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45" yWindow="0" windowWidth="13920" windowHeight="11640" tabRatio="906"/>
  </bookViews>
  <sheets>
    <sheet name="Índice" sheetId="62" r:id="rId1"/>
    <sheet name="Nasc_T" sheetId="46" r:id="rId2"/>
    <sheet name="Mort_T" sheetId="21" r:id="rId3"/>
    <sheet name="Sobrev_Emp_T" sheetId="39" r:id="rId4"/>
    <sheet name="Tx_Sobrev_T" sheetId="59" r:id="rId5"/>
    <sheet name="OutrosIndic_T" sheetId="47" r:id="rId6"/>
    <sheet name="Nasc_D" sheetId="52" r:id="rId7"/>
    <sheet name="Mort_D" sheetId="54" r:id="rId8"/>
    <sheet name="Sobrev_Emp_D" sheetId="57" r:id="rId9"/>
    <sheet name="Tx_Sobrev_D" sheetId="56" r:id="rId10"/>
    <sheet name="OutrosIndic_D" sheetId="58" r:id="rId11"/>
    <sheet name="Sinais_Siglas_Indicadores" sheetId="16" r:id="rId12"/>
    <sheet name="Listas" sheetId="63" state="hidden" r:id="rId13"/>
  </sheets>
  <externalReferences>
    <externalReference r:id="rId14"/>
    <externalReference r:id="rId15"/>
  </externalReferences>
  <definedNames>
    <definedName name="_xlnm._FilterDatabase" localSheetId="0" hidden="1">Índice!$B$1:$F$18</definedName>
    <definedName name="_xlnm._FilterDatabase" localSheetId="7" hidden="1">Mort_D!$A$11:$AE$1988</definedName>
    <definedName name="_xlnm._FilterDatabase" localSheetId="2" hidden="1">Mort_T!$12:$286</definedName>
    <definedName name="_xlnm._FilterDatabase" localSheetId="6" hidden="1">Nasc_D!$A$11:$S$1991</definedName>
    <definedName name="_xlnm._FilterDatabase" localSheetId="1" hidden="1">Nasc_T!$12:$286</definedName>
    <definedName name="_xlnm._FilterDatabase" localSheetId="10" hidden="1">OutrosIndic_D!$A$11:$W$1988</definedName>
    <definedName name="_xlnm._FilterDatabase" localSheetId="5" hidden="1">OutrosIndic_T!$A$14:$N$288</definedName>
    <definedName name="_xlnm._FilterDatabase" localSheetId="8" hidden="1">Sobrev_Emp_D!$A$11:$AG$1988</definedName>
    <definedName name="_xlnm._FilterDatabase" localSheetId="3" hidden="1">Sobrev_Emp_T!$A$11:$N$285</definedName>
    <definedName name="_xlnm._FilterDatabase" localSheetId="9" hidden="1">Tx_Sobrev_D!$A$12:$O$1989</definedName>
    <definedName name="_xlnm._FilterDatabase" localSheetId="4" hidden="1">Tx_Sobrev_T!$A$12:$N$12</definedName>
    <definedName name="Balanco_T">[1]Listas!$L$4:$L$21</definedName>
    <definedName name="CONJUNTO_1">Listas!$P$4:$P$30</definedName>
    <definedName name="CONJUNTO_2">Listas!$Q$4:$Q$6</definedName>
    <definedName name="CONJUNTO2">Listas!$Q$4:$Q$15</definedName>
    <definedName name="CONJUNTO3">Listas!$R$4:$R$6</definedName>
    <definedName name="Conjunto4">[2]Listas!$S$4:$S$21</definedName>
    <definedName name="DIMENSAO">Listas!$E$4:$E$8</definedName>
    <definedName name="FBCF_e_Invest_T">[1]Listas!$M$4:$M$9</definedName>
    <definedName name="FORMA_JURIDICA">Listas!$D$4:$D$5</definedName>
    <definedName name="LOCALIZACAO">Listas!$G$4:$G$10</definedName>
    <definedName name="Mort_T">Listas!$I$4:$I$22</definedName>
    <definedName name="Nasc_T">Listas!$H$4:$H$22</definedName>
    <definedName name="OutrosIndic_T">Listas!$L$4:$L$9</definedName>
    <definedName name="PessServ_T">[1]Listas!$H$4:$H$13</definedName>
    <definedName name="_xlnm.Print_Area" localSheetId="0">Índice!$B$10:$F$38</definedName>
    <definedName name="_xlnm.Print_Area" localSheetId="7">Mort_D!$B$7:$AD$1991</definedName>
    <definedName name="_xlnm.Print_Area" localSheetId="2">Mort_T!$B$6:$AD$288</definedName>
    <definedName name="_xlnm.Print_Area" localSheetId="6">Nasc_D!$B$7:$R$1991</definedName>
    <definedName name="_xlnm.Print_Area" localSheetId="1">Nasc_T!$B$6:$R$288</definedName>
    <definedName name="_xlnm.Print_Area" localSheetId="10">OutrosIndic_D!$B$7:$F$1990</definedName>
    <definedName name="_xlnm.Print_Area" localSheetId="5">OutrosIndic_T!$B$6:$F$290</definedName>
    <definedName name="_xlnm.Print_Area" localSheetId="11">Sinais_Siglas_Indicadores!$C$1:$D$50</definedName>
    <definedName name="_xlnm.Print_Area" localSheetId="8">Sobrev_Emp_D!$B$7:$N$1990</definedName>
    <definedName name="_xlnm.Print_Area" localSheetId="3">Sobrev_Emp_T!$B$6:$N$287</definedName>
    <definedName name="_xlnm.Print_Area" localSheetId="9">Tx_Sobrev_D!$B$7:$L$1991</definedName>
    <definedName name="_xlnm.Print_Area" localSheetId="4">Tx_Sobrev_T!$B$6:$L$288</definedName>
    <definedName name="_xlnm.Print_Titles" localSheetId="0">Índice!$1:$11</definedName>
    <definedName name="_xlnm.Print_Titles" localSheetId="7">Mort_D!$B:$B,Mort_D!$7:$10</definedName>
    <definedName name="_xlnm.Print_Titles" localSheetId="2">Mort_T!$B:$B,Mort_T!$6:$11</definedName>
    <definedName name="_xlnm.Print_Titles" localSheetId="6">Nasc_D!$B:$B,Nasc_D!$7:$10</definedName>
    <definedName name="_xlnm.Print_Titles" localSheetId="1">Nasc_T!$B:$B,Nasc_T!$6:$11</definedName>
    <definedName name="_xlnm.Print_Titles" localSheetId="10">OutrosIndic_D!$B:$B,OutrosIndic_D!$7:$10</definedName>
    <definedName name="_xlnm.Print_Titles" localSheetId="5">OutrosIndic_T!$B:$B,OutrosIndic_T!$6:$13</definedName>
    <definedName name="_xlnm.Print_Titles" localSheetId="8">Sobrev_Emp_D!$7:$11</definedName>
    <definedName name="_xlnm.Print_Titles" localSheetId="3">Sobrev_Emp_T!$B:$B,Sobrev_Emp_T!$6:$11</definedName>
    <definedName name="_xlnm.Print_Titles" localSheetId="9">Tx_Sobrev_D!$B:$B,Tx_Sobrev_D!$7:$12</definedName>
    <definedName name="_xlnm.Print_Titles" localSheetId="4">Tx_Sobrev_T!$6:$12</definedName>
    <definedName name="Racios_Econ_T">[1]Listas!$K$4:$K$9</definedName>
    <definedName name="Racios_Fin_T">[1]Listas!$N$4:$N$14</definedName>
    <definedName name="Rend_Gastos_T">[1]Listas!$I$4:$I$13</definedName>
    <definedName name="Resultados_T">[1]Listas!$J$4:$J$8</definedName>
    <definedName name="SETOR">Listas!$F$4:$F$20</definedName>
    <definedName name="Sobrev_Emp_T">Listas!$J$4:$J$19</definedName>
    <definedName name="SocElevCresc_T">[1]Listas!$O$4:$O$10</definedName>
    <definedName name="Totais">Listas!$B$4:$B$7</definedName>
    <definedName name="TOTAL">Listas!$C$4</definedName>
    <definedName name="Tx_Sobrev_T">Listas!$K$4:$K$17</definedName>
  </definedNames>
  <calcPr calcId="125725"/>
</workbook>
</file>

<file path=xl/calcChain.xml><?xml version="1.0" encoding="utf-8"?>
<calcChain xmlns="http://schemas.openxmlformats.org/spreadsheetml/2006/main">
  <c r="O5" i="56"/>
  <c r="I5"/>
  <c r="M3"/>
  <c r="AG1973" i="57"/>
  <c r="AA1973"/>
  <c r="AG1972"/>
  <c r="AF1972"/>
  <c r="AA1972"/>
  <c r="Z1972"/>
  <c r="AG1971"/>
  <c r="AF1971"/>
  <c r="AE1971"/>
  <c r="AA1971"/>
  <c r="Z1971"/>
  <c r="Y1971"/>
  <c r="AG1941"/>
  <c r="AA1941"/>
  <c r="AG1940"/>
  <c r="AF1940"/>
  <c r="AA1940"/>
  <c r="Z1940"/>
  <c r="AG1939"/>
  <c r="AF1939"/>
  <c r="AE1939"/>
  <c r="AA1939"/>
  <c r="Z1939"/>
  <c r="Y1939"/>
  <c r="AG1909"/>
  <c r="AA1909"/>
  <c r="AG1908"/>
  <c r="AF1908"/>
  <c r="AA1908"/>
  <c r="Z1908"/>
  <c r="AG1907"/>
  <c r="AF1907"/>
  <c r="AE1907"/>
  <c r="AA1907"/>
  <c r="Z1907"/>
  <c r="Y1907"/>
  <c r="AG1877"/>
  <c r="AA1877"/>
  <c r="AG1876"/>
  <c r="AF1876"/>
  <c r="AA1876"/>
  <c r="Z1876"/>
  <c r="AG1875"/>
  <c r="AF1875"/>
  <c r="AE1875"/>
  <c r="AA1875"/>
  <c r="Z1875"/>
  <c r="Y1875"/>
  <c r="AG1845"/>
  <c r="AA1845"/>
  <c r="AG1844"/>
  <c r="AF1844"/>
  <c r="AA1844"/>
  <c r="Z1844"/>
  <c r="AG1843"/>
  <c r="AF1843"/>
  <c r="AE1843"/>
  <c r="AA1843"/>
  <c r="Z1843"/>
  <c r="Y1843"/>
  <c r="AG1813"/>
  <c r="AA1813"/>
  <c r="AG1812"/>
  <c r="AF1812"/>
  <c r="AA1812"/>
  <c r="Z1812"/>
  <c r="AG1811"/>
  <c r="AF1811"/>
  <c r="AE1811"/>
  <c r="AA1811"/>
  <c r="Z1811"/>
  <c r="Y1811"/>
  <c r="AG1781"/>
  <c r="AA1781"/>
  <c r="AG1780"/>
  <c r="AF1780"/>
  <c r="AA1780"/>
  <c r="Z1780"/>
  <c r="AG1779"/>
  <c r="AF1779"/>
  <c r="AE1779"/>
  <c r="AA1779"/>
  <c r="Z1779"/>
  <c r="Y1779"/>
  <c r="AG1698"/>
  <c r="AA1698"/>
  <c r="AG1697"/>
  <c r="AF1697"/>
  <c r="AA1697"/>
  <c r="Z1697"/>
  <c r="AG1696"/>
  <c r="AF1696"/>
  <c r="AE1696"/>
  <c r="AA1696"/>
  <c r="Z1696"/>
  <c r="Y1696"/>
  <c r="AG1677"/>
  <c r="AA1677"/>
  <c r="AG1676"/>
  <c r="AF1676"/>
  <c r="AA1676"/>
  <c r="Z1676"/>
  <c r="AG1675"/>
  <c r="AF1675"/>
  <c r="AE1675"/>
  <c r="AA1675"/>
  <c r="Z1675"/>
  <c r="Y1675"/>
  <c r="AG1595"/>
  <c r="AA1595"/>
  <c r="AG1594"/>
  <c r="AF1594"/>
  <c r="AA1594"/>
  <c r="Z1594"/>
  <c r="AG1593"/>
  <c r="AF1593"/>
  <c r="AE1593"/>
  <c r="AA1593"/>
  <c r="Z1593"/>
  <c r="Y1593"/>
  <c r="AG1574"/>
  <c r="AA1574"/>
  <c r="AG1573"/>
  <c r="AF1573"/>
  <c r="AA1573"/>
  <c r="Z1573"/>
  <c r="AG1572"/>
  <c r="AF1572"/>
  <c r="AE1572"/>
  <c r="AA1572"/>
  <c r="Z1572"/>
  <c r="Y1572"/>
  <c r="AG1492"/>
  <c r="AA1492"/>
  <c r="AG1491"/>
  <c r="AF1491"/>
  <c r="AA1491"/>
  <c r="Z1491"/>
  <c r="AG1490"/>
  <c r="AF1490"/>
  <c r="AE1490"/>
  <c r="AA1490"/>
  <c r="Z1490"/>
  <c r="Y1490"/>
  <c r="AG1471"/>
  <c r="AA1471"/>
  <c r="AG1470"/>
  <c r="AF1470"/>
  <c r="AA1470"/>
  <c r="Z1470"/>
  <c r="AG1469"/>
  <c r="AF1469"/>
  <c r="AE1469"/>
  <c r="AA1469"/>
  <c r="Z1469"/>
  <c r="Y1469"/>
  <c r="AG1389"/>
  <c r="AA1389"/>
  <c r="AG1388"/>
  <c r="AF1388"/>
  <c r="AA1388"/>
  <c r="Z1388"/>
  <c r="AG1387"/>
  <c r="AF1387"/>
  <c r="AE1387"/>
  <c r="AA1387"/>
  <c r="Z1387"/>
  <c r="Y1387"/>
  <c r="AG1368"/>
  <c r="AA1368"/>
  <c r="AG1367"/>
  <c r="AF1367"/>
  <c r="AA1367"/>
  <c r="Z1367"/>
  <c r="AG1366"/>
  <c r="AF1366"/>
  <c r="AE1366"/>
  <c r="AA1366"/>
  <c r="Z1366"/>
  <c r="Y1366"/>
  <c r="AG1286"/>
  <c r="AA1286"/>
  <c r="AG1285"/>
  <c r="AF1285"/>
  <c r="AA1285"/>
  <c r="Z1285"/>
  <c r="AG1284"/>
  <c r="AF1284"/>
  <c r="AE1284"/>
  <c r="AA1284"/>
  <c r="Z1284"/>
  <c r="Y1284"/>
  <c r="AG1265"/>
  <c r="AA1265"/>
  <c r="AG1264"/>
  <c r="AF1264"/>
  <c r="AA1264"/>
  <c r="Z1264"/>
  <c r="AG1263"/>
  <c r="AF1263"/>
  <c r="AE1263"/>
  <c r="AA1263"/>
  <c r="Z1263"/>
  <c r="Y1263"/>
  <c r="AG1183"/>
  <c r="AA1183"/>
  <c r="AG1182"/>
  <c r="AF1182"/>
  <c r="AA1182"/>
  <c r="Z1182"/>
  <c r="AG1181"/>
  <c r="AF1181"/>
  <c r="AE1181"/>
  <c r="AA1181"/>
  <c r="Z1181"/>
  <c r="Y1181"/>
  <c r="AG1162"/>
  <c r="AA1162"/>
  <c r="AG1161"/>
  <c r="AF1161"/>
  <c r="AA1161"/>
  <c r="Z1161"/>
  <c r="AG1160"/>
  <c r="AF1160"/>
  <c r="AE1160"/>
  <c r="AA1160"/>
  <c r="Z1160"/>
  <c r="Y1160"/>
  <c r="AG1080"/>
  <c r="AA1080"/>
  <c r="AG1079"/>
  <c r="AF1079"/>
  <c r="AA1079"/>
  <c r="Z1079"/>
  <c r="AG1078"/>
  <c r="AF1078"/>
  <c r="AE1078"/>
  <c r="AA1078"/>
  <c r="Z1078"/>
  <c r="Y1078"/>
  <c r="AG1059"/>
  <c r="AA1059"/>
  <c r="AG1058"/>
  <c r="AF1058"/>
  <c r="AA1058"/>
  <c r="Z1058"/>
  <c r="AG1057"/>
  <c r="AF1057"/>
  <c r="AE1057"/>
  <c r="AA1057"/>
  <c r="Z1057"/>
  <c r="Y1057"/>
  <c r="AG977"/>
  <c r="AA977"/>
  <c r="AG976"/>
  <c r="AF976"/>
  <c r="AA976"/>
  <c r="Z976"/>
  <c r="AG975"/>
  <c r="AF975"/>
  <c r="AE975"/>
  <c r="AA975"/>
  <c r="Z975"/>
  <c r="Y975"/>
  <c r="AG956"/>
  <c r="AA956"/>
  <c r="AG955"/>
  <c r="AF955"/>
  <c r="AA955"/>
  <c r="Z955"/>
  <c r="AG954"/>
  <c r="AF954"/>
  <c r="AE954"/>
  <c r="AA954"/>
  <c r="Z954"/>
  <c r="Y954"/>
  <c r="AG874"/>
  <c r="AA874"/>
  <c r="AG873"/>
  <c r="AF873"/>
  <c r="AA873"/>
  <c r="Z873"/>
  <c r="AG872"/>
  <c r="AF872"/>
  <c r="AE872"/>
  <c r="AA872"/>
  <c r="Z872"/>
  <c r="Y872"/>
  <c r="AG853"/>
  <c r="AA853"/>
  <c r="AG852"/>
  <c r="AF852"/>
  <c r="AA852"/>
  <c r="Z852"/>
  <c r="AG851"/>
  <c r="AF851"/>
  <c r="AE851"/>
  <c r="AA851"/>
  <c r="Z851"/>
  <c r="Y851"/>
  <c r="AG771"/>
  <c r="AA771"/>
  <c r="AG770"/>
  <c r="AF770"/>
  <c r="AA770"/>
  <c r="Z770"/>
  <c r="AG769"/>
  <c r="AF769"/>
  <c r="AE769"/>
  <c r="AA769"/>
  <c r="Z769"/>
  <c r="Y769"/>
  <c r="AG751"/>
  <c r="AA751"/>
  <c r="AG750"/>
  <c r="AF750"/>
  <c r="AA750"/>
  <c r="Z750"/>
  <c r="AG749"/>
  <c r="AF749"/>
  <c r="AE749"/>
  <c r="AA749"/>
  <c r="Z749"/>
  <c r="Y749"/>
  <c r="AG669"/>
  <c r="AA669"/>
  <c r="AG668"/>
  <c r="AF668"/>
  <c r="AA668"/>
  <c r="Z668"/>
  <c r="AG667"/>
  <c r="AF667"/>
  <c r="AE667"/>
  <c r="AA667"/>
  <c r="Z667"/>
  <c r="Y667"/>
  <c r="AG648"/>
  <c r="AA648"/>
  <c r="AG647"/>
  <c r="AF647"/>
  <c r="AA647"/>
  <c r="Z647"/>
  <c r="AG646"/>
  <c r="AF646"/>
  <c r="AE646"/>
  <c r="AA646"/>
  <c r="Z646"/>
  <c r="Y646"/>
  <c r="AG566"/>
  <c r="AA566"/>
  <c r="AG565"/>
  <c r="AF565"/>
  <c r="AA565"/>
  <c r="Z565"/>
  <c r="AG564"/>
  <c r="AF564"/>
  <c r="AE564"/>
  <c r="AA564"/>
  <c r="Z564"/>
  <c r="Y564"/>
  <c r="AG545"/>
  <c r="AA545"/>
  <c r="AG544"/>
  <c r="AF544"/>
  <c r="AA544"/>
  <c r="Z544"/>
  <c r="AG543"/>
  <c r="AF543"/>
  <c r="AE543"/>
  <c r="AA543"/>
  <c r="Z543"/>
  <c r="Y543"/>
  <c r="AG463"/>
  <c r="AA463"/>
  <c r="AG462"/>
  <c r="AF462"/>
  <c r="AA462"/>
  <c r="Z462"/>
  <c r="AG461"/>
  <c r="AF461"/>
  <c r="AE461"/>
  <c r="AA461"/>
  <c r="Z461"/>
  <c r="Y461"/>
  <c r="AG442"/>
  <c r="AA442"/>
  <c r="AG441"/>
  <c r="AF441"/>
  <c r="AA441"/>
  <c r="Z441"/>
  <c r="AG440"/>
  <c r="AF440"/>
  <c r="AE440"/>
  <c r="AA440"/>
  <c r="Z440"/>
  <c r="Y440"/>
  <c r="AG360"/>
  <c r="AA360"/>
  <c r="AG359"/>
  <c r="AF359"/>
  <c r="AA359"/>
  <c r="Z359"/>
  <c r="AG358"/>
  <c r="AF358"/>
  <c r="AE358"/>
  <c r="AA358"/>
  <c r="Z358"/>
  <c r="Y358"/>
  <c r="AG339"/>
  <c r="AA339"/>
  <c r="AG338"/>
  <c r="AF338"/>
  <c r="AA338"/>
  <c r="Z338"/>
  <c r="AG337"/>
  <c r="AF337"/>
  <c r="AE337"/>
  <c r="AA337"/>
  <c r="Z337"/>
  <c r="Y337"/>
  <c r="AG257"/>
  <c r="AA257"/>
  <c r="AG256"/>
  <c r="AF256"/>
  <c r="AA256"/>
  <c r="Z256"/>
  <c r="AG255"/>
  <c r="AF255"/>
  <c r="AE255"/>
  <c r="AA255"/>
  <c r="Z255"/>
  <c r="Y255"/>
  <c r="AG236"/>
  <c r="AA236"/>
  <c r="AG235"/>
  <c r="AF235"/>
  <c r="AA235"/>
  <c r="Z235"/>
  <c r="AG234"/>
  <c r="AF234"/>
  <c r="AE234"/>
  <c r="AA234"/>
  <c r="Z234"/>
  <c r="Y234"/>
  <c r="AG154"/>
  <c r="AA154"/>
  <c r="AG153"/>
  <c r="AF153"/>
  <c r="AA153"/>
  <c r="Z153"/>
  <c r="AG152"/>
  <c r="AF152"/>
  <c r="AE152"/>
  <c r="AA152"/>
  <c r="Z152"/>
  <c r="Y152"/>
  <c r="AG133"/>
  <c r="AA133"/>
  <c r="AG132"/>
  <c r="AF132"/>
  <c r="AA132"/>
  <c r="Z132"/>
  <c r="AG131"/>
  <c r="AF131"/>
  <c r="AE131"/>
  <c r="AA131"/>
  <c r="Z131"/>
  <c r="Y131"/>
  <c r="AG51"/>
  <c r="AA51"/>
  <c r="AG50"/>
  <c r="AF50"/>
  <c r="AA50"/>
  <c r="Z50"/>
  <c r="AG49"/>
  <c r="AF49"/>
  <c r="AE49"/>
  <c r="AA49"/>
  <c r="Z49"/>
  <c r="Y49"/>
  <c r="AG30"/>
  <c r="AA30"/>
  <c r="AG29"/>
  <c r="AF29"/>
  <c r="AA29"/>
  <c r="Z29"/>
  <c r="AG28"/>
  <c r="AF28"/>
  <c r="AE28"/>
  <c r="AA28"/>
  <c r="Z28"/>
  <c r="Y28"/>
  <c r="N5"/>
  <c r="I5"/>
  <c r="M3"/>
  <c r="U5" i="54"/>
  <c r="M5"/>
  <c r="N3"/>
  <c r="M5" i="52"/>
  <c r="I5"/>
  <c r="M3"/>
  <c r="N5" i="47"/>
  <c r="I5"/>
  <c r="N5" i="59"/>
  <c r="I5"/>
  <c r="AG221" i="39"/>
  <c r="AA221"/>
  <c r="AG220"/>
  <c r="AF220"/>
  <c r="AA220"/>
  <c r="Z220"/>
  <c r="AG219"/>
  <c r="AF219"/>
  <c r="AE219"/>
  <c r="AA219"/>
  <c r="Z219"/>
  <c r="Y219"/>
  <c r="AG218"/>
  <c r="AF218"/>
  <c r="AE218"/>
  <c r="AD218"/>
  <c r="AA218"/>
  <c r="Z218"/>
  <c r="Y218"/>
  <c r="X218"/>
  <c r="AG50"/>
  <c r="AA50"/>
  <c r="AG49"/>
  <c r="AF49"/>
  <c r="AA49"/>
  <c r="Z49"/>
  <c r="AG48"/>
  <c r="AF48"/>
  <c r="AE48"/>
  <c r="AA48"/>
  <c r="Z48"/>
  <c r="Y48"/>
  <c r="AG47"/>
  <c r="AF47"/>
  <c r="AE47"/>
  <c r="AD47"/>
  <c r="AA47"/>
  <c r="Z47"/>
  <c r="Y47"/>
  <c r="X47"/>
  <c r="AG29"/>
  <c r="AA29"/>
  <c r="AG28"/>
  <c r="AF28"/>
  <c r="AA28"/>
  <c r="Z28"/>
  <c r="AG27"/>
  <c r="AF27"/>
  <c r="AE27"/>
  <c r="AA27"/>
  <c r="Z27"/>
  <c r="Y27"/>
  <c r="AG26"/>
  <c r="AF26"/>
  <c r="AE26"/>
  <c r="AD26"/>
  <c r="AA26"/>
  <c r="Z26"/>
  <c r="Y26"/>
  <c r="X26"/>
  <c r="N5"/>
  <c r="I5"/>
  <c r="U5" i="21"/>
  <c r="M5"/>
  <c r="N5" i="46"/>
  <c r="I5"/>
  <c r="V132" i="57" l="1"/>
  <c r="AB132"/>
  <c r="V133"/>
  <c r="AB134"/>
  <c r="V135"/>
  <c r="AB135"/>
  <c r="AB136"/>
  <c r="V137"/>
  <c r="AB137"/>
  <c r="V235"/>
  <c r="V236"/>
  <c r="AB237"/>
  <c r="AB238"/>
  <c r="AB239"/>
  <c r="AB240"/>
  <c r="V338"/>
  <c r="V339"/>
  <c r="AB340"/>
  <c r="AB341"/>
  <c r="AB342"/>
  <c r="AB343"/>
  <c r="V443"/>
  <c r="AB443"/>
  <c r="V444"/>
  <c r="AB444"/>
  <c r="V445"/>
  <c r="AB445"/>
  <c r="V446"/>
  <c r="AB446"/>
  <c r="V646"/>
  <c r="AB647"/>
  <c r="V649"/>
  <c r="V650"/>
  <c r="V651"/>
  <c r="V652"/>
  <c r="V749"/>
  <c r="AB750"/>
  <c r="V752"/>
  <c r="AB752"/>
  <c r="AB753"/>
  <c r="V754"/>
  <c r="AB754"/>
  <c r="AB755"/>
  <c r="V852"/>
  <c r="AB852"/>
  <c r="V853"/>
  <c r="AB854"/>
  <c r="V855"/>
  <c r="AB855"/>
  <c r="AB856"/>
  <c r="V857"/>
  <c r="AB857"/>
  <c r="V955"/>
  <c r="AB955"/>
  <c r="V956"/>
  <c r="V957"/>
  <c r="AB957"/>
  <c r="V958"/>
  <c r="AB958"/>
  <c r="V959"/>
  <c r="AB959"/>
  <c r="V960"/>
  <c r="AB960"/>
  <c r="V1058"/>
  <c r="AB1058"/>
  <c r="V1059"/>
  <c r="AB1060"/>
  <c r="V1061"/>
  <c r="AB1061"/>
  <c r="AB1062"/>
  <c r="V1063"/>
  <c r="AB1063"/>
  <c r="V1161"/>
  <c r="AB1161"/>
  <c r="V1162"/>
  <c r="AB1163"/>
  <c r="V1164"/>
  <c r="AB1164"/>
  <c r="AB1165"/>
  <c r="V1166"/>
  <c r="AB1166"/>
  <c r="V1264"/>
  <c r="AB1264"/>
  <c r="V1265"/>
  <c r="AB1266"/>
  <c r="V1267"/>
  <c r="AB1267"/>
  <c r="AB1268"/>
  <c r="V1269"/>
  <c r="AB1269"/>
  <c r="V1367"/>
  <c r="AB1367"/>
  <c r="V1368"/>
  <c r="AB1369"/>
  <c r="V1370"/>
  <c r="AB1370"/>
  <c r="AB1371"/>
  <c r="V1372"/>
  <c r="AB1372"/>
  <c r="AB1472"/>
  <c r="V1473"/>
  <c r="AB1473"/>
  <c r="AB1474"/>
  <c r="V1475"/>
  <c r="AB1475"/>
  <c r="V1875"/>
  <c r="V1876"/>
  <c r="AB1876"/>
  <c r="V1877"/>
  <c r="V1878"/>
  <c r="AB1878"/>
  <c r="V1879"/>
  <c r="AB1879"/>
  <c r="V1880"/>
  <c r="AB1880"/>
  <c r="V1881"/>
  <c r="AG1391" l="1"/>
  <c r="AE1391"/>
  <c r="AE465"/>
  <c r="AC465"/>
  <c r="AA361"/>
  <c r="AE157"/>
  <c r="AC157"/>
  <c r="AA157"/>
  <c r="Y157"/>
  <c r="W157"/>
  <c r="Y156"/>
  <c r="W156"/>
  <c r="Y154"/>
  <c r="W154"/>
  <c r="W152"/>
  <c r="V1472"/>
  <c r="AF960"/>
  <c r="AD960"/>
  <c r="Z960"/>
  <c r="X960"/>
  <c r="AF959"/>
  <c r="AD959"/>
  <c r="Z959"/>
  <c r="X959"/>
  <c r="AF958"/>
  <c r="AD958"/>
  <c r="Z958"/>
  <c r="X958"/>
  <c r="AF957"/>
  <c r="AD957"/>
  <c r="Z957"/>
  <c r="X957"/>
  <c r="AE956"/>
  <c r="AC977"/>
  <c r="Z977"/>
  <c r="X977"/>
  <c r="AD976"/>
  <c r="X976"/>
  <c r="AC975"/>
  <c r="X975"/>
  <c r="AF878"/>
  <c r="AD878"/>
  <c r="Z878"/>
  <c r="X878"/>
  <c r="AF877"/>
  <c r="AD877"/>
  <c r="Z877"/>
  <c r="X877"/>
  <c r="AF876"/>
  <c r="AD876"/>
  <c r="Z876"/>
  <c r="X876"/>
  <c r="AF875"/>
  <c r="AD875"/>
  <c r="Z875"/>
  <c r="X875"/>
  <c r="AE874"/>
  <c r="AC874"/>
  <c r="Z874"/>
  <c r="X874"/>
  <c r="AD873"/>
  <c r="X873"/>
  <c r="AC872"/>
  <c r="X872"/>
  <c r="AF775"/>
  <c r="AD775"/>
  <c r="Z775"/>
  <c r="X775"/>
  <c r="AF774"/>
  <c r="AD774"/>
  <c r="Z774"/>
  <c r="X774"/>
  <c r="AF773"/>
  <c r="AD773"/>
  <c r="Z773"/>
  <c r="X773"/>
  <c r="AF772"/>
  <c r="AD772"/>
  <c r="Z772"/>
  <c r="X772"/>
  <c r="AE751"/>
  <c r="AC751"/>
  <c r="Z751"/>
  <c r="X751"/>
  <c r="AD750"/>
  <c r="X750"/>
  <c r="AC749"/>
  <c r="X749"/>
  <c r="AF652"/>
  <c r="AD652"/>
  <c r="Z652"/>
  <c r="X652"/>
  <c r="AF651"/>
  <c r="AD651"/>
  <c r="Z651"/>
  <c r="X651"/>
  <c r="AF650"/>
  <c r="AD650"/>
  <c r="Z650"/>
  <c r="X650"/>
  <c r="AF649"/>
  <c r="AD649"/>
  <c r="Z649"/>
  <c r="X649"/>
  <c r="AE648"/>
  <c r="AC669"/>
  <c r="Z648"/>
  <c r="X648"/>
  <c r="AD647"/>
  <c r="X647"/>
  <c r="AC667"/>
  <c r="X646"/>
  <c r="AF549"/>
  <c r="AD549"/>
  <c r="Z549"/>
  <c r="X549"/>
  <c r="AF548"/>
  <c r="AD548"/>
  <c r="Z548"/>
  <c r="X548"/>
  <c r="AF547"/>
  <c r="AD547"/>
  <c r="Z547"/>
  <c r="X547"/>
  <c r="AF546"/>
  <c r="AD546"/>
  <c r="Z546"/>
  <c r="X546"/>
  <c r="AE545"/>
  <c r="AC545"/>
  <c r="Z545"/>
  <c r="X545"/>
  <c r="AD544"/>
  <c r="X544"/>
  <c r="AC543"/>
  <c r="X543"/>
  <c r="AF467"/>
  <c r="AD467"/>
  <c r="Z467"/>
  <c r="X467"/>
  <c r="AF466"/>
  <c r="AD466"/>
  <c r="Z466"/>
  <c r="X466"/>
  <c r="AF465"/>
  <c r="AD465"/>
  <c r="Z465"/>
  <c r="X465"/>
  <c r="AF464"/>
  <c r="AD464"/>
  <c r="Z464"/>
  <c r="X464"/>
  <c r="AE442"/>
  <c r="AC442"/>
  <c r="Z442"/>
  <c r="X442"/>
  <c r="AD441"/>
  <c r="X441"/>
  <c r="AC440"/>
  <c r="X440"/>
  <c r="AF343"/>
  <c r="AD343"/>
  <c r="Z343"/>
  <c r="X343"/>
  <c r="AF342"/>
  <c r="AD342"/>
  <c r="Z342"/>
  <c r="X342"/>
  <c r="AF341"/>
  <c r="AD341"/>
  <c r="Z341"/>
  <c r="X341"/>
  <c r="AF340"/>
  <c r="AD340"/>
  <c r="Z340"/>
  <c r="X340"/>
  <c r="AE339"/>
  <c r="AC339"/>
  <c r="Z339"/>
  <c r="X339"/>
  <c r="AD338"/>
  <c r="X338"/>
  <c r="AC337"/>
  <c r="X337"/>
  <c r="AF240"/>
  <c r="AD240"/>
  <c r="Z240"/>
  <c r="X240"/>
  <c r="AF239"/>
  <c r="AD239"/>
  <c r="Z239"/>
  <c r="X239"/>
  <c r="AF238"/>
  <c r="AD238"/>
  <c r="Z238"/>
  <c r="X238"/>
  <c r="AF237"/>
  <c r="AD237"/>
  <c r="Z237"/>
  <c r="X237"/>
  <c r="AE236"/>
  <c r="AC236"/>
  <c r="Z236"/>
  <c r="X236"/>
  <c r="AD235"/>
  <c r="X235"/>
  <c r="AC234"/>
  <c r="X234"/>
  <c r="AF158"/>
  <c r="AD158"/>
  <c r="Z158"/>
  <c r="X158"/>
  <c r="AF157"/>
  <c r="AD157"/>
  <c r="Z157"/>
  <c r="X157"/>
  <c r="AF156"/>
  <c r="AD156"/>
  <c r="Z156"/>
  <c r="X156"/>
  <c r="AF155"/>
  <c r="AD155"/>
  <c r="Z155"/>
  <c r="X155"/>
  <c r="AE154"/>
  <c r="AC154"/>
  <c r="Z154"/>
  <c r="X154"/>
  <c r="AD153"/>
  <c r="X153"/>
  <c r="AC152"/>
  <c r="X152"/>
  <c r="AF34"/>
  <c r="AD34"/>
  <c r="Z34"/>
  <c r="X34"/>
  <c r="AF33"/>
  <c r="AD33"/>
  <c r="Z33"/>
  <c r="X33"/>
  <c r="AF32"/>
  <c r="AD32"/>
  <c r="Z32"/>
  <c r="X32"/>
  <c r="AF31"/>
  <c r="AD31"/>
  <c r="Z31"/>
  <c r="X31"/>
  <c r="AE51"/>
  <c r="Z30"/>
  <c r="X30"/>
  <c r="AD29"/>
  <c r="X29"/>
  <c r="AC49"/>
  <c r="X28"/>
  <c r="AF956"/>
  <c r="AD956"/>
  <c r="AD954"/>
  <c r="AF853"/>
  <c r="AD853"/>
  <c r="AD851"/>
  <c r="AF771"/>
  <c r="AD771"/>
  <c r="AD769"/>
  <c r="AF669"/>
  <c r="AD669"/>
  <c r="AD667"/>
  <c r="AF545"/>
  <c r="AD545"/>
  <c r="AD543"/>
  <c r="AF463"/>
  <c r="AD463"/>
  <c r="AD461"/>
  <c r="AF339"/>
  <c r="AD339"/>
  <c r="AD337"/>
  <c r="AF236"/>
  <c r="AD236"/>
  <c r="AD234"/>
  <c r="AF133"/>
  <c r="AD133"/>
  <c r="AD131"/>
  <c r="AG34"/>
  <c r="AE34"/>
  <c r="AC34"/>
  <c r="AA34"/>
  <c r="Y34"/>
  <c r="W34"/>
  <c r="AG33"/>
  <c r="AE33"/>
  <c r="AC33"/>
  <c r="AA33"/>
  <c r="Y33"/>
  <c r="W33"/>
  <c r="AG32"/>
  <c r="AE32"/>
  <c r="AC32"/>
  <c r="AA32"/>
  <c r="Y32"/>
  <c r="W32"/>
  <c r="AG31"/>
  <c r="AE31"/>
  <c r="AC31"/>
  <c r="AA31"/>
  <c r="Y31"/>
  <c r="W31"/>
  <c r="AF30"/>
  <c r="AD30"/>
  <c r="Y30"/>
  <c r="W30"/>
  <c r="AE29"/>
  <c r="AC29"/>
  <c r="Y29"/>
  <c r="W29"/>
  <c r="AD28"/>
  <c r="W28"/>
  <c r="AD225" i="39"/>
  <c r="AD33"/>
  <c r="AD54"/>
  <c r="AF53"/>
  <c r="AF224"/>
  <c r="AF32"/>
  <c r="AB224"/>
  <c r="AB32"/>
  <c r="AB53"/>
  <c r="Z53"/>
  <c r="Z224"/>
  <c r="Z32"/>
  <c r="X224"/>
  <c r="X32"/>
  <c r="X53"/>
  <c r="V53"/>
  <c r="V224"/>
  <c r="V32"/>
  <c r="AD52"/>
  <c r="AD223"/>
  <c r="AD31"/>
  <c r="AF222"/>
  <c r="AF30"/>
  <c r="AF51"/>
  <c r="AD51"/>
  <c r="AD222"/>
  <c r="AD30"/>
  <c r="Z222"/>
  <c r="Z30"/>
  <c r="Z51"/>
  <c r="AC221"/>
  <c r="AC29"/>
  <c r="AC50"/>
  <c r="X221"/>
  <c r="X29"/>
  <c r="X50"/>
  <c r="V50"/>
  <c r="V221"/>
  <c r="V29"/>
  <c r="AD220"/>
  <c r="AD28"/>
  <c r="AD49"/>
  <c r="X220"/>
  <c r="X28"/>
  <c r="X49"/>
  <c r="V49"/>
  <c r="V220"/>
  <c r="V28"/>
  <c r="AG1681" i="57"/>
  <c r="AG1702"/>
  <c r="AE1681"/>
  <c r="AE1702"/>
  <c r="AC1681"/>
  <c r="AC1702"/>
  <c r="AA1681"/>
  <c r="AA1702"/>
  <c r="Y1681"/>
  <c r="Y1702"/>
  <c r="W1681"/>
  <c r="W1702"/>
  <c r="AG1680"/>
  <c r="AG1701"/>
  <c r="AE1680"/>
  <c r="AE1701"/>
  <c r="AC1680"/>
  <c r="AC1701"/>
  <c r="AA1680"/>
  <c r="AA1701"/>
  <c r="Y1680"/>
  <c r="Y1701"/>
  <c r="W1680"/>
  <c r="W1701"/>
  <c r="AG1679"/>
  <c r="AG1700"/>
  <c r="AE1679"/>
  <c r="AE1700"/>
  <c r="AC1679"/>
  <c r="AC1700"/>
  <c r="AA1679"/>
  <c r="AA1700"/>
  <c r="Y1679"/>
  <c r="Y1700"/>
  <c r="W1679"/>
  <c r="W1700"/>
  <c r="AG1678"/>
  <c r="AG1699"/>
  <c r="AE1678"/>
  <c r="AE1699"/>
  <c r="AC1678"/>
  <c r="AC1699"/>
  <c r="AA1678"/>
  <c r="AA1699"/>
  <c r="Y1678"/>
  <c r="Y1699"/>
  <c r="W1678"/>
  <c r="W1699"/>
  <c r="AF1677"/>
  <c r="AF1698"/>
  <c r="AD1677"/>
  <c r="AD1698"/>
  <c r="AB1698"/>
  <c r="AB1677"/>
  <c r="Y1677"/>
  <c r="Y1698"/>
  <c r="W1677"/>
  <c r="W1698"/>
  <c r="AE1676"/>
  <c r="AE1697"/>
  <c r="AC1676"/>
  <c r="AC1697"/>
  <c r="Y1676"/>
  <c r="Y1697"/>
  <c r="W1676"/>
  <c r="W1697"/>
  <c r="AD1675"/>
  <c r="AD1696"/>
  <c r="AB1696"/>
  <c r="AB1675"/>
  <c r="W1675"/>
  <c r="W1696"/>
  <c r="AG1578"/>
  <c r="AG1599"/>
  <c r="AE1578"/>
  <c r="AE1599"/>
  <c r="AC1578"/>
  <c r="AC1599"/>
  <c r="AA1578"/>
  <c r="AA1599"/>
  <c r="Y1578"/>
  <c r="Y1599"/>
  <c r="W1578"/>
  <c r="W1599"/>
  <c r="AG1577"/>
  <c r="AG1598"/>
  <c r="AE1577"/>
  <c r="AE1598"/>
  <c r="AC1577"/>
  <c r="AC1598"/>
  <c r="AA1577"/>
  <c r="AA1598"/>
  <c r="Y1577"/>
  <c r="Y1598"/>
  <c r="W1577"/>
  <c r="W1598"/>
  <c r="AG1576"/>
  <c r="AG1597"/>
  <c r="AE1576"/>
  <c r="AE1597"/>
  <c r="AC1576"/>
  <c r="AC1597"/>
  <c r="AA1576"/>
  <c r="AA1597"/>
  <c r="Y1576"/>
  <c r="Y1597"/>
  <c r="W1576"/>
  <c r="W1597"/>
  <c r="AG1575"/>
  <c r="AG1596"/>
  <c r="AE1575"/>
  <c r="AE1596"/>
  <c r="AC1575"/>
  <c r="AC1596"/>
  <c r="AA1575"/>
  <c r="AA1596"/>
  <c r="Y1575"/>
  <c r="Y1596"/>
  <c r="W1575"/>
  <c r="W1596"/>
  <c r="AF1574"/>
  <c r="AF1595"/>
  <c r="AD1574"/>
  <c r="AD1595"/>
  <c r="AB1574"/>
  <c r="AB1595"/>
  <c r="Y1574"/>
  <c r="Y1595"/>
  <c r="W1574"/>
  <c r="W1595"/>
  <c r="AE1573"/>
  <c r="AE1594"/>
  <c r="AC1573"/>
  <c r="AC1594"/>
  <c r="Y1573"/>
  <c r="Y1594"/>
  <c r="W1573"/>
  <c r="W1594"/>
  <c r="AD1572"/>
  <c r="AD1593"/>
  <c r="AB1572"/>
  <c r="AB1593"/>
  <c r="W1572"/>
  <c r="W1593"/>
  <c r="AF1496"/>
  <c r="AF1475"/>
  <c r="AD1496"/>
  <c r="AD1475"/>
  <c r="Z1496"/>
  <c r="Z1475"/>
  <c r="X1496"/>
  <c r="X1475"/>
  <c r="AF1495"/>
  <c r="AF1474"/>
  <c r="AD1495"/>
  <c r="AD1474"/>
  <c r="Z1495"/>
  <c r="Z1474"/>
  <c r="X1495"/>
  <c r="X1474"/>
  <c r="AF1494"/>
  <c r="AF1473"/>
  <c r="AD1494"/>
  <c r="AD1473"/>
  <c r="Z1494"/>
  <c r="Z1473"/>
  <c r="X1494"/>
  <c r="X1473"/>
  <c r="AF1493"/>
  <c r="AF1472"/>
  <c r="AD1493"/>
  <c r="AD1472"/>
  <c r="Z1493"/>
  <c r="Z1472"/>
  <c r="X1493"/>
  <c r="X1472"/>
  <c r="AE1492"/>
  <c r="AE1471"/>
  <c r="AC1492"/>
  <c r="AC1471"/>
  <c r="Z1492"/>
  <c r="Z1471"/>
  <c r="X1492"/>
  <c r="X1471"/>
  <c r="AD1491"/>
  <c r="AD1470"/>
  <c r="X1491"/>
  <c r="X1470"/>
  <c r="AC1490"/>
  <c r="AC1469"/>
  <c r="X1490"/>
  <c r="X1469"/>
  <c r="AF1393"/>
  <c r="AF1372"/>
  <c r="AD1393"/>
  <c r="AD1372"/>
  <c r="Z1393"/>
  <c r="Z1372"/>
  <c r="X1393"/>
  <c r="X1372"/>
  <c r="AF1392"/>
  <c r="AF1371"/>
  <c r="AD1392"/>
  <c r="AD1371"/>
  <c r="Z1392"/>
  <c r="Z1371"/>
  <c r="X1392"/>
  <c r="X1371"/>
  <c r="AF1391"/>
  <c r="AF1370"/>
  <c r="AD1391"/>
  <c r="AD1370"/>
  <c r="Z1391"/>
  <c r="Z1370"/>
  <c r="X1391"/>
  <c r="X1370"/>
  <c r="AF1390"/>
  <c r="AF1369"/>
  <c r="AD1390"/>
  <c r="AD1369"/>
  <c r="Z1390"/>
  <c r="Z1369"/>
  <c r="X1390"/>
  <c r="X1369"/>
  <c r="AE1389"/>
  <c r="AE1368"/>
  <c r="AC1389"/>
  <c r="AC1368"/>
  <c r="Z1389"/>
  <c r="Z1368"/>
  <c r="X1389"/>
  <c r="X1368"/>
  <c r="AD1388"/>
  <c r="AD1367"/>
  <c r="X1388"/>
  <c r="X1367"/>
  <c r="AC1387"/>
  <c r="AC1366"/>
  <c r="X1387"/>
  <c r="X1366"/>
  <c r="AG1290"/>
  <c r="AG1269"/>
  <c r="AE1290"/>
  <c r="AE1269"/>
  <c r="AC1290"/>
  <c r="AC1269"/>
  <c r="AA1290"/>
  <c r="AA1269"/>
  <c r="Y1290"/>
  <c r="Y1269"/>
  <c r="W1290"/>
  <c r="W1269"/>
  <c r="AG1289"/>
  <c r="AG1268"/>
  <c r="AE1289"/>
  <c r="AE1268"/>
  <c r="AC1289"/>
  <c r="AC1268"/>
  <c r="AA1289"/>
  <c r="AA1268"/>
  <c r="Y1289"/>
  <c r="Y1268"/>
  <c r="W1289"/>
  <c r="W1268"/>
  <c r="AG1288"/>
  <c r="AG1267"/>
  <c r="AE1288"/>
  <c r="AE1267"/>
  <c r="AC1288"/>
  <c r="AC1267"/>
  <c r="AA1288"/>
  <c r="AA1267"/>
  <c r="Y1288"/>
  <c r="Y1267"/>
  <c r="W1288"/>
  <c r="W1267"/>
  <c r="AG1287"/>
  <c r="AG1266"/>
  <c r="AE1287"/>
  <c r="AE1266"/>
  <c r="AC1287"/>
  <c r="AC1266"/>
  <c r="AA1287"/>
  <c r="AA1266"/>
  <c r="Y1287"/>
  <c r="Y1266"/>
  <c r="W1287"/>
  <c r="W1266"/>
  <c r="AF1286"/>
  <c r="AF1265"/>
  <c r="AD1286"/>
  <c r="AD1265"/>
  <c r="AB1286"/>
  <c r="AB1265"/>
  <c r="Y1265"/>
  <c r="Y1286"/>
  <c r="W1265"/>
  <c r="W1286"/>
  <c r="AE1264"/>
  <c r="AE1285"/>
  <c r="AC1264"/>
  <c r="AC1285"/>
  <c r="Y1264"/>
  <c r="Y1285"/>
  <c r="W1264"/>
  <c r="W1285"/>
  <c r="AD1284"/>
  <c r="AD1263"/>
  <c r="AB1284"/>
  <c r="AB1263"/>
  <c r="W1263"/>
  <c r="W1284"/>
  <c r="AG1187"/>
  <c r="AG1166"/>
  <c r="AE1187"/>
  <c r="AE1166"/>
  <c r="AC1187"/>
  <c r="AC1166"/>
  <c r="AA1187"/>
  <c r="AA1166"/>
  <c r="Y1187"/>
  <c r="Y1166"/>
  <c r="W1187"/>
  <c r="W1166"/>
  <c r="AG1186"/>
  <c r="AG1165"/>
  <c r="AE1186"/>
  <c r="AE1165"/>
  <c r="AC1186"/>
  <c r="AC1165"/>
  <c r="AA1186"/>
  <c r="AA1165"/>
  <c r="Y1186"/>
  <c r="Y1165"/>
  <c r="W1186"/>
  <c r="W1165"/>
  <c r="AG1185"/>
  <c r="AG1164"/>
  <c r="AE1185"/>
  <c r="AE1164"/>
  <c r="AC1185"/>
  <c r="AC1164"/>
  <c r="AA1185"/>
  <c r="AA1164"/>
  <c r="Y1185"/>
  <c r="Y1164"/>
  <c r="W1185"/>
  <c r="W1164"/>
  <c r="AG1184"/>
  <c r="AG1163"/>
  <c r="AE1184"/>
  <c r="AE1163"/>
  <c r="AC1184"/>
  <c r="AC1163"/>
  <c r="AA1184"/>
  <c r="AA1163"/>
  <c r="Y1184"/>
  <c r="Y1163"/>
  <c r="W1184"/>
  <c r="W1163"/>
  <c r="AF1162"/>
  <c r="AF1183"/>
  <c r="AD1162"/>
  <c r="AD1183"/>
  <c r="Y1162"/>
  <c r="Y1183"/>
  <c r="W1162"/>
  <c r="W1183"/>
  <c r="AE1161"/>
  <c r="AE1182"/>
  <c r="AC1161"/>
  <c r="AC1182"/>
  <c r="Y1161"/>
  <c r="Y1182"/>
  <c r="W1161"/>
  <c r="W1182"/>
  <c r="AD1160"/>
  <c r="AD1181"/>
  <c r="W1181"/>
  <c r="W1160"/>
  <c r="AG1063"/>
  <c r="AG1084"/>
  <c r="AE1063"/>
  <c r="AE1084"/>
  <c r="AC1063"/>
  <c r="AC1084"/>
  <c r="AA1063"/>
  <c r="AA1084"/>
  <c r="Y1063"/>
  <c r="Y1084"/>
  <c r="AG1977"/>
  <c r="AE1977"/>
  <c r="AC1977"/>
  <c r="AA1977"/>
  <c r="Y1977"/>
  <c r="W1977"/>
  <c r="AG1976"/>
  <c r="AE1976"/>
  <c r="AC1976"/>
  <c r="AA1976"/>
  <c r="Y1976"/>
  <c r="W1976"/>
  <c r="AG1975"/>
  <c r="AE1975"/>
  <c r="AC1975"/>
  <c r="AA1975"/>
  <c r="Y1975"/>
  <c r="W1975"/>
  <c r="AG1974"/>
  <c r="AE1974"/>
  <c r="AC1974"/>
  <c r="AA1974"/>
  <c r="Y1974"/>
  <c r="W1974"/>
  <c r="AF1973"/>
  <c r="AD1973"/>
  <c r="AB1973"/>
  <c r="Y1973"/>
  <c r="W1973"/>
  <c r="AE1972"/>
  <c r="AC1972"/>
  <c r="Y1972"/>
  <c r="W1972"/>
  <c r="AD1971"/>
  <c r="AB1971"/>
  <c r="W1971"/>
  <c r="AG1945"/>
  <c r="AE1945"/>
  <c r="AC1945"/>
  <c r="AA1945"/>
  <c r="Y1945"/>
  <c r="W1945"/>
  <c r="AG1944"/>
  <c r="AE1944"/>
  <c r="AC1944"/>
  <c r="AA1944"/>
  <c r="Y1944"/>
  <c r="W1944"/>
  <c r="AG1943"/>
  <c r="AE1943"/>
  <c r="AC1943"/>
  <c r="AA1943"/>
  <c r="Y1943"/>
  <c r="W1943"/>
  <c r="AG1942"/>
  <c r="AE1942"/>
  <c r="AC1942"/>
  <c r="AA1942"/>
  <c r="Y1942"/>
  <c r="W1942"/>
  <c r="AF1941"/>
  <c r="AD1941"/>
  <c r="AB1941"/>
  <c r="Y1941"/>
  <c r="W1941"/>
  <c r="AE1940"/>
  <c r="AC1940"/>
  <c r="Y1940"/>
  <c r="W1940"/>
  <c r="AD1939"/>
  <c r="AB1939"/>
  <c r="W1939"/>
  <c r="AG1913"/>
  <c r="AE1913"/>
  <c r="AC1913"/>
  <c r="AA1913"/>
  <c r="Y1913"/>
  <c r="W1913"/>
  <c r="AG1912"/>
  <c r="AE1912"/>
  <c r="AC1912"/>
  <c r="AA1912"/>
  <c r="Y1912"/>
  <c r="W1912"/>
  <c r="AG1911"/>
  <c r="AE1911"/>
  <c r="AC1911"/>
  <c r="AA1911"/>
  <c r="Y1911"/>
  <c r="W1911"/>
  <c r="AG1910"/>
  <c r="AE1910"/>
  <c r="AC1910"/>
  <c r="AA1910"/>
  <c r="Y1910"/>
  <c r="W1910"/>
  <c r="AF1909"/>
  <c r="AD1909"/>
  <c r="AB1909"/>
  <c r="Y1909"/>
  <c r="W1909"/>
  <c r="AE1908"/>
  <c r="AC1908"/>
  <c r="Y1908"/>
  <c r="W1908"/>
  <c r="AD1907"/>
  <c r="AB1907"/>
  <c r="W1907"/>
  <c r="AG1881"/>
  <c r="AE1881"/>
  <c r="AC1881"/>
  <c r="AA1881"/>
  <c r="Y1881"/>
  <c r="W1881"/>
  <c r="AG1880"/>
  <c r="AE1880"/>
  <c r="AC1880"/>
  <c r="AA1880"/>
  <c r="Y1880"/>
  <c r="W1880"/>
  <c r="AG1879"/>
  <c r="AE1879"/>
  <c r="AC1879"/>
  <c r="AA1879"/>
  <c r="Y1879"/>
  <c r="W1879"/>
  <c r="AG1878"/>
  <c r="AE1878"/>
  <c r="AC1878"/>
  <c r="AA1878"/>
  <c r="Y1878"/>
  <c r="W1878"/>
  <c r="AF1877"/>
  <c r="AD1877"/>
  <c r="AB1877"/>
  <c r="Y1877"/>
  <c r="W1877"/>
  <c r="AE1876"/>
  <c r="AC1876"/>
  <c r="Y1876"/>
  <c r="W1876"/>
  <c r="AD1875"/>
  <c r="AB1875"/>
  <c r="W1875"/>
  <c r="AG1849"/>
  <c r="AE1849"/>
  <c r="AC1849"/>
  <c r="AA1849"/>
  <c r="Y1849"/>
  <c r="W1849"/>
  <c r="AG1848"/>
  <c r="AE1848"/>
  <c r="AC1848"/>
  <c r="AA1848"/>
  <c r="Y1848"/>
  <c r="W1848"/>
  <c r="AG1847"/>
  <c r="AE1847"/>
  <c r="AC1847"/>
  <c r="AA1847"/>
  <c r="Y1847"/>
  <c r="W1847"/>
  <c r="AG1846"/>
  <c r="AE1846"/>
  <c r="AC1846"/>
  <c r="AA1846"/>
  <c r="Y1846"/>
  <c r="W1846"/>
  <c r="AF1845"/>
  <c r="AD1845"/>
  <c r="AB1845"/>
  <c r="Y1845"/>
  <c r="W1845"/>
  <c r="AE1844"/>
  <c r="AC1844"/>
  <c r="Y1844"/>
  <c r="W1844"/>
  <c r="AD1843"/>
  <c r="AB1843"/>
  <c r="W1843"/>
  <c r="AF1817"/>
  <c r="AD1817"/>
  <c r="AB1817"/>
  <c r="Z1817"/>
  <c r="X1817"/>
  <c r="V1817"/>
  <c r="AF1816"/>
  <c r="AD1816"/>
  <c r="AB1816"/>
  <c r="Z1816"/>
  <c r="X1816"/>
  <c r="V1816"/>
  <c r="AF1815"/>
  <c r="AD1815"/>
  <c r="AB1815"/>
  <c r="Z1815"/>
  <c r="X1815"/>
  <c r="V1815"/>
  <c r="AF1814"/>
  <c r="AD1814"/>
  <c r="AB1814"/>
  <c r="Z1814"/>
  <c r="X1814"/>
  <c r="V1814"/>
  <c r="AE1813"/>
  <c r="AC1813"/>
  <c r="Z1813"/>
  <c r="X1813"/>
  <c r="V1813"/>
  <c r="AD1812"/>
  <c r="AB1812"/>
  <c r="X1812"/>
  <c r="V1812"/>
  <c r="AC1811"/>
  <c r="X1811"/>
  <c r="V1811"/>
  <c r="AF1785"/>
  <c r="AD1785"/>
  <c r="AB1785"/>
  <c r="Z1785"/>
  <c r="X1785"/>
  <c r="V1785"/>
  <c r="AF1784"/>
  <c r="AD1784"/>
  <c r="AB1784"/>
  <c r="Z1784"/>
  <c r="X1784"/>
  <c r="V1784"/>
  <c r="AF1783"/>
  <c r="AD1783"/>
  <c r="AB1783"/>
  <c r="Z1783"/>
  <c r="X1783"/>
  <c r="V1783"/>
  <c r="AF1782"/>
  <c r="AD1782"/>
  <c r="AB1782"/>
  <c r="Z1782"/>
  <c r="X1782"/>
  <c r="V1782"/>
  <c r="AE1781"/>
  <c r="AC1781"/>
  <c r="Z1781"/>
  <c r="X1781"/>
  <c r="V1781"/>
  <c r="AD1780"/>
  <c r="AB1780"/>
  <c r="X1780"/>
  <c r="V1780"/>
  <c r="AC1779"/>
  <c r="X1779"/>
  <c r="V1779"/>
  <c r="V1474"/>
  <c r="V1469"/>
  <c r="AB1393"/>
  <c r="V1393"/>
  <c r="AB1392"/>
  <c r="V1392"/>
  <c r="AB1391"/>
  <c r="V1391"/>
  <c r="AB1390"/>
  <c r="V1390"/>
  <c r="V1389"/>
  <c r="AB1388"/>
  <c r="V1388"/>
  <c r="V1387"/>
  <c r="V1371"/>
  <c r="V1369"/>
  <c r="V1366"/>
  <c r="AB1290"/>
  <c r="V1290"/>
  <c r="AB1289"/>
  <c r="V1289"/>
  <c r="AB1288"/>
  <c r="V1288"/>
  <c r="AB1287"/>
  <c r="V1287"/>
  <c r="V1286"/>
  <c r="AB1285"/>
  <c r="V1285"/>
  <c r="V1284"/>
  <c r="AB1183"/>
  <c r="AB1181"/>
  <c r="AB1162"/>
  <c r="AB1160"/>
  <c r="AB1080"/>
  <c r="AB1078"/>
  <c r="AF1059"/>
  <c r="AD1059"/>
  <c r="AD1057"/>
  <c r="AF54" i="39"/>
  <c r="AF225"/>
  <c r="AF33"/>
  <c r="AB54"/>
  <c r="AB225"/>
  <c r="AB33"/>
  <c r="Z225"/>
  <c r="Z33"/>
  <c r="Z54"/>
  <c r="X54"/>
  <c r="X225"/>
  <c r="X33"/>
  <c r="V225"/>
  <c r="V33"/>
  <c r="V54"/>
  <c r="AD224"/>
  <c r="AD32"/>
  <c r="AD53"/>
  <c r="AF223"/>
  <c r="AF31"/>
  <c r="AF52"/>
  <c r="AB52"/>
  <c r="AB223"/>
  <c r="AB31"/>
  <c r="Z52"/>
  <c r="Z223"/>
  <c r="Z31"/>
  <c r="X223"/>
  <c r="X31"/>
  <c r="X52"/>
  <c r="V52"/>
  <c r="V223"/>
  <c r="V31"/>
  <c r="AB222"/>
  <c r="AB30"/>
  <c r="AB51"/>
  <c r="X51"/>
  <c r="X222"/>
  <c r="X30"/>
  <c r="V222"/>
  <c r="V30"/>
  <c r="V51"/>
  <c r="AE50"/>
  <c r="AE221"/>
  <c r="AE29"/>
  <c r="Z50"/>
  <c r="Z221"/>
  <c r="Z29"/>
  <c r="AB49"/>
  <c r="AB220"/>
  <c r="AB28"/>
  <c r="AC219"/>
  <c r="AC27"/>
  <c r="AC48"/>
  <c r="X48"/>
  <c r="X219"/>
  <c r="X27"/>
  <c r="V219"/>
  <c r="V27"/>
  <c r="V48"/>
  <c r="AB47"/>
  <c r="AB218"/>
  <c r="AB26"/>
  <c r="V47"/>
  <c r="V218"/>
  <c r="V26"/>
  <c r="AG54"/>
  <c r="AG225"/>
  <c r="AG33"/>
  <c r="AE225"/>
  <c r="AE33"/>
  <c r="AE54"/>
  <c r="AC54"/>
  <c r="AC225"/>
  <c r="AC33"/>
  <c r="AA54"/>
  <c r="AA225"/>
  <c r="AA33"/>
  <c r="Y225"/>
  <c r="Y33"/>
  <c r="Y54"/>
  <c r="W54"/>
  <c r="W225"/>
  <c r="W33"/>
  <c r="AG224"/>
  <c r="AG32"/>
  <c r="AG53"/>
  <c r="AE53"/>
  <c r="AE224"/>
  <c r="AE32"/>
  <c r="AC224"/>
  <c r="AC32"/>
  <c r="AC53"/>
  <c r="AA224"/>
  <c r="AA32"/>
  <c r="AA53"/>
  <c r="Y53"/>
  <c r="Y224"/>
  <c r="Y32"/>
  <c r="W224"/>
  <c r="W32"/>
  <c r="W53"/>
  <c r="AG223"/>
  <c r="AG31"/>
  <c r="AG52"/>
  <c r="AE52"/>
  <c r="AE223"/>
  <c r="AE31"/>
  <c r="AC223"/>
  <c r="AC31"/>
  <c r="AC52"/>
  <c r="AA52"/>
  <c r="AA223"/>
  <c r="AA31"/>
  <c r="Y223"/>
  <c r="Y31"/>
  <c r="Y52"/>
  <c r="W52"/>
  <c r="W223"/>
  <c r="W31"/>
  <c r="AG51"/>
  <c r="AG222"/>
  <c r="AG30"/>
  <c r="AE222"/>
  <c r="AE30"/>
  <c r="AE51"/>
  <c r="AC51"/>
  <c r="AC222"/>
  <c r="AC30"/>
  <c r="AA222"/>
  <c r="AA30"/>
  <c r="AA51"/>
  <c r="Y51"/>
  <c r="Y222"/>
  <c r="Y30"/>
  <c r="W222"/>
  <c r="W30"/>
  <c r="W51"/>
  <c r="AF50"/>
  <c r="AF221"/>
  <c r="AF29"/>
  <c r="AD221"/>
  <c r="AD29"/>
  <c r="AD50"/>
  <c r="AB50"/>
  <c r="AB221"/>
  <c r="AB29"/>
  <c r="Y221"/>
  <c r="Y29"/>
  <c r="Y50"/>
  <c r="W50"/>
  <c r="W221"/>
  <c r="W29"/>
  <c r="AE220"/>
  <c r="AE28"/>
  <c r="AE49"/>
  <c r="AC49"/>
  <c r="AC220"/>
  <c r="AC28"/>
  <c r="Y220"/>
  <c r="Y28"/>
  <c r="Y49"/>
  <c r="W49"/>
  <c r="W220"/>
  <c r="W28"/>
  <c r="AD219"/>
  <c r="AD27"/>
  <c r="AD48"/>
  <c r="AB219"/>
  <c r="AB27"/>
  <c r="AB48"/>
  <c r="W48"/>
  <c r="W219"/>
  <c r="W27"/>
  <c r="AC47"/>
  <c r="AC218"/>
  <c r="AC26"/>
  <c r="W218"/>
  <c r="W26"/>
  <c r="W47"/>
  <c r="AF1681" i="57"/>
  <c r="AF1702"/>
  <c r="AD1681"/>
  <c r="AD1702"/>
  <c r="AB1681"/>
  <c r="AB1702"/>
  <c r="Z1681"/>
  <c r="Z1702"/>
  <c r="X1681"/>
  <c r="X1702"/>
  <c r="V1681"/>
  <c r="V1702"/>
  <c r="AF1680"/>
  <c r="AF1701"/>
  <c r="AD1680"/>
  <c r="AD1701"/>
  <c r="AB1680"/>
  <c r="AB1701"/>
  <c r="Z1680"/>
  <c r="Z1701"/>
  <c r="X1680"/>
  <c r="X1701"/>
  <c r="V1680"/>
  <c r="V1701"/>
  <c r="AF1679"/>
  <c r="AF1700"/>
  <c r="AD1679"/>
  <c r="AD1700"/>
  <c r="AB1679"/>
  <c r="AB1700"/>
  <c r="Z1679"/>
  <c r="Z1700"/>
  <c r="X1679"/>
  <c r="X1700"/>
  <c r="V1679"/>
  <c r="V1700"/>
  <c r="AF1678"/>
  <c r="AF1699"/>
  <c r="AD1678"/>
  <c r="AD1699"/>
  <c r="AB1678"/>
  <c r="AB1699"/>
  <c r="Z1678"/>
  <c r="Z1699"/>
  <c r="X1678"/>
  <c r="X1699"/>
  <c r="V1678"/>
  <c r="V1699"/>
  <c r="AE1677"/>
  <c r="AE1698"/>
  <c r="AC1677"/>
  <c r="AC1698"/>
  <c r="Z1677"/>
  <c r="Z1698"/>
  <c r="X1677"/>
  <c r="X1698"/>
  <c r="V1677"/>
  <c r="V1698"/>
  <c r="AD1676"/>
  <c r="AD1697"/>
  <c r="AB1676"/>
  <c r="AB1697"/>
  <c r="X1676"/>
  <c r="X1697"/>
  <c r="V1676"/>
  <c r="V1697"/>
  <c r="AC1675"/>
  <c r="AC1696"/>
  <c r="X1675"/>
  <c r="X1696"/>
  <c r="V1675"/>
  <c r="V1696"/>
  <c r="AF1578"/>
  <c r="AF1599"/>
  <c r="AD1578"/>
  <c r="AD1599"/>
  <c r="AB1578"/>
  <c r="AB1599"/>
  <c r="Z1578"/>
  <c r="Z1599"/>
  <c r="X1578"/>
  <c r="X1599"/>
  <c r="V1578"/>
  <c r="V1599"/>
  <c r="AF1577"/>
  <c r="AF1598"/>
  <c r="AD1577"/>
  <c r="AD1598"/>
  <c r="AB1577"/>
  <c r="AB1598"/>
  <c r="Z1577"/>
  <c r="Z1598"/>
  <c r="X1577"/>
  <c r="X1598"/>
  <c r="V1577"/>
  <c r="V1598"/>
  <c r="AF1576"/>
  <c r="AF1597"/>
  <c r="AD1576"/>
  <c r="AD1597"/>
  <c r="AB1576"/>
  <c r="AB1597"/>
  <c r="Z1576"/>
  <c r="Z1597"/>
  <c r="X1576"/>
  <c r="X1597"/>
  <c r="V1576"/>
  <c r="V1597"/>
  <c r="AF1575"/>
  <c r="AF1596"/>
  <c r="AD1575"/>
  <c r="AD1596"/>
  <c r="AB1575"/>
  <c r="AB1596"/>
  <c r="Z1575"/>
  <c r="Z1596"/>
  <c r="X1575"/>
  <c r="X1596"/>
  <c r="V1575"/>
  <c r="V1596"/>
  <c r="AE1574"/>
  <c r="AE1595"/>
  <c r="AC1574"/>
  <c r="AC1595"/>
  <c r="Z1574"/>
  <c r="Z1595"/>
  <c r="X1574"/>
  <c r="X1595"/>
  <c r="V1574"/>
  <c r="V1595"/>
  <c r="AD1573"/>
  <c r="AD1594"/>
  <c r="AB1573"/>
  <c r="AB1594"/>
  <c r="X1573"/>
  <c r="X1594"/>
  <c r="V1573"/>
  <c r="V1594"/>
  <c r="AC1572"/>
  <c r="AC1593"/>
  <c r="X1572"/>
  <c r="X1593"/>
  <c r="V1572"/>
  <c r="V1593"/>
  <c r="AG1475"/>
  <c r="AG1496"/>
  <c r="AE1475"/>
  <c r="AE1496"/>
  <c r="AC1475"/>
  <c r="AC1496"/>
  <c r="AA1475"/>
  <c r="AA1496"/>
  <c r="Y1475"/>
  <c r="Y1496"/>
  <c r="W1475"/>
  <c r="W1496"/>
  <c r="AG1474"/>
  <c r="AG1495"/>
  <c r="AE1474"/>
  <c r="AE1495"/>
  <c r="AC1474"/>
  <c r="AC1495"/>
  <c r="AA1474"/>
  <c r="AA1495"/>
  <c r="Y1474"/>
  <c r="Y1495"/>
  <c r="W1474"/>
  <c r="W1495"/>
  <c r="AG1473"/>
  <c r="AG1494"/>
  <c r="AE1473"/>
  <c r="AE1494"/>
  <c r="AC1473"/>
  <c r="AC1494"/>
  <c r="AA1473"/>
  <c r="AA1494"/>
  <c r="Y1473"/>
  <c r="Y1494"/>
  <c r="W1473"/>
  <c r="W1494"/>
  <c r="AG1472"/>
  <c r="AG1493"/>
  <c r="AE1472"/>
  <c r="AE1493"/>
  <c r="AC1472"/>
  <c r="AC1493"/>
  <c r="AA1472"/>
  <c r="AA1493"/>
  <c r="Y1472"/>
  <c r="Y1493"/>
  <c r="W1472"/>
  <c r="W1493"/>
  <c r="AF1471"/>
  <c r="AF1492"/>
  <c r="AD1471"/>
  <c r="AD1492"/>
  <c r="AB1471"/>
  <c r="AB1492"/>
  <c r="Y1471"/>
  <c r="Y1492"/>
  <c r="W1471"/>
  <c r="W1492"/>
  <c r="AE1470"/>
  <c r="AE1491"/>
  <c r="AC1470"/>
  <c r="AC1491"/>
  <c r="Y1470"/>
  <c r="Y1491"/>
  <c r="W1470"/>
  <c r="W1491"/>
  <c r="AD1469"/>
  <c r="AD1490"/>
  <c r="AB1469"/>
  <c r="AB1490"/>
  <c r="W1469"/>
  <c r="W1490"/>
  <c r="AG1393"/>
  <c r="AG1372"/>
  <c r="AE1393"/>
  <c r="AE1372"/>
  <c r="AC1393"/>
  <c r="AC1372"/>
  <c r="AA1393"/>
  <c r="AA1372"/>
  <c r="Y1393"/>
  <c r="Y1372"/>
  <c r="W1393"/>
  <c r="W1372"/>
  <c r="AG1392"/>
  <c r="AG1371"/>
  <c r="AE1392"/>
  <c r="AE1371"/>
  <c r="AC1392"/>
  <c r="AC1371"/>
  <c r="AA1392"/>
  <c r="AA1371"/>
  <c r="Y1392"/>
  <c r="Y1371"/>
  <c r="W1392"/>
  <c r="W1371"/>
  <c r="AC1391"/>
  <c r="AC1370"/>
  <c r="AA1391"/>
  <c r="AA1370"/>
  <c r="Y1391"/>
  <c r="Y1370"/>
  <c r="W1391"/>
  <c r="W1370"/>
  <c r="AG1390"/>
  <c r="AG1369"/>
  <c r="AE1390"/>
  <c r="AE1369"/>
  <c r="AC1390"/>
  <c r="AC1369"/>
  <c r="AA1390"/>
  <c r="AA1369"/>
  <c r="Y1390"/>
  <c r="Y1369"/>
  <c r="W1390"/>
  <c r="W1369"/>
  <c r="AF1368"/>
  <c r="AF1389"/>
  <c r="AD1368"/>
  <c r="AD1389"/>
  <c r="Y1368"/>
  <c r="Y1389"/>
  <c r="W1368"/>
  <c r="W1389"/>
  <c r="AE1367"/>
  <c r="AE1388"/>
  <c r="AC1367"/>
  <c r="AC1388"/>
  <c r="Y1367"/>
  <c r="Y1388"/>
  <c r="W1367"/>
  <c r="W1388"/>
  <c r="AD1366"/>
  <c r="AD1387"/>
  <c r="W1387"/>
  <c r="W1366"/>
  <c r="AF1290"/>
  <c r="AF1269"/>
  <c r="AD1290"/>
  <c r="AD1269"/>
  <c r="Z1290"/>
  <c r="Z1269"/>
  <c r="X1290"/>
  <c r="X1269"/>
  <c r="AF1289"/>
  <c r="AF1268"/>
  <c r="AD1289"/>
  <c r="AD1268"/>
  <c r="Z1289"/>
  <c r="Z1268"/>
  <c r="X1289"/>
  <c r="X1268"/>
  <c r="AF1288"/>
  <c r="AF1267"/>
  <c r="AD1288"/>
  <c r="AD1267"/>
  <c r="Z1288"/>
  <c r="Z1267"/>
  <c r="X1288"/>
  <c r="X1267"/>
  <c r="AF1287"/>
  <c r="AF1266"/>
  <c r="AD1287"/>
  <c r="AD1266"/>
  <c r="Z1287"/>
  <c r="Z1266"/>
  <c r="X1287"/>
  <c r="X1266"/>
  <c r="AE1286"/>
  <c r="AE1265"/>
  <c r="AC1265"/>
  <c r="AC1286"/>
  <c r="Z1286"/>
  <c r="Z1265"/>
  <c r="X1286"/>
  <c r="X1265"/>
  <c r="AD1285"/>
  <c r="AD1264"/>
  <c r="X1285"/>
  <c r="X1264"/>
  <c r="AC1263"/>
  <c r="AC1284"/>
  <c r="X1284"/>
  <c r="X1263"/>
  <c r="AF1187"/>
  <c r="AF1166"/>
  <c r="AD1187"/>
  <c r="AD1166"/>
  <c r="Z1187"/>
  <c r="Z1166"/>
  <c r="X1187"/>
  <c r="X1166"/>
  <c r="AF1186"/>
  <c r="AF1165"/>
  <c r="AD1186"/>
  <c r="AD1165"/>
  <c r="Z1186"/>
  <c r="Z1165"/>
  <c r="X1186"/>
  <c r="X1165"/>
  <c r="AF1185"/>
  <c r="AF1164"/>
  <c r="AD1185"/>
  <c r="AD1164"/>
  <c r="Z1185"/>
  <c r="Z1164"/>
  <c r="X1185"/>
  <c r="X1164"/>
  <c r="AF1184"/>
  <c r="AF1163"/>
  <c r="AD1184"/>
  <c r="AD1163"/>
  <c r="Z1184"/>
  <c r="Z1163"/>
  <c r="X1184"/>
  <c r="X1163"/>
  <c r="AE1183"/>
  <c r="AE1162"/>
  <c r="AC1183"/>
  <c r="AC1162"/>
  <c r="Z1183"/>
  <c r="Z1162"/>
  <c r="X1183"/>
  <c r="X1162"/>
  <c r="AD1182"/>
  <c r="AD1161"/>
  <c r="X1182"/>
  <c r="X1161"/>
  <c r="AC1181"/>
  <c r="AC1160"/>
  <c r="X1181"/>
  <c r="X1160"/>
  <c r="AF1977"/>
  <c r="AD1977"/>
  <c r="AB1977"/>
  <c r="Z1977"/>
  <c r="X1977"/>
  <c r="V1977"/>
  <c r="AF1976"/>
  <c r="AD1976"/>
  <c r="AB1976"/>
  <c r="Z1976"/>
  <c r="X1976"/>
  <c r="V1976"/>
  <c r="AF1975"/>
  <c r="AD1975"/>
  <c r="AB1975"/>
  <c r="Z1975"/>
  <c r="X1975"/>
  <c r="V1975"/>
  <c r="AF1974"/>
  <c r="AD1974"/>
  <c r="AB1974"/>
  <c r="Z1974"/>
  <c r="X1974"/>
  <c r="V1974"/>
  <c r="AE1973"/>
  <c r="AC1973"/>
  <c r="Z1973"/>
  <c r="X1973"/>
  <c r="V1973"/>
  <c r="AD1972"/>
  <c r="AB1972"/>
  <c r="X1972"/>
  <c r="V1972"/>
  <c r="AC1971"/>
  <c r="X1971"/>
  <c r="V1971"/>
  <c r="AF1945"/>
  <c r="AD1945"/>
  <c r="AB1945"/>
  <c r="Z1945"/>
  <c r="X1945"/>
  <c r="V1945"/>
  <c r="AF1944"/>
  <c r="AD1944"/>
  <c r="AB1944"/>
  <c r="Z1944"/>
  <c r="X1944"/>
  <c r="V1944"/>
  <c r="AF1943"/>
  <c r="AD1943"/>
  <c r="AB1943"/>
  <c r="Z1943"/>
  <c r="X1943"/>
  <c r="V1943"/>
  <c r="AF1942"/>
  <c r="AD1942"/>
  <c r="AB1942"/>
  <c r="Z1942"/>
  <c r="X1942"/>
  <c r="V1942"/>
  <c r="AE1941"/>
  <c r="AC1941"/>
  <c r="Z1941"/>
  <c r="X1941"/>
  <c r="V1941"/>
  <c r="AD1940"/>
  <c r="AB1940"/>
  <c r="X1940"/>
  <c r="V1940"/>
  <c r="AC1939"/>
  <c r="X1939"/>
  <c r="V1939"/>
  <c r="AF1913"/>
  <c r="AD1913"/>
  <c r="AB1913"/>
  <c r="Z1913"/>
  <c r="X1913"/>
  <c r="V1913"/>
  <c r="AF1912"/>
  <c r="AD1912"/>
  <c r="AB1912"/>
  <c r="Z1912"/>
  <c r="X1912"/>
  <c r="V1912"/>
  <c r="AF1911"/>
  <c r="AD1911"/>
  <c r="AB1911"/>
  <c r="Z1911"/>
  <c r="X1911"/>
  <c r="V1911"/>
  <c r="AF1910"/>
  <c r="AD1910"/>
  <c r="AB1910"/>
  <c r="Z1910"/>
  <c r="X1910"/>
  <c r="V1910"/>
  <c r="AE1909"/>
  <c r="AC1909"/>
  <c r="Z1909"/>
  <c r="X1909"/>
  <c r="V1909"/>
  <c r="AD1908"/>
  <c r="AB1908"/>
  <c r="X1908"/>
  <c r="V1908"/>
  <c r="AC1907"/>
  <c r="X1907"/>
  <c r="V1907"/>
  <c r="AF1881"/>
  <c r="AD1881"/>
  <c r="AB1881"/>
  <c r="Z1881"/>
  <c r="X1881"/>
  <c r="AF1880"/>
  <c r="AD1880"/>
  <c r="Z1880"/>
  <c r="X1880"/>
  <c r="AF1879"/>
  <c r="AD1879"/>
  <c r="Z1879"/>
  <c r="X1879"/>
  <c r="AF1878"/>
  <c r="AD1878"/>
  <c r="Z1878"/>
  <c r="X1878"/>
  <c r="AE1877"/>
  <c r="AC1877"/>
  <c r="Z1877"/>
  <c r="X1877"/>
  <c r="AD1876"/>
  <c r="X1876"/>
  <c r="AC1875"/>
  <c r="X1875"/>
  <c r="AF1849"/>
  <c r="AD1849"/>
  <c r="AB1849"/>
  <c r="Z1849"/>
  <c r="X1849"/>
  <c r="V1849"/>
  <c r="AF1848"/>
  <c r="AD1848"/>
  <c r="AB1848"/>
  <c r="Z1848"/>
  <c r="X1848"/>
  <c r="V1848"/>
  <c r="AF1847"/>
  <c r="AD1847"/>
  <c r="AB1847"/>
  <c r="Z1847"/>
  <c r="X1847"/>
  <c r="V1847"/>
  <c r="AF1846"/>
  <c r="AD1846"/>
  <c r="AB1846"/>
  <c r="Z1846"/>
  <c r="X1846"/>
  <c r="V1846"/>
  <c r="AE1845"/>
  <c r="AC1845"/>
  <c r="Z1845"/>
  <c r="X1845"/>
  <c r="V1845"/>
  <c r="AD1844"/>
  <c r="AB1844"/>
  <c r="X1844"/>
  <c r="V1844"/>
  <c r="AC1843"/>
  <c r="X1843"/>
  <c r="V1843"/>
  <c r="AG1817"/>
  <c r="AE1817"/>
  <c r="AC1817"/>
  <c r="AA1817"/>
  <c r="Y1817"/>
  <c r="W1817"/>
  <c r="AG1816"/>
  <c r="AE1816"/>
  <c r="AC1816"/>
  <c r="AA1816"/>
  <c r="Y1816"/>
  <c r="W1816"/>
  <c r="AG1815"/>
  <c r="AE1815"/>
  <c r="AC1815"/>
  <c r="AA1815"/>
  <c r="Y1815"/>
  <c r="W1815"/>
  <c r="AG1814"/>
  <c r="AE1814"/>
  <c r="AC1814"/>
  <c r="AA1814"/>
  <c r="Y1814"/>
  <c r="W1814"/>
  <c r="AF1813"/>
  <c r="AD1813"/>
  <c r="AB1813"/>
  <c r="Y1813"/>
  <c r="W1813"/>
  <c r="AE1812"/>
  <c r="AC1812"/>
  <c r="Y1812"/>
  <c r="W1812"/>
  <c r="AD1811"/>
  <c r="AB1811"/>
  <c r="W1811"/>
  <c r="AG1785"/>
  <c r="AE1785"/>
  <c r="AC1785"/>
  <c r="AA1785"/>
  <c r="Y1785"/>
  <c r="W1785"/>
  <c r="AG1784"/>
  <c r="AE1784"/>
  <c r="AC1784"/>
  <c r="AA1784"/>
  <c r="Y1784"/>
  <c r="W1784"/>
  <c r="AG1783"/>
  <c r="AE1783"/>
  <c r="AC1783"/>
  <c r="AA1783"/>
  <c r="Y1783"/>
  <c r="W1783"/>
  <c r="AG1782"/>
  <c r="AE1782"/>
  <c r="AC1782"/>
  <c r="AA1782"/>
  <c r="Y1782"/>
  <c r="W1782"/>
  <c r="AF1781"/>
  <c r="AD1781"/>
  <c r="AB1781"/>
  <c r="Y1781"/>
  <c r="W1781"/>
  <c r="AE1780"/>
  <c r="AC1780"/>
  <c r="Y1780"/>
  <c r="W1780"/>
  <c r="AD1779"/>
  <c r="AB1779"/>
  <c r="W1779"/>
  <c r="AB1496"/>
  <c r="V1496"/>
  <c r="AB1495"/>
  <c r="V1495"/>
  <c r="AB1494"/>
  <c r="V1494"/>
  <c r="AB1493"/>
  <c r="V1493"/>
  <c r="V1492"/>
  <c r="AB1491"/>
  <c r="V1491"/>
  <c r="V1490"/>
  <c r="V1471"/>
  <c r="AB1470"/>
  <c r="V1470"/>
  <c r="AB1389"/>
  <c r="AB1387"/>
  <c r="AG1370"/>
  <c r="AE1370"/>
  <c r="AB1368"/>
  <c r="AB1366"/>
  <c r="V1268"/>
  <c r="V1266"/>
  <c r="V1263"/>
  <c r="AB1187"/>
  <c r="V1187"/>
  <c r="AB1186"/>
  <c r="V1186"/>
  <c r="AB1185"/>
  <c r="V1185"/>
  <c r="AB1184"/>
  <c r="V1184"/>
  <c r="V1183"/>
  <c r="AB1182"/>
  <c r="V1182"/>
  <c r="V1181"/>
  <c r="V1165"/>
  <c r="V1163"/>
  <c r="V1160"/>
  <c r="AB1084"/>
  <c r="V1084"/>
  <c r="AB1083"/>
  <c r="V1083"/>
  <c r="AB1082"/>
  <c r="V1082"/>
  <c r="AB1081"/>
  <c r="V1081"/>
  <c r="V1080"/>
  <c r="AB1079"/>
  <c r="V1079"/>
  <c r="V1078"/>
  <c r="AF1084"/>
  <c r="AD1084"/>
  <c r="Z1084"/>
  <c r="X1084"/>
  <c r="AF1083"/>
  <c r="AD1083"/>
  <c r="Z1083"/>
  <c r="X1083"/>
  <c r="AF1082"/>
  <c r="AD1082"/>
  <c r="Z1082"/>
  <c r="X1082"/>
  <c r="AF1081"/>
  <c r="AD1081"/>
  <c r="Z1081"/>
  <c r="X1081"/>
  <c r="AE1080"/>
  <c r="AC1080"/>
  <c r="Z1080"/>
  <c r="X1080"/>
  <c r="AD1079"/>
  <c r="X1079"/>
  <c r="AC1078"/>
  <c r="X1078"/>
  <c r="W1063"/>
  <c r="W1084"/>
  <c r="AG1062"/>
  <c r="AG1083"/>
  <c r="AE1062"/>
  <c r="AE1083"/>
  <c r="AC1062"/>
  <c r="AC1083"/>
  <c r="AA1062"/>
  <c r="AA1083"/>
  <c r="Y1062"/>
  <c r="Y1083"/>
  <c r="W1062"/>
  <c r="W1083"/>
  <c r="AG1061"/>
  <c r="AG1082"/>
  <c r="AE1061"/>
  <c r="AE1082"/>
  <c r="AC1061"/>
  <c r="AC1082"/>
  <c r="AA1061"/>
  <c r="AA1082"/>
  <c r="Y1061"/>
  <c r="Y1082"/>
  <c r="W1061"/>
  <c r="W1082"/>
  <c r="AG1060"/>
  <c r="AG1081"/>
  <c r="AE1060"/>
  <c r="AE1081"/>
  <c r="AC1060"/>
  <c r="AC1081"/>
  <c r="AA1060"/>
  <c r="AA1081"/>
  <c r="Y1060"/>
  <c r="Y1081"/>
  <c r="W1060"/>
  <c r="W1081"/>
  <c r="Y1080"/>
  <c r="Y1059"/>
  <c r="W1080"/>
  <c r="W1059"/>
  <c r="AE1079"/>
  <c r="AE1058"/>
  <c r="AC1079"/>
  <c r="AC1058"/>
  <c r="Y1079"/>
  <c r="Y1058"/>
  <c r="W1079"/>
  <c r="W1058"/>
  <c r="W1057"/>
  <c r="W1078"/>
  <c r="AG981"/>
  <c r="AG960"/>
  <c r="AE981"/>
  <c r="AE960"/>
  <c r="AC981"/>
  <c r="AC960"/>
  <c r="AA981"/>
  <c r="AA960"/>
  <c r="Y981"/>
  <c r="Y960"/>
  <c r="W981"/>
  <c r="W960"/>
  <c r="AG980"/>
  <c r="AG959"/>
  <c r="AE980"/>
  <c r="AE959"/>
  <c r="AC980"/>
  <c r="AC959"/>
  <c r="AA980"/>
  <c r="AA959"/>
  <c r="Y980"/>
  <c r="Y959"/>
  <c r="W980"/>
  <c r="W959"/>
  <c r="AG979"/>
  <c r="AG958"/>
  <c r="AE979"/>
  <c r="AE958"/>
  <c r="AC979"/>
  <c r="AC958"/>
  <c r="AA979"/>
  <c r="AA958"/>
  <c r="Y979"/>
  <c r="Y958"/>
  <c r="W979"/>
  <c r="W958"/>
  <c r="AG978"/>
  <c r="AG957"/>
  <c r="AE978"/>
  <c r="AE957"/>
  <c r="AC978"/>
  <c r="AC957"/>
  <c r="AA978"/>
  <c r="AA957"/>
  <c r="Y978"/>
  <c r="Y957"/>
  <c r="W978"/>
  <c r="W957"/>
  <c r="Y977"/>
  <c r="Y956"/>
  <c r="W977"/>
  <c r="W956"/>
  <c r="AE976"/>
  <c r="AE955"/>
  <c r="AC976"/>
  <c r="AC955"/>
  <c r="Y976"/>
  <c r="Y955"/>
  <c r="W976"/>
  <c r="W955"/>
  <c r="W954"/>
  <c r="W975"/>
  <c r="AG857"/>
  <c r="AG878"/>
  <c r="AE857"/>
  <c r="AE878"/>
  <c r="AC857"/>
  <c r="AC878"/>
  <c r="AA857"/>
  <c r="AA878"/>
  <c r="Y857"/>
  <c r="Y878"/>
  <c r="W857"/>
  <c r="W878"/>
  <c r="AG856"/>
  <c r="AG877"/>
  <c r="AE856"/>
  <c r="AE877"/>
  <c r="AC856"/>
  <c r="AC877"/>
  <c r="AA856"/>
  <c r="AA877"/>
  <c r="Y856"/>
  <c r="Y877"/>
  <c r="W856"/>
  <c r="W877"/>
  <c r="AG855"/>
  <c r="AG876"/>
  <c r="AE855"/>
  <c r="AE876"/>
  <c r="AC855"/>
  <c r="AC876"/>
  <c r="AA855"/>
  <c r="AA876"/>
  <c r="Y855"/>
  <c r="Y876"/>
  <c r="W855"/>
  <c r="W876"/>
  <c r="AG854"/>
  <c r="AG875"/>
  <c r="AE854"/>
  <c r="AE875"/>
  <c r="AC854"/>
  <c r="AC875"/>
  <c r="AA854"/>
  <c r="AA875"/>
  <c r="Y854"/>
  <c r="Y875"/>
  <c r="W854"/>
  <c r="W875"/>
  <c r="Y874"/>
  <c r="Y853"/>
  <c r="W874"/>
  <c r="W853"/>
  <c r="AE873"/>
  <c r="AE852"/>
  <c r="AC873"/>
  <c r="AC852"/>
  <c r="Y873"/>
  <c r="Y852"/>
  <c r="W873"/>
  <c r="W852"/>
  <c r="W851"/>
  <c r="W872"/>
  <c r="AG775"/>
  <c r="AG755"/>
  <c r="AE775"/>
  <c r="AE755"/>
  <c r="AC775"/>
  <c r="AC755"/>
  <c r="AA775"/>
  <c r="AA755"/>
  <c r="Y775"/>
  <c r="Y755"/>
  <c r="W775"/>
  <c r="W755"/>
  <c r="AG774"/>
  <c r="AG754"/>
  <c r="AE774"/>
  <c r="AE754"/>
  <c r="AC774"/>
  <c r="AC754"/>
  <c r="AA774"/>
  <c r="AA754"/>
  <c r="Y774"/>
  <c r="Y754"/>
  <c r="W774"/>
  <c r="W754"/>
  <c r="AG773"/>
  <c r="AG753"/>
  <c r="AE773"/>
  <c r="AE753"/>
  <c r="AC773"/>
  <c r="AC753"/>
  <c r="AA773"/>
  <c r="AA753"/>
  <c r="Y773"/>
  <c r="Y753"/>
  <c r="W773"/>
  <c r="W753"/>
  <c r="AG772"/>
  <c r="AG752"/>
  <c r="AE772"/>
  <c r="AE752"/>
  <c r="AC772"/>
  <c r="AC752"/>
  <c r="AA772"/>
  <c r="AA752"/>
  <c r="Y772"/>
  <c r="Y752"/>
  <c r="W772"/>
  <c r="W752"/>
  <c r="AB751"/>
  <c r="AB771"/>
  <c r="Y771"/>
  <c r="Y751"/>
  <c r="W771"/>
  <c r="W751"/>
  <c r="AE770"/>
  <c r="AE750"/>
  <c r="AC770"/>
  <c r="AC750"/>
  <c r="Y770"/>
  <c r="Y750"/>
  <c r="W770"/>
  <c r="W750"/>
  <c r="AB749"/>
  <c r="AB769"/>
  <c r="W769"/>
  <c r="W749"/>
  <c r="AG673"/>
  <c r="AG652"/>
  <c r="AE673"/>
  <c r="AE652"/>
  <c r="AC673"/>
  <c r="AC652"/>
  <c r="AA673"/>
  <c r="AA652"/>
  <c r="Y673"/>
  <c r="Y652"/>
  <c r="W673"/>
  <c r="W652"/>
  <c r="AG672"/>
  <c r="AG651"/>
  <c r="AE672"/>
  <c r="AE651"/>
  <c r="AC672"/>
  <c r="AC651"/>
  <c r="AA672"/>
  <c r="AA651"/>
  <c r="Y672"/>
  <c r="Y651"/>
  <c r="W672"/>
  <c r="W651"/>
  <c r="AG671"/>
  <c r="AG650"/>
  <c r="AE671"/>
  <c r="AE650"/>
  <c r="AC671"/>
  <c r="AC650"/>
  <c r="AA671"/>
  <c r="AA650"/>
  <c r="Y671"/>
  <c r="Y650"/>
  <c r="W671"/>
  <c r="W650"/>
  <c r="AG670"/>
  <c r="AG649"/>
  <c r="AE670"/>
  <c r="AE649"/>
  <c r="AC670"/>
  <c r="AC649"/>
  <c r="AA670"/>
  <c r="AA649"/>
  <c r="Y670"/>
  <c r="Y649"/>
  <c r="W670"/>
  <c r="W649"/>
  <c r="AB669"/>
  <c r="AB648"/>
  <c r="Y648"/>
  <c r="Y669"/>
  <c r="W648"/>
  <c r="W669"/>
  <c r="AE647"/>
  <c r="AE668"/>
  <c r="AC647"/>
  <c r="AC668"/>
  <c r="Y647"/>
  <c r="Y668"/>
  <c r="W647"/>
  <c r="W668"/>
  <c r="AB667"/>
  <c r="AB646"/>
  <c r="W646"/>
  <c r="W667"/>
  <c r="AG549"/>
  <c r="AG570"/>
  <c r="AE549"/>
  <c r="AE570"/>
  <c r="AC549"/>
  <c r="AC570"/>
  <c r="AA549"/>
  <c r="AA570"/>
  <c r="Y549"/>
  <c r="Y570"/>
  <c r="W549"/>
  <c r="W570"/>
  <c r="AG548"/>
  <c r="AG569"/>
  <c r="AE548"/>
  <c r="AE569"/>
  <c r="AC548"/>
  <c r="AC569"/>
  <c r="AA548"/>
  <c r="AA569"/>
  <c r="Y548"/>
  <c r="Y569"/>
  <c r="W548"/>
  <c r="W569"/>
  <c r="AG547"/>
  <c r="AG568"/>
  <c r="AE547"/>
  <c r="AE568"/>
  <c r="AC547"/>
  <c r="AC568"/>
  <c r="AA547"/>
  <c r="AA568"/>
  <c r="Y547"/>
  <c r="Y568"/>
  <c r="W547"/>
  <c r="W568"/>
  <c r="AG546"/>
  <c r="AG567"/>
  <c r="AE546"/>
  <c r="AE567"/>
  <c r="AC546"/>
  <c r="AC567"/>
  <c r="AA546"/>
  <c r="AA567"/>
  <c r="Y546"/>
  <c r="Y567"/>
  <c r="W546"/>
  <c r="W567"/>
  <c r="AB545"/>
  <c r="AB566"/>
  <c r="Y545"/>
  <c r="Y566"/>
  <c r="W545"/>
  <c r="W566"/>
  <c r="AE544"/>
  <c r="AE565"/>
  <c r="AC544"/>
  <c r="AC565"/>
  <c r="Y544"/>
  <c r="Y565"/>
  <c r="W544"/>
  <c r="W565"/>
  <c r="AB543"/>
  <c r="AB564"/>
  <c r="W543"/>
  <c r="W564"/>
  <c r="AG446"/>
  <c r="AG467"/>
  <c r="AE446"/>
  <c r="AE467"/>
  <c r="AC446"/>
  <c r="AC467"/>
  <c r="AA446"/>
  <c r="AA467"/>
  <c r="Y446"/>
  <c r="Y467"/>
  <c r="W446"/>
  <c r="W467"/>
  <c r="AG445"/>
  <c r="AG466"/>
  <c r="AE445"/>
  <c r="AE466"/>
  <c r="AC445"/>
  <c r="AC466"/>
  <c r="AA445"/>
  <c r="AA466"/>
  <c r="Y445"/>
  <c r="Y466"/>
  <c r="W445"/>
  <c r="W466"/>
  <c r="AA465"/>
  <c r="AA444"/>
  <c r="Y465"/>
  <c r="Y444"/>
  <c r="W465"/>
  <c r="W444"/>
  <c r="AG464"/>
  <c r="AG443"/>
  <c r="AE464"/>
  <c r="AE443"/>
  <c r="AC464"/>
  <c r="AC443"/>
  <c r="AA464"/>
  <c r="AA443"/>
  <c r="Y464"/>
  <c r="Y443"/>
  <c r="W464"/>
  <c r="W443"/>
  <c r="AB442"/>
  <c r="AB463"/>
  <c r="Y463"/>
  <c r="Y442"/>
  <c r="W463"/>
  <c r="W442"/>
  <c r="Y462"/>
  <c r="Y441"/>
  <c r="W462"/>
  <c r="W441"/>
  <c r="AB440"/>
  <c r="AB461"/>
  <c r="Y363"/>
  <c r="Y342"/>
  <c r="W363"/>
  <c r="W342"/>
  <c r="Y361"/>
  <c r="Y340"/>
  <c r="W361"/>
  <c r="W340"/>
  <c r="AB360"/>
  <c r="AB339"/>
  <c r="Y360"/>
  <c r="Y339"/>
  <c r="W360"/>
  <c r="W339"/>
  <c r="W359"/>
  <c r="W338"/>
  <c r="AB358"/>
  <c r="AB337"/>
  <c r="AG240"/>
  <c r="AG261"/>
  <c r="AE240"/>
  <c r="AE261"/>
  <c r="AC240"/>
  <c r="AC261"/>
  <c r="AA240"/>
  <c r="AA261"/>
  <c r="Y240"/>
  <c r="Y261"/>
  <c r="W240"/>
  <c r="W261"/>
  <c r="AG239"/>
  <c r="AG260"/>
  <c r="AE239"/>
  <c r="AE260"/>
  <c r="AC239"/>
  <c r="AC260"/>
  <c r="AA239"/>
  <c r="AA260"/>
  <c r="Y239"/>
  <c r="Y260"/>
  <c r="W239"/>
  <c r="W260"/>
  <c r="AG238"/>
  <c r="AG259"/>
  <c r="AE238"/>
  <c r="AE259"/>
  <c r="AC238"/>
  <c r="AC259"/>
  <c r="AA238"/>
  <c r="AA259"/>
  <c r="Y238"/>
  <c r="Y259"/>
  <c r="W238"/>
  <c r="W259"/>
  <c r="AG237"/>
  <c r="AG258"/>
  <c r="AE237"/>
  <c r="AE258"/>
  <c r="AC237"/>
  <c r="AC258"/>
  <c r="AA237"/>
  <c r="AA258"/>
  <c r="Y237"/>
  <c r="Y258"/>
  <c r="W237"/>
  <c r="W258"/>
  <c r="AB236"/>
  <c r="AB257"/>
  <c r="Y236"/>
  <c r="Y257"/>
  <c r="W236"/>
  <c r="W257"/>
  <c r="AE235"/>
  <c r="AE256"/>
  <c r="AC235"/>
  <c r="AC256"/>
  <c r="Y235"/>
  <c r="Y256"/>
  <c r="W235"/>
  <c r="W256"/>
  <c r="AB234"/>
  <c r="AB255"/>
  <c r="W234"/>
  <c r="W255"/>
  <c r="AB1059"/>
  <c r="AB1057"/>
  <c r="AB977"/>
  <c r="AB975"/>
  <c r="AB956"/>
  <c r="AB954"/>
  <c r="AB874"/>
  <c r="AB872"/>
  <c r="AB853"/>
  <c r="AB851"/>
  <c r="AG465"/>
  <c r="AE462"/>
  <c r="AC462"/>
  <c r="W461"/>
  <c r="AG444"/>
  <c r="AE444"/>
  <c r="AC444"/>
  <c r="AE441"/>
  <c r="AC441"/>
  <c r="W440"/>
  <c r="Y364"/>
  <c r="W364"/>
  <c r="AA363"/>
  <c r="AA362"/>
  <c r="Y362"/>
  <c r="W362"/>
  <c r="AE361"/>
  <c r="AC361"/>
  <c r="Y359"/>
  <c r="W358"/>
  <c r="AG363"/>
  <c r="AE363"/>
  <c r="AC363"/>
  <c r="AE362"/>
  <c r="AC362"/>
  <c r="AG364"/>
  <c r="AE364"/>
  <c r="AC364"/>
  <c r="AA364"/>
  <c r="AG362"/>
  <c r="AG361"/>
  <c r="AE359"/>
  <c r="AE338"/>
  <c r="AC338"/>
  <c r="AG343"/>
  <c r="AE343"/>
  <c r="AC343"/>
  <c r="AA343"/>
  <c r="Y343"/>
  <c r="W343"/>
  <c r="AG342"/>
  <c r="AE342"/>
  <c r="AC342"/>
  <c r="AA342"/>
  <c r="AG341"/>
  <c r="AE341"/>
  <c r="AC341"/>
  <c r="AA341"/>
  <c r="Y341"/>
  <c r="W341"/>
  <c r="AG340"/>
  <c r="AE340"/>
  <c r="AC340"/>
  <c r="AA340"/>
  <c r="AC359"/>
  <c r="Y338"/>
  <c r="W337"/>
  <c r="AC158"/>
  <c r="W158"/>
  <c r="AG157"/>
  <c r="AA156"/>
  <c r="W155"/>
  <c r="AC153"/>
  <c r="AG158"/>
  <c r="AE158"/>
  <c r="AA158"/>
  <c r="Y158"/>
  <c r="AC156"/>
  <c r="AA155"/>
  <c r="Y155"/>
  <c r="AG155"/>
  <c r="AE155"/>
  <c r="AC155"/>
  <c r="AB154"/>
  <c r="AB152"/>
  <c r="AG156"/>
  <c r="AE156"/>
  <c r="AE153"/>
  <c r="Y153"/>
  <c r="W153"/>
  <c r="AG134"/>
  <c r="AG137"/>
  <c r="AE137"/>
  <c r="AC137"/>
  <c r="AA137"/>
  <c r="Y137"/>
  <c r="W137"/>
  <c r="AG136"/>
  <c r="AE136"/>
  <c r="AC136"/>
  <c r="AA136"/>
  <c r="Y136"/>
  <c r="W136"/>
  <c r="AG135"/>
  <c r="AE135"/>
  <c r="AC135"/>
  <c r="AA135"/>
  <c r="Y135"/>
  <c r="W135"/>
  <c r="AE134"/>
  <c r="AC134"/>
  <c r="AA134"/>
  <c r="Y134"/>
  <c r="W134"/>
  <c r="AB133"/>
  <c r="Y133"/>
  <c r="W133"/>
  <c r="AE132"/>
  <c r="AC132"/>
  <c r="Y132"/>
  <c r="W132"/>
  <c r="AB131"/>
  <c r="W131"/>
  <c r="AB51"/>
  <c r="AB49"/>
  <c r="AB30"/>
  <c r="AB28"/>
  <c r="AF1080"/>
  <c r="AD1080"/>
  <c r="AD1078"/>
  <c r="AF977"/>
  <c r="AD977"/>
  <c r="AD975"/>
  <c r="AF874"/>
  <c r="AD874"/>
  <c r="AD872"/>
  <c r="AF751"/>
  <c r="AD751"/>
  <c r="AD749"/>
  <c r="AF648"/>
  <c r="AD648"/>
  <c r="AD646"/>
  <c r="AF566"/>
  <c r="AD566"/>
  <c r="AD564"/>
  <c r="AF442"/>
  <c r="AD442"/>
  <c r="AD440"/>
  <c r="AF755"/>
  <c r="AD755"/>
  <c r="Z755"/>
  <c r="X755"/>
  <c r="AF754"/>
  <c r="AD754"/>
  <c r="Z754"/>
  <c r="X754"/>
  <c r="AF753"/>
  <c r="AD753"/>
  <c r="Z753"/>
  <c r="X753"/>
  <c r="AF752"/>
  <c r="AD752"/>
  <c r="Z752"/>
  <c r="X752"/>
  <c r="AE771"/>
  <c r="AC771"/>
  <c r="Z771"/>
  <c r="X771"/>
  <c r="AD770"/>
  <c r="X770"/>
  <c r="AC769"/>
  <c r="X769"/>
  <c r="AF673"/>
  <c r="AD673"/>
  <c r="Z673"/>
  <c r="X673"/>
  <c r="AF672"/>
  <c r="AD672"/>
  <c r="Z672"/>
  <c r="X672"/>
  <c r="AF671"/>
  <c r="AD671"/>
  <c r="Z671"/>
  <c r="X671"/>
  <c r="AF670"/>
  <c r="AD670"/>
  <c r="Z670"/>
  <c r="X670"/>
  <c r="AE669"/>
  <c r="AC648"/>
  <c r="Z669"/>
  <c r="X669"/>
  <c r="AD668"/>
  <c r="X668"/>
  <c r="AC646"/>
  <c r="X667"/>
  <c r="AF570"/>
  <c r="AD570"/>
  <c r="Z570"/>
  <c r="X570"/>
  <c r="AF569"/>
  <c r="AD569"/>
  <c r="Z569"/>
  <c r="X569"/>
  <c r="AF568"/>
  <c r="AD568"/>
  <c r="Z568"/>
  <c r="X568"/>
  <c r="AF567"/>
  <c r="AD567"/>
  <c r="Z567"/>
  <c r="X567"/>
  <c r="AE566"/>
  <c r="AC566"/>
  <c r="Z566"/>
  <c r="X566"/>
  <c r="AD565"/>
  <c r="X565"/>
  <c r="AC564"/>
  <c r="X564"/>
  <c r="AF446"/>
  <c r="AD446"/>
  <c r="Z446"/>
  <c r="X446"/>
  <c r="AF445"/>
  <c r="AD445"/>
  <c r="Z445"/>
  <c r="X445"/>
  <c r="AF444"/>
  <c r="AD444"/>
  <c r="Z444"/>
  <c r="X444"/>
  <c r="AF443"/>
  <c r="AD443"/>
  <c r="Z443"/>
  <c r="X443"/>
  <c r="AE463"/>
  <c r="AC463"/>
  <c r="Z463"/>
  <c r="X463"/>
  <c r="AD462"/>
  <c r="X462"/>
  <c r="AC461"/>
  <c r="X461"/>
  <c r="AF360"/>
  <c r="AD360"/>
  <c r="AD358"/>
  <c r="AF257"/>
  <c r="AD257"/>
  <c r="AD255"/>
  <c r="AF364"/>
  <c r="AD364"/>
  <c r="Z364"/>
  <c r="X364"/>
  <c r="AF363"/>
  <c r="AD363"/>
  <c r="Z363"/>
  <c r="X363"/>
  <c r="AF362"/>
  <c r="AD362"/>
  <c r="Z362"/>
  <c r="X362"/>
  <c r="AF361"/>
  <c r="AD361"/>
  <c r="Z361"/>
  <c r="X361"/>
  <c r="AE360"/>
  <c r="AC360"/>
  <c r="Z360"/>
  <c r="X360"/>
  <c r="AD359"/>
  <c r="X359"/>
  <c r="AC358"/>
  <c r="X358"/>
  <c r="AF261"/>
  <c r="AD261"/>
  <c r="Z261"/>
  <c r="X261"/>
  <c r="AF260"/>
  <c r="AD260"/>
  <c r="Z260"/>
  <c r="X260"/>
  <c r="AF259"/>
  <c r="AD259"/>
  <c r="Z259"/>
  <c r="X259"/>
  <c r="AF258"/>
  <c r="AD258"/>
  <c r="Z258"/>
  <c r="X258"/>
  <c r="AE257"/>
  <c r="AC257"/>
  <c r="Z257"/>
  <c r="X257"/>
  <c r="AD256"/>
  <c r="X256"/>
  <c r="AC255"/>
  <c r="X255"/>
  <c r="AF154"/>
  <c r="AD154"/>
  <c r="AD152"/>
  <c r="AG55"/>
  <c r="AE55"/>
  <c r="AC55"/>
  <c r="AA55"/>
  <c r="Y55"/>
  <c r="W55"/>
  <c r="AG54"/>
  <c r="AE54"/>
  <c r="AC54"/>
  <c r="AA54"/>
  <c r="Y54"/>
  <c r="W54"/>
  <c r="AG53"/>
  <c r="AE53"/>
  <c r="AC53"/>
  <c r="AA53"/>
  <c r="Y53"/>
  <c r="W53"/>
  <c r="AG52"/>
  <c r="AE52"/>
  <c r="AC52"/>
  <c r="AA52"/>
  <c r="Y52"/>
  <c r="W52"/>
  <c r="AF51"/>
  <c r="AD51"/>
  <c r="Y51"/>
  <c r="W51"/>
  <c r="AE50"/>
  <c r="AC50"/>
  <c r="Y50"/>
  <c r="W50"/>
  <c r="AD49"/>
  <c r="W49"/>
  <c r="AF55"/>
  <c r="AD55"/>
  <c r="Z55"/>
  <c r="X55"/>
  <c r="AF54"/>
  <c r="AD54"/>
  <c r="Z54"/>
  <c r="X54"/>
  <c r="AF53"/>
  <c r="AD53"/>
  <c r="Z53"/>
  <c r="X53"/>
  <c r="AF52"/>
  <c r="AD52"/>
  <c r="Z52"/>
  <c r="X52"/>
  <c r="Z51"/>
  <c r="X51"/>
  <c r="AD50"/>
  <c r="X50"/>
  <c r="X49"/>
  <c r="AF1063"/>
  <c r="AD1063"/>
  <c r="Z1063"/>
  <c r="X1063"/>
  <c r="AF1062"/>
  <c r="AD1062"/>
  <c r="Z1062"/>
  <c r="X1062"/>
  <c r="AF1061"/>
  <c r="AD1061"/>
  <c r="Z1061"/>
  <c r="X1061"/>
  <c r="AF1060"/>
  <c r="AD1060"/>
  <c r="Z1060"/>
  <c r="X1060"/>
  <c r="AE1059"/>
  <c r="AC1059"/>
  <c r="Z1059"/>
  <c r="X1059"/>
  <c r="AD1058"/>
  <c r="X1058"/>
  <c r="AC1057"/>
  <c r="X1057"/>
  <c r="AF981"/>
  <c r="AD981"/>
  <c r="Z981"/>
  <c r="X981"/>
  <c r="AF980"/>
  <c r="AD980"/>
  <c r="Z980"/>
  <c r="X980"/>
  <c r="AF979"/>
  <c r="AD979"/>
  <c r="Z979"/>
  <c r="X979"/>
  <c r="AF978"/>
  <c r="AD978"/>
  <c r="Z978"/>
  <c r="X978"/>
  <c r="AE977"/>
  <c r="AC956"/>
  <c r="Z956"/>
  <c r="X956"/>
  <c r="AD955"/>
  <c r="X955"/>
  <c r="AC954"/>
  <c r="X954"/>
  <c r="AF857"/>
  <c r="AD857"/>
  <c r="Z857"/>
  <c r="X857"/>
  <c r="AF856"/>
  <c r="AD856"/>
  <c r="Z856"/>
  <c r="X856"/>
  <c r="AF855"/>
  <c r="AD855"/>
  <c r="Z855"/>
  <c r="X855"/>
  <c r="AF854"/>
  <c r="AD854"/>
  <c r="Z854"/>
  <c r="X854"/>
  <c r="AE853"/>
  <c r="AC853"/>
  <c r="Z853"/>
  <c r="X853"/>
  <c r="AD852"/>
  <c r="X852"/>
  <c r="AC851"/>
  <c r="X851"/>
  <c r="AF137"/>
  <c r="AD137"/>
  <c r="Z137"/>
  <c r="X137"/>
  <c r="AF136"/>
  <c r="AD136"/>
  <c r="Z136"/>
  <c r="X136"/>
  <c r="AF135"/>
  <c r="AD135"/>
  <c r="Z135"/>
  <c r="X135"/>
  <c r="AF134"/>
  <c r="AD134"/>
  <c r="Z134"/>
  <c r="X134"/>
  <c r="AE133"/>
  <c r="AC133"/>
  <c r="Z133"/>
  <c r="X133"/>
  <c r="AD132"/>
  <c r="X132"/>
  <c r="AC131"/>
  <c r="X131"/>
  <c r="V771"/>
  <c r="V751"/>
  <c r="V750"/>
  <c r="V770"/>
  <c r="V1062"/>
  <c r="V1060"/>
  <c r="V1057"/>
  <c r="AB981"/>
  <c r="V981"/>
  <c r="AB980"/>
  <c r="AB979"/>
  <c r="V979"/>
  <c r="AB978"/>
  <c r="V977"/>
  <c r="AB976"/>
  <c r="V976"/>
  <c r="V975"/>
  <c r="V980"/>
  <c r="V978"/>
  <c r="V954"/>
  <c r="AB878"/>
  <c r="V878"/>
  <c r="AB877"/>
  <c r="V877"/>
  <c r="AB876"/>
  <c r="V876"/>
  <c r="AB875"/>
  <c r="V875"/>
  <c r="V874"/>
  <c r="AB873"/>
  <c r="V873"/>
  <c r="V872"/>
  <c r="V856"/>
  <c r="V854"/>
  <c r="V851"/>
  <c r="AB775"/>
  <c r="V775"/>
  <c r="AB774"/>
  <c r="V774"/>
  <c r="AB773"/>
  <c r="V773"/>
  <c r="AB772"/>
  <c r="V772"/>
  <c r="V755"/>
  <c r="V753"/>
  <c r="AB770"/>
  <c r="V769"/>
  <c r="AB673"/>
  <c r="V673"/>
  <c r="AB672"/>
  <c r="V672"/>
  <c r="AB671"/>
  <c r="V671"/>
  <c r="AB670"/>
  <c r="V670"/>
  <c r="V669"/>
  <c r="AB668"/>
  <c r="V668"/>
  <c r="V667"/>
  <c r="AB652"/>
  <c r="AB651"/>
  <c r="AB650"/>
  <c r="AB649"/>
  <c r="V648"/>
  <c r="V647"/>
  <c r="AB570"/>
  <c r="V570"/>
  <c r="AB569"/>
  <c r="V569"/>
  <c r="AB568"/>
  <c r="V568"/>
  <c r="AB567"/>
  <c r="V567"/>
  <c r="V566"/>
  <c r="AB565"/>
  <c r="V565"/>
  <c r="V564"/>
  <c r="AB549"/>
  <c r="V549"/>
  <c r="AB548"/>
  <c r="V548"/>
  <c r="AB547"/>
  <c r="V547"/>
  <c r="AB546"/>
  <c r="V546"/>
  <c r="V545"/>
  <c r="AB544"/>
  <c r="V544"/>
  <c r="V543"/>
  <c r="V463"/>
  <c r="AB462"/>
  <c r="V462"/>
  <c r="V461"/>
  <c r="AB467"/>
  <c r="V467"/>
  <c r="AB466"/>
  <c r="V466"/>
  <c r="AB465"/>
  <c r="V465"/>
  <c r="AB464"/>
  <c r="V464"/>
  <c r="V442"/>
  <c r="AB441"/>
  <c r="V441"/>
  <c r="V440"/>
  <c r="AB364"/>
  <c r="V364"/>
  <c r="AB363"/>
  <c r="V363"/>
  <c r="AB362"/>
  <c r="V362"/>
  <c r="AB361"/>
  <c r="V361"/>
  <c r="V360"/>
  <c r="AB359"/>
  <c r="V359"/>
  <c r="V358"/>
  <c r="V343"/>
  <c r="V342"/>
  <c r="V341"/>
  <c r="V340"/>
  <c r="AB338"/>
  <c r="V337"/>
  <c r="AB261"/>
  <c r="V261"/>
  <c r="AB260"/>
  <c r="V260"/>
  <c r="AB259"/>
  <c r="V259"/>
  <c r="AB258"/>
  <c r="V258"/>
  <c r="V257"/>
  <c r="AB256"/>
  <c r="V256"/>
  <c r="V255"/>
  <c r="V240"/>
  <c r="V239"/>
  <c r="V238"/>
  <c r="V237"/>
  <c r="AB235"/>
  <c r="V234"/>
  <c r="AB158"/>
  <c r="V158"/>
  <c r="AB157"/>
  <c r="V157"/>
  <c r="AB156"/>
  <c r="V156"/>
  <c r="AB155"/>
  <c r="V155"/>
  <c r="V154"/>
  <c r="AB153"/>
  <c r="V153"/>
  <c r="V152"/>
  <c r="V136"/>
  <c r="V134"/>
  <c r="V131"/>
  <c r="AB55"/>
  <c r="V55"/>
  <c r="AB54"/>
  <c r="V54"/>
  <c r="AB53"/>
  <c r="V53"/>
  <c r="AB52"/>
  <c r="V52"/>
  <c r="V51"/>
  <c r="AB50"/>
  <c r="V50"/>
  <c r="V49"/>
  <c r="AB34"/>
  <c r="V34"/>
  <c r="AB33"/>
  <c r="V33"/>
  <c r="AB32"/>
  <c r="V32"/>
  <c r="AB31"/>
  <c r="V31"/>
  <c r="AE30"/>
  <c r="AC30"/>
  <c r="V30"/>
  <c r="AB29"/>
  <c r="V29"/>
  <c r="AC28"/>
  <c r="V28"/>
  <c r="AC51"/>
</calcChain>
</file>

<file path=xl/sharedStrings.xml><?xml version="1.0" encoding="utf-8"?>
<sst xmlns="http://schemas.openxmlformats.org/spreadsheetml/2006/main" count="10505" uniqueCount="442">
  <si>
    <t>Empresas</t>
  </si>
  <si>
    <t>Pessoal ao serviço</t>
  </si>
  <si>
    <t>N.º</t>
  </si>
  <si>
    <t>%</t>
  </si>
  <si>
    <t>TOTAL</t>
  </si>
  <si>
    <t>PME</t>
  </si>
  <si>
    <t>SECÇÃO A - AGRICULTURA, PRODUÇÃO ANIMAL, CAÇA, FLORESTA E PESCA</t>
  </si>
  <si>
    <t>SECÇÃO B - INDÚSTRIAS EXTRATIVAS</t>
  </si>
  <si>
    <t>LOCALIZAÇÃO GEOGRAFICA</t>
  </si>
  <si>
    <t>SECÇÃO C - INDÚSTRIAS TRANSFORMADORAS</t>
  </si>
  <si>
    <t>SECÇÃO D - ELETRICIDADE, GÁS, VAPOR, ÁGUA QUENTE E FRIA E AR FRIO</t>
  </si>
  <si>
    <t>SECÇÃO E - CAPTAÇÃO, TRATAMENTO E DISTRIBUIÇÃO DE ÁGUA; SANEAMENTO, GESTÃO DE RESÍDUOS E DESPOLUIÇÃO</t>
  </si>
  <si>
    <t>SECÇÃO F - CONSTRUÇÃO</t>
  </si>
  <si>
    <t>SECÇÃO G - COMÉRCIO POR GROSSO E A RETALHO; REPARAÇÃO DE VEÍCULOS AUTOMÓVEIS E MOTOCICLOS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</si>
  <si>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</si>
  <si>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</si>
  <si>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</si>
  <si>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</si>
  <si>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M - ATIVIDADES DE CONSULTORIA, CIENTÍFICAS, TÉCNICAS E SIMILARES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</si>
  <si>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</si>
  <si>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</si>
  <si>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</si>
  <si>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</si>
  <si>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S - OUTRAS ATIVIDADES DE SERVIÇOS</t>
  </si>
  <si>
    <t>SINAIS CONVENCIONAIS, SIGLAS E INDICADORES</t>
  </si>
  <si>
    <t>FORMA JURÍDICA</t>
  </si>
  <si>
    <t>Empresas individuais</t>
  </si>
  <si>
    <t>Sociedades</t>
  </si>
  <si>
    <t>LOCALIZAÇÃO GEOGRÁFICA</t>
  </si>
  <si>
    <t>Centro</t>
  </si>
  <si>
    <t>Lisboa</t>
  </si>
  <si>
    <t>Alentejo</t>
  </si>
  <si>
    <t>Algarve</t>
  </si>
  <si>
    <t>Açores</t>
  </si>
  <si>
    <t>Madeira</t>
  </si>
  <si>
    <t>Norte</t>
  </si>
  <si>
    <t>Portugal</t>
  </si>
  <si>
    <t>Secção A - Agricultura, produção animal, caça, floresta e pesca</t>
  </si>
  <si>
    <t>Secção B - Indústrias extrativas</t>
  </si>
  <si>
    <t>Secção C - Indústrias transformadoras</t>
  </si>
  <si>
    <t>Secção E - Captação, tratamento e distribuição de água; saneamento, gestão de resíduos e despoluição</t>
  </si>
  <si>
    <t>Secção F - Construção</t>
  </si>
  <si>
    <t>Secção H - Transportes e armazenagem</t>
  </si>
  <si>
    <t>Secção I - Alojamento, restauração e similares</t>
  </si>
  <si>
    <t>Secção J - Atividades de informação e de comunicação</t>
  </si>
  <si>
    <t>Secção L - Atividades imobiliárias</t>
  </si>
  <si>
    <t>Secção N - Atividades administrativas e dos serviços de apoio</t>
  </si>
  <si>
    <t>Secção P - Educação</t>
  </si>
  <si>
    <t>Secção Q - Atividades de saúde humana e apoio social</t>
  </si>
  <si>
    <t>Secção R - Atividades artísticas, de espetáculos, desportivas e recreativas</t>
  </si>
  <si>
    <t>Secção G - Comércio por grosso e a retalho; reparação de veículos automóveis e motociclos</t>
  </si>
  <si>
    <t>Sinais convencionais</t>
  </si>
  <si>
    <t>…</t>
  </si>
  <si>
    <t>Valor confidencial</t>
  </si>
  <si>
    <t>//</t>
  </si>
  <si>
    <t>Não aplicável</t>
  </si>
  <si>
    <t>x</t>
  </si>
  <si>
    <t>Valor não disponível</t>
  </si>
  <si>
    <t>Siglas</t>
  </si>
  <si>
    <t>Percentagem</t>
  </si>
  <si>
    <t>Número</t>
  </si>
  <si>
    <t>Micro, Pequenas e Médias Empresas</t>
  </si>
  <si>
    <t>Fórmula</t>
  </si>
  <si>
    <t>SETOR DE ATIVIDADE ECONÓMICA</t>
  </si>
  <si>
    <t>Secção A - Empresas individuais</t>
  </si>
  <si>
    <t>Secção A - Sociedades</t>
  </si>
  <si>
    <t>NORTE</t>
  </si>
  <si>
    <t>CENTRO</t>
  </si>
  <si>
    <t>LISBOA</t>
  </si>
  <si>
    <t>ALENTEJO</t>
  </si>
  <si>
    <t>ALGARVE</t>
  </si>
  <si>
    <t>AÇORES</t>
  </si>
  <si>
    <t>MADEIRA</t>
  </si>
  <si>
    <t>Norte - Empresas individuais</t>
  </si>
  <si>
    <t>Norte - Sociedades</t>
  </si>
  <si>
    <t>Centro - Empresas individuais</t>
  </si>
  <si>
    <t>Centro - Sociedades</t>
  </si>
  <si>
    <t>Lisboa - Empresas individuais</t>
  </si>
  <si>
    <t>Lisboa - Sociedades</t>
  </si>
  <si>
    <t>Alentejo - Empresas individuais</t>
  </si>
  <si>
    <t>Alentejo - Sociedades</t>
  </si>
  <si>
    <t>Algarve - Empresas individuais</t>
  </si>
  <si>
    <t>Algarve - Sociedades</t>
  </si>
  <si>
    <t>Açores - Empresas individuais</t>
  </si>
  <si>
    <t>Açores - Sociedades</t>
  </si>
  <si>
    <t>Madeira - Empresas individuais</t>
  </si>
  <si>
    <t>Madeira - Sociedades</t>
  </si>
  <si>
    <t>Secção A - Norte</t>
  </si>
  <si>
    <t>Secção A - Centro</t>
  </si>
  <si>
    <t>Secção A - Lisboa</t>
  </si>
  <si>
    <t>Secção A - Alentejo</t>
  </si>
  <si>
    <t>Secção A - Algarve</t>
  </si>
  <si>
    <t>Secção A - Açores</t>
  </si>
  <si>
    <t>Secção A - Madeira</t>
  </si>
  <si>
    <t>Secção B - Empresas individuais</t>
  </si>
  <si>
    <t>Secção B - Sociedades</t>
  </si>
  <si>
    <t>Secção B - Norte</t>
  </si>
  <si>
    <t>Secção B - Centro</t>
  </si>
  <si>
    <t>Secção B - Lisboa</t>
  </si>
  <si>
    <t>Secção B - Alentejo</t>
  </si>
  <si>
    <t>Secção B - Algarve</t>
  </si>
  <si>
    <t>Secção B - Açores</t>
  </si>
  <si>
    <t>Secção B - Madeira</t>
  </si>
  <si>
    <t>Secção C - Empresas individuais</t>
  </si>
  <si>
    <t>Secção C - Sociedades</t>
  </si>
  <si>
    <t>Secção C - Norte</t>
  </si>
  <si>
    <t>Secção C - Centro</t>
  </si>
  <si>
    <t>Secção C - Lisboa</t>
  </si>
  <si>
    <t>Secção C - Alentejo</t>
  </si>
  <si>
    <t>Secção C - Algarve</t>
  </si>
  <si>
    <t>Secção C - Açores</t>
  </si>
  <si>
    <t>Secção C - Madeira</t>
  </si>
  <si>
    <t>Secção D - Empresas individuais</t>
  </si>
  <si>
    <t>Secção D - Sociedades</t>
  </si>
  <si>
    <t>Secção D - Norte</t>
  </si>
  <si>
    <t>Secção D - Centro</t>
  </si>
  <si>
    <t>Secção D - Lisboa</t>
  </si>
  <si>
    <t>Secção D - Alentejo</t>
  </si>
  <si>
    <t>Secção D - Algarve</t>
  </si>
  <si>
    <t>Secção D - Açores</t>
  </si>
  <si>
    <t>Secção D - Madeira</t>
  </si>
  <si>
    <t>Secção E - Empresas individuais</t>
  </si>
  <si>
    <t>Secção E - Sociedades</t>
  </si>
  <si>
    <t>Secção E - Norte</t>
  </si>
  <si>
    <t>Secção E - Centro</t>
  </si>
  <si>
    <t>Secção E - Lisboa</t>
  </si>
  <si>
    <t>Secção E - Alentejo</t>
  </si>
  <si>
    <t>Secção E - Algarve</t>
  </si>
  <si>
    <t>Secção E - Açores</t>
  </si>
  <si>
    <t>Secção E - Madeira</t>
  </si>
  <si>
    <t>Secção F - Empresas individuais</t>
  </si>
  <si>
    <t>Secção F - Sociedades</t>
  </si>
  <si>
    <t>Secção F - Norte</t>
  </si>
  <si>
    <t>Secção F - Centro</t>
  </si>
  <si>
    <t>Secção F - Lisboa</t>
  </si>
  <si>
    <t>Secção F - Alentejo</t>
  </si>
  <si>
    <t>Secção F - Algarve</t>
  </si>
  <si>
    <t>Secção F - Açores</t>
  </si>
  <si>
    <t>Secção F - Madeira</t>
  </si>
  <si>
    <t>Secção G - Empresas individuais</t>
  </si>
  <si>
    <t>Secção G - Sociedades</t>
  </si>
  <si>
    <t>Secção G - Norte</t>
  </si>
  <si>
    <t>Secção G - Centro</t>
  </si>
  <si>
    <t>Secção G - Lisboa</t>
  </si>
  <si>
    <t>Secção G - Alentejo</t>
  </si>
  <si>
    <t>Secção G - Algarve</t>
  </si>
  <si>
    <t>Secção G - Açores</t>
  </si>
  <si>
    <t>Secção G - Madeira</t>
  </si>
  <si>
    <t>Secção H - Empresas individuais</t>
  </si>
  <si>
    <t>Secção H - Sociedades</t>
  </si>
  <si>
    <t>Secção H - Norte</t>
  </si>
  <si>
    <t>Secção H - Centro</t>
  </si>
  <si>
    <t>Secção H - Lisboa</t>
  </si>
  <si>
    <t>Secção H - Alentejo</t>
  </si>
  <si>
    <t>Secção H - Algarve</t>
  </si>
  <si>
    <t>Secção H - Açores</t>
  </si>
  <si>
    <t>Secção H - Madeira</t>
  </si>
  <si>
    <t>Secção I - Empresas individuais</t>
  </si>
  <si>
    <t>Secção I - Sociedades</t>
  </si>
  <si>
    <t>Secção I - Norte</t>
  </si>
  <si>
    <t>Secção I - Centro</t>
  </si>
  <si>
    <t>Secção I - Lisboa</t>
  </si>
  <si>
    <t>Secção I - Alentejo</t>
  </si>
  <si>
    <t>Secção I - Algarve</t>
  </si>
  <si>
    <t>Secção I - Açores</t>
  </si>
  <si>
    <t>Secção I - Madeira</t>
  </si>
  <si>
    <t>Secção J - Empresas individuais</t>
  </si>
  <si>
    <t>Secção J - Sociedades</t>
  </si>
  <si>
    <t>Secção J - Norte</t>
  </si>
  <si>
    <t>Secção J - Centro</t>
  </si>
  <si>
    <t>Secção J - Lisboa</t>
  </si>
  <si>
    <t>Secção J - Alentejo</t>
  </si>
  <si>
    <t>Secção J - Algarve</t>
  </si>
  <si>
    <t>Secção J - Açores</t>
  </si>
  <si>
    <t>Secção J - Madeira</t>
  </si>
  <si>
    <t>Secção L - Empresas individuais</t>
  </si>
  <si>
    <t>Secção L - Sociedades</t>
  </si>
  <si>
    <t>Secção L - Norte</t>
  </si>
  <si>
    <t>Secção L - Centro</t>
  </si>
  <si>
    <t>Secção L - Lisboa</t>
  </si>
  <si>
    <t>Secção L - Alentejo</t>
  </si>
  <si>
    <t>Secção L - Algarve</t>
  </si>
  <si>
    <t>Secção L - Açores</t>
  </si>
  <si>
    <t>Secção L - Madeira</t>
  </si>
  <si>
    <t>Secção M - Empresas individuais</t>
  </si>
  <si>
    <t>Secção M - Sociedades</t>
  </si>
  <si>
    <t>Secção M - Norte</t>
  </si>
  <si>
    <t>Secção M - Centro</t>
  </si>
  <si>
    <t>Secção M - Lisboa</t>
  </si>
  <si>
    <t>Secção M - Alentejo</t>
  </si>
  <si>
    <t>Secção M - Algarve</t>
  </si>
  <si>
    <t>Secção M - Açores</t>
  </si>
  <si>
    <t>Secção M - Madeira</t>
  </si>
  <si>
    <t>Secção N - Empresas individuais</t>
  </si>
  <si>
    <t>Secção N - Sociedades</t>
  </si>
  <si>
    <t>Secção N - Norte</t>
  </si>
  <si>
    <t>Secção N - Centro</t>
  </si>
  <si>
    <t>Secção N - Lisboa</t>
  </si>
  <si>
    <t>Secção N - Alentejo</t>
  </si>
  <si>
    <t>Secção N - Algarve</t>
  </si>
  <si>
    <t>Secção N - Açores</t>
  </si>
  <si>
    <t>Secção N - Madeira</t>
  </si>
  <si>
    <t>Secção P - Empresas individuais</t>
  </si>
  <si>
    <t>Secção P - Sociedades</t>
  </si>
  <si>
    <t>Secção P - Norte</t>
  </si>
  <si>
    <t>Secção P - Centro</t>
  </si>
  <si>
    <t>Secção P - Lisboa</t>
  </si>
  <si>
    <t>Secção P - Alentejo</t>
  </si>
  <si>
    <t>Secção P - Algarve</t>
  </si>
  <si>
    <t>Secção P - Açores</t>
  </si>
  <si>
    <t>Secção P - Madeira</t>
  </si>
  <si>
    <t>Secção Q - Empresas individuais</t>
  </si>
  <si>
    <t>Secção Q - Sociedades</t>
  </si>
  <si>
    <t>Secção Q - Norte</t>
  </si>
  <si>
    <t>Secção Q - Centro</t>
  </si>
  <si>
    <t>Secção Q - Lisboa</t>
  </si>
  <si>
    <t>Secção Q - Alentejo</t>
  </si>
  <si>
    <t>Secção Q - Algarve</t>
  </si>
  <si>
    <t>Secção Q - Açores</t>
  </si>
  <si>
    <t>Secção Q - Madeira</t>
  </si>
  <si>
    <t>Secção R - Empresas individuais</t>
  </si>
  <si>
    <t>Secção R - Sociedades</t>
  </si>
  <si>
    <t>Secção R - Norte</t>
  </si>
  <si>
    <t>Secção R - Centro</t>
  </si>
  <si>
    <t>Secção R - Lisboa</t>
  </si>
  <si>
    <t>Secção R - Alentejo</t>
  </si>
  <si>
    <t>Secção R - Algarve</t>
  </si>
  <si>
    <t>Secção R - Açores</t>
  </si>
  <si>
    <t>Secção R - Madeira</t>
  </si>
  <si>
    <t>Secção S - Empresas individuais</t>
  </si>
  <si>
    <t>Secção S - Sociedades</t>
  </si>
  <si>
    <t>Secção S - Norte</t>
  </si>
  <si>
    <t>Secção S - Centro</t>
  </si>
  <si>
    <t>Secção S - Lisboa</t>
  </si>
  <si>
    <t>Secção S - Alentejo</t>
  </si>
  <si>
    <t>Secção S - Algarve</t>
  </si>
  <si>
    <t>Secção S - Açores</t>
  </si>
  <si>
    <t>Secção S - Madeira</t>
  </si>
  <si>
    <t>Secção S - Outras atividades de serviços</t>
  </si>
  <si>
    <t>Taxa de natalidade</t>
  </si>
  <si>
    <t>Taxa de criação de emprego</t>
  </si>
  <si>
    <t>COM PELO MENOS 1 PESSOA AO SERVIÇO REMUNERADA</t>
  </si>
  <si>
    <t>Taxa de destruição de emprego</t>
  </si>
  <si>
    <t>A 1 ano</t>
  </si>
  <si>
    <t>A 2 anos</t>
  </si>
  <si>
    <t>A 5 anos</t>
  </si>
  <si>
    <t>Nascimentos líquidos de empresas</t>
  </si>
  <si>
    <t>VVN</t>
  </si>
  <si>
    <t>Taxa de sobrevivência a 2 anos</t>
  </si>
  <si>
    <t>Taxa de sobrevivência a 5 anos</t>
  </si>
  <si>
    <t>Pessoas ao serviço nos nascimentos líquidos</t>
  </si>
  <si>
    <t>Taxa de rotação de empresas</t>
  </si>
  <si>
    <t>Taxa de natalidade de empresas</t>
  </si>
  <si>
    <t>Total de mortes reais de empresas no ano N/Total de empresas ativas no ano N</t>
  </si>
  <si>
    <t>Total de nascimentos reais de empresas no ano N/Total de empresas ativas no ano N</t>
  </si>
  <si>
    <t>Taxa de mortalidade de empresas</t>
  </si>
  <si>
    <t>Taxa de sobrevivência a 1 ano de empresas</t>
  </si>
  <si>
    <t>Taxa de sobrevivência a 1 ano de empresas com pelo menos 1 pessoa remunerada</t>
  </si>
  <si>
    <t>Taxa de sobrevivência a 2 anos de empresas com pelo menos 1 pessoa remunerada</t>
  </si>
  <si>
    <t>Taxa de sobrevivência a 5 anos de empresas com pelo menos 1 pessoa remunerada</t>
  </si>
  <si>
    <t>Total empresas sobreviventes em N e nascidas em N-1/Total nascimentos reais de empresas no ano N-1</t>
  </si>
  <si>
    <t>Total empresas sobreviventes em N e nascidas em N-5/Total nascimentos reais de empresas no ano N-5</t>
  </si>
  <si>
    <t>Total de pessoas ao serviço nos nascimentos reais de empresas no ano N/Total de pessoas ao serviço de empresas ativas no ano N</t>
  </si>
  <si>
    <t>Total de pessoas ao serviço nas mortes reais de empresas no ano N/Total de pessoas ao serviço de empresas ativas no ano N</t>
  </si>
  <si>
    <t>Indicadores demográficos</t>
  </si>
  <si>
    <t xml:space="preserve">Total de nascimentos reais de empresas-Total de mortes reais de empresas </t>
  </si>
  <si>
    <t>Total de pessoas ao serviço nos nascimentos reais de empresas-Total de pessoas ao serviço nas mortes reais de empresas</t>
  </si>
  <si>
    <t>TOTAIS</t>
  </si>
  <si>
    <t>Grupo de Variáveis</t>
  </si>
  <si>
    <t>Agregações</t>
  </si>
  <si>
    <t>SETOR DE ACTIVIDADE ECONÓMICA</t>
  </si>
  <si>
    <t>DETALHES</t>
  </si>
  <si>
    <t>Total empresas com pelo menos 1 pessoa remunerada sobreviventes  em N e nascidas em N-2/ Total de empresas com pelo menos 1 pessoa remunerada nascida no ano N-2</t>
  </si>
  <si>
    <t>Total empresas com pelo menos 1 pessoa remunerada sobreviventes  em N e nascidas em N-5/ Total de empresas com pelo menos 1 pessoa remunerada nascida no ano N-5</t>
  </si>
  <si>
    <t>Total empresas sobreviventes em N e nascidas em N-2/ Total nascimentos reais de empresas no ano N-2</t>
  </si>
  <si>
    <t>Total empresas com pelo menos 1 pessoa remunerada sobreviventes  em N e nascidas em N-1/ Total de empresas com pelo menos 1 pessoa remunerada nascida no ano N-1</t>
  </si>
  <si>
    <t>Nota: Por questões de arredondamentos, os totais podem não corresponder à soma das parcelas</t>
  </si>
  <si>
    <r>
      <t>10</t>
    </r>
    <r>
      <rPr>
        <vertAlign val="superscript"/>
        <sz val="7"/>
        <rFont val="Arial"/>
        <family val="2"/>
      </rPr>
      <t xml:space="preserve">3 </t>
    </r>
    <r>
      <rPr>
        <sz val="7"/>
        <rFont val="Arial"/>
        <family val="2"/>
      </rPr>
      <t>Euros</t>
    </r>
  </si>
  <si>
    <t>Secção A - TOTAL</t>
  </si>
  <si>
    <t>Secção B - TOTAL</t>
  </si>
  <si>
    <t>Secção C - TOTAL</t>
  </si>
  <si>
    <t>Secção D - TOTAL</t>
  </si>
  <si>
    <t>Secção E - TOTAL</t>
  </si>
  <si>
    <t>Secção F - TOTAL</t>
  </si>
  <si>
    <t>Secção G - TOTAL</t>
  </si>
  <si>
    <t>Secção H - TOTAL</t>
  </si>
  <si>
    <t>Secção I - TOTAL</t>
  </si>
  <si>
    <t>Secção J - TOTAL</t>
  </si>
  <si>
    <t>Secção L - TOTAL</t>
  </si>
  <si>
    <t>Secção M - TOTAL</t>
  </si>
  <si>
    <t>Secção N - TOTAL</t>
  </si>
  <si>
    <t>Secção P - TOTAL</t>
  </si>
  <si>
    <t>Secção Q - TOTAL</t>
  </si>
  <si>
    <t>Secção R - TOTAL</t>
  </si>
  <si>
    <t>Secção S - TOTAL</t>
  </si>
  <si>
    <t>Norte - TOTAL</t>
  </si>
  <si>
    <t>Centro - TOTAL</t>
  </si>
  <si>
    <t>Lisboa - TOTAL</t>
  </si>
  <si>
    <t>Alentejo - TOTAL</t>
  </si>
  <si>
    <t>Algarve - TOTAL</t>
  </si>
  <si>
    <t>Açores - TOTAL</t>
  </si>
  <si>
    <t>Madeira - TOTAL</t>
  </si>
  <si>
    <t>Secção D - Eletricidade, gás, vapor, água quente e fria e ar frio</t>
  </si>
  <si>
    <t>Secção M - Atividades de consultoria, científicas, técnicas e similares</t>
  </si>
  <si>
    <t>((Total de nascimentos reais + Total de mortes reais)/Total de empresas ativas)*100</t>
  </si>
  <si>
    <t>A 3 anos</t>
  </si>
  <si>
    <t>A 4 anos</t>
  </si>
  <si>
    <t>Nascimentos</t>
  </si>
  <si>
    <t xml:space="preserve">TOTAL </t>
  </si>
  <si>
    <t>Volume de negócios</t>
  </si>
  <si>
    <t>Mortes</t>
  </si>
  <si>
    <t>Pessoal remunerado</t>
  </si>
  <si>
    <t>NASCIMENTOS - TOTAL</t>
  </si>
  <si>
    <t>NASCIMENTOS - COM PELO MENOS 1 PESSOA AO SERVIÇO REMUNERADA</t>
  </si>
  <si>
    <t>Volume de Negócios</t>
  </si>
  <si>
    <t>Sobreviventes ao fim de:</t>
  </si>
  <si>
    <t>Dado Provisório</t>
  </si>
  <si>
    <t>Taxa de mortalidade</t>
  </si>
  <si>
    <t>Nascimentos líquidos</t>
  </si>
  <si>
    <t>Taxa de rotação</t>
  </si>
  <si>
    <t>Taxa de rotação do pessoal ao serviço</t>
  </si>
  <si>
    <t>Conceitos</t>
  </si>
  <si>
    <t>Morte real de empresa</t>
  </si>
  <si>
    <t>Empresa que cessou a atividade. Considera-se cessada a atividade, uma vez verificada a dissolução de uma combinação de fatores de produção, desde que não existam quaisquer outras empresas envolvidas no processo. Não se incluem empresas que cessaram a sua atividade devido a fusão, aquisição maioritária, dissolução ou reestruturação de um conjunto de empresas. Não se incluem igualmente, as saídas devidas apenas a uma mudança da atividade.</t>
  </si>
  <si>
    <t>Morte de empresa com pelo menos 1 pessoa remunerada</t>
  </si>
  <si>
    <t>Empresas que cessaram a atividade no ano N com pelo menos uma pessoa remunerada e empresas pertencentes à população de empresas ativas nos anos N+1, N+2 ou em ambas com zero pessoas remuneradas e que tenham pelo menos uma pessoa remunerada no ano N.</t>
  </si>
  <si>
    <t>Nascimento real da empresa</t>
  </si>
  <si>
    <t>Empresa que resulta da criação de uma combinação de fatores de produção, desde que não existem outras empresas envolvidas neste acontecimento. Não se incluem empresas que entram devido a fusão, cisão ou reestruturação de um conjunto de empresas. Não se incluem igualmente, as entradas derivadas somente de uma alteração de atividade.</t>
  </si>
  <si>
    <t>Nascimento de empresa com pelo menos 1 pessoa remunerada</t>
  </si>
  <si>
    <t>Empresas nascidas no ano N com pelo menos 1 pessoa remunerada e empresas já existentes na população de empresas ativas com zero pessoas remuneradas nos anos N-1, N-2 ou em ambas que, pelo crescimento verificado, tenham pelo menos uma pessoa remunerada no ano N.</t>
  </si>
  <si>
    <t>Sobrevivência da empresa</t>
  </si>
  <si>
    <t>A empresa sobrevive se estiver em atividade em termos de volume de negócios e/ou emprego em qualquer período do ano ou se a unidade legal a que está ligada tiver cessado a atividade, mas esta tenha sido retomada por uma ou mais unidades legais novas, criadas especificamente para utilizar os fatores de produção dessa empresa.</t>
  </si>
  <si>
    <t>Taxa de sobrevivência a 3 anos</t>
  </si>
  <si>
    <t>Taxa de sobrevivência a 3 anos de empresas com pelo menos 1 pessoa remunerada</t>
  </si>
  <si>
    <t>Total empresas sobreviventes em N e nascidas em N-3/ Total nascimentos reais de empresas no ano N-3</t>
  </si>
  <si>
    <t>Total empresas com pelo menos 1 pessoa remunerada sobreviventes  em N e nascidas em N-3/ Total de empresas com pelo menos 1 pessoa remunerada nascida no ano N-3</t>
  </si>
  <si>
    <t>Taxa de sobrevivência a 4 anos</t>
  </si>
  <si>
    <t>Taxa de sobrevivência a 4 anos de empresas com pelo menos 1 pessoa remunerada</t>
  </si>
  <si>
    <t>Total empresas sobreviventes em N e nascidas em N-4/ Total nascimentos reais de empresas no ano N-4</t>
  </si>
  <si>
    <t>Total empresas com pelo menos 1 pessoa remunerada sobreviventes  em N e nascidas em N-4/ Total de empresas com pelo menos 1 pessoa remunerada nascida no ano N-4</t>
  </si>
  <si>
    <t>((Total de pessoal ao serviço dos nascimentos reais + Total de pessoal ao serviço das mortes reais)/Total de pessoas ao serviço)*100</t>
  </si>
  <si>
    <t>Ano</t>
  </si>
  <si>
    <t>Ver detalhes</t>
  </si>
  <si>
    <t>&lt;&lt;</t>
  </si>
  <si>
    <t>Desagregação:</t>
  </si>
  <si>
    <t>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</si>
  <si>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</si>
  <si>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OUTROS INDICADORES DEMOGRÁFICOS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</si>
  <si>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</si>
  <si>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</si>
  <si>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Destacar Variável:</t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</si>
  <si>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Totais por forma jurídica, setor de atividade económica e localização geográfica</t>
    </r>
  </si>
  <si>
    <t>Ver Totais</t>
  </si>
  <si>
    <t>Subconjunto:</t>
  </si>
  <si>
    <r>
      <rPr>
        <b/>
        <sz val="8"/>
        <rFont val="Arial"/>
        <family val="2"/>
      </rPr>
      <t>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</si>
  <si>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MORTES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</si>
  <si>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TAXA DE SOBREVIVÊNCIA DOS NASCIMENTOS DE EMPRESAS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</si>
  <si>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>SOBREVIVÊNCIA DOS NASCIMENTOS DE EMPRESAS</t>
    </r>
    <r>
      <rPr>
        <sz val="8"/>
        <rFont val="Arial"/>
        <family val="2"/>
      </rPr>
      <t xml:space="preserve"> 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</si>
  <si>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r>
      <rPr>
        <b/>
        <sz val="8"/>
        <rFont val="Arial"/>
        <family val="2"/>
      </rPr>
      <t xml:space="preserve">OUTROS INDICADORES DEMOGRÁFICOS </t>
    </r>
    <r>
      <rPr>
        <sz val="8"/>
        <rFont val="Arial"/>
        <family val="2"/>
      </rPr>
      <t xml:space="preserve">- </t>
    </r>
    <r>
      <rPr>
        <u/>
        <sz val="8"/>
        <rFont val="Arial"/>
        <family val="2"/>
      </rPr>
      <t>Detalhes</t>
    </r>
    <r>
      <rPr>
        <sz val="8"/>
        <rFont val="Arial"/>
        <family val="2"/>
      </rPr>
      <t xml:space="preserve"> por forma jurídica, setor de atividade económica e localização geográfica</t>
    </r>
  </si>
  <si>
    <t>1 ano</t>
  </si>
  <si>
    <t>2 anos</t>
  </si>
  <si>
    <t>3 anos</t>
  </si>
  <si>
    <t>4 anos</t>
  </si>
  <si>
    <t>5 anos</t>
  </si>
  <si>
    <t>ÍNDICE</t>
  </si>
  <si>
    <t>DIMENSÃO</t>
  </si>
  <si>
    <t>OUTROS</t>
  </si>
  <si>
    <t>Notas</t>
  </si>
  <si>
    <r>
      <t>SINAIS CONVENCIONAIS, SIGLAS E INDICADORES</t>
    </r>
    <r>
      <rPr>
        <b/>
        <sz val="8"/>
        <color indexed="49"/>
        <rFont val="Arial"/>
        <family val="2"/>
      </rPr>
      <t xml:space="preserve"> &gt;&gt;</t>
    </r>
  </si>
  <si>
    <r>
      <t xml:space="preserve">NATALIDADE DAS EMPRESAS </t>
    </r>
    <r>
      <rPr>
        <b/>
        <sz val="8"/>
        <color indexed="49"/>
        <rFont val="Arial"/>
        <family val="2"/>
      </rPr>
      <t>&gt;&gt;</t>
    </r>
  </si>
  <si>
    <r>
      <t xml:space="preserve">MORTALIDADE DAS EMPRESAS </t>
    </r>
    <r>
      <rPr>
        <b/>
        <sz val="8"/>
        <color indexed="49"/>
        <rFont val="Arial"/>
        <family val="2"/>
      </rPr>
      <t>&gt;&gt;</t>
    </r>
  </si>
  <si>
    <r>
      <t xml:space="preserve">SOBREVIVÊNCIA DAS EMPRESAS </t>
    </r>
    <r>
      <rPr>
        <b/>
        <sz val="8"/>
        <color indexed="49"/>
        <rFont val="Arial"/>
        <family val="2"/>
      </rPr>
      <t>&gt;&gt;</t>
    </r>
  </si>
  <si>
    <r>
      <t>TAXA DE SOBREVIVÊNCIA DOS NASCIMENTOS</t>
    </r>
    <r>
      <rPr>
        <b/>
        <sz val="8"/>
        <color indexed="49"/>
        <rFont val="Arial"/>
        <family val="2"/>
      </rPr>
      <t xml:space="preserve"> &gt;&gt;</t>
    </r>
  </si>
  <si>
    <r>
      <t>NATALIDADE DAS EMPRESAS</t>
    </r>
    <r>
      <rPr>
        <b/>
        <sz val="8"/>
        <color indexed="49"/>
        <rFont val="Arial"/>
        <family val="2"/>
      </rPr>
      <t xml:space="preserve"> &gt;&gt;</t>
    </r>
  </si>
  <si>
    <r>
      <t>MORTALIDADE DAS EMPRESAS</t>
    </r>
    <r>
      <rPr>
        <b/>
        <sz val="8"/>
        <color indexed="49"/>
        <rFont val="Arial"/>
        <family val="2"/>
      </rPr>
      <t xml:space="preserve"> &gt;&gt;</t>
    </r>
  </si>
  <si>
    <r>
      <t>SOBREVIVÊNCIA DAS EMPRESAS</t>
    </r>
    <r>
      <rPr>
        <b/>
        <sz val="8"/>
        <color indexed="49"/>
        <rFont val="Arial"/>
        <family val="2"/>
      </rPr>
      <t xml:space="preserve"> &gt;&gt;</t>
    </r>
  </si>
  <si>
    <r>
      <t>OUTROS INDICADORES DEMOGRÁFICOS</t>
    </r>
    <r>
      <rPr>
        <b/>
        <sz val="8"/>
        <color indexed="49"/>
        <rFont val="Arial"/>
        <family val="2"/>
      </rPr>
      <t xml:space="preserve">  &gt;&gt;</t>
    </r>
  </si>
  <si>
    <r>
      <t xml:space="preserve">OUTROS INDICADORES DEMOGRÁFICOS </t>
    </r>
    <r>
      <rPr>
        <b/>
        <sz val="8"/>
        <color indexed="49"/>
        <rFont val="Arial"/>
        <family val="2"/>
      </rPr>
      <t xml:space="preserve"> &gt;&gt;</t>
    </r>
  </si>
  <si>
    <t>Detalhes - Nível 1</t>
  </si>
  <si>
    <t>Detalhes - Nível 2</t>
  </si>
  <si>
    <t>Total</t>
  </si>
  <si>
    <t xml:space="preserve">   &gt;&gt;  SETOR DE ATIVIDADE ECONÓMICA</t>
  </si>
  <si>
    <t xml:space="preserve">   &gt;&gt;  FORMA JURÍDICA</t>
  </si>
  <si>
    <t>Forma jurídica</t>
  </si>
  <si>
    <t>Micro</t>
  </si>
  <si>
    <t>Pequenas</t>
  </si>
  <si>
    <t>Setor de atividade económica</t>
  </si>
  <si>
    <t>Médias</t>
  </si>
  <si>
    <t>------------</t>
  </si>
  <si>
    <t>Localização geográfica</t>
  </si>
  <si>
    <t>Grandes</t>
  </si>
  <si>
    <t>Secção M - Atividades de consultoria, científicas, tecnícas e similares</t>
  </si>
  <si>
    <t xml:space="preserve">   &gt;&gt;  LOCALIZAÇÃO GEOGRÁFICA</t>
  </si>
  <si>
    <r>
      <t>P</t>
    </r>
    <r>
      <rPr>
        <vertAlign val="subscript"/>
        <sz val="8"/>
        <color indexed="8"/>
        <rFont val="Arial"/>
        <family val="2"/>
      </rPr>
      <t>0</t>
    </r>
  </si>
  <si>
    <t>Nasc_T</t>
  </si>
  <si>
    <t>Mort_T</t>
  </si>
  <si>
    <t>Sobrev_Emp_T</t>
  </si>
  <si>
    <t>Tx_Sobrev_T</t>
  </si>
  <si>
    <t>OutrosIndic_T</t>
  </si>
  <si>
    <t>Nasc_D</t>
  </si>
  <si>
    <t>Mort_D</t>
  </si>
  <si>
    <t>Sobrev_Emp_D</t>
  </si>
  <si>
    <t xml:space="preserve">Empresas </t>
  </si>
  <si>
    <t xml:space="preserve">Pessoal ao serviço </t>
  </si>
  <si>
    <t xml:space="preserve">Empresas  </t>
  </si>
  <si>
    <t xml:space="preserve">Pessoal ao serviço  </t>
  </si>
  <si>
    <t>&gt;&gt; COM PELO MENOS 1 PESSOA AO SERVIÇO REMUNERADA</t>
  </si>
  <si>
    <t>&gt;&gt; TOTAL DOS NASCIMENTOS</t>
  </si>
  <si>
    <t xml:space="preserve">Empresas   </t>
  </si>
  <si>
    <t xml:space="preserve">Pessoal ao serviço   </t>
  </si>
  <si>
    <t xml:space="preserve">Pessoal remunerado </t>
  </si>
  <si>
    <t xml:space="preserve">Volume de negócios </t>
  </si>
  <si>
    <t xml:space="preserve">Taxa de natalidade </t>
  </si>
  <si>
    <t xml:space="preserve">Taxa de criação de emprego </t>
  </si>
  <si>
    <t xml:space="preserve">Taxa de mortalidade </t>
  </si>
  <si>
    <t xml:space="preserve">Taxa de destruição de emprego </t>
  </si>
  <si>
    <t>&gt;&gt; NASCIMENTOS COM PELO MENOS 1 PESSOA AO SERVIÇO REMUNERADA</t>
  </si>
  <si>
    <t>&gt;&gt; MORTES COM PELO MENOS 1 PESSOA AO SERVIÇO REMUNERADA</t>
  </si>
  <si>
    <t>&gt;&gt; TOTAL DAS MORTES</t>
  </si>
  <si>
    <t>&gt;&gt; SOBREVIVÊNCIAS</t>
  </si>
  <si>
    <t xml:space="preserve">1 ano </t>
  </si>
  <si>
    <t xml:space="preserve">2 anos </t>
  </si>
  <si>
    <t xml:space="preserve">3 anos </t>
  </si>
  <si>
    <t xml:space="preserve">4 anos </t>
  </si>
  <si>
    <t xml:space="preserve">5 anos </t>
  </si>
  <si>
    <t>&gt;&gt; TAXA DE SOBREVIVÊNCIA</t>
  </si>
  <si>
    <t xml:space="preserve">A 1 ano </t>
  </si>
  <si>
    <t xml:space="preserve">A 2 anos </t>
  </si>
  <si>
    <t xml:space="preserve">A 3 anos </t>
  </si>
  <si>
    <t xml:space="preserve">A 4 anos </t>
  </si>
  <si>
    <t xml:space="preserve">A 5 anos </t>
  </si>
  <si>
    <t>&gt;&gt; TOTAL</t>
  </si>
  <si>
    <t xml:space="preserve">Nascimentos líquidos </t>
  </si>
  <si>
    <t xml:space="preserve">Taxa de rotação </t>
  </si>
  <si>
    <t/>
  </si>
  <si>
    <t xml:space="preserve"> - </t>
  </si>
  <si>
    <t>Ir Para &gt;&gt;</t>
  </si>
  <si>
    <t>INDICADORES DEMOGRÁFICOS DAS EMPRESAS NÃO FINANCEIRAS EM PORTUGAL, 2008-2016</t>
  </si>
  <si>
    <t>INDICADORES PATRIMONIAIS DAS EMPRESAS NÃO FINANCEIRAS EM PORTUGAL, 2008-2016</t>
  </si>
  <si>
    <t>Po</t>
  </si>
  <si>
    <t>Pe</t>
  </si>
  <si>
    <t>Dado Preliminar (Estimativa)</t>
  </si>
</sst>
</file>

<file path=xl/styles.xml><?xml version="1.0" encoding="utf-8"?>
<styleSheet xmlns="http://schemas.openxmlformats.org/spreadsheetml/2006/main">
  <numFmts count="2">
    <numFmt numFmtId="164" formatCode="#\ ###\ ###\ ##0"/>
    <numFmt numFmtId="165" formatCode="#\ ###\ ###\ ###"/>
  </numFmts>
  <fonts count="46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vertAlign val="superscript"/>
      <sz val="7"/>
      <name val="Arial"/>
      <family val="2"/>
    </font>
    <font>
      <sz val="8"/>
      <name val="Arial"/>
      <family val="2"/>
    </font>
    <font>
      <vertAlign val="subscript"/>
      <sz val="8"/>
      <color indexed="8"/>
      <name val="Arial"/>
      <family val="2"/>
    </font>
    <font>
      <sz val="8.5"/>
      <name val="Arial"/>
      <family val="2"/>
    </font>
    <font>
      <u/>
      <sz val="8"/>
      <name val="Arial"/>
      <family val="2"/>
    </font>
    <font>
      <b/>
      <sz val="9"/>
      <name val="Arial"/>
      <family val="2"/>
    </font>
    <font>
      <b/>
      <sz val="8"/>
      <color indexed="49"/>
      <name val="Arial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8"/>
      <color theme="3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sz val="7"/>
      <color theme="1"/>
      <name val="Calibri"/>
      <family val="2"/>
      <scheme val="minor"/>
    </font>
    <font>
      <u/>
      <sz val="8"/>
      <color theme="1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9.5"/>
      <color theme="0"/>
      <name val="Arial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rgb="FF007073"/>
      <name val="Calibri"/>
      <family val="2"/>
      <scheme val="minor"/>
    </font>
    <font>
      <b/>
      <sz val="11"/>
      <color rgb="FF007073"/>
      <name val="Calibri"/>
      <family val="2"/>
      <scheme val="minor"/>
    </font>
    <font>
      <b/>
      <sz val="12"/>
      <color rgb="FF008080"/>
      <name val="Calibri"/>
      <family val="2"/>
      <scheme val="minor"/>
    </font>
    <font>
      <sz val="8"/>
      <name val="Calibri"/>
      <family val="2"/>
      <scheme val="minor"/>
    </font>
    <font>
      <sz val="9"/>
      <color rgb="FF007073"/>
      <name val="Calibri"/>
      <family val="2"/>
      <scheme val="minor"/>
    </font>
    <font>
      <b/>
      <sz val="9.5"/>
      <color theme="8" tint="-0.499984740745262"/>
      <name val="Calibri"/>
      <family val="2"/>
      <scheme val="minor"/>
    </font>
    <font>
      <b/>
      <sz val="8"/>
      <name val="Calibri"/>
      <family val="2"/>
      <scheme val="minor"/>
    </font>
    <font>
      <sz val="9.5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color theme="8" tint="-0.499984740745262"/>
      <name val="Arial"/>
      <family val="2"/>
    </font>
    <font>
      <sz val="8"/>
      <color theme="0"/>
      <name val="Arial"/>
      <family val="2"/>
    </font>
    <font>
      <b/>
      <sz val="9"/>
      <color rgb="FF9C7F06"/>
      <name val="Arial"/>
      <family val="2"/>
    </font>
    <font>
      <b/>
      <u/>
      <sz val="9"/>
      <color theme="0"/>
      <name val="Arial"/>
      <family val="2"/>
    </font>
    <font>
      <b/>
      <sz val="9"/>
      <color rgb="FF007073"/>
      <name val="Arial"/>
      <family val="2"/>
    </font>
    <font>
      <sz val="8"/>
      <color rgb="FFC00000"/>
      <name val="Calibri"/>
      <family val="2"/>
      <scheme val="minor"/>
    </font>
    <font>
      <sz val="8"/>
      <color rgb="FF00B0F0"/>
      <name val="Arial"/>
      <family val="2"/>
    </font>
    <font>
      <sz val="8"/>
      <color theme="8" tint="-0.249977111117893"/>
      <name val="Arial"/>
      <family val="2"/>
    </font>
    <font>
      <sz val="8.5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007073"/>
        <bgColor indexed="64"/>
      </patternFill>
    </fill>
    <fill>
      <patternFill patternType="solid">
        <fgColor rgb="FFE5F1F1"/>
        <bgColor indexed="64"/>
      </patternFill>
    </fill>
    <fill>
      <patternFill patternType="solid">
        <fgColor rgb="FFB2D4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9E9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rgb="FFFBE88B"/>
        <bgColor indexed="64"/>
      </patternFill>
    </fill>
    <fill>
      <patternFill patternType="solid">
        <fgColor rgb="FFFDF1B9"/>
        <bgColor indexed="64"/>
      </patternFill>
    </fill>
    <fill>
      <patternFill patternType="solid">
        <fgColor rgb="FFFEFAE8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8E9F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DAB20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darkDown">
        <fgColor theme="0"/>
        <bgColor rgb="FFFCEFB6"/>
      </patternFill>
    </fill>
    <fill>
      <patternFill patternType="darkDown">
        <fgColor theme="0"/>
        <bgColor theme="8" tint="0.59996337778862885"/>
      </patternFill>
    </fill>
  </fills>
  <borders count="29">
    <border>
      <left/>
      <right/>
      <top/>
      <bottom/>
      <diagonal/>
    </border>
    <border>
      <left/>
      <right/>
      <top/>
      <bottom style="double">
        <color rgb="FF00707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8" tint="0.39994506668294322"/>
      </bottom>
      <diagonal/>
    </border>
    <border>
      <left/>
      <right/>
      <top style="thin">
        <color rgb="FFFCEFB6"/>
      </top>
      <bottom style="thin">
        <color rgb="FFFCEFB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F7D11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rgb="FFE5F1F1"/>
      </top>
      <bottom style="thin">
        <color rgb="FFE5F1F1"/>
      </bottom>
      <diagonal/>
    </border>
    <border>
      <left/>
      <right/>
      <top/>
      <bottom style="double">
        <color rgb="FFF7D117"/>
      </bottom>
      <diagonal/>
    </border>
    <border>
      <left/>
      <right/>
      <top/>
      <bottom style="thin">
        <color rgb="FFFCEFB6"/>
      </bottom>
      <diagonal/>
    </border>
    <border>
      <left/>
      <right/>
      <top/>
      <bottom style="thin">
        <color rgb="FFE5F1F1"/>
      </bottom>
      <diagonal/>
    </border>
    <border>
      <left/>
      <right/>
      <top/>
      <bottom style="thin">
        <color rgb="FFB52670"/>
      </bottom>
      <diagonal/>
    </border>
    <border>
      <left/>
      <right/>
      <top/>
      <bottom style="thin">
        <color theme="8" tint="0.79998168889431442"/>
      </bottom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thin">
        <color theme="8" tint="0.7999816888943144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theme="0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rgb="FF8D7305"/>
      </right>
      <top/>
      <bottom style="thin">
        <color rgb="FF8D7305"/>
      </bottom>
      <diagonal/>
    </border>
    <border>
      <left/>
      <right/>
      <top style="thin">
        <color rgb="FFD7E9E9"/>
      </top>
      <bottom/>
      <diagonal/>
    </border>
    <border>
      <left/>
      <right/>
      <top/>
      <bottom style="thin">
        <color rgb="FFD7E9E9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ck">
        <color theme="0"/>
      </right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0"/>
      </left>
      <right/>
      <top/>
      <bottom style="thin">
        <color theme="0" tint="-0.499984740745262"/>
      </bottom>
      <diagonal/>
    </border>
  </borders>
  <cellStyleXfs count="5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" fillId="0" borderId="0"/>
    <xf numFmtId="0" fontId="2" fillId="0" borderId="0"/>
  </cellStyleXfs>
  <cellXfs count="231">
    <xf numFmtId="0" fontId="0" fillId="0" borderId="0" xfId="0"/>
    <xf numFmtId="0" fontId="15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6" fillId="0" borderId="0" xfId="0" applyFont="1"/>
    <xf numFmtId="0" fontId="17" fillId="0" borderId="0" xfId="0" applyFont="1" applyAlignment="1">
      <alignment horizontal="center"/>
    </xf>
    <xf numFmtId="0" fontId="0" fillId="0" borderId="0" xfId="0" applyFill="1"/>
    <xf numFmtId="0" fontId="18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Border="1"/>
    <xf numFmtId="0" fontId="20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9" fillId="0" borderId="0" xfId="0" applyFont="1" applyFill="1" applyBorder="1" applyAlignment="1">
      <alignment horizontal="center" vertical="center" wrapText="1"/>
    </xf>
    <xf numFmtId="0" fontId="16" fillId="0" borderId="0" xfId="0" applyFont="1" applyFill="1"/>
    <xf numFmtId="164" fontId="21" fillId="2" borderId="0" xfId="0" applyNumberFormat="1" applyFont="1" applyFill="1" applyBorder="1" applyAlignment="1"/>
    <xf numFmtId="2" fontId="21" fillId="2" borderId="0" xfId="0" applyNumberFormat="1" applyFont="1" applyFill="1" applyBorder="1" applyAlignment="1"/>
    <xf numFmtId="164" fontId="17" fillId="0" borderId="1" xfId="0" applyNumberFormat="1" applyFont="1" applyBorder="1"/>
    <xf numFmtId="164" fontId="22" fillId="0" borderId="1" xfId="0" applyNumberFormat="1" applyFont="1" applyBorder="1"/>
    <xf numFmtId="164" fontId="23" fillId="0" borderId="1" xfId="0" applyNumberFormat="1" applyFont="1" applyBorder="1"/>
    <xf numFmtId="164" fontId="0" fillId="0" borderId="1" xfId="0" applyNumberFormat="1" applyBorder="1"/>
    <xf numFmtId="2" fontId="0" fillId="0" borderId="1" xfId="0" applyNumberFormat="1" applyBorder="1"/>
    <xf numFmtId="164" fontId="16" fillId="0" borderId="0" xfId="0" applyNumberFormat="1" applyFont="1" applyAlignment="1">
      <alignment vertical="top"/>
    </xf>
    <xf numFmtId="0" fontId="16" fillId="0" borderId="0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2" fontId="16" fillId="0" borderId="0" xfId="0" applyNumberFormat="1" applyFont="1"/>
    <xf numFmtId="0" fontId="0" fillId="0" borderId="0" xfId="0" applyFont="1" applyFill="1" applyBorder="1"/>
    <xf numFmtId="0" fontId="14" fillId="0" borderId="0" xfId="0" applyFont="1" applyFill="1" applyBorder="1" applyAlignment="1">
      <alignment horizontal="left" vertical="center" indent="6"/>
    </xf>
    <xf numFmtId="164" fontId="0" fillId="0" borderId="0" xfId="0" applyNumberFormat="1" applyBorder="1"/>
    <xf numFmtId="0" fontId="19" fillId="0" borderId="0" xfId="0" applyFont="1" applyFill="1" applyAlignment="1">
      <alignment vertical="center" wrapText="1"/>
    </xf>
    <xf numFmtId="0" fontId="22" fillId="0" borderId="0" xfId="0" applyFont="1"/>
    <xf numFmtId="2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6" fillId="0" borderId="0" xfId="0" applyFont="1" applyAlignment="1">
      <alignment horizontal="right"/>
    </xf>
    <xf numFmtId="165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left" indent="1"/>
    </xf>
    <xf numFmtId="164" fontId="24" fillId="4" borderId="3" xfId="0" applyNumberFormat="1" applyFont="1" applyFill="1" applyBorder="1" applyAlignment="1">
      <alignment horizontal="left" vertical="center" indent="2"/>
    </xf>
    <xf numFmtId="164" fontId="24" fillId="4" borderId="3" xfId="0" applyNumberFormat="1" applyFont="1" applyFill="1" applyBorder="1" applyAlignment="1">
      <alignment vertical="center"/>
    </xf>
    <xf numFmtId="0" fontId="17" fillId="0" borderId="4" xfId="0" applyFont="1" applyBorder="1" applyAlignment="1">
      <alignment horizontal="center" vertical="center"/>
    </xf>
    <xf numFmtId="164" fontId="17" fillId="5" borderId="4" xfId="0" applyNumberFormat="1" applyFont="1" applyFill="1" applyBorder="1" applyAlignment="1">
      <alignment horizontal="right" vertical="center"/>
    </xf>
    <xf numFmtId="2" fontId="17" fillId="5" borderId="4" xfId="0" applyNumberFormat="1" applyFont="1" applyFill="1" applyBorder="1" applyAlignment="1">
      <alignment horizontal="right" vertical="center"/>
    </xf>
    <xf numFmtId="2" fontId="24" fillId="4" borderId="3" xfId="0" applyNumberFormat="1" applyFont="1" applyFill="1" applyBorder="1" applyAlignment="1">
      <alignment vertical="center"/>
    </xf>
    <xf numFmtId="165" fontId="3" fillId="6" borderId="5" xfId="0" applyNumberFormat="1" applyFont="1" applyFill="1" applyBorder="1" applyAlignment="1">
      <alignment horizontal="center" vertical="center" wrapText="1"/>
    </xf>
    <xf numFmtId="0" fontId="25" fillId="7" borderId="0" xfId="0" applyFont="1" applyFill="1" applyBorder="1" applyAlignment="1">
      <alignment vertical="center"/>
    </xf>
    <xf numFmtId="0" fontId="10" fillId="8" borderId="0" xfId="0" applyFont="1" applyFill="1" applyBorder="1" applyAlignment="1">
      <alignment horizontal="left" indent="1"/>
    </xf>
    <xf numFmtId="164" fontId="24" fillId="9" borderId="6" xfId="0" applyNumberFormat="1" applyFont="1" applyFill="1" applyBorder="1" applyAlignment="1">
      <alignment horizontal="left" vertical="center" indent="2"/>
    </xf>
    <xf numFmtId="165" fontId="8" fillId="9" borderId="5" xfId="0" applyNumberFormat="1" applyFont="1" applyFill="1" applyBorder="1" applyAlignment="1">
      <alignment horizontal="center" vertical="center" wrapText="1"/>
    </xf>
    <xf numFmtId="165" fontId="3" fillId="10" borderId="2" xfId="0" applyNumberFormat="1" applyFont="1" applyFill="1" applyBorder="1" applyAlignment="1">
      <alignment horizontal="center" vertical="center" wrapText="1"/>
    </xf>
    <xf numFmtId="164" fontId="3" fillId="10" borderId="2" xfId="0" applyNumberFormat="1" applyFont="1" applyFill="1" applyBorder="1" applyAlignment="1">
      <alignment horizontal="center" vertical="center" wrapText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164" fontId="17" fillId="5" borderId="8" xfId="0" applyNumberFormat="1" applyFont="1" applyFill="1" applyBorder="1" applyAlignment="1">
      <alignment horizontal="right" vertical="center"/>
    </xf>
    <xf numFmtId="2" fontId="17" fillId="5" borderId="8" xfId="0" applyNumberFormat="1" applyFont="1" applyFill="1" applyBorder="1" applyAlignment="1">
      <alignment horizontal="right" vertical="center"/>
    </xf>
    <xf numFmtId="0" fontId="22" fillId="0" borderId="9" xfId="0" applyFont="1" applyBorder="1"/>
    <xf numFmtId="164" fontId="23" fillId="0" borderId="9" xfId="0" applyNumberFormat="1" applyFont="1" applyBorder="1"/>
    <xf numFmtId="164" fontId="0" fillId="0" borderId="9" xfId="0" applyNumberFormat="1" applyBorder="1"/>
    <xf numFmtId="2" fontId="0" fillId="0" borderId="9" xfId="0" applyNumberFormat="1" applyBorder="1"/>
    <xf numFmtId="164" fontId="0" fillId="0" borderId="9" xfId="0" applyNumberFormat="1" applyBorder="1" applyAlignment="1">
      <alignment horizontal="right"/>
    </xf>
    <xf numFmtId="2" fontId="0" fillId="0" borderId="9" xfId="0" applyNumberFormat="1" applyBorder="1" applyAlignment="1">
      <alignment horizontal="right"/>
    </xf>
    <xf numFmtId="165" fontId="3" fillId="9" borderId="5" xfId="0" applyNumberFormat="1" applyFont="1" applyFill="1" applyBorder="1" applyAlignment="1">
      <alignment horizontal="center" vertical="center" wrapText="1"/>
    </xf>
    <xf numFmtId="2" fontId="3" fillId="10" borderId="2" xfId="0" applyNumberFormat="1" applyFont="1" applyFill="1" applyBorder="1" applyAlignment="1">
      <alignment horizontal="center" vertical="center" wrapText="1"/>
    </xf>
    <xf numFmtId="0" fontId="26" fillId="0" borderId="0" xfId="0" applyFont="1"/>
    <xf numFmtId="0" fontId="27" fillId="0" borderId="0" xfId="0" applyFont="1"/>
    <xf numFmtId="0" fontId="27" fillId="0" borderId="0" xfId="0" quotePrefix="1" applyFont="1"/>
    <xf numFmtId="164" fontId="17" fillId="11" borderId="0" xfId="0" applyNumberFormat="1" applyFont="1" applyFill="1" applyBorder="1" applyAlignment="1">
      <alignment horizontal="right" vertical="center"/>
    </xf>
    <xf numFmtId="2" fontId="17" fillId="11" borderId="0" xfId="0" applyNumberFormat="1" applyFont="1" applyFill="1" applyBorder="1" applyAlignment="1">
      <alignment horizontal="right" vertical="center"/>
    </xf>
    <xf numFmtId="2" fontId="17" fillId="11" borderId="11" xfId="0" applyNumberFormat="1" applyFont="1" applyFill="1" applyBorder="1" applyAlignment="1">
      <alignment horizontal="right" vertical="center"/>
    </xf>
    <xf numFmtId="164" fontId="17" fillId="11" borderId="11" xfId="0" applyNumberFormat="1" applyFont="1" applyFill="1" applyBorder="1" applyAlignment="1">
      <alignment horizontal="right" vertical="center"/>
    </xf>
    <xf numFmtId="164" fontId="17" fillId="0" borderId="4" xfId="0" applyNumberFormat="1" applyFont="1" applyFill="1" applyBorder="1" applyAlignment="1">
      <alignment horizontal="right" vertical="center"/>
    </xf>
    <xf numFmtId="2" fontId="17" fillId="0" borderId="4" xfId="0" applyNumberFormat="1" applyFont="1" applyFill="1" applyBorder="1" applyAlignment="1">
      <alignment horizontal="right" vertical="center"/>
    </xf>
    <xf numFmtId="165" fontId="8" fillId="9" borderId="5" xfId="0" applyNumberFormat="1" applyFont="1" applyFill="1" applyBorder="1" applyAlignment="1">
      <alignment horizontal="center" vertical="center" wrapText="1"/>
    </xf>
    <xf numFmtId="0" fontId="28" fillId="0" borderId="0" xfId="0" applyFont="1" applyProtection="1">
      <protection hidden="1"/>
    </xf>
    <xf numFmtId="0" fontId="28" fillId="0" borderId="0" xfId="0" applyFont="1" applyAlignment="1" applyProtection="1">
      <alignment horizontal="center"/>
      <protection hidden="1"/>
    </xf>
    <xf numFmtId="164" fontId="0" fillId="0" borderId="0" xfId="0" applyNumberFormat="1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29" fillId="0" borderId="0" xfId="0" applyFont="1" applyFill="1" applyAlignment="1" applyProtection="1">
      <alignment vertical="center"/>
      <protection hidden="1"/>
    </xf>
    <xf numFmtId="0" fontId="29" fillId="0" borderId="0" xfId="0" applyFont="1" applyFill="1" applyAlignment="1" applyProtection="1">
      <alignment horizontal="center"/>
      <protection hidden="1"/>
    </xf>
    <xf numFmtId="165" fontId="30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9" fillId="0" borderId="0" xfId="0" applyFont="1" applyFill="1" applyProtection="1">
      <protection hidden="1"/>
    </xf>
    <xf numFmtId="0" fontId="4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Alignment="1" applyProtection="1">
      <alignment horizontal="left" vertical="center" indent="1"/>
      <protection hidden="1"/>
    </xf>
    <xf numFmtId="164" fontId="24" fillId="3" borderId="3" xfId="0" applyNumberFormat="1" applyFont="1" applyFill="1" applyBorder="1" applyAlignment="1" applyProtection="1">
      <alignment horizontal="left" vertical="center" indent="2"/>
      <protection hidden="1"/>
    </xf>
    <xf numFmtId="165" fontId="30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28" fillId="0" borderId="0" xfId="0" applyFont="1" applyAlignment="1" applyProtection="1">
      <alignment vertical="center"/>
      <protection hidden="1"/>
    </xf>
    <xf numFmtId="0" fontId="31" fillId="0" borderId="0" xfId="1" applyFont="1" applyFill="1" applyBorder="1" applyAlignment="1" applyProtection="1">
      <alignment horizontal="left" vertical="center" indent="2"/>
      <protection hidden="1"/>
    </xf>
    <xf numFmtId="0" fontId="32" fillId="0" borderId="0" xfId="0" applyFont="1" applyFill="1" applyAlignment="1" applyProtection="1">
      <alignment vertical="center"/>
      <protection hidden="1"/>
    </xf>
    <xf numFmtId="0" fontId="29" fillId="0" borderId="0" xfId="0" applyFont="1" applyFill="1" applyBorder="1" applyAlignment="1" applyProtection="1">
      <alignment horizontal="center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Fill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vertical="center"/>
      <protection hidden="1"/>
    </xf>
    <xf numFmtId="164" fontId="24" fillId="10" borderId="6" xfId="0" applyNumberFormat="1" applyFont="1" applyFill="1" applyBorder="1" applyAlignment="1" applyProtection="1">
      <alignment horizontal="left" vertical="center" indent="2"/>
      <protection hidden="1"/>
    </xf>
    <xf numFmtId="0" fontId="34" fillId="0" borderId="0" xfId="0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Alignment="1" applyProtection="1">
      <alignment vertical="center"/>
      <protection hidden="1"/>
    </xf>
    <xf numFmtId="0" fontId="35" fillId="0" borderId="0" xfId="1" applyFont="1" applyFill="1" applyBorder="1" applyAlignment="1" applyProtection="1">
      <protection hidden="1"/>
    </xf>
    <xf numFmtId="0" fontId="28" fillId="0" borderId="0" xfId="0" applyFont="1" applyFill="1" applyBorder="1" applyAlignment="1" applyProtection="1">
      <alignment vertical="center"/>
      <protection hidden="1"/>
    </xf>
    <xf numFmtId="0" fontId="36" fillId="0" borderId="0" xfId="1" applyFont="1" applyFill="1" applyBorder="1" applyAlignment="1" applyProtection="1">
      <alignment vertical="center"/>
      <protection hidden="1"/>
    </xf>
    <xf numFmtId="0" fontId="36" fillId="0" borderId="0" xfId="1" applyFont="1" applyFill="1" applyAlignment="1" applyProtection="1">
      <alignment horizontal="left" vertical="center" indent="2"/>
      <protection hidden="1"/>
    </xf>
    <xf numFmtId="164" fontId="24" fillId="12" borderId="12" xfId="0" applyNumberFormat="1" applyFont="1" applyFill="1" applyBorder="1" applyAlignment="1" applyProtection="1">
      <alignment horizontal="left" vertical="center" indent="2"/>
      <protection hidden="1"/>
    </xf>
    <xf numFmtId="0" fontId="13" fillId="0" borderId="0" xfId="1" applyNumberFormat="1" applyFill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37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164" fontId="17" fillId="0" borderId="0" xfId="0" applyNumberFormat="1" applyFont="1" applyFill="1" applyAlignment="1" applyProtection="1">
      <alignment horizontal="right"/>
      <protection hidden="1"/>
    </xf>
    <xf numFmtId="0" fontId="17" fillId="0" borderId="0" xfId="0" applyFont="1" applyProtection="1">
      <protection hidden="1"/>
    </xf>
    <xf numFmtId="0" fontId="38" fillId="0" borderId="0" xfId="0" applyFont="1" applyFill="1" applyProtection="1"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164" fontId="16" fillId="0" borderId="0" xfId="0" applyNumberFormat="1" applyFont="1" applyAlignment="1" applyProtection="1">
      <alignment horizontal="center"/>
      <protection hidden="1"/>
    </xf>
    <xf numFmtId="0" fontId="19" fillId="0" borderId="0" xfId="0" applyFont="1" applyProtection="1">
      <protection hidden="1"/>
    </xf>
    <xf numFmtId="0" fontId="0" fillId="0" borderId="0" xfId="0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38" fillId="0" borderId="0" xfId="0" applyFont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0" fontId="39" fillId="0" borderId="0" xfId="0" applyFont="1" applyAlignment="1" applyProtection="1">
      <alignment horizontal="left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8" fillId="13" borderId="0" xfId="1" applyFont="1" applyFill="1" applyAlignment="1" applyProtection="1">
      <alignment horizontal="center"/>
      <protection hidden="1"/>
    </xf>
    <xf numFmtId="164" fontId="17" fillId="0" borderId="0" xfId="0" applyNumberFormat="1" applyFont="1" applyFill="1" applyAlignment="1" applyProtection="1">
      <alignment horizontal="left" indent="1"/>
      <protection hidden="1"/>
    </xf>
    <xf numFmtId="0" fontId="18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center" vertical="center" wrapText="1"/>
      <protection hidden="1"/>
    </xf>
    <xf numFmtId="0" fontId="15" fillId="0" borderId="0" xfId="0" applyFont="1" applyFill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2" fontId="0" fillId="0" borderId="0" xfId="0" applyNumberFormat="1" applyAlignment="1" applyProtection="1">
      <alignment vertical="center" wrapText="1"/>
      <protection hidden="1"/>
    </xf>
    <xf numFmtId="0" fontId="17" fillId="0" borderId="0" xfId="0" applyFont="1" applyBorder="1" applyProtection="1">
      <protection hidden="1"/>
    </xf>
    <xf numFmtId="0" fontId="18" fillId="14" borderId="0" xfId="1" applyFont="1" applyFill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40" fillId="0" borderId="0" xfId="0" applyFont="1" applyFill="1" applyAlignment="1" applyProtection="1">
      <alignment horizontal="center"/>
      <protection hidden="1"/>
    </xf>
    <xf numFmtId="0" fontId="34" fillId="0" borderId="0" xfId="0" applyFont="1" applyFill="1" applyBorder="1" applyAlignment="1" applyProtection="1">
      <alignment vertical="center" wrapText="1"/>
      <protection hidden="1"/>
    </xf>
    <xf numFmtId="0" fontId="17" fillId="0" borderId="0" xfId="0" applyFont="1" applyFill="1" applyBorder="1" applyProtection="1">
      <protection hidden="1"/>
    </xf>
    <xf numFmtId="165" fontId="41" fillId="0" borderId="0" xfId="0" applyNumberFormat="1" applyFont="1" applyFill="1" applyBorder="1" applyAlignment="1" applyProtection="1">
      <alignment horizontal="left" vertical="center" wrapText="1"/>
      <protection hidden="1"/>
    </xf>
    <xf numFmtId="0" fontId="17" fillId="0" borderId="13" xfId="0" applyFont="1" applyBorder="1" applyAlignment="1" applyProtection="1">
      <alignment horizontal="left" vertical="center" indent="1"/>
      <protection hidden="1"/>
    </xf>
    <xf numFmtId="0" fontId="17" fillId="0" borderId="14" xfId="0" applyFont="1" applyBorder="1" applyAlignment="1" applyProtection="1">
      <alignment horizontal="left" vertical="center" indent="1"/>
      <protection hidden="1"/>
    </xf>
    <xf numFmtId="0" fontId="17" fillId="0" borderId="15" xfId="0" applyFont="1" applyBorder="1" applyAlignment="1" applyProtection="1">
      <alignment horizontal="left" vertical="center" indent="1"/>
      <protection hidden="1"/>
    </xf>
    <xf numFmtId="0" fontId="17" fillId="0" borderId="0" xfId="0" applyFont="1" applyFill="1" applyProtection="1">
      <protection hidden="1"/>
    </xf>
    <xf numFmtId="0" fontId="17" fillId="0" borderId="13" xfId="0" applyFont="1" applyBorder="1" applyAlignment="1" applyProtection="1">
      <alignment horizontal="left" vertical="center" wrapText="1" indent="1"/>
      <protection hidden="1"/>
    </xf>
    <xf numFmtId="0" fontId="17" fillId="0" borderId="14" xfId="0" applyFont="1" applyBorder="1" applyAlignment="1" applyProtection="1">
      <alignment horizontal="left" vertical="center" wrapText="1" indent="1"/>
      <protection hidden="1"/>
    </xf>
    <xf numFmtId="0" fontId="17" fillId="0" borderId="15" xfId="0" applyFont="1" applyBorder="1" applyAlignment="1" applyProtection="1">
      <alignment horizontal="left" vertical="center" wrapText="1" indent="1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0" fontId="4" fillId="3" borderId="17" xfId="1" applyFont="1" applyFill="1" applyBorder="1" applyAlignment="1" applyProtection="1">
      <alignment horizontal="center" vertical="center"/>
      <protection hidden="1"/>
    </xf>
    <xf numFmtId="0" fontId="4" fillId="9" borderId="16" xfId="1" applyFont="1" applyFill="1" applyBorder="1" applyAlignment="1" applyProtection="1">
      <alignment horizontal="center" vertical="center"/>
      <protection hidden="1"/>
    </xf>
    <xf numFmtId="0" fontId="4" fillId="9" borderId="17" xfId="1" applyFont="1" applyFill="1" applyBorder="1" applyAlignment="1" applyProtection="1">
      <alignment horizontal="center" vertical="center"/>
      <protection hidden="1"/>
    </xf>
    <xf numFmtId="0" fontId="18" fillId="15" borderId="18" xfId="1" applyFont="1" applyFill="1" applyBorder="1" applyAlignment="1" applyProtection="1">
      <alignment horizontal="center"/>
      <protection hidden="1"/>
    </xf>
    <xf numFmtId="0" fontId="42" fillId="0" borderId="0" xfId="0" applyFont="1"/>
    <xf numFmtId="0" fontId="42" fillId="16" borderId="0" xfId="0" applyFont="1" applyFill="1"/>
    <xf numFmtId="164" fontId="42" fillId="16" borderId="0" xfId="0" applyNumberFormat="1" applyFont="1" applyFill="1"/>
    <xf numFmtId="0" fontId="17" fillId="0" borderId="10" xfId="0" applyFont="1" applyBorder="1" applyAlignment="1">
      <alignment horizontal="center" vertical="center"/>
    </xf>
    <xf numFmtId="164" fontId="17" fillId="5" borderId="10" xfId="0" applyNumberFormat="1" applyFont="1" applyFill="1" applyBorder="1" applyAlignment="1">
      <alignment horizontal="right" vertical="center"/>
    </xf>
    <xf numFmtId="2" fontId="17" fillId="5" borderId="10" xfId="0" applyNumberFormat="1" applyFont="1" applyFill="1" applyBorder="1" applyAlignment="1">
      <alignment horizontal="right" vertical="center"/>
    </xf>
    <xf numFmtId="164" fontId="17" fillId="0" borderId="10" xfId="0" applyNumberFormat="1" applyFont="1" applyFill="1" applyBorder="1" applyAlignment="1">
      <alignment horizontal="right" vertical="center"/>
    </xf>
    <xf numFmtId="2" fontId="17" fillId="0" borderId="10" xfId="0" applyNumberFormat="1" applyFont="1" applyFill="1" applyBorder="1" applyAlignment="1">
      <alignment horizontal="right" vertical="center"/>
    </xf>
    <xf numFmtId="0" fontId="17" fillId="0" borderId="11" xfId="0" applyFont="1" applyBorder="1" applyAlignment="1">
      <alignment horizontal="center" vertical="center"/>
    </xf>
    <xf numFmtId="164" fontId="17" fillId="5" borderId="11" xfId="0" applyNumberFormat="1" applyFont="1" applyFill="1" applyBorder="1" applyAlignment="1">
      <alignment horizontal="right" vertical="center"/>
    </xf>
    <xf numFmtId="2" fontId="17" fillId="5" borderId="11" xfId="0" applyNumberFormat="1" applyFont="1" applyFill="1" applyBorder="1" applyAlignment="1">
      <alignment horizontal="right" vertical="center"/>
    </xf>
    <xf numFmtId="164" fontId="17" fillId="0" borderId="11" xfId="0" applyNumberFormat="1" applyFont="1" applyFill="1" applyBorder="1" applyAlignment="1">
      <alignment horizontal="right" vertical="center"/>
    </xf>
    <xf numFmtId="2" fontId="17" fillId="0" borderId="11" xfId="0" applyNumberFormat="1" applyFont="1" applyFill="1" applyBorder="1" applyAlignment="1">
      <alignment horizontal="right" vertical="center"/>
    </xf>
    <xf numFmtId="0" fontId="43" fillId="17" borderId="0" xfId="0" applyFont="1" applyFill="1"/>
    <xf numFmtId="164" fontId="0" fillId="0" borderId="0" xfId="0" applyNumberFormat="1"/>
    <xf numFmtId="164" fontId="6" fillId="5" borderId="11" xfId="0" applyNumberFormat="1" applyFont="1" applyFill="1" applyBorder="1" applyAlignment="1">
      <alignment horizontal="right" vertical="center"/>
    </xf>
    <xf numFmtId="0" fontId="17" fillId="0" borderId="0" xfId="0" applyFont="1" applyFill="1" applyAlignment="1">
      <alignment horizontal="center"/>
    </xf>
    <xf numFmtId="2" fontId="6" fillId="5" borderId="11" xfId="0" applyNumberFormat="1" applyFont="1" applyFill="1" applyBorder="1" applyAlignment="1">
      <alignment horizontal="right" vertical="center"/>
    </xf>
    <xf numFmtId="0" fontId="22" fillId="0" borderId="0" xfId="0" applyFont="1" applyBorder="1"/>
    <xf numFmtId="164" fontId="23" fillId="0" borderId="0" xfId="0" applyNumberFormat="1" applyFont="1" applyBorder="1"/>
    <xf numFmtId="2" fontId="0" fillId="0" borderId="0" xfId="0" applyNumberFormat="1" applyBorder="1"/>
    <xf numFmtId="164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0" fontId="44" fillId="0" borderId="0" xfId="1" applyFont="1" applyFill="1" applyBorder="1" applyAlignment="1" applyProtection="1">
      <alignment horizontal="left" vertical="center" indent="1"/>
      <protection hidden="1"/>
    </xf>
    <xf numFmtId="0" fontId="44" fillId="0" borderId="19" xfId="1" applyFont="1" applyFill="1" applyBorder="1" applyAlignment="1" applyProtection="1">
      <alignment horizontal="left" vertical="center" indent="1"/>
      <protection hidden="1"/>
    </xf>
    <xf numFmtId="0" fontId="44" fillId="0" borderId="20" xfId="1" applyFont="1" applyFill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164" fontId="17" fillId="18" borderId="21" xfId="0" applyNumberFormat="1" applyFont="1" applyFill="1" applyBorder="1" applyAlignment="1" applyProtection="1">
      <alignment horizontal="left" indent="1"/>
      <protection locked="0" hidden="1"/>
    </xf>
    <xf numFmtId="164" fontId="17" fillId="18" borderId="22" xfId="0" applyNumberFormat="1" applyFont="1" applyFill="1" applyBorder="1" applyAlignment="1" applyProtection="1">
      <alignment horizontal="left" indent="1"/>
      <protection locked="0" hidden="1"/>
    </xf>
    <xf numFmtId="164" fontId="17" fillId="19" borderId="21" xfId="0" applyNumberFormat="1" applyFont="1" applyFill="1" applyBorder="1" applyAlignment="1" applyProtection="1">
      <alignment horizontal="left" indent="1"/>
      <protection locked="0" hidden="1"/>
    </xf>
    <xf numFmtId="164" fontId="17" fillId="19" borderId="22" xfId="0" applyNumberFormat="1" applyFont="1" applyFill="1" applyBorder="1" applyAlignment="1" applyProtection="1">
      <alignment horizontal="left" indent="1"/>
      <protection locked="0" hidden="1"/>
    </xf>
    <xf numFmtId="165" fontId="8" fillId="6" borderId="7" xfId="0" applyNumberFormat="1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165" fontId="8" fillId="4" borderId="7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Alignment="1" applyProtection="1">
      <alignment horizontal="right" wrapText="1"/>
      <protection hidden="1"/>
    </xf>
    <xf numFmtId="165" fontId="8" fillId="6" borderId="5" xfId="0" applyNumberFormat="1" applyFont="1" applyFill="1" applyBorder="1" applyAlignment="1">
      <alignment horizontal="center" vertical="center" wrapText="1"/>
    </xf>
    <xf numFmtId="165" fontId="6" fillId="6" borderId="7" xfId="0" applyNumberFormat="1" applyFont="1" applyFill="1" applyBorder="1" applyAlignment="1">
      <alignment horizontal="center" vertical="center" wrapText="1"/>
    </xf>
    <xf numFmtId="165" fontId="6" fillId="6" borderId="5" xfId="0" applyNumberFormat="1" applyFont="1" applyFill="1" applyBorder="1" applyAlignment="1">
      <alignment horizontal="center" vertical="center" wrapText="1"/>
    </xf>
    <xf numFmtId="0" fontId="45" fillId="4" borderId="7" xfId="0" applyFont="1" applyFill="1" applyBorder="1" applyAlignment="1">
      <alignment horizontal="center" vertical="center" wrapText="1"/>
    </xf>
    <xf numFmtId="165" fontId="8" fillId="4" borderId="24" xfId="0" applyNumberFormat="1" applyFont="1" applyFill="1" applyBorder="1" applyAlignment="1">
      <alignment horizontal="center" vertical="center" wrapText="1"/>
    </xf>
    <xf numFmtId="165" fontId="8" fillId="4" borderId="25" xfId="0" applyNumberFormat="1" applyFont="1" applyFill="1" applyBorder="1" applyAlignment="1">
      <alignment horizontal="center" vertical="center" wrapText="1"/>
    </xf>
    <xf numFmtId="165" fontId="8" fillId="4" borderId="26" xfId="0" applyNumberFormat="1" applyFont="1" applyFill="1" applyBorder="1" applyAlignment="1">
      <alignment horizontal="center" vertical="center" wrapText="1"/>
    </xf>
    <xf numFmtId="165" fontId="8" fillId="6" borderId="24" xfId="0" applyNumberFormat="1" applyFont="1" applyFill="1" applyBorder="1" applyAlignment="1">
      <alignment horizontal="center" vertical="center" wrapText="1"/>
    </xf>
    <xf numFmtId="165" fontId="8" fillId="6" borderId="25" xfId="0" applyNumberFormat="1" applyFont="1" applyFill="1" applyBorder="1" applyAlignment="1">
      <alignment horizontal="center" vertical="center" wrapText="1"/>
    </xf>
    <xf numFmtId="165" fontId="8" fillId="6" borderId="26" xfId="0" applyNumberFormat="1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 wrapText="1"/>
    </xf>
    <xf numFmtId="164" fontId="17" fillId="18" borderId="23" xfId="0" applyNumberFormat="1" applyFont="1" applyFill="1" applyBorder="1" applyAlignment="1" applyProtection="1">
      <alignment horizontal="left" indent="1"/>
      <protection locked="0" hidden="1"/>
    </xf>
    <xf numFmtId="164" fontId="17" fillId="0" borderId="0" xfId="0" applyNumberFormat="1" applyFont="1" applyFill="1" applyAlignment="1" applyProtection="1">
      <alignment horizontal="right"/>
      <protection hidden="1"/>
    </xf>
    <xf numFmtId="0" fontId="6" fillId="4" borderId="7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0" borderId="0" xfId="0" applyFont="1" applyAlignment="1" applyProtection="1">
      <alignment horizontal="left" vertical="center" wrapText="1" indent="1"/>
      <protection hidden="1"/>
    </xf>
    <xf numFmtId="165" fontId="8" fillId="6" borderId="27" xfId="0" applyNumberFormat="1" applyFont="1" applyFill="1" applyBorder="1" applyAlignment="1">
      <alignment horizontal="center" vertical="center" wrapText="1"/>
    </xf>
    <xf numFmtId="0" fontId="45" fillId="8" borderId="7" xfId="0" applyFont="1" applyFill="1" applyBorder="1" applyAlignment="1">
      <alignment horizontal="center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8" fillId="8" borderId="5" xfId="0" applyFont="1" applyFill="1" applyBorder="1" applyAlignment="1">
      <alignment horizontal="center" vertical="center" wrapText="1"/>
    </xf>
    <xf numFmtId="165" fontId="8" fillId="9" borderId="7" xfId="0" applyNumberFormat="1" applyFont="1" applyFill="1" applyBorder="1" applyAlignment="1">
      <alignment horizontal="center" vertical="center" wrapText="1"/>
    </xf>
    <xf numFmtId="165" fontId="8" fillId="8" borderId="7" xfId="0" applyNumberFormat="1" applyFont="1" applyFill="1" applyBorder="1" applyAlignment="1">
      <alignment horizontal="center" vertical="center" wrapText="1"/>
    </xf>
    <xf numFmtId="165" fontId="8" fillId="9" borderId="24" xfId="0" applyNumberFormat="1" applyFont="1" applyFill="1" applyBorder="1" applyAlignment="1">
      <alignment horizontal="center" vertical="center" wrapText="1"/>
    </xf>
    <xf numFmtId="165" fontId="8" fillId="9" borderId="25" xfId="0" applyNumberFormat="1" applyFont="1" applyFill="1" applyBorder="1" applyAlignment="1">
      <alignment horizontal="center" vertical="center" wrapText="1"/>
    </xf>
    <xf numFmtId="165" fontId="8" fillId="9" borderId="26" xfId="0" applyNumberFormat="1" applyFont="1" applyFill="1" applyBorder="1" applyAlignment="1">
      <alignment horizontal="center" vertical="center" wrapText="1"/>
    </xf>
    <xf numFmtId="0" fontId="0" fillId="0" borderId="22" xfId="0" applyBorder="1" applyProtection="1">
      <protection locked="0" hidden="1"/>
    </xf>
    <xf numFmtId="0" fontId="4" fillId="3" borderId="28" xfId="1" applyFont="1" applyFill="1" applyBorder="1" applyAlignment="1" applyProtection="1">
      <alignment horizontal="center" vertical="center"/>
      <protection hidden="1"/>
    </xf>
    <xf numFmtId="0" fontId="4" fillId="3" borderId="16" xfId="1" applyFont="1" applyFill="1" applyBorder="1" applyAlignment="1" applyProtection="1">
      <alignment horizontal="center" vertical="center"/>
      <protection hidden="1"/>
    </xf>
    <xf numFmtId="165" fontId="3" fillId="10" borderId="7" xfId="0" applyNumberFormat="1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165" fontId="6" fillId="8" borderId="7" xfId="0" applyNumberFormat="1" applyFont="1" applyFill="1" applyBorder="1" applyAlignment="1">
      <alignment horizontal="center" vertical="center" wrapText="1"/>
    </xf>
    <xf numFmtId="165" fontId="8" fillId="9" borderId="5" xfId="0" applyNumberFormat="1" applyFont="1" applyFill="1" applyBorder="1" applyAlignment="1">
      <alignment horizontal="center" vertical="center" wrapText="1"/>
    </xf>
    <xf numFmtId="2" fontId="8" fillId="9" borderId="7" xfId="0" applyNumberFormat="1" applyFont="1" applyFill="1" applyBorder="1" applyAlignment="1">
      <alignment horizontal="center" vertical="center" wrapText="1"/>
    </xf>
    <xf numFmtId="2" fontId="8" fillId="9" borderId="5" xfId="0" applyNumberFormat="1" applyFont="1" applyFill="1" applyBorder="1" applyAlignment="1">
      <alignment horizontal="center" vertical="center" wrapText="1"/>
    </xf>
    <xf numFmtId="164" fontId="17" fillId="18" borderId="21" xfId="0" applyNumberFormat="1" applyFont="1" applyFill="1" applyBorder="1" applyAlignment="1" applyProtection="1">
      <protection locked="0" hidden="1"/>
    </xf>
    <xf numFmtId="164" fontId="17" fillId="18" borderId="23" xfId="0" applyNumberFormat="1" applyFont="1" applyFill="1" applyBorder="1" applyAlignment="1" applyProtection="1">
      <protection locked="0" hidden="1"/>
    </xf>
  </cellXfs>
  <cellStyles count="5">
    <cellStyle name="Hyperlink" xfId="1" builtinId="8"/>
    <cellStyle name="Normal" xfId="0" builtinId="0"/>
    <cellStyle name="Normal 2" xfId="2"/>
    <cellStyle name="Normal 3" xfId="3"/>
    <cellStyle name="Normal 4" xfId="4"/>
  </cellStyles>
  <dxfs count="15"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  <dxf>
      <font>
        <color theme="0" tint="-0.24994659260841701"/>
      </font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FFFFCC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1657350</xdr:colOff>
      <xdr:row>1</xdr:row>
      <xdr:rowOff>0</xdr:rowOff>
    </xdr:from>
    <xdr:to>
      <xdr:col>5</xdr:col>
      <xdr:colOff>600075</xdr:colOff>
      <xdr:row>6</xdr:row>
      <xdr:rowOff>0</xdr:rowOff>
    </xdr:to>
    <xdr:pic>
      <xdr:nvPicPr>
        <xdr:cNvPr id="14734" name="Picture 1" descr="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14575" y="152400"/>
          <a:ext cx="17811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cilia.silva\Desktop\(LINKS)%20EPt_2013_%20EmpresasN&#227;oFinanceiras_2004-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ecilia.silva\Desktop\(LINKS)%20EPt_2013_TotalEmpresas_2004-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PessServ_T"/>
      <sheetName val="Rend_Gastos_T"/>
      <sheetName val="Resultados_T"/>
      <sheetName val="Rácios Econ_T"/>
      <sheetName val="Balanço_T"/>
      <sheetName val="FBCF e Invest_T"/>
      <sheetName val="Rácios Fin_T"/>
      <sheetName val="SocElevCresc_T"/>
      <sheetName val="PessServ_D"/>
      <sheetName val="Rend_Gastos_D"/>
      <sheetName val="Resultados_D"/>
      <sheetName val="Rácios Econ_D"/>
      <sheetName val="Balanço_D"/>
      <sheetName val="FBCF e Invest_D"/>
      <sheetName val="Rácios Fin_D"/>
      <sheetName val="Sinais_Siglas_Indicadores"/>
      <sheetName val="Listas"/>
      <sheetName val="(LINKS) EPt_2013_ EmpresasNãoF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">
          <cell r="H4" t="str">
            <v>Empresas</v>
          </cell>
          <cell r="I4" t="str">
            <v>Empresas</v>
          </cell>
          <cell r="J4" t="str">
            <v>Empresas</v>
          </cell>
          <cell r="K4" t="str">
            <v>Empresas</v>
          </cell>
          <cell r="L4" t="str">
            <v>Empresas</v>
          </cell>
          <cell r="M4" t="str">
            <v>Empresas</v>
          </cell>
          <cell r="N4" t="str">
            <v>Sociedades</v>
          </cell>
          <cell r="O4" t="str">
            <v>Sociedades</v>
          </cell>
        </row>
        <row r="5">
          <cell r="H5" t="str">
            <v>Pessoal ao serviço</v>
          </cell>
          <cell r="I5" t="str">
            <v>Volume de Negócios</v>
          </cell>
          <cell r="J5" t="str">
            <v>Produção</v>
          </cell>
          <cell r="K5" t="str">
            <v>Volume de negócios por pessoa empregada</v>
          </cell>
          <cell r="L5" t="str">
            <v>Ativo</v>
          </cell>
          <cell r="M5" t="str">
            <v>Formação bruta de capital fixo</v>
          </cell>
          <cell r="N5" t="str">
            <v>Autonomia Financeira</v>
          </cell>
          <cell r="O5" t="str">
            <v>Pessoal ao serviço</v>
          </cell>
        </row>
        <row r="6">
          <cell r="H6" t="str">
            <v>Pessoal remunerado</v>
          </cell>
          <cell r="I6" t="str">
            <v>Vendas</v>
          </cell>
          <cell r="J6" t="str">
            <v>VABpm</v>
          </cell>
          <cell r="K6" t="str">
            <v>Taxa de valor acrescentado bruto</v>
          </cell>
          <cell r="L6" t="str">
            <v>Ativo não corrente</v>
          </cell>
          <cell r="M6" t="str">
            <v>Investimento em ativos fixos tangíveis, biológicos e propriedades de investimento</v>
          </cell>
          <cell r="N6" t="str">
            <v>Solvabilidade</v>
          </cell>
          <cell r="O6" t="str">
            <v>Volume de Negócios</v>
          </cell>
        </row>
        <row r="7">
          <cell r="H7" t="str">
            <v xml:space="preserve">Gastos com o pessoal </v>
          </cell>
          <cell r="I7" t="str">
            <v>Prestação de serviços</v>
          </cell>
          <cell r="J7" t="str">
            <v>Excedente bruto de exploração</v>
          </cell>
          <cell r="K7" t="str">
            <v>Peso do EBE no VABpm</v>
          </cell>
          <cell r="L7" t="str">
            <v>Ativos fixos tangíveis, biológicos e propriedades de investimento</v>
          </cell>
          <cell r="M7" t="str">
            <v>Investimento em ativos intangíveis</v>
          </cell>
          <cell r="N7" t="str">
            <v>Debt to equity ratio</v>
          </cell>
          <cell r="O7" t="str">
            <v>VABpm</v>
          </cell>
        </row>
        <row r="8">
          <cell r="H8" t="str">
            <v>Remunerações</v>
          </cell>
          <cell r="I8" t="str">
            <v>Variações nos inventários da produção</v>
          </cell>
          <cell r="J8" t="str">
            <v>Resultado líquido do período</v>
          </cell>
          <cell r="K8" t="str">
            <v>Taxa de margem bruta de exploração</v>
          </cell>
          <cell r="L8" t="str">
            <v>Ativos intangíveis (inclui goodwill)</v>
          </cell>
          <cell r="M8" t="str">
            <v>Em projetos de desenvolvimento e programas de computador</v>
          </cell>
          <cell r="N8" t="str">
            <v>Endividamento</v>
          </cell>
          <cell r="O8" t="str">
            <v>Sociedades com 10 ou mais pessoas remuneradas</v>
          </cell>
        </row>
        <row r="9">
          <cell r="H9" t="str">
            <v>Dimensão média</v>
          </cell>
          <cell r="I9" t="str">
            <v>Trabalhos para a própria entidade</v>
          </cell>
          <cell r="K9" t="str">
            <v>Rendibilidade operacional das vendas</v>
          </cell>
          <cell r="L9" t="str">
            <v>Ativo corrente</v>
          </cell>
          <cell r="M9" t="str">
            <v>Taxa de investimento</v>
          </cell>
          <cell r="N9" t="str">
            <v>Rendibilidade das vendas</v>
          </cell>
          <cell r="O9" t="str">
            <v>Sociedades de elevado crescimento</v>
          </cell>
        </row>
        <row r="10">
          <cell r="H10" t="str">
            <v>Gastos com o pessoal por pessoa empregada</v>
          </cell>
          <cell r="I10" t="str">
            <v>Subsídios à exploração</v>
          </cell>
          <cell r="L10" t="str">
            <v>Inventários</v>
          </cell>
          <cell r="N10" t="str">
            <v>Rendibilidade do ativo</v>
          </cell>
          <cell r="O10" t="str">
            <v>"Gazelas" (sociedades jovens de elevado crescimento)</v>
          </cell>
        </row>
        <row r="11">
          <cell r="H11" t="str">
            <v>Produtividade aparente 
do trabalho</v>
          </cell>
          <cell r="I11" t="str">
            <v>Custos das mercadorias vendidas e das matérias consumidas</v>
          </cell>
          <cell r="L11" t="str">
            <v>Clientes</v>
          </cell>
          <cell r="N11" t="str">
            <v>Rendibilidade do capital próprio</v>
          </cell>
        </row>
        <row r="12">
          <cell r="H12" t="str">
            <v>Produtividade do trabalho ajustada ao salário</v>
          </cell>
          <cell r="I12" t="str">
            <v>Fornecimentos e serviços externos</v>
          </cell>
          <cell r="L12" t="str">
            <v>Passivo</v>
          </cell>
          <cell r="N12" t="str">
            <v>Rotação do ativo</v>
          </cell>
        </row>
        <row r="13">
          <cell r="H13" t="str">
            <v>Peso dos gastos com o pessoal no VABpm</v>
          </cell>
          <cell r="I13" t="str">
            <v>Juros e gastos similares suportados</v>
          </cell>
          <cell r="L13" t="str">
            <v>Passivo não corrente</v>
          </cell>
          <cell r="N13" t="str">
            <v>Rotação do capital próprio</v>
          </cell>
        </row>
        <row r="14">
          <cell r="L14" t="str">
            <v>Financiamentos obtidos</v>
          </cell>
          <cell r="N14" t="str">
            <v>Resultado líquido do período por empresa</v>
          </cell>
        </row>
        <row r="15">
          <cell r="L15" t="str">
            <v>Passivo corrente</v>
          </cell>
        </row>
        <row r="16">
          <cell r="L16" t="str">
            <v>Fornecedores</v>
          </cell>
        </row>
        <row r="17">
          <cell r="L17" t="str">
            <v>Estado e outros entes públicos</v>
          </cell>
        </row>
        <row r="18">
          <cell r="L18" t="str">
            <v>Financiamentos obtidos</v>
          </cell>
        </row>
        <row r="19">
          <cell r="L19" t="str">
            <v>Capital Próprio</v>
          </cell>
        </row>
        <row r="20">
          <cell r="L20" t="str">
            <v>Capital realizado</v>
          </cell>
        </row>
        <row r="21">
          <cell r="L21" t="str">
            <v>Resultados transitados</v>
          </cell>
        </row>
      </sheetData>
      <sheetData sheetId="1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Totais"/>
      <sheetName val="Detalhes"/>
      <sheetName val="Sinais_Siglas_Indicadores"/>
      <sheetName val="Listas"/>
    </sheetNames>
    <sheetDataSet>
      <sheetData sheetId="0"/>
      <sheetData sheetId="1"/>
      <sheetData sheetId="2"/>
      <sheetData sheetId="3"/>
      <sheetData sheetId="4">
        <row r="4">
          <cell r="S4" t="str">
            <v>Total de Empresas</v>
          </cell>
        </row>
        <row r="5">
          <cell r="S5" t="str">
            <v>Empresas com 10 ou mais pessoas remuneradas</v>
          </cell>
        </row>
        <row r="6">
          <cell r="S6" t="str">
            <v>Empresas de elevado crescimento</v>
          </cell>
        </row>
        <row r="7">
          <cell r="S7" t="str">
            <v>Gazelas (empresas jovens de elevado crescimento)</v>
          </cell>
        </row>
        <row r="8">
          <cell r="S8" t="str">
            <v>Pessoal ao serviço</v>
          </cell>
        </row>
        <row r="9">
          <cell r="S9" t="str">
            <v>Pessoal remunerado</v>
          </cell>
        </row>
        <row r="10">
          <cell r="S10" t="str">
            <v xml:space="preserve">Gastos com o pessoal </v>
          </cell>
        </row>
        <row r="11">
          <cell r="S11" t="str">
            <v>Remunerações</v>
          </cell>
        </row>
        <row r="12">
          <cell r="S12" t="str">
            <v>Dimensão média</v>
          </cell>
        </row>
        <row r="13">
          <cell r="S13" t="str">
            <v>Gastos com o pessoal por pessoa empregada</v>
          </cell>
        </row>
        <row r="14">
          <cell r="S14" t="str">
            <v>Volume de negócios</v>
          </cell>
        </row>
        <row r="15">
          <cell r="S15" t="str">
            <v>Produção</v>
          </cell>
        </row>
        <row r="16">
          <cell r="S16" t="str">
            <v>VABpm</v>
          </cell>
        </row>
        <row r="17">
          <cell r="S17" t="str">
            <v>Excedente bruto de exploração</v>
          </cell>
        </row>
        <row r="18">
          <cell r="S18" t="str">
            <v>Ativo</v>
          </cell>
        </row>
        <row r="19">
          <cell r="S19" t="str">
            <v>Passivo</v>
          </cell>
        </row>
        <row r="20">
          <cell r="S20" t="str">
            <v>Capital próprio</v>
          </cell>
        </row>
        <row r="21">
          <cell r="S21" t="str">
            <v>Investimentos em ativos fixos tangíveis, biológicos e propriedades de investimento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B52670"/>
  </sheetPr>
  <dimension ref="A1:I41"/>
  <sheetViews>
    <sheetView showGridLines="0" showRowColHeaders="0" tabSelected="1" zoomScaleNormal="100" workbookViewId="0">
      <selection activeCell="B8" sqref="B8:F8"/>
    </sheetView>
  </sheetViews>
  <sheetFormatPr defaultColWidth="0" defaultRowHeight="15" zeroHeight="1"/>
  <cols>
    <col min="1" max="1" width="1.7109375" style="82" customWidth="1"/>
    <col min="2" max="4" width="2.7109375" style="83" customWidth="1"/>
    <col min="5" max="5" width="42.5703125" style="83" customWidth="1"/>
    <col min="6" max="6" width="40.42578125" style="82" customWidth="1"/>
    <col min="7" max="7" width="1.7109375" style="82" customWidth="1"/>
    <col min="8" max="16384" width="0" style="82" hidden="1"/>
  </cols>
  <sheetData>
    <row r="1" spans="1:9" ht="12" customHeight="1"/>
    <row r="2" spans="1:9" ht="12" customHeight="1"/>
    <row r="3" spans="1:9" ht="12" customHeight="1"/>
    <row r="4" spans="1:9" ht="12" customHeight="1"/>
    <row r="5" spans="1:9" ht="12" customHeight="1"/>
    <row r="6" spans="1:9" ht="12" customHeight="1"/>
    <row r="7" spans="1:9" ht="12" customHeight="1"/>
    <row r="8" spans="1:9" s="115" customFormat="1" ht="15" customHeight="1">
      <c r="A8" s="84"/>
      <c r="B8" s="184" t="s">
        <v>437</v>
      </c>
      <c r="C8" s="184"/>
      <c r="D8" s="184"/>
      <c r="E8" s="184"/>
      <c r="F8" s="184"/>
      <c r="G8" s="85"/>
    </row>
    <row r="9" spans="1:9" s="115" customFormat="1" ht="16.5" customHeight="1">
      <c r="A9" s="84"/>
      <c r="B9" s="184" t="s">
        <v>364</v>
      </c>
      <c r="C9" s="184"/>
      <c r="D9" s="184"/>
      <c r="E9" s="184"/>
      <c r="F9" s="184"/>
      <c r="G9" s="85"/>
      <c r="I9" s="131"/>
    </row>
    <row r="10" spans="1:9" s="89" customFormat="1" ht="12" customHeight="1">
      <c r="A10" s="86"/>
      <c r="B10" s="87"/>
      <c r="C10" s="87"/>
      <c r="D10" s="87"/>
      <c r="E10" s="87"/>
      <c r="F10" s="88"/>
    </row>
    <row r="11" spans="1:9" s="86" customFormat="1" ht="12.95" customHeight="1">
      <c r="B11" s="90" t="s">
        <v>267</v>
      </c>
      <c r="C11" s="91"/>
      <c r="D11" s="91"/>
      <c r="E11" s="91"/>
      <c r="F11" s="91"/>
    </row>
    <row r="12" spans="1:9" s="89" customFormat="1" ht="5.0999999999999996" customHeight="1">
      <c r="A12" s="86"/>
      <c r="B12" s="87"/>
      <c r="C12" s="87"/>
      <c r="D12" s="87"/>
      <c r="E12" s="87"/>
      <c r="F12" s="88"/>
    </row>
    <row r="13" spans="1:9" s="89" customFormat="1" ht="14.1" customHeight="1">
      <c r="A13" s="86"/>
      <c r="B13" s="92" t="s">
        <v>268</v>
      </c>
      <c r="C13" s="92"/>
      <c r="D13" s="92"/>
      <c r="E13" s="92"/>
      <c r="F13" s="92" t="s">
        <v>269</v>
      </c>
    </row>
    <row r="14" spans="1:9" s="89" customFormat="1" ht="5.0999999999999996" customHeight="1">
      <c r="A14" s="86"/>
      <c r="B14" s="87"/>
      <c r="C14" s="87"/>
      <c r="D14" s="87"/>
      <c r="E14" s="87"/>
      <c r="F14" s="93"/>
    </row>
    <row r="15" spans="1:9" s="96" customFormat="1" ht="14.1" customHeight="1">
      <c r="A15" s="94"/>
      <c r="B15" s="183" t="s">
        <v>369</v>
      </c>
      <c r="C15" s="183"/>
      <c r="D15" s="183"/>
      <c r="E15" s="183"/>
      <c r="F15" s="95" t="s">
        <v>4</v>
      </c>
    </row>
    <row r="16" spans="1:9" s="96" customFormat="1" ht="14.1" customHeight="1">
      <c r="A16" s="94"/>
      <c r="B16" s="182" t="s">
        <v>370</v>
      </c>
      <c r="C16" s="182"/>
      <c r="D16" s="182"/>
      <c r="E16" s="182"/>
      <c r="F16" s="95" t="s">
        <v>25</v>
      </c>
    </row>
    <row r="17" spans="1:6" s="96" customFormat="1" ht="14.1" customHeight="1">
      <c r="A17" s="94"/>
      <c r="B17" s="182" t="s">
        <v>371</v>
      </c>
      <c r="C17" s="182"/>
      <c r="D17" s="182"/>
      <c r="E17" s="182"/>
      <c r="F17" s="95" t="s">
        <v>270</v>
      </c>
    </row>
    <row r="18" spans="1:6" s="96" customFormat="1" ht="14.1" customHeight="1">
      <c r="A18" s="94"/>
      <c r="B18" s="182" t="s">
        <v>372</v>
      </c>
      <c r="C18" s="182"/>
      <c r="D18" s="182"/>
      <c r="E18" s="182"/>
      <c r="F18" s="95" t="s">
        <v>28</v>
      </c>
    </row>
    <row r="19" spans="1:6" s="96" customFormat="1" ht="14.1" customHeight="1">
      <c r="A19" s="94"/>
      <c r="B19" s="182" t="s">
        <v>377</v>
      </c>
      <c r="C19" s="182"/>
      <c r="D19" s="182"/>
      <c r="E19" s="182"/>
    </row>
    <row r="20" spans="1:6" s="89" customFormat="1" ht="12" customHeight="1">
      <c r="A20" s="94"/>
      <c r="B20" s="97"/>
      <c r="C20" s="97"/>
      <c r="D20" s="97"/>
      <c r="E20" s="97"/>
      <c r="F20" s="88"/>
    </row>
    <row r="21" spans="1:6" s="89" customFormat="1" ht="12" customHeight="1">
      <c r="A21" s="94"/>
      <c r="B21" s="87"/>
      <c r="C21" s="87"/>
      <c r="D21" s="87"/>
      <c r="E21" s="87"/>
      <c r="F21" s="88"/>
    </row>
    <row r="22" spans="1:6" s="86" customFormat="1" ht="12.95" customHeight="1">
      <c r="B22" s="90" t="s">
        <v>271</v>
      </c>
      <c r="C22" s="98"/>
      <c r="D22" s="98"/>
      <c r="E22" s="98"/>
      <c r="F22" s="98"/>
    </row>
    <row r="23" spans="1:6" s="99" customFormat="1" ht="5.0999999999999996" customHeight="1">
      <c r="B23" s="100"/>
      <c r="C23" s="100"/>
      <c r="D23" s="100"/>
      <c r="E23" s="101"/>
    </row>
    <row r="24" spans="1:6" s="89" customFormat="1" ht="14.1" customHeight="1">
      <c r="A24" s="99"/>
      <c r="B24" s="102" t="s">
        <v>268</v>
      </c>
      <c r="C24" s="102"/>
      <c r="D24" s="102"/>
      <c r="E24" s="102"/>
      <c r="F24" s="102" t="s">
        <v>269</v>
      </c>
    </row>
    <row r="25" spans="1:6" s="89" customFormat="1" ht="5.0999999999999996" customHeight="1">
      <c r="A25" s="86"/>
      <c r="B25" s="87"/>
      <c r="C25" s="87"/>
      <c r="D25" s="87"/>
      <c r="E25" s="87"/>
      <c r="F25" s="93"/>
    </row>
    <row r="26" spans="1:6" s="99" customFormat="1" ht="14.1" customHeight="1">
      <c r="A26" s="86"/>
      <c r="B26" s="183" t="s">
        <v>373</v>
      </c>
      <c r="C26" s="183"/>
      <c r="D26" s="183"/>
      <c r="E26" s="183"/>
      <c r="F26" s="103" t="s">
        <v>63</v>
      </c>
    </row>
    <row r="27" spans="1:6" s="99" customFormat="1" ht="14.1" customHeight="1">
      <c r="A27" s="86"/>
      <c r="B27" s="182" t="s">
        <v>374</v>
      </c>
      <c r="C27" s="182"/>
      <c r="D27" s="182"/>
      <c r="E27" s="182"/>
      <c r="F27" s="95" t="s">
        <v>25</v>
      </c>
    </row>
    <row r="28" spans="1:6" s="99" customFormat="1" ht="14.1" customHeight="1">
      <c r="A28" s="86"/>
      <c r="B28" s="182" t="s">
        <v>375</v>
      </c>
      <c r="C28" s="182"/>
      <c r="D28" s="182"/>
      <c r="E28" s="182"/>
      <c r="F28" s="95" t="s">
        <v>28</v>
      </c>
    </row>
    <row r="29" spans="1:6" s="99" customFormat="1" ht="14.1" customHeight="1">
      <c r="A29" s="86"/>
      <c r="B29" s="182" t="s">
        <v>372</v>
      </c>
      <c r="C29" s="182"/>
      <c r="D29" s="182"/>
      <c r="E29" s="182"/>
      <c r="F29" s="103" t="s">
        <v>28</v>
      </c>
    </row>
    <row r="30" spans="1:6" s="99" customFormat="1" ht="14.1" customHeight="1">
      <c r="A30" s="86"/>
      <c r="B30" s="182" t="s">
        <v>376</v>
      </c>
      <c r="C30" s="182"/>
      <c r="D30" s="182"/>
      <c r="E30" s="182"/>
      <c r="F30" s="95" t="s">
        <v>25</v>
      </c>
    </row>
    <row r="31" spans="1:6" s="104" customFormat="1" ht="14.1" customHeight="1">
      <c r="A31" s="86"/>
      <c r="B31" s="181"/>
      <c r="C31" s="181"/>
      <c r="D31" s="181"/>
      <c r="E31" s="181"/>
    </row>
    <row r="32" spans="1:6" s="104" customFormat="1" ht="14.1" customHeight="1">
      <c r="A32" s="86"/>
      <c r="B32" s="181"/>
      <c r="C32" s="181"/>
      <c r="D32" s="181"/>
      <c r="E32" s="181"/>
      <c r="F32" s="95"/>
    </row>
    <row r="33" spans="1:6" s="104" customFormat="1" ht="12" customHeight="1">
      <c r="A33" s="86"/>
      <c r="B33" s="105"/>
      <c r="C33" s="106"/>
      <c r="D33" s="106"/>
      <c r="E33" s="107"/>
      <c r="F33" s="108"/>
    </row>
    <row r="34" spans="1:6" s="86" customFormat="1" ht="12.95" customHeight="1">
      <c r="B34" s="90" t="s">
        <v>366</v>
      </c>
      <c r="C34" s="98"/>
      <c r="D34" s="98"/>
      <c r="E34" s="98"/>
      <c r="F34" s="98"/>
    </row>
    <row r="35" spans="1:6" s="99" customFormat="1" ht="5.0999999999999996" customHeight="1">
      <c r="B35" s="100"/>
      <c r="C35" s="100"/>
      <c r="D35" s="100"/>
      <c r="E35" s="101"/>
    </row>
    <row r="36" spans="1:6" s="89" customFormat="1" ht="14.1" customHeight="1">
      <c r="A36" s="99"/>
      <c r="B36" s="109" t="s">
        <v>367</v>
      </c>
      <c r="C36" s="109"/>
      <c r="D36" s="109"/>
      <c r="E36" s="109"/>
      <c r="F36" s="109"/>
    </row>
    <row r="37" spans="1:6" s="89" customFormat="1" ht="5.0999999999999996" customHeight="1">
      <c r="A37" s="86"/>
      <c r="B37" s="87"/>
      <c r="C37" s="87"/>
      <c r="D37" s="87"/>
      <c r="E37" s="87"/>
      <c r="F37" s="93"/>
    </row>
    <row r="38" spans="1:6" s="104" customFormat="1" ht="14.1" customHeight="1">
      <c r="A38" s="86"/>
      <c r="B38" s="181" t="s">
        <v>368</v>
      </c>
      <c r="C38" s="181"/>
      <c r="D38" s="181"/>
      <c r="E38" s="181"/>
      <c r="F38" s="110"/>
    </row>
    <row r="39" spans="1:6">
      <c r="A39" s="99"/>
    </row>
    <row r="40" spans="1:6">
      <c r="A40" s="99"/>
    </row>
    <row r="41" spans="1:6" hidden="1">
      <c r="A41" s="111"/>
    </row>
  </sheetData>
  <sheetProtection sheet="1" objects="1" scenarios="1"/>
  <mergeCells count="15">
    <mergeCell ref="B19:E19"/>
    <mergeCell ref="B26:E26"/>
    <mergeCell ref="B27:E27"/>
    <mergeCell ref="B8:F8"/>
    <mergeCell ref="B9:F9"/>
    <mergeCell ref="B15:E15"/>
    <mergeCell ref="B16:E16"/>
    <mergeCell ref="B17:E17"/>
    <mergeCell ref="B18:E18"/>
    <mergeCell ref="B38:E38"/>
    <mergeCell ref="B28:E28"/>
    <mergeCell ref="B29:E29"/>
    <mergeCell ref="B30:E30"/>
    <mergeCell ref="B31:E31"/>
    <mergeCell ref="B32:E32"/>
  </mergeCells>
  <hyperlinks>
    <hyperlink ref="B15" location="PessServ_T!A1" display="PESSOAS AO SERVIÇO"/>
    <hyperlink ref="B16" location="Rend_Gastos_T!A1" display="RENDIMENTOS E GASTOS"/>
    <hyperlink ref="B17" location="Resultados_T!A1" display="RESULTADOS"/>
    <hyperlink ref="B18" location="'Rácios Econ_T'!A1" display="RÁCIOS ECONÓMICOS"/>
    <hyperlink ref="B19:E19" location="OutrosIndic_T!A1" display="OUTROS INDICADORES DEMOGRÁFICOS  &gt;&gt;"/>
    <hyperlink ref="B26" location="PessServ_D!A1" display="PESSOAS AO SERVIÇO"/>
    <hyperlink ref="B27:E27" location="Mort_D!A1" display="MORTALIDADE DAS EMPRESAS &gt;&gt;"/>
    <hyperlink ref="B28:E28" location="Sobrev_Emp_D!A1" display="SOBREVIVÊNCIA DAS EMPRESAS &gt;&gt;"/>
    <hyperlink ref="B29:E29" location="Tx_Sobrev_D!A1" display="TAXA DE SOBREVIVÊNCIA DOS NASCIMENTOS &gt;&gt;"/>
    <hyperlink ref="B30:E30" location="OutrosIndic_D!A1" display="OUTROS INDICADORES DEMOGRÁFICOS  &gt;&gt;"/>
    <hyperlink ref="B38" location="Sinais_Siglas_Indicadores!A1" display="SINAIS CONVENCIONAIS, SIGLAS E INDICADORES"/>
    <hyperlink ref="B15:E15" location="Nasc_T!A1" display="NATALIDADE DAS EMPRESAS &gt;&gt;"/>
    <hyperlink ref="B16:E16" location="Mort_T!A1" display="MORTALIDADE DAS EMPRESAS &gt;&gt;"/>
    <hyperlink ref="B17:E17" location="Sobrev_Emp_T!A1" display="SOBREVIVÊNCIA DAS EMPRESAS &gt;&gt;"/>
    <hyperlink ref="B18:E18" location="Tx_Sobrev_T!A1" display="TAXA DE SOBREVIVÊNCIA DOS NASCIMENTOS &gt;&gt;"/>
    <hyperlink ref="B26:E26" location="Nasc_D!A1" display="NATALIDADE DAS EMPRESAS &gt;&gt;"/>
  </hyperlinks>
  <printOptions horizontalCentered="1"/>
  <pageMargins left="0.23622047244094491" right="0.23622047244094491" top="0.35433070866141736" bottom="0.31496062992125984" header="0.31496062992125984" footer="0.31496062992125984"/>
  <pageSetup paperSize="9" scale="7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7D117"/>
  </sheetPr>
  <dimension ref="A1:O1992"/>
  <sheetViews>
    <sheetView showGridLines="0" zoomScaleNormal="100" workbookViewId="0">
      <pane ySplit="12" topLeftCell="A13" activePane="bottomLeft" state="frozen"/>
      <selection activeCell="A13" sqref="A13"/>
      <selection pane="bottomLeft" activeCell="B3" sqref="B3"/>
    </sheetView>
  </sheetViews>
  <sheetFormatPr defaultColWidth="0" defaultRowHeight="15"/>
  <cols>
    <col min="1" max="1" width="0.85546875" style="12" customWidth="1"/>
    <col min="2" max="2" width="5.7109375" style="11" customWidth="1"/>
    <col min="3" max="12" width="12.28515625" customWidth="1"/>
    <col min="13" max="13" width="0.85546875" customWidth="1"/>
  </cols>
  <sheetData>
    <row r="1" spans="1:15" s="115" customFormat="1" ht="5.0999999999999996" customHeight="1">
      <c r="B1" s="117"/>
      <c r="C1" s="84"/>
      <c r="D1" s="84"/>
      <c r="E1" s="84"/>
      <c r="F1" s="84"/>
      <c r="G1" s="84"/>
      <c r="H1" s="85"/>
      <c r="I1" s="85"/>
      <c r="J1" s="85"/>
      <c r="K1" s="85"/>
    </row>
    <row r="2" spans="1:15" s="115" customFormat="1" ht="15" customHeight="1">
      <c r="C2" s="130" t="s">
        <v>437</v>
      </c>
      <c r="D2" s="84"/>
      <c r="E2" s="84"/>
      <c r="F2" s="84"/>
      <c r="G2" s="84"/>
      <c r="H2" s="85"/>
      <c r="I2" s="85"/>
      <c r="J2" s="85"/>
      <c r="L2" s="153" t="s">
        <v>352</v>
      </c>
    </row>
    <row r="3" spans="1:15" s="115" customFormat="1" ht="24.95" customHeight="1">
      <c r="C3" s="209" t="s">
        <v>356</v>
      </c>
      <c r="D3" s="209"/>
      <c r="E3" s="209"/>
      <c r="F3" s="209"/>
      <c r="G3" s="209"/>
      <c r="H3" s="209"/>
      <c r="I3" s="209"/>
      <c r="J3" s="193" t="s">
        <v>350</v>
      </c>
      <c r="K3" s="85"/>
      <c r="M3" s="131" t="str">
        <f>CONCATENATE(LEFT(D5,8)&amp;" - ",$G5)</f>
        <v xml:space="preserve"> - </v>
      </c>
    </row>
    <row r="4" spans="1:15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</row>
    <row r="5" spans="1:15" s="120" customFormat="1" ht="11.25">
      <c r="A5" s="118"/>
      <c r="B5" s="132" t="s">
        <v>343</v>
      </c>
      <c r="C5" s="119" t="s">
        <v>345</v>
      </c>
      <c r="D5" s="185"/>
      <c r="E5" s="186"/>
      <c r="F5" s="119" t="s">
        <v>353</v>
      </c>
      <c r="G5" s="185"/>
      <c r="H5" s="205"/>
      <c r="I5" s="154" t="str">
        <f>IF(G5="","Ir Para &gt;&gt;",HYPERLINK("#$B"&amp;MATCH(M3,B1:B3325,0),"Ir Para &gt;&gt;"))</f>
        <v>Ir Para &gt;&gt;</v>
      </c>
      <c r="J5" s="193"/>
      <c r="K5" s="187"/>
      <c r="L5" s="188"/>
      <c r="M5" s="133"/>
      <c r="O5" s="12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5" s="115" customFormat="1" ht="5.0999999999999996" customHeight="1">
      <c r="B6" s="117"/>
      <c r="C6" s="84"/>
      <c r="D6" s="84"/>
      <c r="E6" s="84"/>
      <c r="F6" s="84"/>
      <c r="G6" s="84"/>
      <c r="H6" s="85"/>
      <c r="I6" s="85"/>
      <c r="J6" s="85"/>
      <c r="K6" s="85"/>
    </row>
    <row r="7" spans="1:15" s="135" customFormat="1" ht="5.0999999999999996" customHeight="1">
      <c r="A7" s="134"/>
      <c r="C7" s="136"/>
      <c r="D7" s="136"/>
      <c r="E7" s="136"/>
      <c r="F7" s="136"/>
      <c r="G7" s="136"/>
      <c r="H7" s="136"/>
      <c r="I7" s="136"/>
      <c r="J7" s="136"/>
      <c r="K7" s="136"/>
      <c r="L7" s="136"/>
    </row>
    <row r="8" spans="1:15" s="7" customFormat="1" ht="6.75" customHeight="1">
      <c r="A8" s="6"/>
      <c r="B8" s="225" t="s">
        <v>341</v>
      </c>
      <c r="C8" s="215" t="s">
        <v>4</v>
      </c>
      <c r="D8" s="215"/>
      <c r="E8" s="215"/>
      <c r="F8" s="215"/>
      <c r="G8" s="215"/>
      <c r="H8" s="215" t="s">
        <v>241</v>
      </c>
      <c r="I8" s="215"/>
      <c r="J8" s="215"/>
      <c r="K8" s="215"/>
      <c r="L8" s="215"/>
    </row>
    <row r="9" spans="1:15" s="7" customFormat="1" ht="6.75" customHeight="1">
      <c r="A9" s="6"/>
      <c r="B9" s="225"/>
      <c r="C9" s="215"/>
      <c r="D9" s="215"/>
      <c r="E9" s="215"/>
      <c r="F9" s="215"/>
      <c r="G9" s="215"/>
      <c r="H9" s="215"/>
      <c r="I9" s="215"/>
      <c r="J9" s="215"/>
      <c r="K9" s="215"/>
      <c r="L9" s="215"/>
    </row>
    <row r="10" spans="1:15" s="7" customFormat="1">
      <c r="A10" s="6"/>
      <c r="B10" s="225"/>
      <c r="C10" s="70" t="s">
        <v>243</v>
      </c>
      <c r="D10" s="70" t="s">
        <v>244</v>
      </c>
      <c r="E10" s="70" t="s">
        <v>305</v>
      </c>
      <c r="F10" s="70" t="s">
        <v>306</v>
      </c>
      <c r="G10" s="70" t="s">
        <v>245</v>
      </c>
      <c r="H10" s="70" t="s">
        <v>426</v>
      </c>
      <c r="I10" s="70" t="s">
        <v>427</v>
      </c>
      <c r="J10" s="70" t="s">
        <v>428</v>
      </c>
      <c r="K10" s="70" t="s">
        <v>429</v>
      </c>
      <c r="L10" s="70" t="s">
        <v>430</v>
      </c>
    </row>
    <row r="11" spans="1:15" s="8" customFormat="1" ht="15" customHeight="1">
      <c r="A11" s="13"/>
      <c r="B11" s="225"/>
      <c r="C11" s="58" t="s">
        <v>3</v>
      </c>
      <c r="D11" s="58" t="s">
        <v>3</v>
      </c>
      <c r="E11" s="58" t="s">
        <v>3</v>
      </c>
      <c r="F11" s="58" t="s">
        <v>3</v>
      </c>
      <c r="G11" s="58" t="s">
        <v>3</v>
      </c>
      <c r="H11" s="58" t="s">
        <v>3</v>
      </c>
      <c r="I11" s="58" t="s">
        <v>3</v>
      </c>
      <c r="J11" s="58" t="s">
        <v>3</v>
      </c>
      <c r="K11" s="58" t="s">
        <v>3</v>
      </c>
      <c r="L11" s="58" t="s">
        <v>3</v>
      </c>
    </row>
    <row r="12" spans="1:15" ht="5.0999999999999996" customHeight="1">
      <c r="A12" s="17"/>
      <c r="B12" s="4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 ht="15" customHeight="1">
      <c r="B13" s="54" t="s">
        <v>63</v>
      </c>
      <c r="C13" s="54"/>
      <c r="D13" s="54"/>
      <c r="E13" s="54"/>
      <c r="F13" s="54"/>
      <c r="G13" s="54"/>
      <c r="H13" s="54"/>
      <c r="I13" s="54"/>
      <c r="J13" s="54"/>
      <c r="K13" s="54"/>
      <c r="L13" s="54"/>
    </row>
    <row r="14" spans="1:15" ht="15" customHeight="1">
      <c r="A14" s="35"/>
      <c r="B14" s="55" t="s">
        <v>6</v>
      </c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5" ht="15" customHeight="1">
      <c r="A15" s="36"/>
      <c r="B15" s="56" t="s">
        <v>278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spans="1:15" s="32" customFormat="1" ht="15" customHeight="1">
      <c r="A16" s="36"/>
      <c r="B16" s="166">
        <v>2016</v>
      </c>
      <c r="C16" s="76"/>
      <c r="D16" s="76"/>
      <c r="E16" s="76"/>
      <c r="F16" s="76"/>
      <c r="G16" s="76"/>
      <c r="H16" s="77"/>
      <c r="I16" s="76"/>
      <c r="J16" s="76"/>
      <c r="K16" s="76"/>
      <c r="L16" s="76"/>
    </row>
    <row r="17" spans="1:12" s="32" customFormat="1" ht="15" customHeight="1">
      <c r="A17" s="36"/>
      <c r="B17" s="166">
        <v>2015</v>
      </c>
      <c r="C17" s="63">
        <v>67.569999999999993</v>
      </c>
      <c r="D17" s="76"/>
      <c r="E17" s="76"/>
      <c r="F17" s="76"/>
      <c r="G17" s="76"/>
      <c r="H17" s="63">
        <v>86.02</v>
      </c>
      <c r="I17" s="76"/>
      <c r="J17" s="76"/>
      <c r="K17" s="76"/>
      <c r="L17" s="76"/>
    </row>
    <row r="18" spans="1:12" s="32" customFormat="1" ht="15" customHeight="1">
      <c r="A18" s="36"/>
      <c r="B18" s="166">
        <v>2014</v>
      </c>
      <c r="C18" s="63">
        <v>74.099999999999994</v>
      </c>
      <c r="D18" s="63">
        <v>60.11</v>
      </c>
      <c r="E18" s="76"/>
      <c r="F18" s="76"/>
      <c r="G18" s="76"/>
      <c r="H18" s="63">
        <v>86.42</v>
      </c>
      <c r="I18" s="63">
        <v>75.819999999999993</v>
      </c>
      <c r="J18" s="76"/>
      <c r="K18" s="76"/>
      <c r="L18" s="76"/>
    </row>
    <row r="19" spans="1:12" ht="15" customHeight="1">
      <c r="A19" s="14"/>
      <c r="B19" s="61">
        <v>2013</v>
      </c>
      <c r="C19" s="63">
        <v>83.88</v>
      </c>
      <c r="D19" s="63">
        <v>74.209999999999994</v>
      </c>
      <c r="E19" s="63">
        <v>66.36</v>
      </c>
      <c r="F19" s="76"/>
      <c r="G19" s="76"/>
      <c r="H19" s="63">
        <v>89.67</v>
      </c>
      <c r="I19" s="63">
        <v>78.11</v>
      </c>
      <c r="J19" s="63">
        <v>70.56</v>
      </c>
      <c r="K19" s="76"/>
      <c r="L19" s="76"/>
    </row>
    <row r="20" spans="1:12" ht="15" customHeight="1">
      <c r="A20" s="14"/>
      <c r="B20" s="61">
        <v>2012</v>
      </c>
      <c r="C20" s="63">
        <v>78.05</v>
      </c>
      <c r="D20" s="63">
        <v>67.97</v>
      </c>
      <c r="E20" s="63">
        <v>61.14</v>
      </c>
      <c r="F20" s="63">
        <v>55.3</v>
      </c>
      <c r="G20" s="76"/>
      <c r="H20" s="63">
        <v>87.95</v>
      </c>
      <c r="I20" s="63">
        <v>77.11</v>
      </c>
      <c r="J20" s="63">
        <v>69.61</v>
      </c>
      <c r="K20" s="63">
        <v>63.32</v>
      </c>
      <c r="L20" s="76"/>
    </row>
    <row r="21" spans="1:12" ht="15" customHeight="1">
      <c r="A21" s="14"/>
      <c r="B21" s="61">
        <v>2011</v>
      </c>
      <c r="C21" s="63">
        <v>76.38</v>
      </c>
      <c r="D21" s="63">
        <v>65.739999999999995</v>
      </c>
      <c r="E21" s="63">
        <v>60.14</v>
      </c>
      <c r="F21" s="63">
        <v>55.17</v>
      </c>
      <c r="G21" s="63">
        <v>50.38</v>
      </c>
      <c r="H21" s="63">
        <v>87.19</v>
      </c>
      <c r="I21" s="63">
        <v>77.489999999999995</v>
      </c>
      <c r="J21" s="63">
        <v>70.7</v>
      </c>
      <c r="K21" s="63">
        <v>64.400000000000006</v>
      </c>
      <c r="L21" s="63">
        <v>58.81</v>
      </c>
    </row>
    <row r="22" spans="1:12" ht="15" customHeight="1">
      <c r="A22" s="14"/>
      <c r="B22" s="61">
        <v>2010</v>
      </c>
      <c r="C22" s="63">
        <v>73.86</v>
      </c>
      <c r="D22" s="63">
        <v>57.7</v>
      </c>
      <c r="E22" s="63">
        <v>48.02</v>
      </c>
      <c r="F22" s="63">
        <v>43.13</v>
      </c>
      <c r="G22" s="63">
        <v>39.28</v>
      </c>
      <c r="H22" s="63">
        <v>85.14</v>
      </c>
      <c r="I22" s="63">
        <v>73.849999999999994</v>
      </c>
      <c r="J22" s="63">
        <v>64.19</v>
      </c>
      <c r="K22" s="63">
        <v>58.45</v>
      </c>
      <c r="L22" s="63">
        <v>52.97</v>
      </c>
    </row>
    <row r="23" spans="1:12" ht="15" customHeight="1">
      <c r="A23" s="14"/>
      <c r="B23" s="61">
        <v>2009</v>
      </c>
      <c r="C23" s="63">
        <v>75.52</v>
      </c>
      <c r="D23" s="63">
        <v>62.96</v>
      </c>
      <c r="E23" s="63">
        <v>51.86</v>
      </c>
      <c r="F23" s="63">
        <v>45.24</v>
      </c>
      <c r="G23" s="63">
        <v>41.06</v>
      </c>
      <c r="H23" s="63">
        <v>84.11</v>
      </c>
      <c r="I23" s="63">
        <v>73.61</v>
      </c>
      <c r="J23" s="63">
        <v>65.06</v>
      </c>
      <c r="K23" s="63">
        <v>58.18</v>
      </c>
      <c r="L23" s="63">
        <v>54.28</v>
      </c>
    </row>
    <row r="24" spans="1:12" ht="15" customHeight="1">
      <c r="A24" s="35"/>
      <c r="B24" s="61">
        <v>2008</v>
      </c>
      <c r="C24" s="63">
        <v>75.680000000000007</v>
      </c>
      <c r="D24" s="63">
        <v>62.34</v>
      </c>
      <c r="E24" s="63">
        <v>54.54</v>
      </c>
      <c r="F24" s="63">
        <v>46.47</v>
      </c>
      <c r="G24" s="63">
        <v>41.49</v>
      </c>
      <c r="H24" s="63">
        <v>80.95</v>
      </c>
      <c r="I24" s="63">
        <v>68.41</v>
      </c>
      <c r="J24" s="63">
        <v>61.38</v>
      </c>
      <c r="K24" s="63">
        <v>54.04</v>
      </c>
      <c r="L24" s="63">
        <v>49.36</v>
      </c>
    </row>
    <row r="25" spans="1:12" ht="15" customHeight="1">
      <c r="A25" s="36"/>
      <c r="B25" s="55" t="s">
        <v>25</v>
      </c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s="32" customFormat="1" ht="15" customHeight="1">
      <c r="A26" s="36"/>
      <c r="B26" s="56" t="s">
        <v>64</v>
      </c>
      <c r="C26" s="56"/>
      <c r="D26" s="56"/>
      <c r="E26" s="56"/>
      <c r="F26" s="56"/>
      <c r="G26" s="56"/>
      <c r="H26" s="56"/>
      <c r="I26" s="56"/>
      <c r="J26" s="56"/>
      <c r="K26" s="56"/>
      <c r="L26" s="56"/>
    </row>
    <row r="27" spans="1:12" s="32" customFormat="1" ht="15" customHeight="1">
      <c r="A27" s="36"/>
      <c r="B27" s="166">
        <v>2016</v>
      </c>
      <c r="C27" s="76"/>
      <c r="D27" s="76"/>
      <c r="E27" s="76"/>
      <c r="F27" s="76"/>
      <c r="G27" s="76"/>
      <c r="H27" s="77"/>
      <c r="I27" s="76"/>
      <c r="J27" s="76"/>
      <c r="K27" s="76"/>
      <c r="L27" s="76"/>
    </row>
    <row r="28" spans="1:12" s="32" customFormat="1" ht="15" customHeight="1">
      <c r="A28" s="36"/>
      <c r="B28" s="166">
        <v>2015</v>
      </c>
      <c r="C28" s="63">
        <v>64.819999999999993</v>
      </c>
      <c r="D28" s="76"/>
      <c r="E28" s="76"/>
      <c r="F28" s="76"/>
      <c r="G28" s="76"/>
      <c r="H28" s="63">
        <v>77.400000000000006</v>
      </c>
      <c r="I28" s="76"/>
      <c r="J28" s="76"/>
      <c r="K28" s="76"/>
      <c r="L28" s="76"/>
    </row>
    <row r="29" spans="1:12" s="32" customFormat="1" ht="15" customHeight="1">
      <c r="A29" s="36"/>
      <c r="B29" s="166">
        <v>2014</v>
      </c>
      <c r="C29" s="63">
        <v>73.12</v>
      </c>
      <c r="D29" s="63">
        <v>58.73</v>
      </c>
      <c r="E29" s="76"/>
      <c r="F29" s="76"/>
      <c r="G29" s="76"/>
      <c r="H29" s="63">
        <v>78.849999999999994</v>
      </c>
      <c r="I29" s="63">
        <v>68.91</v>
      </c>
      <c r="J29" s="76"/>
      <c r="K29" s="76"/>
      <c r="L29" s="76"/>
    </row>
    <row r="30" spans="1:12" ht="15" customHeight="1">
      <c r="A30" s="14"/>
      <c r="B30" s="61">
        <v>2013</v>
      </c>
      <c r="C30" s="63">
        <v>83.61</v>
      </c>
      <c r="D30" s="63">
        <v>73.86</v>
      </c>
      <c r="E30" s="63">
        <v>65.97</v>
      </c>
      <c r="F30" s="76"/>
      <c r="G30" s="76"/>
      <c r="H30" s="63">
        <v>85.53</v>
      </c>
      <c r="I30" s="63">
        <v>71.400000000000006</v>
      </c>
      <c r="J30" s="63">
        <v>63.46</v>
      </c>
      <c r="K30" s="76"/>
      <c r="L30" s="76"/>
    </row>
    <row r="31" spans="1:12" ht="15" customHeight="1">
      <c r="A31" s="14"/>
      <c r="B31" s="61">
        <v>2012</v>
      </c>
      <c r="C31" s="63">
        <v>74.77</v>
      </c>
      <c r="D31" s="63">
        <v>64.02</v>
      </c>
      <c r="E31" s="63">
        <v>57.05</v>
      </c>
      <c r="F31" s="63">
        <v>50.84</v>
      </c>
      <c r="G31" s="76"/>
      <c r="H31" s="63">
        <v>80.78</v>
      </c>
      <c r="I31" s="63">
        <v>68.150000000000006</v>
      </c>
      <c r="J31" s="63">
        <v>59.43</v>
      </c>
      <c r="K31" s="63">
        <v>52.49</v>
      </c>
      <c r="L31" s="76"/>
    </row>
    <row r="32" spans="1:12" ht="15" customHeight="1">
      <c r="A32" s="14"/>
      <c r="B32" s="61">
        <v>2011</v>
      </c>
      <c r="C32" s="63">
        <v>73.91</v>
      </c>
      <c r="D32" s="63">
        <v>62.77</v>
      </c>
      <c r="E32" s="63">
        <v>57.01</v>
      </c>
      <c r="F32" s="63">
        <v>51.78</v>
      </c>
      <c r="G32" s="63">
        <v>46.86</v>
      </c>
      <c r="H32" s="63">
        <v>81.650000000000006</v>
      </c>
      <c r="I32" s="63">
        <v>70.760000000000005</v>
      </c>
      <c r="J32" s="63">
        <v>62.36</v>
      </c>
      <c r="K32" s="63">
        <v>54.12</v>
      </c>
      <c r="L32" s="63">
        <v>47.12</v>
      </c>
    </row>
    <row r="33" spans="1:12" ht="15" customHeight="1">
      <c r="A33" s="14"/>
      <c r="B33" s="61">
        <v>2010</v>
      </c>
      <c r="C33" s="63">
        <v>69.5</v>
      </c>
      <c r="D33" s="63">
        <v>51.46</v>
      </c>
      <c r="E33" s="63">
        <v>41.08</v>
      </c>
      <c r="F33" s="63">
        <v>35.85</v>
      </c>
      <c r="G33" s="63">
        <v>31.74</v>
      </c>
      <c r="H33" s="63">
        <v>82.75</v>
      </c>
      <c r="I33" s="63">
        <v>72.34</v>
      </c>
      <c r="J33" s="63">
        <v>60.76</v>
      </c>
      <c r="K33" s="63">
        <v>54.98</v>
      </c>
      <c r="L33" s="63">
        <v>48.03</v>
      </c>
    </row>
    <row r="34" spans="1:12" ht="15" customHeight="1">
      <c r="A34" s="14"/>
      <c r="B34" s="61">
        <v>2009</v>
      </c>
      <c r="C34" s="63">
        <v>71.5</v>
      </c>
      <c r="D34" s="63">
        <v>57.52</v>
      </c>
      <c r="E34" s="63">
        <v>45.07</v>
      </c>
      <c r="F34" s="63">
        <v>37.81</v>
      </c>
      <c r="G34" s="63">
        <v>33.450000000000003</v>
      </c>
      <c r="H34" s="63">
        <v>76.11</v>
      </c>
      <c r="I34" s="63">
        <v>64.98</v>
      </c>
      <c r="J34" s="63">
        <v>56.28</v>
      </c>
      <c r="K34" s="63">
        <v>46.76</v>
      </c>
      <c r="L34" s="63">
        <v>42.11</v>
      </c>
    </row>
    <row r="35" spans="1:12" ht="15" customHeight="1">
      <c r="A35" s="36"/>
      <c r="B35" s="61">
        <v>2008</v>
      </c>
      <c r="C35" s="63">
        <v>70.849999999999994</v>
      </c>
      <c r="D35" s="63">
        <v>55.94</v>
      </c>
      <c r="E35" s="63">
        <v>47.6</v>
      </c>
      <c r="F35" s="63">
        <v>38.81</v>
      </c>
      <c r="G35" s="63">
        <v>33.5</v>
      </c>
      <c r="H35" s="63">
        <v>68.989999999999995</v>
      </c>
      <c r="I35" s="63">
        <v>53.23</v>
      </c>
      <c r="J35" s="63">
        <v>45.11</v>
      </c>
      <c r="K35" s="63">
        <v>38.31</v>
      </c>
      <c r="L35" s="63">
        <v>32.17</v>
      </c>
    </row>
    <row r="36" spans="1:12" s="32" customFormat="1" ht="15" customHeight="1">
      <c r="A36" s="36"/>
      <c r="B36" s="56" t="s">
        <v>65</v>
      </c>
      <c r="C36" s="56"/>
      <c r="D36" s="56"/>
      <c r="E36" s="56"/>
      <c r="F36" s="56"/>
      <c r="G36" s="56"/>
      <c r="H36" s="56"/>
      <c r="I36" s="56"/>
      <c r="J36" s="56"/>
      <c r="K36" s="56"/>
      <c r="L36" s="56"/>
    </row>
    <row r="37" spans="1:12" s="32" customFormat="1" ht="15" customHeight="1">
      <c r="A37" s="36"/>
      <c r="B37" s="166">
        <v>2016</v>
      </c>
      <c r="C37" s="76"/>
      <c r="D37" s="76"/>
      <c r="E37" s="76"/>
      <c r="F37" s="76"/>
      <c r="G37" s="76"/>
      <c r="H37" s="77"/>
      <c r="I37" s="76"/>
      <c r="J37" s="76"/>
      <c r="K37" s="76"/>
      <c r="L37" s="76"/>
    </row>
    <row r="38" spans="1:12" s="32" customFormat="1" ht="15" customHeight="1">
      <c r="A38" s="36"/>
      <c r="B38" s="166">
        <v>2015</v>
      </c>
      <c r="C38" s="63">
        <v>90.86</v>
      </c>
      <c r="D38" s="76"/>
      <c r="E38" s="76"/>
      <c r="F38" s="76"/>
      <c r="G38" s="76"/>
      <c r="H38" s="63">
        <v>90.81</v>
      </c>
      <c r="I38" s="76"/>
      <c r="J38" s="76"/>
      <c r="K38" s="76"/>
      <c r="L38" s="76"/>
    </row>
    <row r="39" spans="1:12" s="32" customFormat="1" ht="15" customHeight="1">
      <c r="A39" s="36"/>
      <c r="B39" s="166">
        <v>2014</v>
      </c>
      <c r="C39" s="63">
        <v>91.62</v>
      </c>
      <c r="D39" s="63">
        <v>84.78</v>
      </c>
      <c r="E39" s="76"/>
      <c r="F39" s="76"/>
      <c r="G39" s="76"/>
      <c r="H39" s="63">
        <v>90.79</v>
      </c>
      <c r="I39" s="63">
        <v>79.81</v>
      </c>
      <c r="J39" s="76"/>
      <c r="K39" s="76"/>
      <c r="L39" s="76"/>
    </row>
    <row r="40" spans="1:12" ht="15" customHeight="1">
      <c r="A40" s="14"/>
      <c r="B40" s="61">
        <v>2013</v>
      </c>
      <c r="C40" s="63">
        <v>93.35</v>
      </c>
      <c r="D40" s="63">
        <v>86.63</v>
      </c>
      <c r="E40" s="63">
        <v>80.099999999999994</v>
      </c>
      <c r="F40" s="76"/>
      <c r="G40" s="76"/>
      <c r="H40" s="63">
        <v>93.46</v>
      </c>
      <c r="I40" s="63">
        <v>84.25</v>
      </c>
      <c r="J40" s="63">
        <v>77.06</v>
      </c>
      <c r="K40" s="76"/>
      <c r="L40" s="76"/>
    </row>
    <row r="41" spans="1:12" ht="15" customHeight="1">
      <c r="A41" s="14"/>
      <c r="B41" s="61">
        <v>2012</v>
      </c>
      <c r="C41" s="63">
        <v>92.9</v>
      </c>
      <c r="D41" s="63">
        <v>85.88</v>
      </c>
      <c r="E41" s="63">
        <v>79.66</v>
      </c>
      <c r="F41" s="63">
        <v>75.489999999999995</v>
      </c>
      <c r="G41" s="76"/>
      <c r="H41" s="63">
        <v>92.27</v>
      </c>
      <c r="I41" s="63">
        <v>82.51</v>
      </c>
      <c r="J41" s="63">
        <v>75.75</v>
      </c>
      <c r="K41" s="63">
        <v>69.849999999999994</v>
      </c>
      <c r="L41" s="76"/>
    </row>
    <row r="42" spans="1:12" ht="15" customHeight="1">
      <c r="A42" s="14"/>
      <c r="B42" s="61">
        <v>2011</v>
      </c>
      <c r="C42" s="63">
        <v>92.76</v>
      </c>
      <c r="D42" s="63">
        <v>85.41</v>
      </c>
      <c r="E42" s="63">
        <v>80.819999999999993</v>
      </c>
      <c r="F42" s="63">
        <v>77.55</v>
      </c>
      <c r="G42" s="63">
        <v>73.67</v>
      </c>
      <c r="H42" s="63">
        <v>91.82</v>
      </c>
      <c r="I42" s="63">
        <v>83.12</v>
      </c>
      <c r="J42" s="63">
        <v>77.66</v>
      </c>
      <c r="K42" s="63">
        <v>72.989999999999995</v>
      </c>
      <c r="L42" s="63">
        <v>68.569999999999993</v>
      </c>
    </row>
    <row r="43" spans="1:12" ht="15" customHeight="1">
      <c r="A43" s="14"/>
      <c r="B43" s="61">
        <v>2010</v>
      </c>
      <c r="C43" s="63">
        <v>93.49</v>
      </c>
      <c r="D43" s="63">
        <v>85.8</v>
      </c>
      <c r="E43" s="63">
        <v>79.290000000000006</v>
      </c>
      <c r="F43" s="63">
        <v>75.89</v>
      </c>
      <c r="G43" s="63">
        <v>73.22</v>
      </c>
      <c r="H43" s="63">
        <v>88.47</v>
      </c>
      <c r="I43" s="63">
        <v>75.97</v>
      </c>
      <c r="J43" s="63">
        <v>68.989999999999995</v>
      </c>
      <c r="K43" s="63">
        <v>63.31</v>
      </c>
      <c r="L43" s="63">
        <v>59.9</v>
      </c>
    </row>
    <row r="44" spans="1:12" ht="15" customHeight="1">
      <c r="A44" s="14"/>
      <c r="B44" s="61">
        <v>2009</v>
      </c>
      <c r="C44" s="63">
        <v>90.72</v>
      </c>
      <c r="D44" s="63">
        <v>83.53</v>
      </c>
      <c r="E44" s="63">
        <v>77.52</v>
      </c>
      <c r="F44" s="63">
        <v>73.33</v>
      </c>
      <c r="G44" s="63">
        <v>69.8</v>
      </c>
      <c r="H44" s="63">
        <v>90.89</v>
      </c>
      <c r="I44" s="63">
        <v>80.930000000000007</v>
      </c>
      <c r="J44" s="63">
        <v>72.510000000000005</v>
      </c>
      <c r="K44" s="63">
        <v>67.87</v>
      </c>
      <c r="L44" s="63">
        <v>64.599999999999994</v>
      </c>
    </row>
    <row r="45" spans="1:12" ht="15" customHeight="1">
      <c r="A45" s="35"/>
      <c r="B45" s="61">
        <v>2008</v>
      </c>
      <c r="C45" s="63">
        <v>94.02</v>
      </c>
      <c r="D45" s="63">
        <v>86.66</v>
      </c>
      <c r="E45" s="63">
        <v>80.900000000000006</v>
      </c>
      <c r="F45" s="63">
        <v>75.56</v>
      </c>
      <c r="G45" s="63">
        <v>71.819999999999993</v>
      </c>
      <c r="H45" s="63">
        <v>90.97</v>
      </c>
      <c r="I45" s="63">
        <v>81.11</v>
      </c>
      <c r="J45" s="63">
        <v>75</v>
      </c>
      <c r="K45" s="63">
        <v>67.22</v>
      </c>
      <c r="L45" s="63">
        <v>63.75</v>
      </c>
    </row>
    <row r="46" spans="1:12" ht="15" customHeight="1">
      <c r="A46" s="36"/>
      <c r="B46" s="55" t="s">
        <v>28</v>
      </c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s="32" customFormat="1" ht="15" customHeight="1">
      <c r="A47" s="36"/>
      <c r="B47" s="56" t="s">
        <v>87</v>
      </c>
      <c r="C47" s="56"/>
      <c r="D47" s="56"/>
      <c r="E47" s="56"/>
      <c r="F47" s="56"/>
      <c r="G47" s="56"/>
      <c r="H47" s="56"/>
      <c r="I47" s="56"/>
      <c r="J47" s="56"/>
      <c r="K47" s="56"/>
      <c r="L47" s="56"/>
    </row>
    <row r="48" spans="1:12" s="32" customFormat="1" ht="15" customHeight="1">
      <c r="A48" s="36"/>
      <c r="B48" s="166">
        <v>2016</v>
      </c>
      <c r="C48" s="76"/>
      <c r="D48" s="76"/>
      <c r="E48" s="76"/>
      <c r="F48" s="76"/>
      <c r="G48" s="76"/>
      <c r="H48" s="77"/>
      <c r="I48" s="76"/>
      <c r="J48" s="76"/>
      <c r="K48" s="76"/>
      <c r="L48" s="76"/>
    </row>
    <row r="49" spans="1:12" s="32" customFormat="1" ht="15" customHeight="1">
      <c r="A49" s="36"/>
      <c r="B49" s="166">
        <v>2015</v>
      </c>
      <c r="C49" s="63">
        <v>71.010000000000005</v>
      </c>
      <c r="D49" s="76"/>
      <c r="E49" s="76"/>
      <c r="F49" s="76"/>
      <c r="G49" s="76"/>
      <c r="H49" s="63">
        <v>87.26</v>
      </c>
      <c r="I49" s="76"/>
      <c r="J49" s="76"/>
      <c r="K49" s="76"/>
      <c r="L49" s="76"/>
    </row>
    <row r="50" spans="1:12" s="32" customFormat="1" ht="15" customHeight="1">
      <c r="A50" s="36"/>
      <c r="B50" s="166">
        <v>2014</v>
      </c>
      <c r="C50" s="63">
        <v>79.3</v>
      </c>
      <c r="D50" s="63">
        <v>65.599999999999994</v>
      </c>
      <c r="E50" s="76"/>
      <c r="F50" s="76"/>
      <c r="G50" s="76"/>
      <c r="H50" s="63">
        <v>87.38</v>
      </c>
      <c r="I50" s="63">
        <v>78.900000000000006</v>
      </c>
      <c r="J50" s="76"/>
      <c r="K50" s="76"/>
      <c r="L50" s="76"/>
    </row>
    <row r="51" spans="1:12" ht="15" customHeight="1">
      <c r="A51" s="14"/>
      <c r="B51" s="61">
        <v>2013</v>
      </c>
      <c r="C51" s="63">
        <v>86.44</v>
      </c>
      <c r="D51" s="63">
        <v>77.86</v>
      </c>
      <c r="E51" s="63">
        <v>70.34</v>
      </c>
      <c r="F51" s="76"/>
      <c r="G51" s="76"/>
      <c r="H51" s="63">
        <v>92.12</v>
      </c>
      <c r="I51" s="63">
        <v>81.86</v>
      </c>
      <c r="J51" s="63">
        <v>74.819999999999993</v>
      </c>
      <c r="K51" s="76"/>
      <c r="L51" s="76"/>
    </row>
    <row r="52" spans="1:12" ht="15" customHeight="1">
      <c r="A52" s="14"/>
      <c r="B52" s="61">
        <v>2012</v>
      </c>
      <c r="C52" s="63">
        <v>80.599999999999994</v>
      </c>
      <c r="D52" s="63">
        <v>73.010000000000005</v>
      </c>
      <c r="E52" s="63">
        <v>68.09</v>
      </c>
      <c r="F52" s="63">
        <v>61.89</v>
      </c>
      <c r="G52" s="76"/>
      <c r="H52" s="63">
        <v>88.7</v>
      </c>
      <c r="I52" s="63">
        <v>81.33</v>
      </c>
      <c r="J52" s="63">
        <v>74.69</v>
      </c>
      <c r="K52" s="63">
        <v>68.8</v>
      </c>
      <c r="L52" s="76"/>
    </row>
    <row r="53" spans="1:12" ht="15" customHeight="1">
      <c r="A53" s="14"/>
      <c r="B53" s="61">
        <v>2011</v>
      </c>
      <c r="C53" s="63">
        <v>80.040000000000006</v>
      </c>
      <c r="D53" s="63">
        <v>71.02</v>
      </c>
      <c r="E53" s="63">
        <v>66.290000000000006</v>
      </c>
      <c r="F53" s="63">
        <v>61.42</v>
      </c>
      <c r="G53" s="63">
        <v>56.06</v>
      </c>
      <c r="H53" s="63">
        <v>88.14</v>
      </c>
      <c r="I53" s="63">
        <v>79.64</v>
      </c>
      <c r="J53" s="63">
        <v>71.13</v>
      </c>
      <c r="K53" s="63">
        <v>65.98</v>
      </c>
      <c r="L53" s="63">
        <v>59.54</v>
      </c>
    </row>
    <row r="54" spans="1:12" ht="15" customHeight="1">
      <c r="A54" s="14"/>
      <c r="B54" s="61">
        <v>2010</v>
      </c>
      <c r="C54" s="63">
        <v>82.05</v>
      </c>
      <c r="D54" s="63">
        <v>66.59</v>
      </c>
      <c r="E54" s="63">
        <v>57.19</v>
      </c>
      <c r="F54" s="63">
        <v>51.25</v>
      </c>
      <c r="G54" s="63">
        <v>46.85</v>
      </c>
      <c r="H54" s="63">
        <v>86.81</v>
      </c>
      <c r="I54" s="63">
        <v>78.83</v>
      </c>
      <c r="J54" s="63">
        <v>69.63</v>
      </c>
      <c r="K54" s="63">
        <v>63.19</v>
      </c>
      <c r="L54" s="63">
        <v>56.13</v>
      </c>
    </row>
    <row r="55" spans="1:12" ht="15" customHeight="1">
      <c r="A55" s="14"/>
      <c r="B55" s="61">
        <v>2009</v>
      </c>
      <c r="C55" s="63">
        <v>81.19</v>
      </c>
      <c r="D55" s="63">
        <v>68.36</v>
      </c>
      <c r="E55" s="63">
        <v>55.53</v>
      </c>
      <c r="F55" s="63">
        <v>47.9</v>
      </c>
      <c r="G55" s="63">
        <v>44.47</v>
      </c>
      <c r="H55" s="63">
        <v>85.19</v>
      </c>
      <c r="I55" s="63">
        <v>74.900000000000006</v>
      </c>
      <c r="J55" s="63">
        <v>67.489999999999995</v>
      </c>
      <c r="K55" s="63">
        <v>60.49</v>
      </c>
      <c r="L55" s="63">
        <v>56.79</v>
      </c>
    </row>
    <row r="56" spans="1:12" ht="15" customHeight="1">
      <c r="A56" s="36"/>
      <c r="B56" s="61">
        <v>2008</v>
      </c>
      <c r="C56" s="63">
        <v>81.040000000000006</v>
      </c>
      <c r="D56" s="63">
        <v>70.86</v>
      </c>
      <c r="E56" s="63">
        <v>64.03</v>
      </c>
      <c r="F56" s="63">
        <v>55.36</v>
      </c>
      <c r="G56" s="63">
        <v>50.16</v>
      </c>
      <c r="H56" s="63">
        <v>82.83</v>
      </c>
      <c r="I56" s="63">
        <v>73.400000000000006</v>
      </c>
      <c r="J56" s="63">
        <v>67.680000000000007</v>
      </c>
      <c r="K56" s="63">
        <v>59.93</v>
      </c>
      <c r="L56" s="63">
        <v>56.23</v>
      </c>
    </row>
    <row r="57" spans="1:12" s="32" customFormat="1" ht="15" customHeight="1">
      <c r="A57" s="36"/>
      <c r="B57" s="56" t="s">
        <v>88</v>
      </c>
      <c r="C57" s="56"/>
      <c r="D57" s="56"/>
      <c r="E57" s="56"/>
      <c r="F57" s="56"/>
      <c r="G57" s="56"/>
      <c r="H57" s="56"/>
      <c r="I57" s="56"/>
      <c r="J57" s="56"/>
      <c r="K57" s="56"/>
      <c r="L57" s="56"/>
    </row>
    <row r="58" spans="1:12" s="32" customFormat="1" ht="15" customHeight="1">
      <c r="A58" s="36"/>
      <c r="B58" s="166">
        <v>2016</v>
      </c>
      <c r="C58" s="76"/>
      <c r="D58" s="76"/>
      <c r="E58" s="76"/>
      <c r="F58" s="76"/>
      <c r="G58" s="76"/>
      <c r="H58" s="77"/>
      <c r="I58" s="76"/>
      <c r="J58" s="76"/>
      <c r="K58" s="76"/>
      <c r="L58" s="76"/>
    </row>
    <row r="59" spans="1:12" s="32" customFormat="1" ht="15" customHeight="1">
      <c r="A59" s="36"/>
      <c r="B59" s="166">
        <v>2015</v>
      </c>
      <c r="C59" s="63">
        <v>62.91</v>
      </c>
      <c r="D59" s="76"/>
      <c r="E59" s="76"/>
      <c r="F59" s="76"/>
      <c r="G59" s="76"/>
      <c r="H59" s="63">
        <v>85.86</v>
      </c>
      <c r="I59" s="76"/>
      <c r="J59" s="76"/>
      <c r="K59" s="76"/>
      <c r="L59" s="76"/>
    </row>
    <row r="60" spans="1:12" s="32" customFormat="1" ht="15" customHeight="1">
      <c r="A60" s="36"/>
      <c r="B60" s="166">
        <v>2014</v>
      </c>
      <c r="C60" s="63">
        <v>70.099999999999994</v>
      </c>
      <c r="D60" s="63">
        <v>54.94</v>
      </c>
      <c r="E60" s="76"/>
      <c r="F60" s="76"/>
      <c r="G60" s="76"/>
      <c r="H60" s="63">
        <v>86.88</v>
      </c>
      <c r="I60" s="63">
        <v>77.849999999999994</v>
      </c>
      <c r="J60" s="76"/>
      <c r="K60" s="76"/>
      <c r="L60" s="76"/>
    </row>
    <row r="61" spans="1:12" ht="15" customHeight="1">
      <c r="A61" s="14"/>
      <c r="B61" s="61">
        <v>2013</v>
      </c>
      <c r="C61" s="63">
        <v>82.91</v>
      </c>
      <c r="D61" s="63">
        <v>72.39</v>
      </c>
      <c r="E61" s="63">
        <v>63.94</v>
      </c>
      <c r="F61" s="76"/>
      <c r="G61" s="76"/>
      <c r="H61" s="63">
        <v>90.52</v>
      </c>
      <c r="I61" s="63">
        <v>79.31</v>
      </c>
      <c r="J61" s="63">
        <v>71.12</v>
      </c>
      <c r="K61" s="76"/>
      <c r="L61" s="76"/>
    </row>
    <row r="62" spans="1:12" ht="15" customHeight="1">
      <c r="A62" s="14"/>
      <c r="B62" s="61">
        <v>2012</v>
      </c>
      <c r="C62" s="63">
        <v>80.38</v>
      </c>
      <c r="D62" s="63">
        <v>69.98</v>
      </c>
      <c r="E62" s="63">
        <v>62.47</v>
      </c>
      <c r="F62" s="63">
        <v>56.21</v>
      </c>
      <c r="G62" s="76"/>
      <c r="H62" s="63">
        <v>90.02</v>
      </c>
      <c r="I62" s="63">
        <v>77.73</v>
      </c>
      <c r="J62" s="63">
        <v>71.459999999999994</v>
      </c>
      <c r="K62" s="63">
        <v>64.5</v>
      </c>
      <c r="L62" s="76"/>
    </row>
    <row r="63" spans="1:12" ht="15" customHeight="1">
      <c r="A63" s="14"/>
      <c r="B63" s="61">
        <v>2011</v>
      </c>
      <c r="C63" s="63">
        <v>78.760000000000005</v>
      </c>
      <c r="D63" s="63">
        <v>68.02</v>
      </c>
      <c r="E63" s="63">
        <v>61.74</v>
      </c>
      <c r="F63" s="63">
        <v>56.34</v>
      </c>
      <c r="G63" s="63">
        <v>51.29</v>
      </c>
      <c r="H63" s="63">
        <v>89.23</v>
      </c>
      <c r="I63" s="63">
        <v>79.56</v>
      </c>
      <c r="J63" s="63">
        <v>72.38</v>
      </c>
      <c r="K63" s="63">
        <v>65.19</v>
      </c>
      <c r="L63" s="63">
        <v>58.84</v>
      </c>
    </row>
    <row r="64" spans="1:12" ht="15" customHeight="1">
      <c r="A64" s="14"/>
      <c r="B64" s="61">
        <v>2010</v>
      </c>
      <c r="C64" s="63">
        <v>79</v>
      </c>
      <c r="D64" s="63">
        <v>65.23</v>
      </c>
      <c r="E64" s="63">
        <v>54.38</v>
      </c>
      <c r="F64" s="63">
        <v>47.84</v>
      </c>
      <c r="G64" s="63">
        <v>43.52</v>
      </c>
      <c r="H64" s="63">
        <v>88.81</v>
      </c>
      <c r="I64" s="63">
        <v>76.67</v>
      </c>
      <c r="J64" s="63">
        <v>66.900000000000006</v>
      </c>
      <c r="K64" s="63">
        <v>61.67</v>
      </c>
      <c r="L64" s="63">
        <v>55.95</v>
      </c>
    </row>
    <row r="65" spans="1:12" ht="15" customHeight="1">
      <c r="A65" s="14"/>
      <c r="B65" s="61">
        <v>2009</v>
      </c>
      <c r="C65" s="63">
        <v>75.33</v>
      </c>
      <c r="D65" s="63">
        <v>65.069999999999993</v>
      </c>
      <c r="E65" s="63">
        <v>53.35</v>
      </c>
      <c r="F65" s="63">
        <v>47.21</v>
      </c>
      <c r="G65" s="63">
        <v>42.41</v>
      </c>
      <c r="H65" s="63">
        <v>82.39</v>
      </c>
      <c r="I65" s="63">
        <v>71.83</v>
      </c>
      <c r="J65" s="63">
        <v>61.27</v>
      </c>
      <c r="K65" s="63">
        <v>52.82</v>
      </c>
      <c r="L65" s="63">
        <v>48.59</v>
      </c>
    </row>
    <row r="66" spans="1:12" ht="15" customHeight="1">
      <c r="A66" s="36"/>
      <c r="B66" s="61">
        <v>2008</v>
      </c>
      <c r="C66" s="63">
        <v>80</v>
      </c>
      <c r="D66" s="63">
        <v>66.28</v>
      </c>
      <c r="E66" s="63">
        <v>57.31</v>
      </c>
      <c r="F66" s="63">
        <v>50.22</v>
      </c>
      <c r="G66" s="63">
        <v>45.56</v>
      </c>
      <c r="H66" s="63">
        <v>84.36</v>
      </c>
      <c r="I66" s="63">
        <v>71.790000000000006</v>
      </c>
      <c r="J66" s="63">
        <v>63.97</v>
      </c>
      <c r="K66" s="63">
        <v>58.38</v>
      </c>
      <c r="L66" s="63">
        <v>53.35</v>
      </c>
    </row>
    <row r="67" spans="1:12" s="32" customFormat="1" ht="15" customHeight="1">
      <c r="A67" s="36"/>
      <c r="B67" s="56" t="s">
        <v>89</v>
      </c>
      <c r="C67" s="56"/>
      <c r="D67" s="56"/>
      <c r="E67" s="56"/>
      <c r="F67" s="56"/>
      <c r="G67" s="56"/>
      <c r="H67" s="56"/>
      <c r="I67" s="56"/>
      <c r="J67" s="56"/>
      <c r="K67" s="56"/>
      <c r="L67" s="56"/>
    </row>
    <row r="68" spans="1:12" s="32" customFormat="1" ht="15" customHeight="1">
      <c r="A68" s="36"/>
      <c r="B68" s="166">
        <v>2016</v>
      </c>
      <c r="C68" s="76"/>
      <c r="D68" s="76"/>
      <c r="E68" s="76"/>
      <c r="F68" s="76"/>
      <c r="G68" s="76"/>
      <c r="H68" s="77"/>
      <c r="I68" s="76"/>
      <c r="J68" s="76"/>
      <c r="K68" s="76"/>
      <c r="L68" s="76"/>
    </row>
    <row r="69" spans="1:12" s="32" customFormat="1" ht="15" customHeight="1">
      <c r="A69" s="36"/>
      <c r="B69" s="166">
        <v>2015</v>
      </c>
      <c r="C69" s="63">
        <v>65.510000000000005</v>
      </c>
      <c r="D69" s="76"/>
      <c r="E69" s="76"/>
      <c r="F69" s="76"/>
      <c r="G69" s="76"/>
      <c r="H69" s="63">
        <v>82.78</v>
      </c>
      <c r="I69" s="76"/>
      <c r="J69" s="76"/>
      <c r="K69" s="76"/>
      <c r="L69" s="76"/>
    </row>
    <row r="70" spans="1:12" s="32" customFormat="1" ht="15" customHeight="1">
      <c r="A70" s="36"/>
      <c r="B70" s="166">
        <v>2014</v>
      </c>
      <c r="C70" s="63">
        <v>66.650000000000006</v>
      </c>
      <c r="D70" s="63">
        <v>52.82</v>
      </c>
      <c r="E70" s="76"/>
      <c r="F70" s="76"/>
      <c r="G70" s="76"/>
      <c r="H70" s="63">
        <v>79.8</v>
      </c>
      <c r="I70" s="63">
        <v>69.459999999999994</v>
      </c>
      <c r="J70" s="76"/>
      <c r="K70" s="76"/>
      <c r="L70" s="76"/>
    </row>
    <row r="71" spans="1:12" ht="15" customHeight="1">
      <c r="A71" s="14"/>
      <c r="B71" s="61">
        <v>2013</v>
      </c>
      <c r="C71" s="63">
        <v>76.56</v>
      </c>
      <c r="D71" s="63">
        <v>64.709999999999994</v>
      </c>
      <c r="E71" s="63">
        <v>56.48</v>
      </c>
      <c r="F71" s="76"/>
      <c r="G71" s="76"/>
      <c r="H71" s="63">
        <v>79.790000000000006</v>
      </c>
      <c r="I71" s="63">
        <v>63.73</v>
      </c>
      <c r="J71" s="63">
        <v>52.85</v>
      </c>
      <c r="K71" s="76"/>
      <c r="L71" s="76"/>
    </row>
    <row r="72" spans="1:12" ht="15" customHeight="1">
      <c r="A72" s="14"/>
      <c r="B72" s="61">
        <v>2012</v>
      </c>
      <c r="C72" s="63">
        <v>69.37</v>
      </c>
      <c r="D72" s="63">
        <v>54.15</v>
      </c>
      <c r="E72" s="63">
        <v>46.53</v>
      </c>
      <c r="F72" s="63">
        <v>42.13</v>
      </c>
      <c r="G72" s="76"/>
      <c r="H72" s="63">
        <v>88.37</v>
      </c>
      <c r="I72" s="63">
        <v>72.09</v>
      </c>
      <c r="J72" s="63">
        <v>65.12</v>
      </c>
      <c r="K72" s="63">
        <v>61.24</v>
      </c>
      <c r="L72" s="76"/>
    </row>
    <row r="73" spans="1:12" ht="15" customHeight="1">
      <c r="A73" s="14"/>
      <c r="B73" s="61">
        <v>2011</v>
      </c>
      <c r="C73" s="63">
        <v>66.56</v>
      </c>
      <c r="D73" s="63">
        <v>53.91</v>
      </c>
      <c r="E73" s="63">
        <v>47.75</v>
      </c>
      <c r="F73" s="63">
        <v>41.26</v>
      </c>
      <c r="G73" s="63">
        <v>36.770000000000003</v>
      </c>
      <c r="H73" s="63">
        <v>80.28</v>
      </c>
      <c r="I73" s="63">
        <v>66.900000000000006</v>
      </c>
      <c r="J73" s="63">
        <v>61.27</v>
      </c>
      <c r="K73" s="63">
        <v>54.93</v>
      </c>
      <c r="L73" s="63">
        <v>47.89</v>
      </c>
    </row>
    <row r="74" spans="1:12" ht="15" customHeight="1">
      <c r="A74" s="14"/>
      <c r="B74" s="61">
        <v>2010</v>
      </c>
      <c r="C74" s="63">
        <v>66.59</v>
      </c>
      <c r="D74" s="63">
        <v>52.64</v>
      </c>
      <c r="E74" s="63">
        <v>40.869999999999997</v>
      </c>
      <c r="F74" s="63">
        <v>37.020000000000003</v>
      </c>
      <c r="G74" s="63">
        <v>32.21</v>
      </c>
      <c r="H74" s="63">
        <v>77.849999999999994</v>
      </c>
      <c r="I74" s="63">
        <v>67.72</v>
      </c>
      <c r="J74" s="63">
        <v>58.86</v>
      </c>
      <c r="K74" s="63">
        <v>52.53</v>
      </c>
      <c r="L74" s="63">
        <v>43.67</v>
      </c>
    </row>
    <row r="75" spans="1:12" ht="15" customHeight="1">
      <c r="A75" s="14"/>
      <c r="B75" s="61">
        <v>2009</v>
      </c>
      <c r="C75" s="63">
        <v>73.09</v>
      </c>
      <c r="D75" s="63">
        <v>59.51</v>
      </c>
      <c r="E75" s="63">
        <v>47.9</v>
      </c>
      <c r="F75" s="63">
        <v>39.51</v>
      </c>
      <c r="G75" s="63">
        <v>35.31</v>
      </c>
      <c r="H75" s="63">
        <v>79.17</v>
      </c>
      <c r="I75" s="63">
        <v>66.67</v>
      </c>
      <c r="J75" s="63">
        <v>55</v>
      </c>
      <c r="K75" s="63">
        <v>50</v>
      </c>
      <c r="L75" s="63">
        <v>45</v>
      </c>
    </row>
    <row r="76" spans="1:12" ht="15" customHeight="1">
      <c r="A76" s="36"/>
      <c r="B76" s="61">
        <v>2008</v>
      </c>
      <c r="C76" s="63">
        <v>70.98</v>
      </c>
      <c r="D76" s="63">
        <v>56.47</v>
      </c>
      <c r="E76" s="63">
        <v>50</v>
      </c>
      <c r="F76" s="63">
        <v>41.96</v>
      </c>
      <c r="G76" s="63">
        <v>36.47</v>
      </c>
      <c r="H76" s="63">
        <v>76.47</v>
      </c>
      <c r="I76" s="63">
        <v>62.5</v>
      </c>
      <c r="J76" s="63">
        <v>51.47</v>
      </c>
      <c r="K76" s="63">
        <v>42.65</v>
      </c>
      <c r="L76" s="63">
        <v>38.24</v>
      </c>
    </row>
    <row r="77" spans="1:12" s="32" customFormat="1" ht="15" customHeight="1">
      <c r="A77" s="36"/>
      <c r="B77" s="56" t="s">
        <v>90</v>
      </c>
      <c r="C77" s="56"/>
      <c r="D77" s="56"/>
      <c r="E77" s="56"/>
      <c r="F77" s="56"/>
      <c r="G77" s="56"/>
      <c r="H77" s="56"/>
      <c r="I77" s="56"/>
      <c r="J77" s="56"/>
      <c r="K77" s="56"/>
      <c r="L77" s="56"/>
    </row>
    <row r="78" spans="1:12" s="32" customFormat="1" ht="15" customHeight="1">
      <c r="A78" s="36"/>
      <c r="B78" s="166">
        <v>2016</v>
      </c>
      <c r="C78" s="76"/>
      <c r="D78" s="76"/>
      <c r="E78" s="76"/>
      <c r="F78" s="76"/>
      <c r="G78" s="76"/>
      <c r="H78" s="77"/>
      <c r="I78" s="76"/>
      <c r="J78" s="76"/>
      <c r="K78" s="76"/>
      <c r="L78" s="76"/>
    </row>
    <row r="79" spans="1:12" s="32" customFormat="1" ht="15" customHeight="1">
      <c r="A79" s="36"/>
      <c r="B79" s="166">
        <v>2015</v>
      </c>
      <c r="C79" s="63">
        <v>68.540000000000006</v>
      </c>
      <c r="D79" s="76"/>
      <c r="E79" s="76"/>
      <c r="F79" s="76"/>
      <c r="G79" s="76"/>
      <c r="H79" s="63">
        <v>87.42</v>
      </c>
      <c r="I79" s="76"/>
      <c r="J79" s="76"/>
      <c r="K79" s="76"/>
      <c r="L79" s="76"/>
    </row>
    <row r="80" spans="1:12" s="32" customFormat="1" ht="15" customHeight="1">
      <c r="A80" s="36"/>
      <c r="B80" s="166">
        <v>2014</v>
      </c>
      <c r="C80" s="63">
        <v>67.19</v>
      </c>
      <c r="D80" s="63">
        <v>55.09</v>
      </c>
      <c r="E80" s="76"/>
      <c r="F80" s="76"/>
      <c r="G80" s="76"/>
      <c r="H80" s="63">
        <v>87.5</v>
      </c>
      <c r="I80" s="63">
        <v>73.25</v>
      </c>
      <c r="J80" s="76"/>
      <c r="K80" s="76"/>
      <c r="L80" s="76"/>
    </row>
    <row r="81" spans="1:12" ht="15" customHeight="1">
      <c r="A81" s="14"/>
      <c r="B81" s="61">
        <v>2013</v>
      </c>
      <c r="C81" s="63">
        <v>73.66</v>
      </c>
      <c r="D81" s="63">
        <v>61.65</v>
      </c>
      <c r="E81" s="63">
        <v>53.92</v>
      </c>
      <c r="F81" s="76"/>
      <c r="G81" s="76"/>
      <c r="H81" s="63">
        <v>90.08</v>
      </c>
      <c r="I81" s="63">
        <v>78.17</v>
      </c>
      <c r="J81" s="63">
        <v>73.02</v>
      </c>
      <c r="K81" s="76"/>
      <c r="L81" s="76"/>
    </row>
    <row r="82" spans="1:12" ht="15" customHeight="1">
      <c r="A82" s="14"/>
      <c r="B82" s="61">
        <v>2012</v>
      </c>
      <c r="C82" s="63">
        <v>71.239999999999995</v>
      </c>
      <c r="D82" s="63">
        <v>60.25</v>
      </c>
      <c r="E82" s="63">
        <v>52</v>
      </c>
      <c r="F82" s="63">
        <v>46.91</v>
      </c>
      <c r="G82" s="76"/>
      <c r="H82" s="63">
        <v>86.2</v>
      </c>
      <c r="I82" s="63">
        <v>76.06</v>
      </c>
      <c r="J82" s="63">
        <v>66.760000000000005</v>
      </c>
      <c r="K82" s="63">
        <v>60.28</v>
      </c>
      <c r="L82" s="76"/>
    </row>
    <row r="83" spans="1:12" ht="15" customHeight="1">
      <c r="A83" s="14"/>
      <c r="B83" s="61">
        <v>2011</v>
      </c>
      <c r="C83" s="63">
        <v>67.849999999999994</v>
      </c>
      <c r="D83" s="63">
        <v>55.69</v>
      </c>
      <c r="E83" s="63">
        <v>50.36</v>
      </c>
      <c r="F83" s="63">
        <v>45.96</v>
      </c>
      <c r="G83" s="63">
        <v>42.41</v>
      </c>
      <c r="H83" s="63">
        <v>87.26</v>
      </c>
      <c r="I83" s="63">
        <v>78.319999999999993</v>
      </c>
      <c r="J83" s="63">
        <v>72.09</v>
      </c>
      <c r="K83" s="63">
        <v>65.849999999999994</v>
      </c>
      <c r="L83" s="63">
        <v>61.79</v>
      </c>
    </row>
    <row r="84" spans="1:12" ht="15" customHeight="1">
      <c r="A84" s="14"/>
      <c r="B84" s="61">
        <v>2010</v>
      </c>
      <c r="C84" s="63">
        <v>67.27</v>
      </c>
      <c r="D84" s="63">
        <v>48.23</v>
      </c>
      <c r="E84" s="63">
        <v>39.619999999999997</v>
      </c>
      <c r="F84" s="63">
        <v>37.03</v>
      </c>
      <c r="G84" s="63">
        <v>33.68</v>
      </c>
      <c r="H84" s="63">
        <v>82.07</v>
      </c>
      <c r="I84" s="63">
        <v>67.59</v>
      </c>
      <c r="J84" s="63">
        <v>59.08</v>
      </c>
      <c r="K84" s="63">
        <v>54.25</v>
      </c>
      <c r="L84" s="63">
        <v>50.8</v>
      </c>
    </row>
    <row r="85" spans="1:12" ht="15" customHeight="1">
      <c r="A85" s="14"/>
      <c r="B85" s="61">
        <v>2009</v>
      </c>
      <c r="C85" s="63">
        <v>73.16</v>
      </c>
      <c r="D85" s="63">
        <v>60.04</v>
      </c>
      <c r="E85" s="63">
        <v>50.96</v>
      </c>
      <c r="F85" s="63">
        <v>45.31</v>
      </c>
      <c r="G85" s="63">
        <v>41.88</v>
      </c>
      <c r="H85" s="63">
        <v>88.02</v>
      </c>
      <c r="I85" s="63">
        <v>77.84</v>
      </c>
      <c r="J85" s="63">
        <v>71.56</v>
      </c>
      <c r="K85" s="63">
        <v>64.67</v>
      </c>
      <c r="L85" s="63">
        <v>61.08</v>
      </c>
    </row>
    <row r="86" spans="1:12" ht="15" customHeight="1">
      <c r="A86" s="36"/>
      <c r="B86" s="61">
        <v>2008</v>
      </c>
      <c r="C86" s="63">
        <v>70.09</v>
      </c>
      <c r="D86" s="63">
        <v>55.22</v>
      </c>
      <c r="E86" s="63">
        <v>47.15</v>
      </c>
      <c r="F86" s="63">
        <v>39.64</v>
      </c>
      <c r="G86" s="63">
        <v>34.729999999999997</v>
      </c>
      <c r="H86" s="63">
        <v>81.319999999999993</v>
      </c>
      <c r="I86" s="63">
        <v>67.38</v>
      </c>
      <c r="J86" s="63">
        <v>61.7</v>
      </c>
      <c r="K86" s="63">
        <v>53.66</v>
      </c>
      <c r="L86" s="63">
        <v>48.23</v>
      </c>
    </row>
    <row r="87" spans="1:12" s="32" customFormat="1" ht="15" customHeight="1">
      <c r="A87" s="36"/>
      <c r="B87" s="56" t="s">
        <v>91</v>
      </c>
      <c r="C87" s="56"/>
      <c r="D87" s="56"/>
      <c r="E87" s="56"/>
      <c r="F87" s="56"/>
      <c r="G87" s="56"/>
      <c r="H87" s="56"/>
      <c r="I87" s="56"/>
      <c r="J87" s="56"/>
      <c r="K87" s="56"/>
      <c r="L87" s="56"/>
    </row>
    <row r="88" spans="1:12" s="32" customFormat="1" ht="15" customHeight="1">
      <c r="A88" s="36"/>
      <c r="B88" s="166">
        <v>2016</v>
      </c>
      <c r="C88" s="76"/>
      <c r="D88" s="76"/>
      <c r="E88" s="76"/>
      <c r="F88" s="76"/>
      <c r="G88" s="76"/>
      <c r="H88" s="77"/>
      <c r="I88" s="76"/>
      <c r="J88" s="76"/>
      <c r="K88" s="76"/>
      <c r="L88" s="76"/>
    </row>
    <row r="89" spans="1:12" s="32" customFormat="1" ht="15" customHeight="1">
      <c r="A89" s="36"/>
      <c r="B89" s="166">
        <v>2015</v>
      </c>
      <c r="C89" s="63">
        <v>59.16</v>
      </c>
      <c r="D89" s="76"/>
      <c r="E89" s="76"/>
      <c r="F89" s="76"/>
      <c r="G89" s="76"/>
      <c r="H89" s="63">
        <v>83.33</v>
      </c>
      <c r="I89" s="76"/>
      <c r="J89" s="76"/>
      <c r="K89" s="76"/>
      <c r="L89" s="76"/>
    </row>
    <row r="90" spans="1:12" s="32" customFormat="1" ht="15" customHeight="1">
      <c r="A90" s="36"/>
      <c r="B90" s="166">
        <v>2014</v>
      </c>
      <c r="C90" s="63">
        <v>66.62</v>
      </c>
      <c r="D90" s="63">
        <v>50.23</v>
      </c>
      <c r="E90" s="76"/>
      <c r="F90" s="76"/>
      <c r="G90" s="76"/>
      <c r="H90" s="63">
        <v>90.6</v>
      </c>
      <c r="I90" s="63">
        <v>76.92</v>
      </c>
      <c r="J90" s="76"/>
      <c r="K90" s="76"/>
      <c r="L90" s="76"/>
    </row>
    <row r="91" spans="1:12" ht="15" customHeight="1">
      <c r="A91" s="14"/>
      <c r="B91" s="61">
        <v>2013</v>
      </c>
      <c r="C91" s="63">
        <v>64.290000000000006</v>
      </c>
      <c r="D91" s="63">
        <v>52.89</v>
      </c>
      <c r="E91" s="63">
        <v>46.2</v>
      </c>
      <c r="F91" s="76"/>
      <c r="G91" s="76"/>
      <c r="H91" s="63">
        <v>89.6</v>
      </c>
      <c r="I91" s="63">
        <v>77.599999999999994</v>
      </c>
      <c r="J91" s="63">
        <v>69.599999999999994</v>
      </c>
      <c r="K91" s="76"/>
      <c r="L91" s="76"/>
    </row>
    <row r="92" spans="1:12" ht="15" customHeight="1">
      <c r="A92" s="14"/>
      <c r="B92" s="61">
        <v>2012</v>
      </c>
      <c r="C92" s="63">
        <v>74.44</v>
      </c>
      <c r="D92" s="63">
        <v>58.65</v>
      </c>
      <c r="E92" s="63">
        <v>49.62</v>
      </c>
      <c r="F92" s="63">
        <v>45.36</v>
      </c>
      <c r="G92" s="76"/>
      <c r="H92" s="63">
        <v>84.06</v>
      </c>
      <c r="I92" s="63">
        <v>73.91</v>
      </c>
      <c r="J92" s="63">
        <v>59.42</v>
      </c>
      <c r="K92" s="63">
        <v>55.07</v>
      </c>
      <c r="L92" s="76"/>
    </row>
    <row r="93" spans="1:12" ht="15" customHeight="1">
      <c r="A93" s="14"/>
      <c r="B93" s="61">
        <v>2011</v>
      </c>
      <c r="C93" s="63">
        <v>74.739999999999995</v>
      </c>
      <c r="D93" s="63">
        <v>62.37</v>
      </c>
      <c r="E93" s="63">
        <v>52.37</v>
      </c>
      <c r="F93" s="63">
        <v>46.58</v>
      </c>
      <c r="G93" s="63">
        <v>40.79</v>
      </c>
      <c r="H93" s="63">
        <v>81.540000000000006</v>
      </c>
      <c r="I93" s="63">
        <v>64.62</v>
      </c>
      <c r="J93" s="63">
        <v>58.46</v>
      </c>
      <c r="K93" s="63">
        <v>49.23</v>
      </c>
      <c r="L93" s="63">
        <v>47.69</v>
      </c>
    </row>
    <row r="94" spans="1:12" ht="15" customHeight="1">
      <c r="A94" s="14"/>
      <c r="B94" s="61">
        <v>2010</v>
      </c>
      <c r="C94" s="63">
        <v>64.87</v>
      </c>
      <c r="D94" s="63">
        <v>48.39</v>
      </c>
      <c r="E94" s="63">
        <v>38.71</v>
      </c>
      <c r="F94" s="63">
        <v>31.54</v>
      </c>
      <c r="G94" s="63">
        <v>28.32</v>
      </c>
      <c r="H94" s="63">
        <v>84.48</v>
      </c>
      <c r="I94" s="63">
        <v>72.41</v>
      </c>
      <c r="J94" s="63">
        <v>55.17</v>
      </c>
      <c r="K94" s="63">
        <v>46.55</v>
      </c>
      <c r="L94" s="63">
        <v>43.1</v>
      </c>
    </row>
    <row r="95" spans="1:12" ht="15" customHeight="1">
      <c r="A95" s="14"/>
      <c r="B95" s="61">
        <v>2009</v>
      </c>
      <c r="C95" s="63">
        <v>70.430000000000007</v>
      </c>
      <c r="D95" s="63">
        <v>56.03</v>
      </c>
      <c r="E95" s="63">
        <v>43.97</v>
      </c>
      <c r="F95" s="63">
        <v>38.520000000000003</v>
      </c>
      <c r="G95" s="63">
        <v>33.46</v>
      </c>
      <c r="H95" s="63">
        <v>79.17</v>
      </c>
      <c r="I95" s="63">
        <v>66.67</v>
      </c>
      <c r="J95" s="63">
        <v>54.17</v>
      </c>
      <c r="K95" s="63">
        <v>50</v>
      </c>
      <c r="L95" s="63">
        <v>43.75</v>
      </c>
    </row>
    <row r="96" spans="1:12" ht="15" customHeight="1">
      <c r="A96" s="35"/>
      <c r="B96" s="61">
        <v>2008</v>
      </c>
      <c r="C96" s="63">
        <v>70.430000000000007</v>
      </c>
      <c r="D96" s="63">
        <v>57.32</v>
      </c>
      <c r="E96" s="63">
        <v>47.26</v>
      </c>
      <c r="F96" s="63">
        <v>37.200000000000003</v>
      </c>
      <c r="G96" s="63">
        <v>31.4</v>
      </c>
      <c r="H96" s="63">
        <v>72.97</v>
      </c>
      <c r="I96" s="63">
        <v>62.16</v>
      </c>
      <c r="J96" s="63">
        <v>48.65</v>
      </c>
      <c r="K96" s="63">
        <v>32.43</v>
      </c>
      <c r="L96" s="63">
        <v>29.73</v>
      </c>
    </row>
    <row r="97" spans="1:12" s="32" customFormat="1" ht="15" customHeight="1">
      <c r="A97" s="35"/>
      <c r="B97" s="56" t="s">
        <v>92</v>
      </c>
      <c r="C97" s="56"/>
      <c r="D97" s="56"/>
      <c r="E97" s="56"/>
      <c r="F97" s="56"/>
      <c r="G97" s="56"/>
      <c r="H97" s="56"/>
      <c r="I97" s="56"/>
      <c r="J97" s="56"/>
      <c r="K97" s="56"/>
      <c r="L97" s="56"/>
    </row>
    <row r="98" spans="1:12" s="32" customFormat="1" ht="15" customHeight="1">
      <c r="A98" s="35"/>
      <c r="B98" s="166">
        <v>2016</v>
      </c>
      <c r="C98" s="76"/>
      <c r="D98" s="76"/>
      <c r="E98" s="76"/>
      <c r="F98" s="76"/>
      <c r="G98" s="76"/>
      <c r="H98" s="77"/>
      <c r="I98" s="76"/>
      <c r="J98" s="76"/>
      <c r="K98" s="76"/>
      <c r="L98" s="76"/>
    </row>
    <row r="99" spans="1:12" s="32" customFormat="1" ht="15" customHeight="1">
      <c r="A99" s="35"/>
      <c r="B99" s="166">
        <v>2015</v>
      </c>
      <c r="C99" s="63">
        <v>78.349999999999994</v>
      </c>
      <c r="D99" s="76"/>
      <c r="E99" s="76"/>
      <c r="F99" s="76"/>
      <c r="G99" s="76"/>
      <c r="H99" s="63">
        <v>84</v>
      </c>
      <c r="I99" s="76"/>
      <c r="J99" s="76"/>
      <c r="K99" s="76"/>
      <c r="L99" s="76"/>
    </row>
    <row r="100" spans="1:12" s="32" customFormat="1" ht="15" customHeight="1">
      <c r="A100" s="35"/>
      <c r="B100" s="166">
        <v>2014</v>
      </c>
      <c r="C100" s="63">
        <v>71.34</v>
      </c>
      <c r="D100" s="63">
        <v>57.01</v>
      </c>
      <c r="E100" s="76"/>
      <c r="F100" s="76"/>
      <c r="G100" s="76"/>
      <c r="H100" s="63">
        <v>85.96</v>
      </c>
      <c r="I100" s="63">
        <v>75.44</v>
      </c>
      <c r="J100" s="76"/>
      <c r="K100" s="76"/>
      <c r="L100" s="76"/>
    </row>
    <row r="101" spans="1:12" ht="15" customHeight="1">
      <c r="A101" s="36"/>
      <c r="B101" s="61">
        <v>2013</v>
      </c>
      <c r="C101" s="63">
        <v>85.19</v>
      </c>
      <c r="D101" s="63">
        <v>70.88</v>
      </c>
      <c r="E101" s="63">
        <v>59.88</v>
      </c>
      <c r="F101" s="76"/>
      <c r="G101" s="76"/>
      <c r="H101" s="63">
        <v>85.09</v>
      </c>
      <c r="I101" s="63">
        <v>75.44</v>
      </c>
      <c r="J101" s="63">
        <v>64.040000000000006</v>
      </c>
      <c r="K101" s="76"/>
      <c r="L101" s="76"/>
    </row>
    <row r="102" spans="1:12" ht="15" customHeight="1">
      <c r="A102" s="14"/>
      <c r="B102" s="61">
        <v>2012</v>
      </c>
      <c r="C102" s="63">
        <v>82.4</v>
      </c>
      <c r="D102" s="63">
        <v>74.040000000000006</v>
      </c>
      <c r="E102" s="63">
        <v>68.290000000000006</v>
      </c>
      <c r="F102" s="63">
        <v>62.2</v>
      </c>
      <c r="G102" s="76"/>
      <c r="H102" s="63">
        <v>83.7</v>
      </c>
      <c r="I102" s="63">
        <v>68.48</v>
      </c>
      <c r="J102" s="63">
        <v>64.13</v>
      </c>
      <c r="K102" s="63">
        <v>55.43</v>
      </c>
      <c r="L102" s="76"/>
    </row>
    <row r="103" spans="1:12" ht="15" customHeight="1">
      <c r="A103" s="14"/>
      <c r="B103" s="61">
        <v>2011</v>
      </c>
      <c r="C103" s="63">
        <v>84.05</v>
      </c>
      <c r="D103" s="63">
        <v>74.349999999999994</v>
      </c>
      <c r="E103" s="63">
        <v>69.239999999999995</v>
      </c>
      <c r="F103" s="63">
        <v>64.86</v>
      </c>
      <c r="G103" s="63">
        <v>60.06</v>
      </c>
      <c r="H103" s="63">
        <v>92.65</v>
      </c>
      <c r="I103" s="63">
        <v>83.82</v>
      </c>
      <c r="J103" s="63">
        <v>80.88</v>
      </c>
      <c r="K103" s="63">
        <v>77.94</v>
      </c>
      <c r="L103" s="63">
        <v>75</v>
      </c>
    </row>
    <row r="104" spans="1:12" ht="15" customHeight="1">
      <c r="A104" s="14"/>
      <c r="B104" s="61">
        <v>2010</v>
      </c>
      <c r="C104" s="63">
        <v>79.31</v>
      </c>
      <c r="D104" s="63">
        <v>61.21</v>
      </c>
      <c r="E104" s="63">
        <v>53.45</v>
      </c>
      <c r="F104" s="63">
        <v>48.71</v>
      </c>
      <c r="G104" s="63">
        <v>46.55</v>
      </c>
      <c r="H104" s="63">
        <v>90.79</v>
      </c>
      <c r="I104" s="63">
        <v>85.53</v>
      </c>
      <c r="J104" s="63">
        <v>72.37</v>
      </c>
      <c r="K104" s="63">
        <v>65.790000000000006</v>
      </c>
      <c r="L104" s="63">
        <v>61.84</v>
      </c>
    </row>
    <row r="105" spans="1:12" ht="15" customHeight="1">
      <c r="A105" s="14"/>
      <c r="B105" s="61">
        <v>2009</v>
      </c>
      <c r="C105" s="63">
        <v>76.02</v>
      </c>
      <c r="D105" s="63">
        <v>64.23</v>
      </c>
      <c r="E105" s="63">
        <v>54.88</v>
      </c>
      <c r="F105" s="63">
        <v>47.15</v>
      </c>
      <c r="G105" s="63">
        <v>41.06</v>
      </c>
      <c r="H105" s="63">
        <v>83.78</v>
      </c>
      <c r="I105" s="63">
        <v>81.08</v>
      </c>
      <c r="J105" s="63">
        <v>75.680000000000007</v>
      </c>
      <c r="K105" s="63">
        <v>70.27</v>
      </c>
      <c r="L105" s="63">
        <v>70.27</v>
      </c>
    </row>
    <row r="106" spans="1:12" ht="15" customHeight="1">
      <c r="A106" s="14"/>
      <c r="B106" s="61">
        <v>2008</v>
      </c>
      <c r="C106" s="63">
        <v>79.81</v>
      </c>
      <c r="D106" s="63">
        <v>66.56</v>
      </c>
      <c r="E106" s="63">
        <v>61.83</v>
      </c>
      <c r="F106" s="63">
        <v>51.74</v>
      </c>
      <c r="G106" s="63">
        <v>47.32</v>
      </c>
      <c r="H106" s="63">
        <v>65.52</v>
      </c>
      <c r="I106" s="63">
        <v>48.28</v>
      </c>
      <c r="J106" s="63">
        <v>44.83</v>
      </c>
      <c r="K106" s="63">
        <v>43.1</v>
      </c>
      <c r="L106" s="63">
        <v>37.93</v>
      </c>
    </row>
    <row r="107" spans="1:12" s="32" customFormat="1" ht="15" customHeight="1">
      <c r="A107" s="14"/>
      <c r="B107" s="56" t="s">
        <v>93</v>
      </c>
      <c r="C107" s="56"/>
      <c r="D107" s="56"/>
      <c r="E107" s="56"/>
      <c r="F107" s="56"/>
      <c r="G107" s="56"/>
      <c r="H107" s="56"/>
      <c r="I107" s="56"/>
      <c r="J107" s="56"/>
      <c r="K107" s="56"/>
      <c r="L107" s="56"/>
    </row>
    <row r="108" spans="1:12" s="32" customFormat="1" ht="15" customHeight="1">
      <c r="A108" s="14"/>
      <c r="B108" s="166">
        <v>2016</v>
      </c>
      <c r="C108" s="76"/>
      <c r="D108" s="76"/>
      <c r="E108" s="76"/>
      <c r="F108" s="76"/>
      <c r="G108" s="76"/>
      <c r="H108" s="77"/>
      <c r="I108" s="76"/>
      <c r="J108" s="76"/>
      <c r="K108" s="76"/>
      <c r="L108" s="76"/>
    </row>
    <row r="109" spans="1:12" s="32" customFormat="1" ht="15" customHeight="1">
      <c r="A109" s="14"/>
      <c r="B109" s="166">
        <v>2015</v>
      </c>
      <c r="C109" s="63">
        <v>81.84</v>
      </c>
      <c r="D109" s="76"/>
      <c r="E109" s="76"/>
      <c r="F109" s="76"/>
      <c r="G109" s="76"/>
      <c r="H109" s="63">
        <v>78.569999999999993</v>
      </c>
      <c r="I109" s="76"/>
      <c r="J109" s="76"/>
      <c r="K109" s="76"/>
      <c r="L109" s="76"/>
    </row>
    <row r="110" spans="1:12" s="32" customFormat="1" ht="15" customHeight="1">
      <c r="A110" s="14"/>
      <c r="B110" s="166">
        <v>2014</v>
      </c>
      <c r="C110" s="63">
        <v>79.62</v>
      </c>
      <c r="D110" s="63">
        <v>69.569999999999993</v>
      </c>
      <c r="E110" s="76"/>
      <c r="F110" s="76"/>
      <c r="G110" s="76"/>
      <c r="H110" s="63">
        <v>72</v>
      </c>
      <c r="I110" s="63">
        <v>60</v>
      </c>
      <c r="J110" s="76"/>
      <c r="K110" s="76"/>
      <c r="L110" s="76"/>
    </row>
    <row r="111" spans="1:12" ht="15" customHeight="1">
      <c r="A111" s="36"/>
      <c r="B111" s="61">
        <v>2013</v>
      </c>
      <c r="C111" s="63">
        <v>87.64</v>
      </c>
      <c r="D111" s="63">
        <v>78.430000000000007</v>
      </c>
      <c r="E111" s="63">
        <v>71.25</v>
      </c>
      <c r="F111" s="76"/>
      <c r="G111" s="76"/>
      <c r="H111" s="63">
        <v>85.71</v>
      </c>
      <c r="I111" s="63">
        <v>64.290000000000006</v>
      </c>
      <c r="J111" s="63">
        <v>57.14</v>
      </c>
      <c r="K111" s="76"/>
      <c r="L111" s="76"/>
    </row>
    <row r="112" spans="1:12" ht="15" customHeight="1">
      <c r="A112" s="14"/>
      <c r="B112" s="61">
        <v>2012</v>
      </c>
      <c r="C112" s="63">
        <v>86.5</v>
      </c>
      <c r="D112" s="63">
        <v>78.66</v>
      </c>
      <c r="E112" s="63">
        <v>72.62</v>
      </c>
      <c r="F112" s="63">
        <v>65.3</v>
      </c>
      <c r="G112" s="76"/>
      <c r="H112" s="63">
        <v>90.91</v>
      </c>
      <c r="I112" s="63">
        <v>81.819999999999993</v>
      </c>
      <c r="J112" s="63">
        <v>63.64</v>
      </c>
      <c r="K112" s="63">
        <v>54.55</v>
      </c>
      <c r="L112" s="76"/>
    </row>
    <row r="113" spans="1:12" ht="15" customHeight="1">
      <c r="A113" s="14"/>
      <c r="B113" s="61">
        <v>2011</v>
      </c>
      <c r="C113" s="63">
        <v>76.62</v>
      </c>
      <c r="D113" s="63">
        <v>63.64</v>
      </c>
      <c r="E113" s="63">
        <v>62.34</v>
      </c>
      <c r="F113" s="63">
        <v>61.04</v>
      </c>
      <c r="G113" s="63">
        <v>57.14</v>
      </c>
      <c r="H113" s="63">
        <v>78.95</v>
      </c>
      <c r="I113" s="63">
        <v>78.95</v>
      </c>
      <c r="J113" s="63">
        <v>78.95</v>
      </c>
      <c r="K113" s="63">
        <v>63.16</v>
      </c>
      <c r="L113" s="63">
        <v>47.37</v>
      </c>
    </row>
    <row r="114" spans="1:12" ht="15" customHeight="1">
      <c r="A114" s="14"/>
      <c r="B114" s="61">
        <v>2010</v>
      </c>
      <c r="C114" s="63">
        <v>71.430000000000007</v>
      </c>
      <c r="D114" s="63">
        <v>55.1</v>
      </c>
      <c r="E114" s="63">
        <v>46.94</v>
      </c>
      <c r="F114" s="63">
        <v>42.86</v>
      </c>
      <c r="G114" s="63">
        <v>42.86</v>
      </c>
      <c r="H114" s="63">
        <v>85.71</v>
      </c>
      <c r="I114" s="63">
        <v>85.71</v>
      </c>
      <c r="J114" s="63">
        <v>71.430000000000007</v>
      </c>
      <c r="K114" s="63">
        <v>57.14</v>
      </c>
      <c r="L114" s="63">
        <v>57.14</v>
      </c>
    </row>
    <row r="115" spans="1:12" ht="15" customHeight="1">
      <c r="A115" s="14"/>
      <c r="B115" s="61">
        <v>2009</v>
      </c>
      <c r="C115" s="63">
        <v>78.38</v>
      </c>
      <c r="D115" s="63">
        <v>58.11</v>
      </c>
      <c r="E115" s="63">
        <v>45.95</v>
      </c>
      <c r="F115" s="63">
        <v>40.54</v>
      </c>
      <c r="G115" s="63">
        <v>35.14</v>
      </c>
      <c r="H115" s="63">
        <v>60</v>
      </c>
      <c r="I115" s="63">
        <v>40</v>
      </c>
      <c r="J115" s="63">
        <v>30</v>
      </c>
      <c r="K115" s="63">
        <v>30</v>
      </c>
      <c r="L115" s="63">
        <v>30</v>
      </c>
    </row>
    <row r="116" spans="1:12" ht="15" customHeight="1">
      <c r="A116" s="14"/>
      <c r="B116" s="61">
        <v>2008</v>
      </c>
      <c r="C116" s="63">
        <v>78.05</v>
      </c>
      <c r="D116" s="63">
        <v>63.41</v>
      </c>
      <c r="E116" s="63">
        <v>51.22</v>
      </c>
      <c r="F116" s="63">
        <v>43.9</v>
      </c>
      <c r="G116" s="63">
        <v>41.46</v>
      </c>
      <c r="H116" s="63">
        <v>71.430000000000007</v>
      </c>
      <c r="I116" s="63">
        <v>64.290000000000006</v>
      </c>
      <c r="J116" s="63">
        <v>50</v>
      </c>
      <c r="K116" s="63">
        <v>42.86</v>
      </c>
      <c r="L116" s="63">
        <v>42.86</v>
      </c>
    </row>
    <row r="117" spans="1:12" ht="15" customHeight="1">
      <c r="A117" s="36"/>
      <c r="B117" s="55" t="s">
        <v>7</v>
      </c>
      <c r="C117" s="55"/>
      <c r="D117" s="55"/>
      <c r="E117" s="55"/>
      <c r="F117" s="55"/>
      <c r="G117" s="55"/>
      <c r="H117" s="55"/>
      <c r="I117" s="55"/>
      <c r="J117" s="55"/>
      <c r="K117" s="55"/>
      <c r="L117" s="55"/>
    </row>
    <row r="118" spans="1:12" s="32" customFormat="1" ht="15" customHeight="1">
      <c r="A118" s="36"/>
      <c r="B118" s="56" t="s">
        <v>279</v>
      </c>
      <c r="C118" s="56"/>
      <c r="D118" s="56"/>
      <c r="E118" s="56"/>
      <c r="F118" s="56"/>
      <c r="G118" s="56"/>
      <c r="H118" s="56"/>
      <c r="I118" s="56"/>
      <c r="J118" s="56"/>
      <c r="K118" s="56"/>
      <c r="L118" s="56"/>
    </row>
    <row r="119" spans="1:12" s="32" customFormat="1" ht="15" customHeight="1">
      <c r="A119" s="36"/>
      <c r="B119" s="166">
        <v>2016</v>
      </c>
      <c r="C119" s="76"/>
      <c r="D119" s="76"/>
      <c r="E119" s="76"/>
      <c r="F119" s="76"/>
      <c r="G119" s="76"/>
      <c r="H119" s="77"/>
      <c r="I119" s="76"/>
      <c r="J119" s="76"/>
      <c r="K119" s="76"/>
      <c r="L119" s="76"/>
    </row>
    <row r="120" spans="1:12" s="32" customFormat="1" ht="15" customHeight="1">
      <c r="A120" s="36"/>
      <c r="B120" s="166">
        <v>2015</v>
      </c>
      <c r="C120" s="63">
        <v>74.239999999999995</v>
      </c>
      <c r="D120" s="76"/>
      <c r="E120" s="76"/>
      <c r="F120" s="76"/>
      <c r="G120" s="76"/>
      <c r="H120" s="63">
        <v>86.67</v>
      </c>
      <c r="I120" s="76"/>
      <c r="J120" s="76"/>
      <c r="K120" s="76"/>
      <c r="L120" s="76"/>
    </row>
    <row r="121" spans="1:12" s="32" customFormat="1" ht="15" customHeight="1">
      <c r="A121" s="36"/>
      <c r="B121" s="166">
        <v>2014</v>
      </c>
      <c r="C121" s="63">
        <v>67.03</v>
      </c>
      <c r="D121" s="63">
        <v>57.14</v>
      </c>
      <c r="E121" s="76"/>
      <c r="F121" s="76"/>
      <c r="G121" s="76"/>
      <c r="H121" s="63">
        <v>76.19</v>
      </c>
      <c r="I121" s="63">
        <v>66.67</v>
      </c>
      <c r="J121" s="76"/>
      <c r="K121" s="76"/>
      <c r="L121" s="76"/>
    </row>
    <row r="122" spans="1:12" ht="15" customHeight="1">
      <c r="A122" s="14"/>
      <c r="B122" s="61">
        <v>2013</v>
      </c>
      <c r="C122" s="63">
        <v>77</v>
      </c>
      <c r="D122" s="63">
        <v>63</v>
      </c>
      <c r="E122" s="63">
        <v>56</v>
      </c>
      <c r="F122" s="76"/>
      <c r="G122" s="76"/>
      <c r="H122" s="63">
        <v>87.88</v>
      </c>
      <c r="I122" s="63">
        <v>63.64</v>
      </c>
      <c r="J122" s="63">
        <v>60.61</v>
      </c>
      <c r="K122" s="76"/>
      <c r="L122" s="76"/>
    </row>
    <row r="123" spans="1:12" ht="15" customHeight="1">
      <c r="A123" s="14"/>
      <c r="B123" s="61">
        <v>2012</v>
      </c>
      <c r="C123" s="63">
        <v>95.12</v>
      </c>
      <c r="D123" s="63">
        <v>75.61</v>
      </c>
      <c r="E123" s="63">
        <v>70.73</v>
      </c>
      <c r="F123" s="63">
        <v>60.98</v>
      </c>
      <c r="G123" s="76"/>
      <c r="H123" s="63">
        <v>89.47</v>
      </c>
      <c r="I123" s="63">
        <v>68.42</v>
      </c>
      <c r="J123" s="63">
        <v>63.16</v>
      </c>
      <c r="K123" s="63">
        <v>57.89</v>
      </c>
      <c r="L123" s="76"/>
    </row>
    <row r="124" spans="1:12" ht="15" customHeight="1">
      <c r="A124" s="14"/>
      <c r="B124" s="61">
        <v>2011</v>
      </c>
      <c r="C124" s="63">
        <v>75.510000000000005</v>
      </c>
      <c r="D124" s="63">
        <v>53.06</v>
      </c>
      <c r="E124" s="63">
        <v>46.94</v>
      </c>
      <c r="F124" s="63">
        <v>38.78</v>
      </c>
      <c r="G124" s="63">
        <v>36.729999999999997</v>
      </c>
      <c r="H124" s="63">
        <v>90.91</v>
      </c>
      <c r="I124" s="63">
        <v>54.55</v>
      </c>
      <c r="J124" s="63">
        <v>40.909999999999997</v>
      </c>
      <c r="K124" s="63">
        <v>40.909999999999997</v>
      </c>
      <c r="L124" s="63">
        <v>31.82</v>
      </c>
    </row>
    <row r="125" spans="1:12" ht="15" customHeight="1">
      <c r="A125" s="14"/>
      <c r="B125" s="61">
        <v>2010</v>
      </c>
      <c r="C125" s="63">
        <v>88.89</v>
      </c>
      <c r="D125" s="63">
        <v>68.25</v>
      </c>
      <c r="E125" s="63">
        <v>58.73</v>
      </c>
      <c r="F125" s="63">
        <v>49.21</v>
      </c>
      <c r="G125" s="63">
        <v>41.27</v>
      </c>
      <c r="H125" s="63">
        <v>82.61</v>
      </c>
      <c r="I125" s="63">
        <v>71.739999999999995</v>
      </c>
      <c r="J125" s="63">
        <v>58.7</v>
      </c>
      <c r="K125" s="63">
        <v>54.35</v>
      </c>
      <c r="L125" s="63">
        <v>43.48</v>
      </c>
    </row>
    <row r="126" spans="1:12" ht="15" customHeight="1">
      <c r="A126" s="14"/>
      <c r="B126" s="61">
        <v>2009</v>
      </c>
      <c r="C126" s="63">
        <v>79.010000000000005</v>
      </c>
      <c r="D126" s="63">
        <v>64.2</v>
      </c>
      <c r="E126" s="63">
        <v>50.62</v>
      </c>
      <c r="F126" s="63">
        <v>38.270000000000003</v>
      </c>
      <c r="G126" s="63">
        <v>34.57</v>
      </c>
      <c r="H126" s="63">
        <v>78.569999999999993</v>
      </c>
      <c r="I126" s="63">
        <v>59.52</v>
      </c>
      <c r="J126" s="63">
        <v>54.76</v>
      </c>
      <c r="K126" s="63">
        <v>50</v>
      </c>
      <c r="L126" s="63">
        <v>47.62</v>
      </c>
    </row>
    <row r="127" spans="1:12" ht="15" customHeight="1">
      <c r="A127" s="36"/>
      <c r="B127" s="61">
        <v>2008</v>
      </c>
      <c r="C127" s="63">
        <v>80</v>
      </c>
      <c r="D127" s="63">
        <v>59.13</v>
      </c>
      <c r="E127" s="63">
        <v>49.57</v>
      </c>
      <c r="F127" s="63">
        <v>42.61</v>
      </c>
      <c r="G127" s="63">
        <v>37.39</v>
      </c>
      <c r="H127" s="63">
        <v>82.81</v>
      </c>
      <c r="I127" s="63">
        <v>65.63</v>
      </c>
      <c r="J127" s="63">
        <v>53.13</v>
      </c>
      <c r="K127" s="63">
        <v>46.88</v>
      </c>
      <c r="L127" s="63">
        <v>43.75</v>
      </c>
    </row>
    <row r="128" spans="1:12" ht="15" customHeight="1">
      <c r="A128" s="14"/>
      <c r="B128" s="55" t="s">
        <v>25</v>
      </c>
      <c r="C128" s="55"/>
      <c r="D128" s="55"/>
      <c r="E128" s="55"/>
      <c r="F128" s="55"/>
      <c r="G128" s="55"/>
      <c r="H128" s="55"/>
      <c r="I128" s="55"/>
      <c r="J128" s="55"/>
      <c r="K128" s="55"/>
      <c r="L128" s="55"/>
    </row>
    <row r="129" spans="1:12" s="32" customFormat="1" ht="15" customHeight="1">
      <c r="A129" s="14"/>
      <c r="B129" s="56" t="s">
        <v>94</v>
      </c>
      <c r="C129" s="56"/>
      <c r="D129" s="56"/>
      <c r="E129" s="56"/>
      <c r="F129" s="56"/>
      <c r="G129" s="56"/>
      <c r="H129" s="56"/>
      <c r="I129" s="56"/>
      <c r="J129" s="56"/>
      <c r="K129" s="56"/>
      <c r="L129" s="56"/>
    </row>
    <row r="130" spans="1:12" s="32" customFormat="1" ht="15" customHeight="1">
      <c r="A130" s="14"/>
      <c r="B130" s="166">
        <v>2016</v>
      </c>
      <c r="C130" s="76"/>
      <c r="D130" s="76"/>
      <c r="E130" s="76"/>
      <c r="F130" s="76"/>
      <c r="G130" s="76"/>
      <c r="H130" s="77"/>
      <c r="I130" s="76"/>
      <c r="J130" s="76"/>
      <c r="K130" s="76"/>
      <c r="L130" s="76"/>
    </row>
    <row r="131" spans="1:12" s="32" customFormat="1" ht="15" customHeight="1">
      <c r="A131" s="14"/>
      <c r="B131" s="166">
        <v>2015</v>
      </c>
      <c r="C131" s="63">
        <v>56.67</v>
      </c>
      <c r="D131" s="76"/>
      <c r="E131" s="76"/>
      <c r="F131" s="76"/>
      <c r="G131" s="76"/>
      <c r="H131" s="63">
        <v>100</v>
      </c>
      <c r="I131" s="76"/>
      <c r="J131" s="76"/>
      <c r="K131" s="76"/>
      <c r="L131" s="76"/>
    </row>
    <row r="132" spans="1:12" s="32" customFormat="1" ht="15" customHeight="1">
      <c r="A132" s="14"/>
      <c r="B132" s="166">
        <v>2014</v>
      </c>
      <c r="C132" s="63">
        <v>58.62</v>
      </c>
      <c r="D132" s="63">
        <v>50</v>
      </c>
      <c r="E132" s="76"/>
      <c r="F132" s="76"/>
      <c r="G132" s="76"/>
      <c r="H132" s="63">
        <v>50</v>
      </c>
      <c r="I132" s="63">
        <v>0</v>
      </c>
      <c r="J132" s="76"/>
      <c r="K132" s="76"/>
      <c r="L132" s="76"/>
    </row>
    <row r="133" spans="1:12" ht="15" customHeight="1">
      <c r="A133" s="14"/>
      <c r="B133" s="61">
        <v>2013</v>
      </c>
      <c r="C133" s="63">
        <v>73.91</v>
      </c>
      <c r="D133" s="63">
        <v>57.97</v>
      </c>
      <c r="E133" s="63">
        <v>52.17</v>
      </c>
      <c r="F133" s="76"/>
      <c r="G133" s="76"/>
      <c r="H133" s="63">
        <v>83.33</v>
      </c>
      <c r="I133" s="63">
        <v>33.33</v>
      </c>
      <c r="J133" s="63">
        <v>33.33</v>
      </c>
      <c r="K133" s="76"/>
      <c r="L133" s="76"/>
    </row>
    <row r="134" spans="1:12" ht="15" customHeight="1">
      <c r="A134" s="14"/>
      <c r="B134" s="61">
        <v>2012</v>
      </c>
      <c r="C134" s="63">
        <v>94.74</v>
      </c>
      <c r="D134" s="63">
        <v>73.680000000000007</v>
      </c>
      <c r="E134" s="63">
        <v>73.680000000000007</v>
      </c>
      <c r="F134" s="63">
        <v>57.89</v>
      </c>
      <c r="G134" s="76"/>
      <c r="H134" s="63">
        <v>100</v>
      </c>
      <c r="I134" s="63">
        <v>100</v>
      </c>
      <c r="J134" s="63">
        <v>100</v>
      </c>
      <c r="K134" s="63">
        <v>100</v>
      </c>
      <c r="L134" s="76"/>
    </row>
    <row r="135" spans="1:12" ht="15" customHeight="1">
      <c r="A135" s="14"/>
      <c r="B135" s="61">
        <v>2011</v>
      </c>
      <c r="C135" s="63">
        <v>64.52</v>
      </c>
      <c r="D135" s="63">
        <v>41.94</v>
      </c>
      <c r="E135" s="63">
        <v>35.479999999999997</v>
      </c>
      <c r="F135" s="63">
        <v>22.58</v>
      </c>
      <c r="G135" s="63">
        <v>22.58</v>
      </c>
      <c r="H135" s="63">
        <v>83.33</v>
      </c>
      <c r="I135" s="63">
        <v>16.670000000000002</v>
      </c>
      <c r="J135" s="63">
        <v>0</v>
      </c>
      <c r="K135" s="63">
        <v>0</v>
      </c>
      <c r="L135" s="63">
        <v>0</v>
      </c>
    </row>
    <row r="136" spans="1:12" ht="15" customHeight="1">
      <c r="A136" s="14"/>
      <c r="B136" s="61">
        <v>2010</v>
      </c>
      <c r="C136" s="63">
        <v>84.62</v>
      </c>
      <c r="D136" s="63">
        <v>53.85</v>
      </c>
      <c r="E136" s="63">
        <v>42.31</v>
      </c>
      <c r="F136" s="63">
        <v>26.92</v>
      </c>
      <c r="G136" s="63">
        <v>26.92</v>
      </c>
      <c r="H136" s="63">
        <v>91.67</v>
      </c>
      <c r="I136" s="63">
        <v>91.67</v>
      </c>
      <c r="J136" s="63">
        <v>58.33</v>
      </c>
      <c r="K136" s="63">
        <v>41.67</v>
      </c>
      <c r="L136" s="63">
        <v>41.67</v>
      </c>
    </row>
    <row r="137" spans="1:12" ht="15" customHeight="1">
      <c r="A137" s="14"/>
      <c r="B137" s="61">
        <v>2009</v>
      </c>
      <c r="C137" s="63">
        <v>66.67</v>
      </c>
      <c r="D137" s="63">
        <v>50</v>
      </c>
      <c r="E137" s="63">
        <v>35.71</v>
      </c>
      <c r="F137" s="63">
        <v>19.05</v>
      </c>
      <c r="G137" s="63">
        <v>14.29</v>
      </c>
      <c r="H137" s="63">
        <v>42.86</v>
      </c>
      <c r="I137" s="63">
        <v>28.57</v>
      </c>
      <c r="J137" s="63">
        <v>28.57</v>
      </c>
      <c r="K137" s="63">
        <v>28.57</v>
      </c>
      <c r="L137" s="63">
        <v>14.29</v>
      </c>
    </row>
    <row r="138" spans="1:12" ht="15" customHeight="1">
      <c r="A138" s="14"/>
      <c r="B138" s="61">
        <v>2008</v>
      </c>
      <c r="C138" s="63">
        <v>62.75</v>
      </c>
      <c r="D138" s="63">
        <v>35.29</v>
      </c>
      <c r="E138" s="63">
        <v>25.49</v>
      </c>
      <c r="F138" s="63">
        <v>25.49</v>
      </c>
      <c r="G138" s="63">
        <v>15.69</v>
      </c>
      <c r="H138" s="63">
        <v>46.67</v>
      </c>
      <c r="I138" s="63">
        <v>40</v>
      </c>
      <c r="J138" s="63">
        <v>13.33</v>
      </c>
      <c r="K138" s="63">
        <v>13.33</v>
      </c>
      <c r="L138" s="63">
        <v>6.67</v>
      </c>
    </row>
    <row r="139" spans="1:12" s="32" customFormat="1" ht="15" customHeight="1">
      <c r="A139" s="14"/>
      <c r="B139" s="56" t="s">
        <v>95</v>
      </c>
      <c r="C139" s="56"/>
      <c r="D139" s="56"/>
      <c r="E139" s="56"/>
      <c r="F139" s="56"/>
      <c r="G139" s="56"/>
      <c r="H139" s="56"/>
      <c r="I139" s="56"/>
      <c r="J139" s="56"/>
      <c r="K139" s="56"/>
      <c r="L139" s="56"/>
    </row>
    <row r="140" spans="1:12" s="32" customFormat="1" ht="15" customHeight="1">
      <c r="A140" s="14"/>
      <c r="B140" s="166">
        <v>2016</v>
      </c>
      <c r="C140" s="76"/>
      <c r="D140" s="76"/>
      <c r="E140" s="76"/>
      <c r="F140" s="76"/>
      <c r="G140" s="76"/>
      <c r="H140" s="77"/>
      <c r="I140" s="76"/>
      <c r="J140" s="76"/>
      <c r="K140" s="76"/>
      <c r="L140" s="76"/>
    </row>
    <row r="141" spans="1:12" s="32" customFormat="1" ht="15" customHeight="1">
      <c r="A141" s="14"/>
      <c r="B141" s="166">
        <v>2015</v>
      </c>
      <c r="C141" s="63">
        <v>88.89</v>
      </c>
      <c r="D141" s="76"/>
      <c r="E141" s="76"/>
      <c r="F141" s="76"/>
      <c r="G141" s="76"/>
      <c r="H141" s="63">
        <v>85.71</v>
      </c>
      <c r="I141" s="76"/>
      <c r="J141" s="76"/>
      <c r="K141" s="76"/>
      <c r="L141" s="76"/>
    </row>
    <row r="142" spans="1:12" s="32" customFormat="1" ht="15" customHeight="1">
      <c r="A142" s="14"/>
      <c r="B142" s="166">
        <v>2014</v>
      </c>
      <c r="C142" s="63">
        <v>81.819999999999993</v>
      </c>
      <c r="D142" s="63">
        <v>69.7</v>
      </c>
      <c r="E142" s="76"/>
      <c r="F142" s="76"/>
      <c r="G142" s="76"/>
      <c r="H142" s="63">
        <v>78.95</v>
      </c>
      <c r="I142" s="63">
        <v>73.680000000000007</v>
      </c>
      <c r="J142" s="76"/>
      <c r="K142" s="76"/>
      <c r="L142" s="76"/>
    </row>
    <row r="143" spans="1:12" ht="15" customHeight="1">
      <c r="A143" s="14"/>
      <c r="B143" s="61">
        <v>2013</v>
      </c>
      <c r="C143" s="63">
        <v>83.87</v>
      </c>
      <c r="D143" s="63">
        <v>74.19</v>
      </c>
      <c r="E143" s="63">
        <v>64.52</v>
      </c>
      <c r="F143" s="76"/>
      <c r="G143" s="76"/>
      <c r="H143" s="63">
        <v>88.89</v>
      </c>
      <c r="I143" s="63">
        <v>70.37</v>
      </c>
      <c r="J143" s="63">
        <v>66.67</v>
      </c>
      <c r="K143" s="76"/>
      <c r="L143" s="76"/>
    </row>
    <row r="144" spans="1:12" ht="15" customHeight="1">
      <c r="A144" s="14"/>
      <c r="B144" s="61">
        <v>2012</v>
      </c>
      <c r="C144" s="63">
        <v>95.45</v>
      </c>
      <c r="D144" s="63">
        <v>77.27</v>
      </c>
      <c r="E144" s="63">
        <v>68.180000000000007</v>
      </c>
      <c r="F144" s="63">
        <v>63.64</v>
      </c>
      <c r="G144" s="76"/>
      <c r="H144" s="63">
        <v>88.24</v>
      </c>
      <c r="I144" s="63">
        <v>64.709999999999994</v>
      </c>
      <c r="J144" s="63">
        <v>58.82</v>
      </c>
      <c r="K144" s="63">
        <v>52.94</v>
      </c>
      <c r="L144" s="76"/>
    </row>
    <row r="145" spans="1:12" ht="15" customHeight="1">
      <c r="A145" s="14"/>
      <c r="B145" s="61">
        <v>2011</v>
      </c>
      <c r="C145" s="63">
        <v>94.44</v>
      </c>
      <c r="D145" s="63">
        <v>72.22</v>
      </c>
      <c r="E145" s="63">
        <v>66.67</v>
      </c>
      <c r="F145" s="63">
        <v>66.67</v>
      </c>
      <c r="G145" s="63">
        <v>61.11</v>
      </c>
      <c r="H145" s="63">
        <v>93.75</v>
      </c>
      <c r="I145" s="63">
        <v>68.75</v>
      </c>
      <c r="J145" s="63">
        <v>56.25</v>
      </c>
      <c r="K145" s="63">
        <v>56.25</v>
      </c>
      <c r="L145" s="63">
        <v>43.75</v>
      </c>
    </row>
    <row r="146" spans="1:12" ht="15" customHeight="1">
      <c r="A146" s="14"/>
      <c r="B146" s="61">
        <v>2010</v>
      </c>
      <c r="C146" s="63">
        <v>91.89</v>
      </c>
      <c r="D146" s="63">
        <v>78.38</v>
      </c>
      <c r="E146" s="63">
        <v>70.27</v>
      </c>
      <c r="F146" s="63">
        <v>64.86</v>
      </c>
      <c r="G146" s="63">
        <v>51.35</v>
      </c>
      <c r="H146" s="63">
        <v>79.41</v>
      </c>
      <c r="I146" s="63">
        <v>64.709999999999994</v>
      </c>
      <c r="J146" s="63">
        <v>58.82</v>
      </c>
      <c r="K146" s="63">
        <v>58.82</v>
      </c>
      <c r="L146" s="63">
        <v>44.12</v>
      </c>
    </row>
    <row r="147" spans="1:12" ht="15" customHeight="1">
      <c r="A147" s="14"/>
      <c r="B147" s="61">
        <v>2009</v>
      </c>
      <c r="C147" s="63">
        <v>92.31</v>
      </c>
      <c r="D147" s="63">
        <v>79.489999999999995</v>
      </c>
      <c r="E147" s="63">
        <v>66.67</v>
      </c>
      <c r="F147" s="63">
        <v>58.97</v>
      </c>
      <c r="G147" s="63">
        <v>56.41</v>
      </c>
      <c r="H147" s="63">
        <v>85.71</v>
      </c>
      <c r="I147" s="63">
        <v>65.709999999999994</v>
      </c>
      <c r="J147" s="63">
        <v>60</v>
      </c>
      <c r="K147" s="63">
        <v>54.29</v>
      </c>
      <c r="L147" s="63">
        <v>54.29</v>
      </c>
    </row>
    <row r="148" spans="1:12" ht="15" customHeight="1">
      <c r="A148" s="14"/>
      <c r="B148" s="61">
        <v>2008</v>
      </c>
      <c r="C148" s="63">
        <v>93.75</v>
      </c>
      <c r="D148" s="63">
        <v>78.13</v>
      </c>
      <c r="E148" s="63">
        <v>68.75</v>
      </c>
      <c r="F148" s="63">
        <v>56.25</v>
      </c>
      <c r="G148" s="63">
        <v>54.69</v>
      </c>
      <c r="H148" s="63">
        <v>93.88</v>
      </c>
      <c r="I148" s="63">
        <v>73.47</v>
      </c>
      <c r="J148" s="63">
        <v>65.31</v>
      </c>
      <c r="K148" s="63">
        <v>57.14</v>
      </c>
      <c r="L148" s="63">
        <v>55.1</v>
      </c>
    </row>
    <row r="149" spans="1:12" ht="15" customHeight="1">
      <c r="A149" s="14"/>
      <c r="B149" s="55" t="s">
        <v>28</v>
      </c>
      <c r="C149" s="55"/>
      <c r="D149" s="55"/>
      <c r="E149" s="55"/>
      <c r="F149" s="55"/>
      <c r="G149" s="55"/>
      <c r="H149" s="55"/>
      <c r="I149" s="55"/>
      <c r="J149" s="55"/>
      <c r="K149" s="55"/>
      <c r="L149" s="55"/>
    </row>
    <row r="150" spans="1:12" s="32" customFormat="1" ht="15" customHeight="1">
      <c r="A150" s="14"/>
      <c r="B150" s="56" t="s">
        <v>96</v>
      </c>
      <c r="C150" s="56"/>
      <c r="D150" s="56"/>
      <c r="E150" s="56"/>
      <c r="F150" s="56"/>
      <c r="G150" s="56"/>
      <c r="H150" s="56"/>
      <c r="I150" s="56"/>
      <c r="J150" s="56"/>
      <c r="K150" s="56"/>
      <c r="L150" s="56"/>
    </row>
    <row r="151" spans="1:12" s="32" customFormat="1" ht="15" customHeight="1">
      <c r="A151" s="14"/>
      <c r="B151" s="166">
        <v>2016</v>
      </c>
      <c r="C151" s="76"/>
      <c r="D151" s="76"/>
      <c r="E151" s="76"/>
      <c r="F151" s="76"/>
      <c r="G151" s="76"/>
      <c r="H151" s="77"/>
      <c r="I151" s="76"/>
      <c r="J151" s="76"/>
      <c r="K151" s="76"/>
      <c r="L151" s="76"/>
    </row>
    <row r="152" spans="1:12" s="32" customFormat="1" ht="15" customHeight="1">
      <c r="A152" s="14"/>
      <c r="B152" s="166">
        <v>2015</v>
      </c>
      <c r="C152" s="63">
        <v>64.709999999999994</v>
      </c>
      <c r="D152" s="76"/>
      <c r="E152" s="76"/>
      <c r="F152" s="76"/>
      <c r="G152" s="76"/>
      <c r="H152" s="63">
        <v>81.819999999999993</v>
      </c>
      <c r="I152" s="76"/>
      <c r="J152" s="76"/>
      <c r="K152" s="76"/>
      <c r="L152" s="76"/>
    </row>
    <row r="153" spans="1:12" s="32" customFormat="1" ht="15" customHeight="1">
      <c r="A153" s="14"/>
      <c r="B153" s="166">
        <v>2014</v>
      </c>
      <c r="C153" s="63">
        <v>64</v>
      </c>
      <c r="D153" s="63">
        <v>52</v>
      </c>
      <c r="E153" s="76"/>
      <c r="F153" s="76"/>
      <c r="G153" s="76"/>
      <c r="H153" s="63">
        <v>62.5</v>
      </c>
      <c r="I153" s="63">
        <v>62.5</v>
      </c>
      <c r="J153" s="76"/>
      <c r="K153" s="76"/>
      <c r="L153" s="76"/>
    </row>
    <row r="154" spans="1:12" ht="15" customHeight="1">
      <c r="A154" s="14"/>
      <c r="B154" s="61">
        <v>2013</v>
      </c>
      <c r="C154" s="63">
        <v>73.08</v>
      </c>
      <c r="D154" s="63">
        <v>65.38</v>
      </c>
      <c r="E154" s="63">
        <v>57.69</v>
      </c>
      <c r="F154" s="76"/>
      <c r="G154" s="76"/>
      <c r="H154" s="63">
        <v>84.62</v>
      </c>
      <c r="I154" s="63">
        <v>69.23</v>
      </c>
      <c r="J154" s="63">
        <v>61.54</v>
      </c>
      <c r="K154" s="76"/>
      <c r="L154" s="76"/>
    </row>
    <row r="155" spans="1:12" ht="15" customHeight="1">
      <c r="A155" s="14"/>
      <c r="B155" s="61">
        <v>2012</v>
      </c>
      <c r="C155" s="63">
        <v>93.33</v>
      </c>
      <c r="D155" s="63">
        <v>66.67</v>
      </c>
      <c r="E155" s="63">
        <v>60</v>
      </c>
      <c r="F155" s="63">
        <v>53.33</v>
      </c>
      <c r="G155" s="76"/>
      <c r="H155" s="63">
        <v>100</v>
      </c>
      <c r="I155" s="63">
        <v>75</v>
      </c>
      <c r="J155" s="63">
        <v>75</v>
      </c>
      <c r="K155" s="63">
        <v>75</v>
      </c>
      <c r="L155" s="76"/>
    </row>
    <row r="156" spans="1:12" ht="15" customHeight="1">
      <c r="A156" s="14"/>
      <c r="B156" s="61">
        <v>2011</v>
      </c>
      <c r="C156" s="63">
        <v>66.67</v>
      </c>
      <c r="D156" s="63">
        <v>50</v>
      </c>
      <c r="E156" s="63">
        <v>38.89</v>
      </c>
      <c r="F156" s="63">
        <v>38.89</v>
      </c>
      <c r="G156" s="63">
        <v>38.89</v>
      </c>
      <c r="H156" s="63">
        <v>100</v>
      </c>
      <c r="I156" s="63">
        <v>55.56</v>
      </c>
      <c r="J156" s="63">
        <v>33.33</v>
      </c>
      <c r="K156" s="63">
        <v>33.33</v>
      </c>
      <c r="L156" s="63">
        <v>33.33</v>
      </c>
    </row>
    <row r="157" spans="1:12" ht="15" customHeight="1">
      <c r="A157" s="14"/>
      <c r="B157" s="61">
        <v>2010</v>
      </c>
      <c r="C157" s="63">
        <v>86.36</v>
      </c>
      <c r="D157" s="63">
        <v>68.180000000000007</v>
      </c>
      <c r="E157" s="63">
        <v>59.09</v>
      </c>
      <c r="F157" s="63">
        <v>50</v>
      </c>
      <c r="G157" s="63">
        <v>40.909999999999997</v>
      </c>
      <c r="H157" s="63">
        <v>81.25</v>
      </c>
      <c r="I157" s="63">
        <v>62.5</v>
      </c>
      <c r="J157" s="63">
        <v>62.5</v>
      </c>
      <c r="K157" s="63">
        <v>56.25</v>
      </c>
      <c r="L157" s="63">
        <v>43.75</v>
      </c>
    </row>
    <row r="158" spans="1:12" ht="15" customHeight="1">
      <c r="A158" s="14"/>
      <c r="B158" s="61">
        <v>2009</v>
      </c>
      <c r="C158" s="63">
        <v>82.14</v>
      </c>
      <c r="D158" s="63">
        <v>60.71</v>
      </c>
      <c r="E158" s="63">
        <v>39.29</v>
      </c>
      <c r="F158" s="63">
        <v>21.43</v>
      </c>
      <c r="G158" s="63">
        <v>21.43</v>
      </c>
      <c r="H158" s="63">
        <v>90</v>
      </c>
      <c r="I158" s="63">
        <v>65</v>
      </c>
      <c r="J158" s="63">
        <v>55</v>
      </c>
      <c r="K158" s="63">
        <v>50</v>
      </c>
      <c r="L158" s="63">
        <v>50</v>
      </c>
    </row>
    <row r="159" spans="1:12" ht="15" customHeight="1">
      <c r="A159" s="14"/>
      <c r="B159" s="61">
        <v>2008</v>
      </c>
      <c r="C159" s="63">
        <v>72.5</v>
      </c>
      <c r="D159" s="63">
        <v>55</v>
      </c>
      <c r="E159" s="63">
        <v>47.5</v>
      </c>
      <c r="F159" s="63">
        <v>40</v>
      </c>
      <c r="G159" s="63">
        <v>35</v>
      </c>
      <c r="H159" s="63">
        <v>79.17</v>
      </c>
      <c r="I159" s="63">
        <v>62.5</v>
      </c>
      <c r="J159" s="63">
        <v>50</v>
      </c>
      <c r="K159" s="63">
        <v>41.67</v>
      </c>
      <c r="L159" s="63">
        <v>41.67</v>
      </c>
    </row>
    <row r="160" spans="1:12" s="32" customFormat="1" ht="15" customHeight="1">
      <c r="A160" s="14"/>
      <c r="B160" s="56" t="s">
        <v>97</v>
      </c>
      <c r="C160" s="56"/>
      <c r="D160" s="56"/>
      <c r="E160" s="56"/>
      <c r="F160" s="56"/>
      <c r="G160" s="56"/>
      <c r="H160" s="56"/>
      <c r="I160" s="56"/>
      <c r="J160" s="56"/>
      <c r="K160" s="56"/>
      <c r="L160" s="56"/>
    </row>
    <row r="161" spans="1:12" s="32" customFormat="1" ht="15" customHeight="1">
      <c r="A161" s="14"/>
      <c r="B161" s="166">
        <v>2016</v>
      </c>
      <c r="C161" s="76"/>
      <c r="D161" s="76"/>
      <c r="E161" s="76"/>
      <c r="F161" s="76"/>
      <c r="G161" s="76"/>
      <c r="H161" s="77"/>
      <c r="I161" s="76"/>
      <c r="J161" s="76"/>
      <c r="K161" s="76"/>
      <c r="L161" s="76"/>
    </row>
    <row r="162" spans="1:12" s="32" customFormat="1" ht="15" customHeight="1">
      <c r="A162" s="14"/>
      <c r="B162" s="166">
        <v>2015</v>
      </c>
      <c r="C162" s="63">
        <v>70</v>
      </c>
      <c r="D162" s="76"/>
      <c r="E162" s="76"/>
      <c r="F162" s="76"/>
      <c r="G162" s="76"/>
      <c r="H162" s="63">
        <v>100</v>
      </c>
      <c r="I162" s="76"/>
      <c r="J162" s="76"/>
      <c r="K162" s="76"/>
      <c r="L162" s="76"/>
    </row>
    <row r="163" spans="1:12" s="32" customFormat="1" ht="15" customHeight="1">
      <c r="A163" s="14"/>
      <c r="B163" s="166">
        <v>2014</v>
      </c>
      <c r="C163" s="63">
        <v>62.5</v>
      </c>
      <c r="D163" s="63">
        <v>50</v>
      </c>
      <c r="E163" s="76"/>
      <c r="F163" s="76"/>
      <c r="G163" s="76"/>
      <c r="H163" s="63">
        <v>80</v>
      </c>
      <c r="I163" s="63">
        <v>60</v>
      </c>
      <c r="J163" s="76"/>
      <c r="K163" s="76"/>
      <c r="L163" s="76"/>
    </row>
    <row r="164" spans="1:12" ht="15" customHeight="1">
      <c r="A164" s="14"/>
      <c r="B164" s="61">
        <v>2013</v>
      </c>
      <c r="C164" s="63">
        <v>78.569999999999993</v>
      </c>
      <c r="D164" s="63">
        <v>54.76</v>
      </c>
      <c r="E164" s="63">
        <v>45.24</v>
      </c>
      <c r="F164" s="76"/>
      <c r="G164" s="76"/>
      <c r="H164" s="63">
        <v>90</v>
      </c>
      <c r="I164" s="63">
        <v>60</v>
      </c>
      <c r="J164" s="63">
        <v>60</v>
      </c>
      <c r="K164" s="76"/>
      <c r="L164" s="76"/>
    </row>
    <row r="165" spans="1:12" ht="15" customHeight="1">
      <c r="A165" s="14"/>
      <c r="B165" s="61">
        <v>2012</v>
      </c>
      <c r="C165" s="63">
        <v>88.89</v>
      </c>
      <c r="D165" s="63">
        <v>66.67</v>
      </c>
      <c r="E165" s="63">
        <v>66.67</v>
      </c>
      <c r="F165" s="63">
        <v>55.56</v>
      </c>
      <c r="G165" s="76"/>
      <c r="H165" s="63">
        <v>100</v>
      </c>
      <c r="I165" s="63">
        <v>66.67</v>
      </c>
      <c r="J165" s="63">
        <v>33.33</v>
      </c>
      <c r="K165" s="63">
        <v>0</v>
      </c>
      <c r="L165" s="76"/>
    </row>
    <row r="166" spans="1:12" ht="15" customHeight="1">
      <c r="A166" s="14"/>
      <c r="B166" s="61">
        <v>2011</v>
      </c>
      <c r="C166" s="63">
        <v>83.33</v>
      </c>
      <c r="D166" s="63">
        <v>66.67</v>
      </c>
      <c r="E166" s="63">
        <v>66.67</v>
      </c>
      <c r="F166" s="63">
        <v>50</v>
      </c>
      <c r="G166" s="63">
        <v>50</v>
      </c>
      <c r="H166" s="63">
        <v>85.71</v>
      </c>
      <c r="I166" s="63">
        <v>57.14</v>
      </c>
      <c r="J166" s="63">
        <v>42.86</v>
      </c>
      <c r="K166" s="63">
        <v>42.86</v>
      </c>
      <c r="L166" s="63">
        <v>28.57</v>
      </c>
    </row>
    <row r="167" spans="1:12" ht="15" customHeight="1">
      <c r="A167" s="14"/>
      <c r="B167" s="61">
        <v>2010</v>
      </c>
      <c r="C167" s="63">
        <v>90.48</v>
      </c>
      <c r="D167" s="63">
        <v>61.9</v>
      </c>
      <c r="E167" s="63">
        <v>57.14</v>
      </c>
      <c r="F167" s="63">
        <v>52.38</v>
      </c>
      <c r="G167" s="63">
        <v>47.62</v>
      </c>
      <c r="H167" s="63">
        <v>89.47</v>
      </c>
      <c r="I167" s="63">
        <v>78.95</v>
      </c>
      <c r="J167" s="63">
        <v>63.16</v>
      </c>
      <c r="K167" s="63">
        <v>63.16</v>
      </c>
      <c r="L167" s="63">
        <v>52.63</v>
      </c>
    </row>
    <row r="168" spans="1:12" ht="15" customHeight="1">
      <c r="A168" s="14"/>
      <c r="B168" s="61">
        <v>2009</v>
      </c>
      <c r="C168" s="63">
        <v>81.48</v>
      </c>
      <c r="D168" s="63">
        <v>70.37</v>
      </c>
      <c r="E168" s="63">
        <v>51.85</v>
      </c>
      <c r="F168" s="63">
        <v>40.74</v>
      </c>
      <c r="G168" s="63">
        <v>37.04</v>
      </c>
      <c r="H168" s="63">
        <v>70</v>
      </c>
      <c r="I168" s="63">
        <v>50</v>
      </c>
      <c r="J168" s="63">
        <v>50</v>
      </c>
      <c r="K168" s="63">
        <v>50</v>
      </c>
      <c r="L168" s="63">
        <v>40</v>
      </c>
    </row>
    <row r="169" spans="1:12" ht="15" customHeight="1">
      <c r="A169" s="14"/>
      <c r="B169" s="61">
        <v>2008</v>
      </c>
      <c r="C169" s="63">
        <v>88.1</v>
      </c>
      <c r="D169" s="63">
        <v>73.81</v>
      </c>
      <c r="E169" s="63">
        <v>61.9</v>
      </c>
      <c r="F169" s="63">
        <v>57.14</v>
      </c>
      <c r="G169" s="63">
        <v>47.62</v>
      </c>
      <c r="H169" s="63">
        <v>100</v>
      </c>
      <c r="I169" s="63">
        <v>100</v>
      </c>
      <c r="J169" s="63">
        <v>75</v>
      </c>
      <c r="K169" s="63">
        <v>68.75</v>
      </c>
      <c r="L169" s="63">
        <v>62.5</v>
      </c>
    </row>
    <row r="170" spans="1:12" s="32" customFormat="1" ht="15" customHeight="1">
      <c r="A170" s="14"/>
      <c r="B170" s="56" t="s">
        <v>98</v>
      </c>
      <c r="C170" s="56"/>
      <c r="D170" s="56"/>
      <c r="E170" s="56"/>
      <c r="F170" s="56"/>
      <c r="G170" s="56"/>
      <c r="H170" s="56"/>
      <c r="I170" s="56"/>
      <c r="J170" s="56"/>
      <c r="K170" s="56"/>
      <c r="L170" s="56"/>
    </row>
    <row r="171" spans="1:12" s="32" customFormat="1" ht="15" customHeight="1">
      <c r="A171" s="14"/>
      <c r="B171" s="166">
        <v>2016</v>
      </c>
      <c r="C171" s="76"/>
      <c r="D171" s="76"/>
      <c r="E171" s="76"/>
      <c r="F171" s="76"/>
      <c r="G171" s="76"/>
      <c r="H171" s="77"/>
      <c r="I171" s="76"/>
      <c r="J171" s="76"/>
      <c r="K171" s="76"/>
      <c r="L171" s="76"/>
    </row>
    <row r="172" spans="1:12" s="32" customFormat="1" ht="15" customHeight="1">
      <c r="A172" s="14"/>
      <c r="B172" s="166">
        <v>2015</v>
      </c>
      <c r="C172" s="63">
        <v>85.71</v>
      </c>
      <c r="D172" s="76"/>
      <c r="E172" s="76"/>
      <c r="F172" s="76"/>
      <c r="G172" s="76"/>
      <c r="H172" s="63">
        <v>66.67</v>
      </c>
      <c r="I172" s="76"/>
      <c r="J172" s="76"/>
      <c r="K172" s="76"/>
      <c r="L172" s="76"/>
    </row>
    <row r="173" spans="1:12" s="32" customFormat="1" ht="15" customHeight="1">
      <c r="A173" s="14"/>
      <c r="B173" s="166">
        <v>2014</v>
      </c>
      <c r="C173" s="63">
        <v>54.55</v>
      </c>
      <c r="D173" s="63">
        <v>54.55</v>
      </c>
      <c r="E173" s="76"/>
      <c r="F173" s="76"/>
      <c r="G173" s="76"/>
      <c r="H173" s="63">
        <v>75</v>
      </c>
      <c r="I173" s="63">
        <v>75</v>
      </c>
      <c r="J173" s="76"/>
      <c r="K173" s="76"/>
      <c r="L173" s="76"/>
    </row>
    <row r="174" spans="1:12" ht="15" customHeight="1">
      <c r="A174" s="14"/>
      <c r="B174" s="61">
        <v>2013</v>
      </c>
      <c r="C174" s="63">
        <v>0</v>
      </c>
      <c r="D174" s="63">
        <v>0</v>
      </c>
      <c r="E174" s="63">
        <v>0</v>
      </c>
      <c r="F174" s="76"/>
      <c r="G174" s="76"/>
      <c r="H174" s="63">
        <v>100</v>
      </c>
      <c r="I174" s="63">
        <v>0</v>
      </c>
      <c r="J174" s="63">
        <v>0</v>
      </c>
      <c r="K174" s="76"/>
      <c r="L174" s="76"/>
    </row>
    <row r="175" spans="1:12" ht="15" customHeight="1">
      <c r="A175" s="14"/>
      <c r="B175" s="61">
        <v>2012</v>
      </c>
      <c r="C175" s="63">
        <v>100</v>
      </c>
      <c r="D175" s="63">
        <v>100</v>
      </c>
      <c r="E175" s="63">
        <v>100</v>
      </c>
      <c r="F175" s="63">
        <v>100</v>
      </c>
      <c r="G175" s="76"/>
      <c r="H175" s="63">
        <v>100</v>
      </c>
      <c r="I175" s="63">
        <v>100</v>
      </c>
      <c r="J175" s="63">
        <v>100</v>
      </c>
      <c r="K175" s="63">
        <v>100</v>
      </c>
      <c r="L175" s="76"/>
    </row>
    <row r="176" spans="1:12" ht="15" customHeight="1">
      <c r="A176" s="14"/>
      <c r="B176" s="61">
        <v>2011</v>
      </c>
      <c r="C176" s="63">
        <v>81.819999999999993</v>
      </c>
      <c r="D176" s="63">
        <v>54.55</v>
      </c>
      <c r="E176" s="63">
        <v>54.55</v>
      </c>
      <c r="F176" s="63">
        <v>45.45</v>
      </c>
      <c r="G176" s="63">
        <v>36.36</v>
      </c>
      <c r="H176" s="63">
        <v>80</v>
      </c>
      <c r="I176" s="63">
        <v>60</v>
      </c>
      <c r="J176" s="63">
        <v>60</v>
      </c>
      <c r="K176" s="63">
        <v>60</v>
      </c>
      <c r="L176" s="63">
        <v>40</v>
      </c>
    </row>
    <row r="177" spans="1:12" ht="15" customHeight="1">
      <c r="A177" s="14"/>
      <c r="B177" s="61">
        <v>2010</v>
      </c>
      <c r="C177" s="63">
        <v>100</v>
      </c>
      <c r="D177" s="63">
        <v>66.67</v>
      </c>
      <c r="E177" s="63">
        <v>50</v>
      </c>
      <c r="F177" s="63">
        <v>50</v>
      </c>
      <c r="G177" s="63">
        <v>33.33</v>
      </c>
      <c r="H177" s="63">
        <v>33.33</v>
      </c>
      <c r="I177" s="63">
        <v>33.33</v>
      </c>
      <c r="J177" s="63">
        <v>0</v>
      </c>
      <c r="K177" s="63">
        <v>0</v>
      </c>
      <c r="L177" s="63">
        <v>0</v>
      </c>
    </row>
    <row r="178" spans="1:12" ht="15" customHeight="1">
      <c r="A178" s="14"/>
      <c r="B178" s="61">
        <v>2009</v>
      </c>
      <c r="C178" s="63">
        <v>90</v>
      </c>
      <c r="D178" s="63">
        <v>80</v>
      </c>
      <c r="E178" s="63">
        <v>80</v>
      </c>
      <c r="F178" s="63">
        <v>60</v>
      </c>
      <c r="G178" s="63">
        <v>50</v>
      </c>
      <c r="H178" s="63">
        <v>66.67</v>
      </c>
      <c r="I178" s="63">
        <v>66.67</v>
      </c>
      <c r="J178" s="63">
        <v>66.67</v>
      </c>
      <c r="K178" s="63">
        <v>66.67</v>
      </c>
      <c r="L178" s="63">
        <v>66.67</v>
      </c>
    </row>
    <row r="179" spans="1:12" ht="15" customHeight="1">
      <c r="A179" s="14"/>
      <c r="B179" s="61">
        <v>2008</v>
      </c>
      <c r="C179" s="63">
        <v>100</v>
      </c>
      <c r="D179" s="63">
        <v>37.5</v>
      </c>
      <c r="E179" s="63">
        <v>37.5</v>
      </c>
      <c r="F179" s="63">
        <v>37.5</v>
      </c>
      <c r="G179" s="63">
        <v>37.5</v>
      </c>
      <c r="H179" s="63">
        <v>57.14</v>
      </c>
      <c r="I179" s="63">
        <v>28.57</v>
      </c>
      <c r="J179" s="63">
        <v>28.57</v>
      </c>
      <c r="K179" s="63">
        <v>28.57</v>
      </c>
      <c r="L179" s="63">
        <v>28.57</v>
      </c>
    </row>
    <row r="180" spans="1:12" s="32" customFormat="1" ht="15" customHeight="1">
      <c r="A180" s="14"/>
      <c r="B180" s="56" t="s">
        <v>99</v>
      </c>
      <c r="C180" s="56"/>
      <c r="D180" s="56"/>
      <c r="E180" s="56"/>
      <c r="F180" s="56"/>
      <c r="G180" s="56"/>
      <c r="H180" s="56"/>
      <c r="I180" s="56"/>
      <c r="J180" s="56"/>
      <c r="K180" s="56"/>
      <c r="L180" s="56"/>
    </row>
    <row r="181" spans="1:12" s="32" customFormat="1" ht="15" customHeight="1">
      <c r="A181" s="14"/>
      <c r="B181" s="166">
        <v>2016</v>
      </c>
      <c r="C181" s="76"/>
      <c r="D181" s="76"/>
      <c r="E181" s="76"/>
      <c r="F181" s="76"/>
      <c r="G181" s="76"/>
      <c r="H181" s="77"/>
      <c r="I181" s="76"/>
      <c r="J181" s="76"/>
      <c r="K181" s="76"/>
      <c r="L181" s="76"/>
    </row>
    <row r="182" spans="1:12" s="32" customFormat="1" ht="15" customHeight="1">
      <c r="A182" s="14"/>
      <c r="B182" s="166">
        <v>2015</v>
      </c>
      <c r="C182" s="63">
        <v>87.5</v>
      </c>
      <c r="D182" s="76"/>
      <c r="E182" s="76"/>
      <c r="F182" s="76"/>
      <c r="G182" s="76"/>
      <c r="H182" s="63">
        <v>80</v>
      </c>
      <c r="I182" s="76"/>
      <c r="J182" s="76"/>
      <c r="K182" s="76"/>
      <c r="L182" s="76"/>
    </row>
    <row r="183" spans="1:12" s="32" customFormat="1" ht="15" customHeight="1">
      <c r="A183" s="14"/>
      <c r="B183" s="166">
        <v>2014</v>
      </c>
      <c r="C183" s="63">
        <v>75</v>
      </c>
      <c r="D183" s="63">
        <v>67.86</v>
      </c>
      <c r="E183" s="76"/>
      <c r="F183" s="76"/>
      <c r="G183" s="76"/>
      <c r="H183" s="63">
        <v>100</v>
      </c>
      <c r="I183" s="63">
        <v>66.67</v>
      </c>
      <c r="J183" s="76"/>
      <c r="K183" s="76"/>
      <c r="L183" s="76"/>
    </row>
    <row r="184" spans="1:12" ht="15" customHeight="1">
      <c r="A184" s="14"/>
      <c r="B184" s="61">
        <v>2013</v>
      </c>
      <c r="C184" s="63">
        <v>84.62</v>
      </c>
      <c r="D184" s="63">
        <v>76.92</v>
      </c>
      <c r="E184" s="63">
        <v>73.08</v>
      </c>
      <c r="F184" s="76"/>
      <c r="G184" s="76"/>
      <c r="H184" s="63">
        <v>100</v>
      </c>
      <c r="I184" s="63">
        <v>83.33</v>
      </c>
      <c r="J184" s="63">
        <v>83.33</v>
      </c>
      <c r="K184" s="76"/>
      <c r="L184" s="76"/>
    </row>
    <row r="185" spans="1:12" ht="15" customHeight="1">
      <c r="A185" s="14"/>
      <c r="B185" s="61">
        <v>2012</v>
      </c>
      <c r="C185" s="63">
        <v>100</v>
      </c>
      <c r="D185" s="63">
        <v>85.71</v>
      </c>
      <c r="E185" s="63">
        <v>71.430000000000007</v>
      </c>
      <c r="F185" s="63">
        <v>42.86</v>
      </c>
      <c r="G185" s="76"/>
      <c r="H185" s="63">
        <v>33.33</v>
      </c>
      <c r="I185" s="63">
        <v>33.33</v>
      </c>
      <c r="J185" s="63">
        <v>33.33</v>
      </c>
      <c r="K185" s="63">
        <v>33.33</v>
      </c>
      <c r="L185" s="76"/>
    </row>
    <row r="186" spans="1:12" ht="15" customHeight="1">
      <c r="A186" s="14"/>
      <c r="B186" s="61">
        <v>2011</v>
      </c>
      <c r="C186" s="63">
        <v>80</v>
      </c>
      <c r="D186" s="63">
        <v>60</v>
      </c>
      <c r="E186" s="63">
        <v>40</v>
      </c>
      <c r="F186" s="63">
        <v>20</v>
      </c>
      <c r="G186" s="63">
        <v>20</v>
      </c>
      <c r="H186" s="63">
        <v>0</v>
      </c>
      <c r="I186" s="63">
        <v>0</v>
      </c>
      <c r="J186" s="63">
        <v>0</v>
      </c>
      <c r="K186" s="63">
        <v>0</v>
      </c>
      <c r="L186" s="63">
        <v>0</v>
      </c>
    </row>
    <row r="187" spans="1:12" ht="15" customHeight="1">
      <c r="A187" s="14"/>
      <c r="B187" s="61">
        <v>2010</v>
      </c>
      <c r="C187" s="63">
        <v>87.5</v>
      </c>
      <c r="D187" s="63">
        <v>75</v>
      </c>
      <c r="E187" s="63">
        <v>62.5</v>
      </c>
      <c r="F187" s="63">
        <v>37.5</v>
      </c>
      <c r="G187" s="63">
        <v>25</v>
      </c>
      <c r="H187" s="63">
        <v>87.5</v>
      </c>
      <c r="I187" s="63">
        <v>87.5</v>
      </c>
      <c r="J187" s="63">
        <v>62.5</v>
      </c>
      <c r="K187" s="63">
        <v>50</v>
      </c>
      <c r="L187" s="63">
        <v>37.5</v>
      </c>
    </row>
    <row r="188" spans="1:12" ht="15" customHeight="1">
      <c r="A188" s="14"/>
      <c r="B188" s="61">
        <v>2009</v>
      </c>
      <c r="C188" s="63">
        <v>44.44</v>
      </c>
      <c r="D188" s="63">
        <v>22.22</v>
      </c>
      <c r="E188" s="63">
        <v>22.22</v>
      </c>
      <c r="F188" s="63">
        <v>22.22</v>
      </c>
      <c r="G188" s="63">
        <v>11.11</v>
      </c>
      <c r="H188" s="63">
        <v>75</v>
      </c>
      <c r="I188" s="63">
        <v>50</v>
      </c>
      <c r="J188" s="63">
        <v>50</v>
      </c>
      <c r="K188" s="63">
        <v>50</v>
      </c>
      <c r="L188" s="63">
        <v>50</v>
      </c>
    </row>
    <row r="189" spans="1:12" ht="15" customHeight="1">
      <c r="A189" s="14"/>
      <c r="B189" s="61">
        <v>2008</v>
      </c>
      <c r="C189" s="63">
        <v>77.27</v>
      </c>
      <c r="D189" s="63">
        <v>50</v>
      </c>
      <c r="E189" s="63">
        <v>40.909999999999997</v>
      </c>
      <c r="F189" s="63">
        <v>27.27</v>
      </c>
      <c r="G189" s="63">
        <v>27.27</v>
      </c>
      <c r="H189" s="63">
        <v>85.71</v>
      </c>
      <c r="I189" s="63">
        <v>64.290000000000006</v>
      </c>
      <c r="J189" s="63">
        <v>57.14</v>
      </c>
      <c r="K189" s="63">
        <v>50</v>
      </c>
      <c r="L189" s="63">
        <v>42.86</v>
      </c>
    </row>
    <row r="190" spans="1:12" s="32" customFormat="1" ht="15" customHeight="1">
      <c r="A190" s="14"/>
      <c r="B190" s="56" t="s">
        <v>100</v>
      </c>
      <c r="C190" s="56"/>
      <c r="D190" s="56"/>
      <c r="E190" s="56"/>
      <c r="F190" s="56"/>
      <c r="G190" s="56"/>
      <c r="H190" s="56"/>
      <c r="I190" s="56"/>
      <c r="J190" s="56"/>
      <c r="K190" s="56"/>
      <c r="L190" s="56"/>
    </row>
    <row r="191" spans="1:12" s="32" customFormat="1" ht="15" customHeight="1">
      <c r="A191" s="14"/>
      <c r="B191" s="166">
        <v>2016</v>
      </c>
      <c r="C191" s="76"/>
      <c r="D191" s="76"/>
      <c r="E191" s="76"/>
      <c r="F191" s="76"/>
      <c r="G191" s="76"/>
      <c r="H191" s="77"/>
      <c r="I191" s="76"/>
      <c r="J191" s="76"/>
      <c r="K191" s="76"/>
      <c r="L191" s="76"/>
    </row>
    <row r="192" spans="1:12" s="32" customFormat="1" ht="15" customHeight="1">
      <c r="A192" s="14"/>
      <c r="B192" s="166">
        <v>2015</v>
      </c>
      <c r="C192" s="63">
        <v>100</v>
      </c>
      <c r="D192" s="76"/>
      <c r="E192" s="76"/>
      <c r="F192" s="76"/>
      <c r="G192" s="76"/>
      <c r="H192" s="63">
        <v>100</v>
      </c>
      <c r="I192" s="76"/>
      <c r="J192" s="76"/>
      <c r="K192" s="76"/>
      <c r="L192" s="76"/>
    </row>
    <row r="193" spans="1:12" s="32" customFormat="1" ht="15" customHeight="1">
      <c r="A193" s="14"/>
      <c r="B193" s="166">
        <v>2014</v>
      </c>
      <c r="C193" s="63">
        <v>100</v>
      </c>
      <c r="D193" s="63">
        <v>50</v>
      </c>
      <c r="E193" s="76"/>
      <c r="F193" s="76"/>
      <c r="G193" s="76"/>
      <c r="H193" s="63">
        <v>100</v>
      </c>
      <c r="I193" s="63">
        <v>100</v>
      </c>
      <c r="J193" s="76"/>
      <c r="K193" s="76"/>
      <c r="L193" s="76"/>
    </row>
    <row r="194" spans="1:12" ht="15" customHeight="1">
      <c r="A194" s="14"/>
      <c r="B194" s="61">
        <v>2013</v>
      </c>
      <c r="C194" s="63">
        <v>50</v>
      </c>
      <c r="D194" s="63">
        <v>50</v>
      </c>
      <c r="E194" s="63">
        <v>50</v>
      </c>
      <c r="F194" s="76"/>
      <c r="G194" s="76"/>
      <c r="H194" s="63">
        <v>100</v>
      </c>
      <c r="I194" s="63">
        <v>100</v>
      </c>
      <c r="J194" s="63">
        <v>100</v>
      </c>
      <c r="K194" s="76"/>
      <c r="L194" s="76"/>
    </row>
    <row r="195" spans="1:12" ht="15" customHeight="1">
      <c r="A195" s="14"/>
      <c r="B195" s="61">
        <v>2012</v>
      </c>
      <c r="C195" s="63">
        <v>100</v>
      </c>
      <c r="D195" s="63">
        <v>80</v>
      </c>
      <c r="E195" s="63">
        <v>80</v>
      </c>
      <c r="F195" s="63">
        <v>80</v>
      </c>
      <c r="G195" s="76"/>
      <c r="H195" s="63">
        <v>100</v>
      </c>
      <c r="I195" s="63">
        <v>66.67</v>
      </c>
      <c r="J195" s="63">
        <v>66.67</v>
      </c>
      <c r="K195" s="63">
        <v>66.67</v>
      </c>
      <c r="L195" s="76"/>
    </row>
    <row r="196" spans="1:12" ht="15" customHeight="1">
      <c r="A196" s="14"/>
      <c r="B196" s="61">
        <v>2011</v>
      </c>
      <c r="C196" s="63">
        <v>50</v>
      </c>
      <c r="D196" s="63">
        <v>0</v>
      </c>
      <c r="E196" s="63">
        <v>0</v>
      </c>
      <c r="F196" s="63">
        <v>0</v>
      </c>
      <c r="G196" s="63">
        <v>0</v>
      </c>
      <c r="H196" s="63">
        <v>0</v>
      </c>
      <c r="I196" s="63">
        <v>0</v>
      </c>
      <c r="J196" s="63">
        <v>0</v>
      </c>
      <c r="K196" s="63">
        <v>0</v>
      </c>
      <c r="L196" s="63">
        <v>0</v>
      </c>
    </row>
    <row r="197" spans="1:12" ht="15" customHeight="1">
      <c r="A197" s="14"/>
      <c r="B197" s="61">
        <v>2010</v>
      </c>
      <c r="C197" s="63">
        <v>80</v>
      </c>
      <c r="D197" s="63">
        <v>80</v>
      </c>
      <c r="E197" s="63">
        <v>60</v>
      </c>
      <c r="F197" s="63">
        <v>60</v>
      </c>
      <c r="G197" s="63">
        <v>60</v>
      </c>
      <c r="H197" s="63">
        <v>0</v>
      </c>
      <c r="I197" s="63">
        <v>0</v>
      </c>
      <c r="J197" s="63">
        <v>0</v>
      </c>
      <c r="K197" s="63">
        <v>0</v>
      </c>
      <c r="L197" s="63">
        <v>0</v>
      </c>
    </row>
    <row r="198" spans="1:12" ht="15" customHeight="1">
      <c r="A198" s="14"/>
      <c r="B198" s="61">
        <v>2009</v>
      </c>
      <c r="C198" s="63">
        <v>83.33</v>
      </c>
      <c r="D198" s="63">
        <v>83.33</v>
      </c>
      <c r="E198" s="63">
        <v>83.33</v>
      </c>
      <c r="F198" s="63">
        <v>83.33</v>
      </c>
      <c r="G198" s="63">
        <v>83.33</v>
      </c>
      <c r="H198" s="63">
        <v>100</v>
      </c>
      <c r="I198" s="63">
        <v>100</v>
      </c>
      <c r="J198" s="63">
        <v>100</v>
      </c>
      <c r="K198" s="63">
        <v>100</v>
      </c>
      <c r="L198" s="63">
        <v>100</v>
      </c>
    </row>
    <row r="199" spans="1:12" ht="15" customHeight="1">
      <c r="A199" s="14"/>
      <c r="B199" s="61">
        <v>2008</v>
      </c>
      <c r="C199" s="63">
        <v>33.33</v>
      </c>
      <c r="D199" s="63">
        <v>33.33</v>
      </c>
      <c r="E199" s="63">
        <v>0</v>
      </c>
      <c r="F199" s="63">
        <v>0</v>
      </c>
      <c r="G199" s="63">
        <v>0</v>
      </c>
      <c r="H199" s="63">
        <v>66.67</v>
      </c>
      <c r="I199" s="63">
        <v>0</v>
      </c>
      <c r="J199" s="63">
        <v>0</v>
      </c>
      <c r="K199" s="63">
        <v>0</v>
      </c>
      <c r="L199" s="63">
        <v>0</v>
      </c>
    </row>
    <row r="200" spans="1:12" s="32" customFormat="1" ht="15" customHeight="1">
      <c r="A200" s="14"/>
      <c r="B200" s="56" t="s">
        <v>101</v>
      </c>
      <c r="C200" s="56"/>
      <c r="D200" s="56"/>
      <c r="E200" s="56"/>
      <c r="F200" s="56"/>
      <c r="G200" s="56"/>
      <c r="H200" s="56"/>
      <c r="I200" s="56"/>
      <c r="J200" s="56"/>
      <c r="K200" s="56"/>
      <c r="L200" s="56"/>
    </row>
    <row r="201" spans="1:12" s="32" customFormat="1" ht="15" customHeight="1">
      <c r="A201" s="14"/>
      <c r="B201" s="166">
        <v>2016</v>
      </c>
      <c r="C201" s="76"/>
      <c r="D201" s="76"/>
      <c r="E201" s="76"/>
      <c r="F201" s="76"/>
      <c r="G201" s="76"/>
      <c r="H201" s="77"/>
      <c r="I201" s="76"/>
      <c r="J201" s="76"/>
      <c r="K201" s="76"/>
      <c r="L201" s="76"/>
    </row>
    <row r="202" spans="1:12" s="32" customFormat="1" ht="15" customHeight="1">
      <c r="A202" s="14"/>
      <c r="B202" s="166">
        <v>2015</v>
      </c>
      <c r="C202" s="63">
        <v>100</v>
      </c>
      <c r="D202" s="76"/>
      <c r="E202" s="76"/>
      <c r="F202" s="76"/>
      <c r="G202" s="76"/>
      <c r="H202" s="63">
        <v>100</v>
      </c>
      <c r="I202" s="76"/>
      <c r="J202" s="76"/>
      <c r="K202" s="76"/>
      <c r="L202" s="76"/>
    </row>
    <row r="203" spans="1:12" s="32" customFormat="1" ht="15" customHeight="1">
      <c r="A203" s="14"/>
      <c r="B203" s="166">
        <v>2014</v>
      </c>
      <c r="C203" s="63">
        <v>100</v>
      </c>
      <c r="D203" s="63">
        <v>100</v>
      </c>
      <c r="E203" s="76"/>
      <c r="F203" s="76"/>
      <c r="G203" s="76"/>
      <c r="H203" s="63">
        <v>0</v>
      </c>
      <c r="I203" s="63">
        <v>0</v>
      </c>
      <c r="J203" s="76"/>
      <c r="K203" s="76"/>
      <c r="L203" s="76"/>
    </row>
    <row r="204" spans="1:12" ht="15" customHeight="1">
      <c r="A204" s="14"/>
      <c r="B204" s="61">
        <v>2013</v>
      </c>
      <c r="C204" s="63">
        <v>0</v>
      </c>
      <c r="D204" s="63">
        <v>0</v>
      </c>
      <c r="E204" s="63">
        <v>0</v>
      </c>
      <c r="F204" s="76"/>
      <c r="G204" s="76"/>
      <c r="H204" s="63">
        <v>0</v>
      </c>
      <c r="I204" s="63">
        <v>0</v>
      </c>
      <c r="J204" s="63">
        <v>0</v>
      </c>
      <c r="K204" s="76"/>
      <c r="L204" s="76"/>
    </row>
    <row r="205" spans="1:12" ht="15" customHeight="1">
      <c r="A205" s="14"/>
      <c r="B205" s="61">
        <v>2012</v>
      </c>
      <c r="C205" s="63">
        <v>100</v>
      </c>
      <c r="D205" s="63">
        <v>100</v>
      </c>
      <c r="E205" s="63">
        <v>100</v>
      </c>
      <c r="F205" s="63">
        <v>100</v>
      </c>
      <c r="G205" s="76"/>
      <c r="H205" s="63">
        <v>100</v>
      </c>
      <c r="I205" s="63">
        <v>100</v>
      </c>
      <c r="J205" s="63">
        <v>100</v>
      </c>
      <c r="K205" s="63">
        <v>100</v>
      </c>
      <c r="L205" s="76"/>
    </row>
    <row r="206" spans="1:12" ht="15" customHeight="1">
      <c r="A206" s="14"/>
      <c r="B206" s="61">
        <v>2011</v>
      </c>
      <c r="C206" s="63">
        <v>0</v>
      </c>
      <c r="D206" s="63">
        <v>0</v>
      </c>
      <c r="E206" s="63">
        <v>0</v>
      </c>
      <c r="F206" s="63">
        <v>0</v>
      </c>
      <c r="G206" s="63">
        <v>0</v>
      </c>
      <c r="H206" s="63">
        <v>0</v>
      </c>
      <c r="I206" s="63">
        <v>0</v>
      </c>
      <c r="J206" s="63">
        <v>0</v>
      </c>
      <c r="K206" s="63">
        <v>0</v>
      </c>
      <c r="L206" s="63">
        <v>0</v>
      </c>
    </row>
    <row r="207" spans="1:12" ht="15" customHeight="1">
      <c r="A207" s="14"/>
      <c r="B207" s="61">
        <v>2010</v>
      </c>
      <c r="C207" s="63">
        <v>100</v>
      </c>
      <c r="D207" s="63">
        <v>100</v>
      </c>
      <c r="E207" s="63">
        <v>100</v>
      </c>
      <c r="F207" s="63">
        <v>0</v>
      </c>
      <c r="G207" s="63">
        <v>0</v>
      </c>
      <c r="H207" s="63">
        <v>0</v>
      </c>
      <c r="I207" s="63">
        <v>0</v>
      </c>
      <c r="J207" s="63">
        <v>0</v>
      </c>
      <c r="K207" s="63">
        <v>0</v>
      </c>
      <c r="L207" s="63">
        <v>0</v>
      </c>
    </row>
    <row r="208" spans="1:12" ht="15" customHeight="1">
      <c r="A208" s="14"/>
      <c r="B208" s="61">
        <v>2009</v>
      </c>
      <c r="C208" s="63">
        <v>100</v>
      </c>
      <c r="D208" s="63">
        <v>100</v>
      </c>
      <c r="E208" s="63">
        <v>100</v>
      </c>
      <c r="F208" s="63">
        <v>100</v>
      </c>
      <c r="G208" s="63">
        <v>100</v>
      </c>
      <c r="H208" s="63">
        <v>33.33</v>
      </c>
      <c r="I208" s="63">
        <v>33.33</v>
      </c>
      <c r="J208" s="63">
        <v>33.33</v>
      </c>
      <c r="K208" s="63">
        <v>0</v>
      </c>
      <c r="L208" s="63">
        <v>0</v>
      </c>
    </row>
    <row r="209" spans="1:12" ht="15" customHeight="1">
      <c r="A209" s="14"/>
      <c r="B209" s="61">
        <v>2008</v>
      </c>
      <c r="C209" s="63">
        <v>0</v>
      </c>
      <c r="D209" s="63">
        <v>0</v>
      </c>
      <c r="E209" s="63">
        <v>0</v>
      </c>
      <c r="F209" s="63">
        <v>0</v>
      </c>
      <c r="G209" s="63">
        <v>0</v>
      </c>
      <c r="H209" s="63">
        <v>0</v>
      </c>
      <c r="I209" s="63">
        <v>0</v>
      </c>
      <c r="J209" s="63">
        <v>0</v>
      </c>
      <c r="K209" s="63">
        <v>0</v>
      </c>
      <c r="L209" s="63">
        <v>0</v>
      </c>
    </row>
    <row r="210" spans="1:12" s="32" customFormat="1" ht="15" customHeight="1">
      <c r="A210" s="14"/>
      <c r="B210" s="56" t="s">
        <v>102</v>
      </c>
      <c r="C210" s="56"/>
      <c r="D210" s="56"/>
      <c r="E210" s="56"/>
      <c r="F210" s="56"/>
      <c r="G210" s="56"/>
      <c r="H210" s="56"/>
      <c r="I210" s="56"/>
      <c r="J210" s="56"/>
      <c r="K210" s="56"/>
      <c r="L210" s="56"/>
    </row>
    <row r="211" spans="1:12" s="32" customFormat="1" ht="15" customHeight="1">
      <c r="A211" s="14"/>
      <c r="B211" s="166">
        <v>2016</v>
      </c>
      <c r="C211" s="76"/>
      <c r="D211" s="76"/>
      <c r="E211" s="76"/>
      <c r="F211" s="76"/>
      <c r="G211" s="76"/>
      <c r="H211" s="77"/>
      <c r="I211" s="76"/>
      <c r="J211" s="76"/>
      <c r="K211" s="76"/>
      <c r="L211" s="76"/>
    </row>
    <row r="212" spans="1:12" s="32" customFormat="1" ht="15" customHeight="1">
      <c r="A212" s="14"/>
      <c r="B212" s="166">
        <v>2015</v>
      </c>
      <c r="C212" s="63">
        <v>100</v>
      </c>
      <c r="D212" s="76"/>
      <c r="E212" s="76"/>
      <c r="F212" s="76"/>
      <c r="G212" s="76"/>
      <c r="H212" s="63">
        <v>100</v>
      </c>
      <c r="I212" s="76"/>
      <c r="J212" s="76"/>
      <c r="K212" s="76"/>
      <c r="L212" s="76"/>
    </row>
    <row r="213" spans="1:12" s="32" customFormat="1" ht="15" customHeight="1">
      <c r="A213" s="14"/>
      <c r="B213" s="166">
        <v>2014</v>
      </c>
      <c r="C213" s="63">
        <v>0</v>
      </c>
      <c r="D213" s="63">
        <v>0</v>
      </c>
      <c r="E213" s="76"/>
      <c r="F213" s="76"/>
      <c r="G213" s="76"/>
      <c r="H213" s="63">
        <v>0</v>
      </c>
      <c r="I213" s="63">
        <v>0</v>
      </c>
      <c r="J213" s="76"/>
      <c r="K213" s="76"/>
      <c r="L213" s="76"/>
    </row>
    <row r="214" spans="1:12" ht="15" customHeight="1">
      <c r="A214" s="14"/>
      <c r="B214" s="61">
        <v>2013</v>
      </c>
      <c r="C214" s="63">
        <v>100</v>
      </c>
      <c r="D214" s="63">
        <v>100</v>
      </c>
      <c r="E214" s="63">
        <v>100</v>
      </c>
      <c r="F214" s="76"/>
      <c r="G214" s="76"/>
      <c r="H214" s="63">
        <v>0</v>
      </c>
      <c r="I214" s="63">
        <v>0</v>
      </c>
      <c r="J214" s="63">
        <v>0</v>
      </c>
      <c r="K214" s="76"/>
      <c r="L214" s="76"/>
    </row>
    <row r="215" spans="1:12" ht="15" customHeight="1">
      <c r="A215" s="14"/>
      <c r="B215" s="61">
        <v>2012</v>
      </c>
      <c r="C215" s="63">
        <v>0</v>
      </c>
      <c r="D215" s="63">
        <v>0</v>
      </c>
      <c r="E215" s="63">
        <v>0</v>
      </c>
      <c r="F215" s="63">
        <v>0</v>
      </c>
      <c r="G215" s="76"/>
      <c r="H215" s="63">
        <v>0</v>
      </c>
      <c r="I215" s="63">
        <v>0</v>
      </c>
      <c r="J215" s="63">
        <v>0</v>
      </c>
      <c r="K215" s="63">
        <v>0</v>
      </c>
      <c r="L215" s="76"/>
    </row>
    <row r="216" spans="1:12" ht="15" customHeight="1">
      <c r="A216" s="14"/>
      <c r="B216" s="61">
        <v>2011</v>
      </c>
      <c r="C216" s="63">
        <v>100</v>
      </c>
      <c r="D216" s="63">
        <v>0</v>
      </c>
      <c r="E216" s="63">
        <v>0</v>
      </c>
      <c r="F216" s="63">
        <v>0</v>
      </c>
      <c r="G216" s="63">
        <v>0</v>
      </c>
      <c r="H216" s="63">
        <v>100</v>
      </c>
      <c r="I216" s="63">
        <v>0</v>
      </c>
      <c r="J216" s="63">
        <v>0</v>
      </c>
      <c r="K216" s="63">
        <v>0</v>
      </c>
      <c r="L216" s="63">
        <v>0</v>
      </c>
    </row>
    <row r="217" spans="1:12" ht="15" customHeight="1">
      <c r="A217" s="14"/>
      <c r="B217" s="61">
        <v>2010</v>
      </c>
      <c r="C217" s="63">
        <v>0</v>
      </c>
      <c r="D217" s="63">
        <v>0</v>
      </c>
      <c r="E217" s="63">
        <v>0</v>
      </c>
      <c r="F217" s="63">
        <v>0</v>
      </c>
      <c r="G217" s="63">
        <v>0</v>
      </c>
      <c r="H217" s="63">
        <v>0</v>
      </c>
      <c r="I217" s="63">
        <v>0</v>
      </c>
      <c r="J217" s="63">
        <v>0</v>
      </c>
      <c r="K217" s="63">
        <v>0</v>
      </c>
      <c r="L217" s="63">
        <v>0</v>
      </c>
    </row>
    <row r="218" spans="1:12" ht="15" customHeight="1">
      <c r="A218" s="14"/>
      <c r="B218" s="61">
        <v>2009</v>
      </c>
      <c r="C218" s="63">
        <v>0</v>
      </c>
      <c r="D218" s="63">
        <v>0</v>
      </c>
      <c r="E218" s="63">
        <v>0</v>
      </c>
      <c r="F218" s="63">
        <v>0</v>
      </c>
      <c r="G218" s="63">
        <v>0</v>
      </c>
      <c r="H218" s="63">
        <v>0</v>
      </c>
      <c r="I218" s="63">
        <v>0</v>
      </c>
      <c r="J218" s="63">
        <v>0</v>
      </c>
      <c r="K218" s="63">
        <v>0</v>
      </c>
      <c r="L218" s="63">
        <v>0</v>
      </c>
    </row>
    <row r="219" spans="1:12" ht="15" customHeight="1">
      <c r="A219" s="14"/>
      <c r="B219" s="61">
        <v>2008</v>
      </c>
      <c r="C219" s="63">
        <v>0</v>
      </c>
      <c r="D219" s="63">
        <v>0</v>
      </c>
      <c r="E219" s="63">
        <v>0</v>
      </c>
      <c r="F219" s="63">
        <v>0</v>
      </c>
      <c r="G219" s="63">
        <v>0</v>
      </c>
      <c r="H219" s="63">
        <v>0</v>
      </c>
      <c r="I219" s="63">
        <v>0</v>
      </c>
      <c r="J219" s="63">
        <v>0</v>
      </c>
      <c r="K219" s="63">
        <v>0</v>
      </c>
      <c r="L219" s="63">
        <v>0</v>
      </c>
    </row>
    <row r="220" spans="1:12" ht="15" customHeight="1">
      <c r="A220" s="14"/>
      <c r="B220" s="55" t="s">
        <v>9</v>
      </c>
      <c r="C220" s="55"/>
      <c r="D220" s="55"/>
      <c r="E220" s="55"/>
      <c r="F220" s="55"/>
      <c r="G220" s="55"/>
      <c r="H220" s="55"/>
      <c r="I220" s="55"/>
      <c r="J220" s="55"/>
      <c r="K220" s="55"/>
      <c r="L220" s="55"/>
    </row>
    <row r="221" spans="1:12" s="32" customFormat="1" ht="15" customHeight="1">
      <c r="A221" s="14"/>
      <c r="B221" s="56" t="s">
        <v>280</v>
      </c>
      <c r="C221" s="56"/>
      <c r="D221" s="56"/>
      <c r="E221" s="56"/>
      <c r="F221" s="56"/>
      <c r="G221" s="56"/>
      <c r="H221" s="56"/>
      <c r="I221" s="56"/>
      <c r="J221" s="56"/>
      <c r="K221" s="56"/>
      <c r="L221" s="56"/>
    </row>
    <row r="222" spans="1:12" s="32" customFormat="1" ht="15" customHeight="1">
      <c r="A222" s="14"/>
      <c r="B222" s="166">
        <v>2016</v>
      </c>
      <c r="C222" s="76"/>
      <c r="D222" s="76"/>
      <c r="E222" s="76"/>
      <c r="F222" s="76"/>
      <c r="G222" s="76"/>
      <c r="H222" s="77"/>
      <c r="I222" s="76"/>
      <c r="J222" s="76"/>
      <c r="K222" s="76"/>
      <c r="L222" s="76"/>
    </row>
    <row r="223" spans="1:12" s="32" customFormat="1" ht="15" customHeight="1">
      <c r="A223" s="14"/>
      <c r="B223" s="166">
        <v>2015</v>
      </c>
      <c r="C223" s="63">
        <v>79.95</v>
      </c>
      <c r="D223" s="76"/>
      <c r="E223" s="76"/>
      <c r="F223" s="76"/>
      <c r="G223" s="76"/>
      <c r="H223" s="63">
        <v>90.64</v>
      </c>
      <c r="I223" s="76"/>
      <c r="J223" s="76"/>
      <c r="K223" s="76"/>
      <c r="L223" s="76"/>
    </row>
    <row r="224" spans="1:12" s="32" customFormat="1" ht="15" customHeight="1">
      <c r="A224" s="14"/>
      <c r="B224" s="166">
        <v>2014</v>
      </c>
      <c r="C224" s="63">
        <v>79.97</v>
      </c>
      <c r="D224" s="63">
        <v>66.67</v>
      </c>
      <c r="E224" s="76"/>
      <c r="F224" s="76"/>
      <c r="G224" s="76"/>
      <c r="H224" s="63">
        <v>89.65</v>
      </c>
      <c r="I224" s="63">
        <v>79.06</v>
      </c>
      <c r="J224" s="76"/>
      <c r="K224" s="76"/>
      <c r="L224" s="76"/>
    </row>
    <row r="225" spans="1:12" ht="15" customHeight="1">
      <c r="A225" s="14"/>
      <c r="B225" s="61">
        <v>2013</v>
      </c>
      <c r="C225" s="63">
        <v>81.92</v>
      </c>
      <c r="D225" s="63">
        <v>68.44</v>
      </c>
      <c r="E225" s="63">
        <v>59.36</v>
      </c>
      <c r="F225" s="76"/>
      <c r="G225" s="76"/>
      <c r="H225" s="63">
        <v>90.56</v>
      </c>
      <c r="I225" s="63">
        <v>79.27</v>
      </c>
      <c r="J225" s="63">
        <v>70.83</v>
      </c>
      <c r="K225" s="76"/>
      <c r="L225" s="76"/>
    </row>
    <row r="226" spans="1:12" ht="15" customHeight="1">
      <c r="A226" s="14"/>
      <c r="B226" s="61">
        <v>2012</v>
      </c>
      <c r="C226" s="63">
        <v>79.760000000000005</v>
      </c>
      <c r="D226" s="63">
        <v>66.150000000000006</v>
      </c>
      <c r="E226" s="63">
        <v>56.3</v>
      </c>
      <c r="F226" s="63">
        <v>49.69</v>
      </c>
      <c r="G226" s="76"/>
      <c r="H226" s="63">
        <v>89.38</v>
      </c>
      <c r="I226" s="63">
        <v>76.959999999999994</v>
      </c>
      <c r="J226" s="63">
        <v>67.069999999999993</v>
      </c>
      <c r="K226" s="63">
        <v>60.23</v>
      </c>
      <c r="L226" s="76"/>
    </row>
    <row r="227" spans="1:12" ht="15" customHeight="1">
      <c r="A227" s="14"/>
      <c r="B227" s="61">
        <v>2011</v>
      </c>
      <c r="C227" s="63">
        <v>79.83</v>
      </c>
      <c r="D227" s="63">
        <v>64.540000000000006</v>
      </c>
      <c r="E227" s="63">
        <v>55.63</v>
      </c>
      <c r="F227" s="63">
        <v>48.67</v>
      </c>
      <c r="G227" s="63">
        <v>42.81</v>
      </c>
      <c r="H227" s="63">
        <v>88.13</v>
      </c>
      <c r="I227" s="63">
        <v>74.959999999999994</v>
      </c>
      <c r="J227" s="63">
        <v>65.78</v>
      </c>
      <c r="K227" s="63">
        <v>58.03</v>
      </c>
      <c r="L227" s="63">
        <v>52.37</v>
      </c>
    </row>
    <row r="228" spans="1:12" ht="15" customHeight="1">
      <c r="A228" s="14"/>
      <c r="B228" s="61">
        <v>2010</v>
      </c>
      <c r="C228" s="63">
        <v>80.489999999999995</v>
      </c>
      <c r="D228" s="63">
        <v>65.23</v>
      </c>
      <c r="E228" s="63">
        <v>54.07</v>
      </c>
      <c r="F228" s="63">
        <v>47.45</v>
      </c>
      <c r="G228" s="63">
        <v>42.49</v>
      </c>
      <c r="H228" s="63">
        <v>88.43</v>
      </c>
      <c r="I228" s="63">
        <v>74.63</v>
      </c>
      <c r="J228" s="63">
        <v>63.42</v>
      </c>
      <c r="K228" s="63">
        <v>56.21</v>
      </c>
      <c r="L228" s="63">
        <v>50.99</v>
      </c>
    </row>
    <row r="229" spans="1:12" ht="15" customHeight="1">
      <c r="A229" s="14"/>
      <c r="B229" s="61">
        <v>2009</v>
      </c>
      <c r="C229" s="63">
        <v>78.12</v>
      </c>
      <c r="D229" s="63">
        <v>63.55</v>
      </c>
      <c r="E229" s="63">
        <v>52.07</v>
      </c>
      <c r="F229" s="63">
        <v>43.56</v>
      </c>
      <c r="G229" s="63">
        <v>38.35</v>
      </c>
      <c r="H229" s="63">
        <v>86.75</v>
      </c>
      <c r="I229" s="63">
        <v>75.05</v>
      </c>
      <c r="J229" s="63">
        <v>63.19</v>
      </c>
      <c r="K229" s="63">
        <v>54.53</v>
      </c>
      <c r="L229" s="63">
        <v>48.13</v>
      </c>
    </row>
    <row r="230" spans="1:12" ht="15" customHeight="1">
      <c r="A230" s="14"/>
      <c r="B230" s="61">
        <v>2008</v>
      </c>
      <c r="C230" s="63">
        <v>79.02</v>
      </c>
      <c r="D230" s="63">
        <v>58.69</v>
      </c>
      <c r="E230" s="63">
        <v>48.46</v>
      </c>
      <c r="F230" s="63">
        <v>40.08</v>
      </c>
      <c r="G230" s="63">
        <v>34.229999999999997</v>
      </c>
      <c r="H230" s="63">
        <v>85.87</v>
      </c>
      <c r="I230" s="63">
        <v>72.790000000000006</v>
      </c>
      <c r="J230" s="63">
        <v>62.84</v>
      </c>
      <c r="K230" s="63">
        <v>53.44</v>
      </c>
      <c r="L230" s="63">
        <v>46.83</v>
      </c>
    </row>
    <row r="231" spans="1:12" ht="15" customHeight="1">
      <c r="A231" s="14"/>
      <c r="B231" s="55" t="s">
        <v>25</v>
      </c>
      <c r="C231" s="55"/>
      <c r="D231" s="55"/>
      <c r="E231" s="55"/>
      <c r="F231" s="55"/>
      <c r="G231" s="55"/>
      <c r="H231" s="55"/>
      <c r="I231" s="55"/>
      <c r="J231" s="55"/>
      <c r="K231" s="55"/>
      <c r="L231" s="55"/>
    </row>
    <row r="232" spans="1:12" s="32" customFormat="1" ht="15" customHeight="1">
      <c r="A232" s="14"/>
      <c r="B232" s="56" t="s">
        <v>103</v>
      </c>
      <c r="C232" s="56"/>
      <c r="D232" s="56"/>
      <c r="E232" s="56"/>
      <c r="F232" s="56"/>
      <c r="G232" s="56"/>
      <c r="H232" s="56"/>
      <c r="I232" s="56"/>
      <c r="J232" s="56"/>
      <c r="K232" s="56"/>
      <c r="L232" s="56"/>
    </row>
    <row r="233" spans="1:12" s="32" customFormat="1" ht="15" customHeight="1">
      <c r="A233" s="14"/>
      <c r="B233" s="166">
        <v>2016</v>
      </c>
      <c r="C233" s="76"/>
      <c r="D233" s="76"/>
      <c r="E233" s="76"/>
      <c r="F233" s="76"/>
      <c r="G233" s="76"/>
      <c r="H233" s="77"/>
      <c r="I233" s="76"/>
      <c r="J233" s="76"/>
      <c r="K233" s="76"/>
      <c r="L233" s="76"/>
    </row>
    <row r="234" spans="1:12" s="32" customFormat="1" ht="15" customHeight="1">
      <c r="A234" s="14"/>
      <c r="B234" s="166">
        <v>2015</v>
      </c>
      <c r="C234" s="63">
        <v>71.48</v>
      </c>
      <c r="D234" s="76"/>
      <c r="E234" s="76"/>
      <c r="F234" s="76"/>
      <c r="G234" s="76"/>
      <c r="H234" s="63">
        <v>78.260000000000005</v>
      </c>
      <c r="I234" s="76"/>
      <c r="J234" s="76"/>
      <c r="K234" s="76"/>
      <c r="L234" s="76"/>
    </row>
    <row r="235" spans="1:12" s="32" customFormat="1" ht="15" customHeight="1">
      <c r="A235" s="14"/>
      <c r="B235" s="166">
        <v>2014</v>
      </c>
      <c r="C235" s="63">
        <v>71.5</v>
      </c>
      <c r="D235" s="63">
        <v>55.23</v>
      </c>
      <c r="E235" s="76"/>
      <c r="F235" s="76"/>
      <c r="G235" s="76"/>
      <c r="H235" s="63">
        <v>77.010000000000005</v>
      </c>
      <c r="I235" s="63">
        <v>59.87</v>
      </c>
      <c r="J235" s="76"/>
      <c r="K235" s="76"/>
      <c r="L235" s="76"/>
    </row>
    <row r="236" spans="1:12" ht="15" customHeight="1">
      <c r="A236" s="14"/>
      <c r="B236" s="61">
        <v>2013</v>
      </c>
      <c r="C236" s="63">
        <v>74.8</v>
      </c>
      <c r="D236" s="63">
        <v>58.07</v>
      </c>
      <c r="E236" s="63">
        <v>47.78</v>
      </c>
      <c r="F236" s="76"/>
      <c r="G236" s="76"/>
      <c r="H236" s="63">
        <v>79.069999999999993</v>
      </c>
      <c r="I236" s="63">
        <v>61.4</v>
      </c>
      <c r="J236" s="63">
        <v>50.85</v>
      </c>
      <c r="K236" s="76"/>
      <c r="L236" s="76"/>
    </row>
    <row r="237" spans="1:12" ht="15" customHeight="1">
      <c r="A237" s="14"/>
      <c r="B237" s="61">
        <v>2012</v>
      </c>
      <c r="C237" s="63">
        <v>71.349999999999994</v>
      </c>
      <c r="D237" s="63">
        <v>54.84</v>
      </c>
      <c r="E237" s="63">
        <v>44.44</v>
      </c>
      <c r="F237" s="63">
        <v>37.479999999999997</v>
      </c>
      <c r="G237" s="76"/>
      <c r="H237" s="63">
        <v>77.23</v>
      </c>
      <c r="I237" s="63">
        <v>57.67</v>
      </c>
      <c r="J237" s="63">
        <v>44.31</v>
      </c>
      <c r="K237" s="63">
        <v>36.39</v>
      </c>
      <c r="L237" s="76"/>
    </row>
    <row r="238" spans="1:12" ht="15" customHeight="1">
      <c r="A238" s="14"/>
      <c r="B238" s="61">
        <v>2011</v>
      </c>
      <c r="C238" s="63">
        <v>71.569999999999993</v>
      </c>
      <c r="D238" s="63">
        <v>53.37</v>
      </c>
      <c r="E238" s="63">
        <v>43.38</v>
      </c>
      <c r="F238" s="63">
        <v>36.299999999999997</v>
      </c>
      <c r="G238" s="63">
        <v>30.92</v>
      </c>
      <c r="H238" s="63">
        <v>73.53</v>
      </c>
      <c r="I238" s="63">
        <v>56.71</v>
      </c>
      <c r="J238" s="63">
        <v>43.86</v>
      </c>
      <c r="K238" s="63">
        <v>34.97</v>
      </c>
      <c r="L238" s="63">
        <v>29.49</v>
      </c>
    </row>
    <row r="239" spans="1:12" ht="15" customHeight="1">
      <c r="A239" s="14"/>
      <c r="B239" s="61">
        <v>2010</v>
      </c>
      <c r="C239" s="63">
        <v>71</v>
      </c>
      <c r="D239" s="63">
        <v>51.73</v>
      </c>
      <c r="E239" s="63">
        <v>39.4</v>
      </c>
      <c r="F239" s="63">
        <v>32.61</v>
      </c>
      <c r="G239" s="63">
        <v>28.19</v>
      </c>
      <c r="H239" s="63">
        <v>80.03</v>
      </c>
      <c r="I239" s="63">
        <v>62.33</v>
      </c>
      <c r="J239" s="63">
        <v>46.9</v>
      </c>
      <c r="K239" s="63">
        <v>39.64</v>
      </c>
      <c r="L239" s="63">
        <v>34.799999999999997</v>
      </c>
    </row>
    <row r="240" spans="1:12" ht="15" customHeight="1">
      <c r="A240" s="14"/>
      <c r="B240" s="61">
        <v>2009</v>
      </c>
      <c r="C240" s="63">
        <v>69.900000000000006</v>
      </c>
      <c r="D240" s="63">
        <v>51.82</v>
      </c>
      <c r="E240" s="63">
        <v>39.49</v>
      </c>
      <c r="F240" s="63">
        <v>30.57</v>
      </c>
      <c r="G240" s="63">
        <v>25.86</v>
      </c>
      <c r="H240" s="63">
        <v>75.930000000000007</v>
      </c>
      <c r="I240" s="63">
        <v>59.29</v>
      </c>
      <c r="J240" s="63">
        <v>43.89</v>
      </c>
      <c r="K240" s="63">
        <v>33.979999999999997</v>
      </c>
      <c r="L240" s="63">
        <v>27.96</v>
      </c>
    </row>
    <row r="241" spans="1:12" ht="15" customHeight="1">
      <c r="A241" s="14"/>
      <c r="B241" s="61">
        <v>2008</v>
      </c>
      <c r="C241" s="63">
        <v>72.040000000000006</v>
      </c>
      <c r="D241" s="63">
        <v>45.8</v>
      </c>
      <c r="E241" s="63">
        <v>34.93</v>
      </c>
      <c r="F241" s="63">
        <v>27.11</v>
      </c>
      <c r="G241" s="63">
        <v>21.67</v>
      </c>
      <c r="H241" s="63">
        <v>69.95</v>
      </c>
      <c r="I241" s="63">
        <v>52.2</v>
      </c>
      <c r="J241" s="63">
        <v>43.25</v>
      </c>
      <c r="K241" s="63">
        <v>35.36</v>
      </c>
      <c r="L241" s="63">
        <v>27.77</v>
      </c>
    </row>
    <row r="242" spans="1:12" s="32" customFormat="1" ht="15" customHeight="1">
      <c r="A242" s="14"/>
      <c r="B242" s="56" t="s">
        <v>104</v>
      </c>
      <c r="C242" s="56"/>
      <c r="D242" s="56"/>
      <c r="E242" s="56"/>
      <c r="F242" s="56"/>
      <c r="G242" s="56"/>
      <c r="H242" s="56"/>
      <c r="I242" s="56"/>
      <c r="J242" s="56"/>
      <c r="K242" s="56"/>
      <c r="L242" s="56"/>
    </row>
    <row r="243" spans="1:12" s="32" customFormat="1" ht="15" customHeight="1">
      <c r="A243" s="14"/>
      <c r="B243" s="166">
        <v>2016</v>
      </c>
      <c r="C243" s="76"/>
      <c r="D243" s="76"/>
      <c r="E243" s="76"/>
      <c r="F243" s="76"/>
      <c r="G243" s="76"/>
      <c r="H243" s="77"/>
      <c r="I243" s="76"/>
      <c r="J243" s="76"/>
      <c r="K243" s="76"/>
      <c r="L243" s="76"/>
    </row>
    <row r="244" spans="1:12" s="32" customFormat="1" ht="15" customHeight="1">
      <c r="A244" s="14"/>
      <c r="B244" s="166">
        <v>2015</v>
      </c>
      <c r="C244" s="63">
        <v>92.12</v>
      </c>
      <c r="D244" s="76"/>
      <c r="E244" s="76"/>
      <c r="F244" s="76"/>
      <c r="G244" s="76"/>
      <c r="H244" s="63">
        <v>92.57</v>
      </c>
      <c r="I244" s="76"/>
      <c r="J244" s="76"/>
      <c r="K244" s="76"/>
      <c r="L244" s="76"/>
    </row>
    <row r="245" spans="1:12" s="32" customFormat="1" ht="15" customHeight="1">
      <c r="A245" s="14"/>
      <c r="B245" s="166">
        <v>2014</v>
      </c>
      <c r="C245" s="63">
        <v>92.29</v>
      </c>
      <c r="D245" s="63">
        <v>83.3</v>
      </c>
      <c r="E245" s="76"/>
      <c r="F245" s="76"/>
      <c r="G245" s="76"/>
      <c r="H245" s="63">
        <v>92.03</v>
      </c>
      <c r="I245" s="63">
        <v>82.67</v>
      </c>
      <c r="J245" s="76"/>
      <c r="K245" s="76"/>
      <c r="L245" s="76"/>
    </row>
    <row r="246" spans="1:12" ht="15" customHeight="1">
      <c r="A246" s="14"/>
      <c r="B246" s="61">
        <v>2013</v>
      </c>
      <c r="C246" s="63">
        <v>93.25</v>
      </c>
      <c r="D246" s="63">
        <v>84.94</v>
      </c>
      <c r="E246" s="63">
        <v>77.77</v>
      </c>
      <c r="F246" s="76"/>
      <c r="G246" s="76"/>
      <c r="H246" s="63">
        <v>93.74</v>
      </c>
      <c r="I246" s="63">
        <v>84.21</v>
      </c>
      <c r="J246" s="63">
        <v>76.36</v>
      </c>
      <c r="K246" s="76"/>
      <c r="L246" s="76"/>
    </row>
    <row r="247" spans="1:12" ht="15" customHeight="1">
      <c r="A247" s="14"/>
      <c r="B247" s="61">
        <v>2012</v>
      </c>
      <c r="C247" s="63">
        <v>91.61</v>
      </c>
      <c r="D247" s="63">
        <v>82.1</v>
      </c>
      <c r="E247" s="63">
        <v>73.02</v>
      </c>
      <c r="F247" s="63">
        <v>66.930000000000007</v>
      </c>
      <c r="G247" s="76"/>
      <c r="H247" s="63">
        <v>91.94</v>
      </c>
      <c r="I247" s="63">
        <v>81.010000000000005</v>
      </c>
      <c r="J247" s="63">
        <v>71.849999999999994</v>
      </c>
      <c r="K247" s="63">
        <v>65.239999999999995</v>
      </c>
      <c r="L247" s="76"/>
    </row>
    <row r="248" spans="1:12" ht="15" customHeight="1">
      <c r="A248" s="14"/>
      <c r="B248" s="61">
        <v>2011</v>
      </c>
      <c r="C248" s="63">
        <v>92.05</v>
      </c>
      <c r="D248" s="63">
        <v>81.08</v>
      </c>
      <c r="E248" s="63">
        <v>73.77</v>
      </c>
      <c r="F248" s="63">
        <v>66.98</v>
      </c>
      <c r="G248" s="63">
        <v>60.4</v>
      </c>
      <c r="H248" s="63">
        <v>92</v>
      </c>
      <c r="I248" s="63">
        <v>79.790000000000006</v>
      </c>
      <c r="J248" s="63">
        <v>71.59</v>
      </c>
      <c r="K248" s="63">
        <v>64.13</v>
      </c>
      <c r="L248" s="63">
        <v>58.43</v>
      </c>
    </row>
    <row r="249" spans="1:12" ht="15" customHeight="1">
      <c r="A249" s="14"/>
      <c r="B249" s="61">
        <v>2010</v>
      </c>
      <c r="C249" s="63">
        <v>93.55</v>
      </c>
      <c r="D249" s="63">
        <v>83.8</v>
      </c>
      <c r="E249" s="63">
        <v>74.25</v>
      </c>
      <c r="F249" s="63">
        <v>67.86</v>
      </c>
      <c r="G249" s="63">
        <v>62.15</v>
      </c>
      <c r="H249" s="63">
        <v>91.49</v>
      </c>
      <c r="I249" s="63">
        <v>79.12</v>
      </c>
      <c r="J249" s="63">
        <v>69.45</v>
      </c>
      <c r="K249" s="63">
        <v>62.27</v>
      </c>
      <c r="L249" s="63">
        <v>56.91</v>
      </c>
    </row>
    <row r="250" spans="1:12" ht="15" customHeight="1">
      <c r="A250" s="14"/>
      <c r="B250" s="61">
        <v>2009</v>
      </c>
      <c r="C250" s="63">
        <v>89.86</v>
      </c>
      <c r="D250" s="63">
        <v>80.3</v>
      </c>
      <c r="E250" s="63">
        <v>70.010000000000005</v>
      </c>
      <c r="F250" s="63">
        <v>62.09</v>
      </c>
      <c r="G250" s="63">
        <v>56.17</v>
      </c>
      <c r="H250" s="63">
        <v>90.01</v>
      </c>
      <c r="I250" s="63">
        <v>79.81</v>
      </c>
      <c r="J250" s="63">
        <v>69.02</v>
      </c>
      <c r="K250" s="63">
        <v>60.74</v>
      </c>
      <c r="L250" s="63">
        <v>54.22</v>
      </c>
    </row>
    <row r="251" spans="1:12" ht="15" customHeight="1">
      <c r="A251" s="14"/>
      <c r="B251" s="61">
        <v>2008</v>
      </c>
      <c r="C251" s="63">
        <v>90.66</v>
      </c>
      <c r="D251" s="63">
        <v>80.209999999999994</v>
      </c>
      <c r="E251" s="63">
        <v>71.040000000000006</v>
      </c>
      <c r="F251" s="63">
        <v>61.7</v>
      </c>
      <c r="G251" s="63">
        <v>55.19</v>
      </c>
      <c r="H251" s="63">
        <v>90.61</v>
      </c>
      <c r="I251" s="63">
        <v>78.92</v>
      </c>
      <c r="J251" s="63">
        <v>68.67</v>
      </c>
      <c r="K251" s="63">
        <v>58.83</v>
      </c>
      <c r="L251" s="63">
        <v>52.51</v>
      </c>
    </row>
    <row r="252" spans="1:12" ht="15" customHeight="1">
      <c r="A252" s="14"/>
      <c r="B252" s="55" t="s">
        <v>28</v>
      </c>
      <c r="C252" s="55"/>
      <c r="D252" s="55"/>
      <c r="E252" s="55"/>
      <c r="F252" s="55"/>
      <c r="G252" s="55"/>
      <c r="H252" s="55"/>
      <c r="I252" s="55"/>
      <c r="J252" s="55"/>
      <c r="K252" s="55"/>
      <c r="L252" s="55"/>
    </row>
    <row r="253" spans="1:12" s="32" customFormat="1" ht="15" customHeight="1">
      <c r="A253" s="14"/>
      <c r="B253" s="56" t="s">
        <v>105</v>
      </c>
      <c r="C253" s="56"/>
      <c r="D253" s="56"/>
      <c r="E253" s="56"/>
      <c r="F253" s="56"/>
      <c r="G253" s="56"/>
      <c r="H253" s="56"/>
      <c r="I253" s="56"/>
      <c r="J253" s="56"/>
      <c r="K253" s="56"/>
      <c r="L253" s="56"/>
    </row>
    <row r="254" spans="1:12" s="32" customFormat="1" ht="15" customHeight="1">
      <c r="A254" s="14"/>
      <c r="B254" s="166">
        <v>2016</v>
      </c>
      <c r="C254" s="76"/>
      <c r="D254" s="76"/>
      <c r="E254" s="76"/>
      <c r="F254" s="76"/>
      <c r="G254" s="76"/>
      <c r="H254" s="77"/>
      <c r="I254" s="76"/>
      <c r="J254" s="76"/>
      <c r="K254" s="76"/>
      <c r="L254" s="76"/>
    </row>
    <row r="255" spans="1:12" s="32" customFormat="1" ht="15" customHeight="1">
      <c r="A255" s="14"/>
      <c r="B255" s="166">
        <v>2015</v>
      </c>
      <c r="C255" s="63">
        <v>83.92</v>
      </c>
      <c r="D255" s="76"/>
      <c r="E255" s="76"/>
      <c r="F255" s="76"/>
      <c r="G255" s="76"/>
      <c r="H255" s="63">
        <v>90.47</v>
      </c>
      <c r="I255" s="76"/>
      <c r="J255" s="76"/>
      <c r="K255" s="76"/>
      <c r="L255" s="76"/>
    </row>
    <row r="256" spans="1:12" s="32" customFormat="1" ht="15" customHeight="1">
      <c r="A256" s="14"/>
      <c r="B256" s="166">
        <v>2014</v>
      </c>
      <c r="C256" s="63">
        <v>84.14</v>
      </c>
      <c r="D256" s="63">
        <v>71.849999999999994</v>
      </c>
      <c r="E256" s="76"/>
      <c r="F256" s="76"/>
      <c r="G256" s="76"/>
      <c r="H256" s="63">
        <v>90.16</v>
      </c>
      <c r="I256" s="63">
        <v>80.13</v>
      </c>
      <c r="J256" s="76"/>
      <c r="K256" s="76"/>
      <c r="L256" s="76"/>
    </row>
    <row r="257" spans="1:12" ht="15" customHeight="1">
      <c r="A257" s="14"/>
      <c r="B257" s="61">
        <v>2013</v>
      </c>
      <c r="C257" s="63">
        <v>85.96</v>
      </c>
      <c r="D257" s="63">
        <v>72</v>
      </c>
      <c r="E257" s="63">
        <v>62.95</v>
      </c>
      <c r="F257" s="76"/>
      <c r="G257" s="76"/>
      <c r="H257" s="63">
        <v>91.43</v>
      </c>
      <c r="I257" s="63">
        <v>80.13</v>
      </c>
      <c r="J257" s="63">
        <v>72.209999999999994</v>
      </c>
      <c r="K257" s="76"/>
      <c r="L257" s="76"/>
    </row>
    <row r="258" spans="1:12" ht="15" customHeight="1">
      <c r="A258" s="14"/>
      <c r="B258" s="61">
        <v>2012</v>
      </c>
      <c r="C258" s="63">
        <v>82.58</v>
      </c>
      <c r="D258" s="63">
        <v>69.31</v>
      </c>
      <c r="E258" s="63">
        <v>59.45</v>
      </c>
      <c r="F258" s="63">
        <v>52.65</v>
      </c>
      <c r="G258" s="76"/>
      <c r="H258" s="63">
        <v>91.04</v>
      </c>
      <c r="I258" s="63">
        <v>79.95</v>
      </c>
      <c r="J258" s="63">
        <v>70.16</v>
      </c>
      <c r="K258" s="63">
        <v>63.33</v>
      </c>
      <c r="L258" s="76"/>
    </row>
    <row r="259" spans="1:12" ht="15" customHeight="1">
      <c r="A259" s="14"/>
      <c r="B259" s="61">
        <v>2011</v>
      </c>
      <c r="C259" s="63">
        <v>82.91</v>
      </c>
      <c r="D259" s="63">
        <v>67.400000000000006</v>
      </c>
      <c r="E259" s="63">
        <v>57.84</v>
      </c>
      <c r="F259" s="63">
        <v>51.11</v>
      </c>
      <c r="G259" s="63">
        <v>44.88</v>
      </c>
      <c r="H259" s="63">
        <v>88.43</v>
      </c>
      <c r="I259" s="63">
        <v>76.44</v>
      </c>
      <c r="J259" s="63">
        <v>67.84</v>
      </c>
      <c r="K259" s="63">
        <v>60.15</v>
      </c>
      <c r="L259" s="63">
        <v>54.47</v>
      </c>
    </row>
    <row r="260" spans="1:12" ht="15" customHeight="1">
      <c r="A260" s="14"/>
      <c r="B260" s="61">
        <v>2010</v>
      </c>
      <c r="C260" s="63">
        <v>84.86</v>
      </c>
      <c r="D260" s="63">
        <v>69.63</v>
      </c>
      <c r="E260" s="63">
        <v>58.3</v>
      </c>
      <c r="F260" s="63">
        <v>51.08</v>
      </c>
      <c r="G260" s="63">
        <v>45.77</v>
      </c>
      <c r="H260" s="63">
        <v>90.78</v>
      </c>
      <c r="I260" s="63">
        <v>76.92</v>
      </c>
      <c r="J260" s="63">
        <v>66.180000000000007</v>
      </c>
      <c r="K260" s="63">
        <v>58.8</v>
      </c>
      <c r="L260" s="63">
        <v>53.39</v>
      </c>
    </row>
    <row r="261" spans="1:12" ht="15" customHeight="1">
      <c r="A261" s="36"/>
      <c r="B261" s="61">
        <v>2009</v>
      </c>
      <c r="C261" s="63">
        <v>81.94</v>
      </c>
      <c r="D261" s="63">
        <v>67.150000000000006</v>
      </c>
      <c r="E261" s="63">
        <v>55.65</v>
      </c>
      <c r="F261" s="63">
        <v>46.62</v>
      </c>
      <c r="G261" s="63">
        <v>41.19</v>
      </c>
      <c r="H261" s="63">
        <v>88.49</v>
      </c>
      <c r="I261" s="63">
        <v>76.3</v>
      </c>
      <c r="J261" s="63">
        <v>64.86</v>
      </c>
      <c r="K261" s="63">
        <v>55.98</v>
      </c>
      <c r="L261" s="63">
        <v>49.13</v>
      </c>
    </row>
    <row r="262" spans="1:12" ht="15" customHeight="1">
      <c r="A262" s="14"/>
      <c r="B262" s="61">
        <v>2008</v>
      </c>
      <c r="C262" s="63">
        <v>80.66</v>
      </c>
      <c r="D262" s="63">
        <v>61.13</v>
      </c>
      <c r="E262" s="63">
        <v>51.76</v>
      </c>
      <c r="F262" s="63">
        <v>43.5</v>
      </c>
      <c r="G262" s="63">
        <v>37.71</v>
      </c>
      <c r="H262" s="63">
        <v>86.65</v>
      </c>
      <c r="I262" s="63">
        <v>73.739999999999995</v>
      </c>
      <c r="J262" s="63">
        <v>64.28</v>
      </c>
      <c r="K262" s="63">
        <v>54.82</v>
      </c>
      <c r="L262" s="63">
        <v>48.12</v>
      </c>
    </row>
    <row r="263" spans="1:12" s="32" customFormat="1" ht="15" customHeight="1">
      <c r="A263" s="14"/>
      <c r="B263" s="56" t="s">
        <v>106</v>
      </c>
      <c r="C263" s="56"/>
      <c r="D263" s="56"/>
      <c r="E263" s="56"/>
      <c r="F263" s="56"/>
      <c r="G263" s="56"/>
      <c r="H263" s="56"/>
      <c r="I263" s="56"/>
      <c r="J263" s="56"/>
      <c r="K263" s="56"/>
      <c r="L263" s="56"/>
    </row>
    <row r="264" spans="1:12" s="32" customFormat="1" ht="15" customHeight="1">
      <c r="A264" s="14"/>
      <c r="B264" s="166">
        <v>2016</v>
      </c>
      <c r="C264" s="76"/>
      <c r="D264" s="76"/>
      <c r="E264" s="76"/>
      <c r="F264" s="76"/>
      <c r="G264" s="76"/>
      <c r="H264" s="77"/>
      <c r="I264" s="76"/>
      <c r="J264" s="76"/>
      <c r="K264" s="76"/>
      <c r="L264" s="76"/>
    </row>
    <row r="265" spans="1:12" s="32" customFormat="1" ht="15" customHeight="1">
      <c r="A265" s="14"/>
      <c r="B265" s="166">
        <v>2015</v>
      </c>
      <c r="C265" s="63">
        <v>72.87</v>
      </c>
      <c r="D265" s="76"/>
      <c r="E265" s="76"/>
      <c r="F265" s="76"/>
      <c r="G265" s="76"/>
      <c r="H265" s="63">
        <v>91.43</v>
      </c>
      <c r="I265" s="76"/>
      <c r="J265" s="76"/>
      <c r="K265" s="76"/>
      <c r="L265" s="76"/>
    </row>
    <row r="266" spans="1:12" s="32" customFormat="1" ht="15" customHeight="1">
      <c r="A266" s="14"/>
      <c r="B266" s="166">
        <v>2014</v>
      </c>
      <c r="C266" s="63">
        <v>74.23</v>
      </c>
      <c r="D266" s="63">
        <v>60.39</v>
      </c>
      <c r="E266" s="76"/>
      <c r="F266" s="76"/>
      <c r="G266" s="76"/>
      <c r="H266" s="63">
        <v>89.32</v>
      </c>
      <c r="I266" s="63">
        <v>80.39</v>
      </c>
      <c r="J266" s="76"/>
      <c r="K266" s="76"/>
      <c r="L266" s="76"/>
    </row>
    <row r="267" spans="1:12" ht="15" customHeight="1">
      <c r="A267" s="14"/>
      <c r="B267" s="61">
        <v>2013</v>
      </c>
      <c r="C267" s="63">
        <v>77.39</v>
      </c>
      <c r="D267" s="63">
        <v>65.400000000000006</v>
      </c>
      <c r="E267" s="63">
        <v>56.36</v>
      </c>
      <c r="F267" s="76"/>
      <c r="G267" s="76"/>
      <c r="H267" s="63">
        <v>89.63</v>
      </c>
      <c r="I267" s="63">
        <v>81.02</v>
      </c>
      <c r="J267" s="63">
        <v>71.180000000000007</v>
      </c>
      <c r="K267" s="76"/>
      <c r="L267" s="76"/>
    </row>
    <row r="268" spans="1:12" ht="15" customHeight="1">
      <c r="A268" s="14"/>
      <c r="B268" s="61">
        <v>2012</v>
      </c>
      <c r="C268" s="63">
        <v>79.180000000000007</v>
      </c>
      <c r="D268" s="63">
        <v>64.88</v>
      </c>
      <c r="E268" s="63">
        <v>57.1</v>
      </c>
      <c r="F268" s="63">
        <v>50.39</v>
      </c>
      <c r="G268" s="76"/>
      <c r="H268" s="63">
        <v>88.94</v>
      </c>
      <c r="I268" s="63">
        <v>77.41</v>
      </c>
      <c r="J268" s="63">
        <v>68.709999999999994</v>
      </c>
      <c r="K268" s="63">
        <v>59.53</v>
      </c>
      <c r="L268" s="76"/>
    </row>
    <row r="269" spans="1:12" ht="15" customHeight="1">
      <c r="A269" s="14"/>
      <c r="B269" s="61">
        <v>2011</v>
      </c>
      <c r="C269" s="63">
        <v>79.760000000000005</v>
      </c>
      <c r="D269" s="63">
        <v>66.489999999999995</v>
      </c>
      <c r="E269" s="63">
        <v>58.73</v>
      </c>
      <c r="F269" s="63">
        <v>52.09</v>
      </c>
      <c r="G269" s="63">
        <v>46.68</v>
      </c>
      <c r="H269" s="63">
        <v>89.82</v>
      </c>
      <c r="I269" s="63">
        <v>78.239999999999995</v>
      </c>
      <c r="J269" s="63">
        <v>69.459999999999994</v>
      </c>
      <c r="K269" s="63">
        <v>62.87</v>
      </c>
      <c r="L269" s="63">
        <v>56.29</v>
      </c>
    </row>
    <row r="270" spans="1:12" ht="15" customHeight="1">
      <c r="A270" s="14"/>
      <c r="B270" s="61">
        <v>2010</v>
      </c>
      <c r="C270" s="63">
        <v>81.099999999999994</v>
      </c>
      <c r="D270" s="63">
        <v>67.209999999999994</v>
      </c>
      <c r="E270" s="63">
        <v>56.24</v>
      </c>
      <c r="F270" s="63">
        <v>49.59</v>
      </c>
      <c r="G270" s="63">
        <v>45.39</v>
      </c>
      <c r="H270" s="63">
        <v>87.83</v>
      </c>
      <c r="I270" s="63">
        <v>75.459999999999994</v>
      </c>
      <c r="J270" s="63">
        <v>64.91</v>
      </c>
      <c r="K270" s="63">
        <v>59.43</v>
      </c>
      <c r="L270" s="63">
        <v>54.16</v>
      </c>
    </row>
    <row r="271" spans="1:12" ht="15" customHeight="1">
      <c r="A271" s="35"/>
      <c r="B271" s="61">
        <v>2009</v>
      </c>
      <c r="C271" s="63">
        <v>77.64</v>
      </c>
      <c r="D271" s="63">
        <v>65.63</v>
      </c>
      <c r="E271" s="63">
        <v>54.66</v>
      </c>
      <c r="F271" s="63">
        <v>47.62</v>
      </c>
      <c r="G271" s="63">
        <v>42.65</v>
      </c>
      <c r="H271" s="63">
        <v>87.87</v>
      </c>
      <c r="I271" s="63">
        <v>78.3</v>
      </c>
      <c r="J271" s="63">
        <v>66.38</v>
      </c>
      <c r="K271" s="63">
        <v>59.15</v>
      </c>
      <c r="L271" s="63">
        <v>52.98</v>
      </c>
    </row>
    <row r="272" spans="1:12" ht="15" customHeight="1">
      <c r="A272" s="14"/>
      <c r="B272" s="61">
        <v>2008</v>
      </c>
      <c r="C272" s="63">
        <v>78.06</v>
      </c>
      <c r="D272" s="63">
        <v>60.42</v>
      </c>
      <c r="E272" s="63">
        <v>49.37</v>
      </c>
      <c r="F272" s="63">
        <v>41.52</v>
      </c>
      <c r="G272" s="63">
        <v>34.94</v>
      </c>
      <c r="H272" s="63">
        <v>86.04</v>
      </c>
      <c r="I272" s="63">
        <v>76.040000000000006</v>
      </c>
      <c r="J272" s="63">
        <v>66.790000000000006</v>
      </c>
      <c r="K272" s="63">
        <v>58.11</v>
      </c>
      <c r="L272" s="63">
        <v>51.7</v>
      </c>
    </row>
    <row r="273" spans="1:12" s="32" customFormat="1" ht="15" customHeight="1">
      <c r="A273" s="14"/>
      <c r="B273" s="56" t="s">
        <v>107</v>
      </c>
      <c r="C273" s="56"/>
      <c r="D273" s="56"/>
      <c r="E273" s="56"/>
      <c r="F273" s="56"/>
      <c r="G273" s="56"/>
      <c r="H273" s="56"/>
      <c r="I273" s="56"/>
      <c r="J273" s="56"/>
      <c r="K273" s="56"/>
      <c r="L273" s="56"/>
    </row>
    <row r="274" spans="1:12" s="32" customFormat="1" ht="15" customHeight="1">
      <c r="A274" s="14"/>
      <c r="B274" s="166">
        <v>2016</v>
      </c>
      <c r="C274" s="76"/>
      <c r="D274" s="76"/>
      <c r="E274" s="76"/>
      <c r="F274" s="76"/>
      <c r="G274" s="76"/>
      <c r="H274" s="77"/>
      <c r="I274" s="76"/>
      <c r="J274" s="76"/>
      <c r="K274" s="76"/>
      <c r="L274" s="76"/>
    </row>
    <row r="275" spans="1:12" s="32" customFormat="1" ht="15" customHeight="1">
      <c r="A275" s="14"/>
      <c r="B275" s="166">
        <v>2015</v>
      </c>
      <c r="C275" s="63">
        <v>77.97</v>
      </c>
      <c r="D275" s="76"/>
      <c r="E275" s="76"/>
      <c r="F275" s="76"/>
      <c r="G275" s="76"/>
      <c r="H275" s="63">
        <v>91.56</v>
      </c>
      <c r="I275" s="76"/>
      <c r="J275" s="76"/>
      <c r="K275" s="76"/>
      <c r="L275" s="76"/>
    </row>
    <row r="276" spans="1:12" s="32" customFormat="1" ht="15" customHeight="1">
      <c r="A276" s="14"/>
      <c r="B276" s="166">
        <v>2014</v>
      </c>
      <c r="C276" s="63">
        <v>77.73</v>
      </c>
      <c r="D276" s="63">
        <v>63.02</v>
      </c>
      <c r="E276" s="76"/>
      <c r="F276" s="76"/>
      <c r="G276" s="76"/>
      <c r="H276" s="63">
        <v>89.02</v>
      </c>
      <c r="I276" s="63">
        <v>75.47</v>
      </c>
      <c r="J276" s="76"/>
      <c r="K276" s="76"/>
      <c r="L276" s="76"/>
    </row>
    <row r="277" spans="1:12" ht="15" customHeight="1">
      <c r="A277" s="14"/>
      <c r="B277" s="61">
        <v>2013</v>
      </c>
      <c r="C277" s="63">
        <v>77.5</v>
      </c>
      <c r="D277" s="63">
        <v>63.7</v>
      </c>
      <c r="E277" s="63">
        <v>53.7</v>
      </c>
      <c r="F277" s="76"/>
      <c r="G277" s="76"/>
      <c r="H277" s="63">
        <v>88.1</v>
      </c>
      <c r="I277" s="63">
        <v>74.290000000000006</v>
      </c>
      <c r="J277" s="63">
        <v>66.19</v>
      </c>
      <c r="K277" s="76"/>
      <c r="L277" s="76"/>
    </row>
    <row r="278" spans="1:12" ht="15" customHeight="1">
      <c r="A278" s="14"/>
      <c r="B278" s="61">
        <v>2012</v>
      </c>
      <c r="C278" s="63">
        <v>73.930000000000007</v>
      </c>
      <c r="D278" s="63">
        <v>59.56</v>
      </c>
      <c r="E278" s="63">
        <v>47.74</v>
      </c>
      <c r="F278" s="63">
        <v>42.29</v>
      </c>
      <c r="G278" s="76"/>
      <c r="H278" s="63">
        <v>85.99</v>
      </c>
      <c r="I278" s="63">
        <v>67.03</v>
      </c>
      <c r="J278" s="63">
        <v>56.32</v>
      </c>
      <c r="K278" s="63">
        <v>51.37</v>
      </c>
      <c r="L278" s="76"/>
    </row>
    <row r="279" spans="1:12" ht="15" customHeight="1">
      <c r="A279" s="14"/>
      <c r="B279" s="61">
        <v>2011</v>
      </c>
      <c r="C279" s="63">
        <v>73.37</v>
      </c>
      <c r="D279" s="63">
        <v>56.42</v>
      </c>
      <c r="E279" s="63">
        <v>47.79</v>
      </c>
      <c r="F279" s="63">
        <v>40.32</v>
      </c>
      <c r="G279" s="63">
        <v>34.840000000000003</v>
      </c>
      <c r="H279" s="63">
        <v>85.32</v>
      </c>
      <c r="I279" s="63">
        <v>67.09</v>
      </c>
      <c r="J279" s="63">
        <v>55.95</v>
      </c>
      <c r="K279" s="63">
        <v>46.58</v>
      </c>
      <c r="L279" s="63">
        <v>41.27</v>
      </c>
    </row>
    <row r="280" spans="1:12" ht="15" customHeight="1">
      <c r="A280" s="14"/>
      <c r="B280" s="61">
        <v>2010</v>
      </c>
      <c r="C280" s="63">
        <v>73.13</v>
      </c>
      <c r="D280" s="63">
        <v>56.39</v>
      </c>
      <c r="E280" s="63">
        <v>45.9</v>
      </c>
      <c r="F280" s="63">
        <v>40.119999999999997</v>
      </c>
      <c r="G280" s="63">
        <v>35.659999999999997</v>
      </c>
      <c r="H280" s="63">
        <v>83.84</v>
      </c>
      <c r="I280" s="63">
        <v>67.45</v>
      </c>
      <c r="J280" s="63">
        <v>55.27</v>
      </c>
      <c r="K280" s="63">
        <v>47.07</v>
      </c>
      <c r="L280" s="63">
        <v>42.15</v>
      </c>
    </row>
    <row r="281" spans="1:12" ht="15" customHeight="1">
      <c r="A281" s="14"/>
      <c r="B281" s="61">
        <v>2009</v>
      </c>
      <c r="C281" s="63">
        <v>70.739999999999995</v>
      </c>
      <c r="D281" s="63">
        <v>55.67</v>
      </c>
      <c r="E281" s="63">
        <v>43.84</v>
      </c>
      <c r="F281" s="63">
        <v>36.26</v>
      </c>
      <c r="G281" s="63">
        <v>30.44</v>
      </c>
      <c r="H281" s="63">
        <v>82.28</v>
      </c>
      <c r="I281" s="63">
        <v>71.12</v>
      </c>
      <c r="J281" s="63">
        <v>57.28</v>
      </c>
      <c r="K281" s="63">
        <v>48.79</v>
      </c>
      <c r="L281" s="63">
        <v>41.75</v>
      </c>
    </row>
    <row r="282" spans="1:12" ht="15" customHeight="1">
      <c r="A282" s="14"/>
      <c r="B282" s="61">
        <v>2008</v>
      </c>
      <c r="C282" s="63">
        <v>78.010000000000005</v>
      </c>
      <c r="D282" s="63">
        <v>53.42</v>
      </c>
      <c r="E282" s="63">
        <v>42.43</v>
      </c>
      <c r="F282" s="63">
        <v>32.74</v>
      </c>
      <c r="G282" s="63">
        <v>27.28</v>
      </c>
      <c r="H282" s="63">
        <v>86.16</v>
      </c>
      <c r="I282" s="63">
        <v>69.209999999999994</v>
      </c>
      <c r="J282" s="63">
        <v>57.23</v>
      </c>
      <c r="K282" s="63">
        <v>46.07</v>
      </c>
      <c r="L282" s="63">
        <v>38.840000000000003</v>
      </c>
    </row>
    <row r="283" spans="1:12" s="32" customFormat="1" ht="15" customHeight="1">
      <c r="A283" s="14"/>
      <c r="B283" s="56" t="s">
        <v>108</v>
      </c>
      <c r="C283" s="56"/>
      <c r="D283" s="56"/>
      <c r="E283" s="56"/>
      <c r="F283" s="56"/>
      <c r="G283" s="56"/>
      <c r="H283" s="56"/>
      <c r="I283" s="56"/>
      <c r="J283" s="56"/>
      <c r="K283" s="56"/>
      <c r="L283" s="56"/>
    </row>
    <row r="284" spans="1:12" s="32" customFormat="1" ht="15" customHeight="1">
      <c r="A284" s="14"/>
      <c r="B284" s="166">
        <v>2016</v>
      </c>
      <c r="C284" s="76"/>
      <c r="D284" s="76"/>
      <c r="E284" s="76"/>
      <c r="F284" s="76"/>
      <c r="G284" s="76"/>
      <c r="H284" s="77"/>
      <c r="I284" s="76"/>
      <c r="J284" s="76"/>
      <c r="K284" s="76"/>
      <c r="L284" s="76"/>
    </row>
    <row r="285" spans="1:12" s="32" customFormat="1" ht="15" customHeight="1">
      <c r="A285" s="14"/>
      <c r="B285" s="166">
        <v>2015</v>
      </c>
      <c r="C285" s="63">
        <v>82.44</v>
      </c>
      <c r="D285" s="76"/>
      <c r="E285" s="76"/>
      <c r="F285" s="76"/>
      <c r="G285" s="76"/>
      <c r="H285" s="63">
        <v>88.73</v>
      </c>
      <c r="I285" s="76"/>
      <c r="J285" s="76"/>
      <c r="K285" s="76"/>
      <c r="L285" s="76"/>
    </row>
    <row r="286" spans="1:12" s="32" customFormat="1" ht="15" customHeight="1">
      <c r="A286" s="14"/>
      <c r="B286" s="166">
        <v>2014</v>
      </c>
      <c r="C286" s="63">
        <v>76.12</v>
      </c>
      <c r="D286" s="63">
        <v>62.2</v>
      </c>
      <c r="E286" s="76"/>
      <c r="F286" s="76"/>
      <c r="G286" s="76"/>
      <c r="H286" s="63">
        <v>88.16</v>
      </c>
      <c r="I286" s="63">
        <v>75</v>
      </c>
      <c r="J286" s="76"/>
      <c r="K286" s="76"/>
      <c r="L286" s="76"/>
    </row>
    <row r="287" spans="1:12" ht="15" customHeight="1">
      <c r="A287" s="14"/>
      <c r="B287" s="61">
        <v>2013</v>
      </c>
      <c r="C287" s="63">
        <v>76.34</v>
      </c>
      <c r="D287" s="63">
        <v>63.17</v>
      </c>
      <c r="E287" s="63">
        <v>56.45</v>
      </c>
      <c r="F287" s="76"/>
      <c r="G287" s="76"/>
      <c r="H287" s="63">
        <v>91.41</v>
      </c>
      <c r="I287" s="63">
        <v>79.14</v>
      </c>
      <c r="J287" s="63">
        <v>68.709999999999994</v>
      </c>
      <c r="K287" s="76"/>
      <c r="L287" s="76"/>
    </row>
    <row r="288" spans="1:12" ht="15" customHeight="1">
      <c r="A288" s="14"/>
      <c r="B288" s="61">
        <v>2012</v>
      </c>
      <c r="C288" s="63">
        <v>76.430000000000007</v>
      </c>
      <c r="D288" s="63">
        <v>64.98</v>
      </c>
      <c r="E288" s="63">
        <v>51.85</v>
      </c>
      <c r="F288" s="63">
        <v>44.78</v>
      </c>
      <c r="G288" s="76"/>
      <c r="H288" s="63">
        <v>86.05</v>
      </c>
      <c r="I288" s="63">
        <v>75.19</v>
      </c>
      <c r="J288" s="63">
        <v>59.69</v>
      </c>
      <c r="K288" s="63">
        <v>55.81</v>
      </c>
      <c r="L288" s="76"/>
    </row>
    <row r="289" spans="1:12" ht="15" customHeight="1">
      <c r="A289" s="14"/>
      <c r="B289" s="61">
        <v>2011</v>
      </c>
      <c r="C289" s="63">
        <v>74.36</v>
      </c>
      <c r="D289" s="63">
        <v>60.07</v>
      </c>
      <c r="E289" s="63">
        <v>52.38</v>
      </c>
      <c r="F289" s="63">
        <v>45.42</v>
      </c>
      <c r="G289" s="63">
        <v>38.83</v>
      </c>
      <c r="H289" s="63">
        <v>89.69</v>
      </c>
      <c r="I289" s="63">
        <v>75.260000000000005</v>
      </c>
      <c r="J289" s="63">
        <v>63.92</v>
      </c>
      <c r="K289" s="63">
        <v>55.67</v>
      </c>
      <c r="L289" s="63">
        <v>52.58</v>
      </c>
    </row>
    <row r="290" spans="1:12" ht="15" customHeight="1">
      <c r="A290" s="14"/>
      <c r="B290" s="61">
        <v>2010</v>
      </c>
      <c r="C290" s="63">
        <v>78.150000000000006</v>
      </c>
      <c r="D290" s="63">
        <v>60.92</v>
      </c>
      <c r="E290" s="63">
        <v>47.9</v>
      </c>
      <c r="F290" s="63">
        <v>43.28</v>
      </c>
      <c r="G290" s="63">
        <v>36.97</v>
      </c>
      <c r="H290" s="63">
        <v>85.82</v>
      </c>
      <c r="I290" s="63">
        <v>75.37</v>
      </c>
      <c r="J290" s="63">
        <v>64.930000000000007</v>
      </c>
      <c r="K290" s="63">
        <v>55.97</v>
      </c>
      <c r="L290" s="63">
        <v>52.24</v>
      </c>
    </row>
    <row r="291" spans="1:12" ht="15" customHeight="1">
      <c r="A291" s="14"/>
      <c r="B291" s="61">
        <v>2009</v>
      </c>
      <c r="C291" s="63">
        <v>75</v>
      </c>
      <c r="D291" s="63">
        <v>57.25</v>
      </c>
      <c r="E291" s="63">
        <v>46.74</v>
      </c>
      <c r="F291" s="63">
        <v>39.130000000000003</v>
      </c>
      <c r="G291" s="63">
        <v>35.14</v>
      </c>
      <c r="H291" s="63">
        <v>79.66</v>
      </c>
      <c r="I291" s="63">
        <v>65.25</v>
      </c>
      <c r="J291" s="63">
        <v>53.39</v>
      </c>
      <c r="K291" s="63">
        <v>44.07</v>
      </c>
      <c r="L291" s="63">
        <v>42.37</v>
      </c>
    </row>
    <row r="292" spans="1:12" ht="15" customHeight="1">
      <c r="A292" s="14"/>
      <c r="B292" s="61">
        <v>2008</v>
      </c>
      <c r="C292" s="63">
        <v>77.099999999999994</v>
      </c>
      <c r="D292" s="63">
        <v>56.52</v>
      </c>
      <c r="E292" s="63">
        <v>44.06</v>
      </c>
      <c r="F292" s="63">
        <v>37.39</v>
      </c>
      <c r="G292" s="63">
        <v>32.17</v>
      </c>
      <c r="H292" s="63">
        <v>81.599999999999994</v>
      </c>
      <c r="I292" s="63">
        <v>68.709999999999994</v>
      </c>
      <c r="J292" s="63">
        <v>58.9</v>
      </c>
      <c r="K292" s="63">
        <v>53.99</v>
      </c>
      <c r="L292" s="63">
        <v>47.24</v>
      </c>
    </row>
    <row r="293" spans="1:12" s="32" customFormat="1" ht="15" customHeight="1">
      <c r="A293" s="14"/>
      <c r="B293" s="56" t="s">
        <v>109</v>
      </c>
      <c r="C293" s="56"/>
      <c r="D293" s="56"/>
      <c r="E293" s="56"/>
      <c r="F293" s="56"/>
      <c r="G293" s="56"/>
      <c r="H293" s="56"/>
      <c r="I293" s="56"/>
      <c r="J293" s="56"/>
      <c r="K293" s="56"/>
      <c r="L293" s="56"/>
    </row>
    <row r="294" spans="1:12" s="32" customFormat="1" ht="15" customHeight="1">
      <c r="A294" s="14"/>
      <c r="B294" s="166">
        <v>2016</v>
      </c>
      <c r="C294" s="76"/>
      <c r="D294" s="76"/>
      <c r="E294" s="76"/>
      <c r="F294" s="76"/>
      <c r="G294" s="76"/>
      <c r="H294" s="77"/>
      <c r="I294" s="76"/>
      <c r="J294" s="76"/>
      <c r="K294" s="76"/>
      <c r="L294" s="76"/>
    </row>
    <row r="295" spans="1:12" s="32" customFormat="1" ht="15" customHeight="1">
      <c r="A295" s="14"/>
      <c r="B295" s="166">
        <v>2015</v>
      </c>
      <c r="C295" s="63">
        <v>74.88</v>
      </c>
      <c r="D295" s="76"/>
      <c r="E295" s="76"/>
      <c r="F295" s="76"/>
      <c r="G295" s="76"/>
      <c r="H295" s="63">
        <v>87.5</v>
      </c>
      <c r="I295" s="76"/>
      <c r="J295" s="76"/>
      <c r="K295" s="76"/>
      <c r="L295" s="76"/>
    </row>
    <row r="296" spans="1:12" s="32" customFormat="1" ht="15" customHeight="1">
      <c r="A296" s="14"/>
      <c r="B296" s="166">
        <v>2014</v>
      </c>
      <c r="C296" s="63">
        <v>76.8</v>
      </c>
      <c r="D296" s="63">
        <v>64.64</v>
      </c>
      <c r="E296" s="76"/>
      <c r="F296" s="76"/>
      <c r="G296" s="76"/>
      <c r="H296" s="63">
        <v>87.27</v>
      </c>
      <c r="I296" s="63">
        <v>74.55</v>
      </c>
      <c r="J296" s="76"/>
      <c r="K296" s="76"/>
      <c r="L296" s="76"/>
    </row>
    <row r="297" spans="1:12" ht="15" customHeight="1">
      <c r="A297" s="14"/>
      <c r="B297" s="61">
        <v>2013</v>
      </c>
      <c r="C297" s="63">
        <v>81.25</v>
      </c>
      <c r="D297" s="63">
        <v>68.23</v>
      </c>
      <c r="E297" s="63">
        <v>57.81</v>
      </c>
      <c r="F297" s="76"/>
      <c r="G297" s="76"/>
      <c r="H297" s="63">
        <v>94.37</v>
      </c>
      <c r="I297" s="63">
        <v>78.87</v>
      </c>
      <c r="J297" s="63">
        <v>70.42</v>
      </c>
      <c r="K297" s="76"/>
      <c r="L297" s="76"/>
    </row>
    <row r="298" spans="1:12" ht="15" customHeight="1">
      <c r="A298" s="14"/>
      <c r="B298" s="61">
        <v>2012</v>
      </c>
      <c r="C298" s="63">
        <v>76.87</v>
      </c>
      <c r="D298" s="63">
        <v>63.95</v>
      </c>
      <c r="E298" s="63">
        <v>57.14</v>
      </c>
      <c r="F298" s="63">
        <v>49.66</v>
      </c>
      <c r="G298" s="76"/>
      <c r="H298" s="63">
        <v>82.22</v>
      </c>
      <c r="I298" s="63">
        <v>71.11</v>
      </c>
      <c r="J298" s="63">
        <v>62.22</v>
      </c>
      <c r="K298" s="63">
        <v>55.56</v>
      </c>
      <c r="L298" s="76"/>
    </row>
    <row r="299" spans="1:12" ht="15" customHeight="1">
      <c r="A299" s="14"/>
      <c r="B299" s="61">
        <v>2011</v>
      </c>
      <c r="C299" s="63">
        <v>74.05</v>
      </c>
      <c r="D299" s="63">
        <v>57.59</v>
      </c>
      <c r="E299" s="63">
        <v>50.63</v>
      </c>
      <c r="F299" s="63">
        <v>40.51</v>
      </c>
      <c r="G299" s="63">
        <v>35.44</v>
      </c>
      <c r="H299" s="63">
        <v>83.33</v>
      </c>
      <c r="I299" s="63">
        <v>66.67</v>
      </c>
      <c r="J299" s="63">
        <v>56.25</v>
      </c>
      <c r="K299" s="63">
        <v>47.92</v>
      </c>
      <c r="L299" s="63">
        <v>41.67</v>
      </c>
    </row>
    <row r="300" spans="1:12" ht="15" customHeight="1">
      <c r="A300" s="14"/>
      <c r="B300" s="61">
        <v>2010</v>
      </c>
      <c r="C300" s="63">
        <v>65.91</v>
      </c>
      <c r="D300" s="63">
        <v>53.03</v>
      </c>
      <c r="E300" s="63">
        <v>43.18</v>
      </c>
      <c r="F300" s="63">
        <v>36.36</v>
      </c>
      <c r="G300" s="63">
        <v>32.58</v>
      </c>
      <c r="H300" s="63">
        <v>83.33</v>
      </c>
      <c r="I300" s="63">
        <v>68.52</v>
      </c>
      <c r="J300" s="63">
        <v>50</v>
      </c>
      <c r="K300" s="63">
        <v>44.44</v>
      </c>
      <c r="L300" s="63">
        <v>37.04</v>
      </c>
    </row>
    <row r="301" spans="1:12" ht="15" customHeight="1">
      <c r="A301" s="14"/>
      <c r="B301" s="61">
        <v>2009</v>
      </c>
      <c r="C301" s="63">
        <v>72.39</v>
      </c>
      <c r="D301" s="63">
        <v>58.28</v>
      </c>
      <c r="E301" s="63">
        <v>46.01</v>
      </c>
      <c r="F301" s="63">
        <v>34.36</v>
      </c>
      <c r="G301" s="63">
        <v>30.06</v>
      </c>
      <c r="H301" s="63">
        <v>83.33</v>
      </c>
      <c r="I301" s="63">
        <v>70.37</v>
      </c>
      <c r="J301" s="63">
        <v>62.96</v>
      </c>
      <c r="K301" s="63">
        <v>51.85</v>
      </c>
      <c r="L301" s="63">
        <v>46.3</v>
      </c>
    </row>
    <row r="302" spans="1:12" ht="15" customHeight="1">
      <c r="A302" s="14"/>
      <c r="B302" s="61">
        <v>2008</v>
      </c>
      <c r="C302" s="63">
        <v>71.72</v>
      </c>
      <c r="D302" s="63">
        <v>47.47</v>
      </c>
      <c r="E302" s="63">
        <v>37.880000000000003</v>
      </c>
      <c r="F302" s="63">
        <v>29.8</v>
      </c>
      <c r="G302" s="63">
        <v>23.23</v>
      </c>
      <c r="H302" s="63">
        <v>77.05</v>
      </c>
      <c r="I302" s="63">
        <v>65.569999999999993</v>
      </c>
      <c r="J302" s="63">
        <v>49.18</v>
      </c>
      <c r="K302" s="63">
        <v>34.43</v>
      </c>
      <c r="L302" s="63">
        <v>29.51</v>
      </c>
    </row>
    <row r="303" spans="1:12" s="32" customFormat="1" ht="15" customHeight="1">
      <c r="A303" s="14"/>
      <c r="B303" s="56" t="s">
        <v>110</v>
      </c>
      <c r="C303" s="56"/>
      <c r="D303" s="56"/>
      <c r="E303" s="56"/>
      <c r="F303" s="56"/>
      <c r="G303" s="56"/>
      <c r="H303" s="56"/>
      <c r="I303" s="56"/>
      <c r="J303" s="56"/>
      <c r="K303" s="56"/>
      <c r="L303" s="56"/>
    </row>
    <row r="304" spans="1:12" s="32" customFormat="1" ht="15" customHeight="1">
      <c r="A304" s="14"/>
      <c r="B304" s="166">
        <v>2016</v>
      </c>
      <c r="C304" s="76"/>
      <c r="D304" s="76"/>
      <c r="E304" s="76"/>
      <c r="F304" s="76"/>
      <c r="G304" s="76"/>
      <c r="H304" s="77"/>
      <c r="I304" s="76"/>
      <c r="J304" s="76"/>
      <c r="K304" s="76"/>
      <c r="L304" s="76"/>
    </row>
    <row r="305" spans="1:12" s="32" customFormat="1" ht="15" customHeight="1">
      <c r="A305" s="14"/>
      <c r="B305" s="166">
        <v>2015</v>
      </c>
      <c r="C305" s="63">
        <v>78.03</v>
      </c>
      <c r="D305" s="76"/>
      <c r="E305" s="76"/>
      <c r="F305" s="76"/>
      <c r="G305" s="76"/>
      <c r="H305" s="63">
        <v>94.29</v>
      </c>
      <c r="I305" s="76"/>
      <c r="J305" s="76"/>
      <c r="K305" s="76"/>
      <c r="L305" s="76"/>
    </row>
    <row r="306" spans="1:12" s="32" customFormat="1" ht="15" customHeight="1">
      <c r="A306" s="14"/>
      <c r="B306" s="166">
        <v>2014</v>
      </c>
      <c r="C306" s="63">
        <v>78.05</v>
      </c>
      <c r="D306" s="63">
        <v>56.1</v>
      </c>
      <c r="E306" s="76"/>
      <c r="F306" s="76"/>
      <c r="G306" s="76"/>
      <c r="H306" s="63">
        <v>96.3</v>
      </c>
      <c r="I306" s="63">
        <v>77.78</v>
      </c>
      <c r="J306" s="76"/>
      <c r="K306" s="76"/>
      <c r="L306" s="76"/>
    </row>
    <row r="307" spans="1:12" ht="15" customHeight="1">
      <c r="A307" s="14"/>
      <c r="B307" s="61">
        <v>2013</v>
      </c>
      <c r="C307" s="63">
        <v>80.180000000000007</v>
      </c>
      <c r="D307" s="63">
        <v>63.96</v>
      </c>
      <c r="E307" s="63">
        <v>54.05</v>
      </c>
      <c r="F307" s="76"/>
      <c r="G307" s="76"/>
      <c r="H307" s="63">
        <v>87.5</v>
      </c>
      <c r="I307" s="63">
        <v>81.25</v>
      </c>
      <c r="J307" s="63">
        <v>75</v>
      </c>
      <c r="K307" s="76"/>
      <c r="L307" s="76"/>
    </row>
    <row r="308" spans="1:12" ht="15" customHeight="1">
      <c r="A308" s="14"/>
      <c r="B308" s="61">
        <v>2012</v>
      </c>
      <c r="C308" s="63">
        <v>70.510000000000005</v>
      </c>
      <c r="D308" s="63">
        <v>55.13</v>
      </c>
      <c r="E308" s="63">
        <v>44.87</v>
      </c>
      <c r="F308" s="63">
        <v>39.74</v>
      </c>
      <c r="G308" s="76"/>
      <c r="H308" s="63">
        <v>73.33</v>
      </c>
      <c r="I308" s="63">
        <v>60</v>
      </c>
      <c r="J308" s="63">
        <v>60</v>
      </c>
      <c r="K308" s="63">
        <v>60</v>
      </c>
      <c r="L308" s="76"/>
    </row>
    <row r="309" spans="1:12" ht="15" customHeight="1">
      <c r="A309" s="14"/>
      <c r="B309" s="61">
        <v>2011</v>
      </c>
      <c r="C309" s="63">
        <v>72.63</v>
      </c>
      <c r="D309" s="63">
        <v>56.84</v>
      </c>
      <c r="E309" s="63">
        <v>44.21</v>
      </c>
      <c r="F309" s="63">
        <v>36.840000000000003</v>
      </c>
      <c r="G309" s="63">
        <v>34.74</v>
      </c>
      <c r="H309" s="63">
        <v>86.36</v>
      </c>
      <c r="I309" s="63">
        <v>68.180000000000007</v>
      </c>
      <c r="J309" s="63">
        <v>54.55</v>
      </c>
      <c r="K309" s="63">
        <v>54.55</v>
      </c>
      <c r="L309" s="63">
        <v>50</v>
      </c>
    </row>
    <row r="310" spans="1:12" ht="15" customHeight="1">
      <c r="A310" s="14"/>
      <c r="B310" s="61">
        <v>2010</v>
      </c>
      <c r="C310" s="63">
        <v>69.77</v>
      </c>
      <c r="D310" s="63">
        <v>54.65</v>
      </c>
      <c r="E310" s="63">
        <v>43.02</v>
      </c>
      <c r="F310" s="63">
        <v>36.049999999999997</v>
      </c>
      <c r="G310" s="63">
        <v>33.72</v>
      </c>
      <c r="H310" s="63">
        <v>85.71</v>
      </c>
      <c r="I310" s="63">
        <v>71.430000000000007</v>
      </c>
      <c r="J310" s="63">
        <v>61.9</v>
      </c>
      <c r="K310" s="63">
        <v>61.9</v>
      </c>
      <c r="L310" s="63">
        <v>57.14</v>
      </c>
    </row>
    <row r="311" spans="1:12" ht="15" customHeight="1">
      <c r="A311" s="14"/>
      <c r="B311" s="61">
        <v>2009</v>
      </c>
      <c r="C311" s="63">
        <v>78.349999999999994</v>
      </c>
      <c r="D311" s="63">
        <v>58.76</v>
      </c>
      <c r="E311" s="63">
        <v>44.33</v>
      </c>
      <c r="F311" s="63">
        <v>36.08</v>
      </c>
      <c r="G311" s="63">
        <v>34.020000000000003</v>
      </c>
      <c r="H311" s="63">
        <v>84.21</v>
      </c>
      <c r="I311" s="63">
        <v>68.42</v>
      </c>
      <c r="J311" s="63">
        <v>57.89</v>
      </c>
      <c r="K311" s="63">
        <v>52.63</v>
      </c>
      <c r="L311" s="63">
        <v>47.37</v>
      </c>
    </row>
    <row r="312" spans="1:12" ht="15" customHeight="1">
      <c r="A312" s="14"/>
      <c r="B312" s="61">
        <v>2008</v>
      </c>
      <c r="C312" s="63">
        <v>77.78</v>
      </c>
      <c r="D312" s="63">
        <v>56.41</v>
      </c>
      <c r="E312" s="63">
        <v>45.3</v>
      </c>
      <c r="F312" s="63">
        <v>37.61</v>
      </c>
      <c r="G312" s="63">
        <v>31.62</v>
      </c>
      <c r="H312" s="63">
        <v>79.41</v>
      </c>
      <c r="I312" s="63">
        <v>58.82</v>
      </c>
      <c r="J312" s="63">
        <v>58.82</v>
      </c>
      <c r="K312" s="63">
        <v>52.94</v>
      </c>
      <c r="L312" s="63">
        <v>50</v>
      </c>
    </row>
    <row r="313" spans="1:12" s="32" customFormat="1" ht="15" customHeight="1">
      <c r="A313" s="14"/>
      <c r="B313" s="56" t="s">
        <v>111</v>
      </c>
      <c r="C313" s="56"/>
      <c r="D313" s="56"/>
      <c r="E313" s="56"/>
      <c r="F313" s="56"/>
      <c r="G313" s="56"/>
      <c r="H313" s="56"/>
      <c r="I313" s="56"/>
      <c r="J313" s="56"/>
      <c r="K313" s="56"/>
      <c r="L313" s="56"/>
    </row>
    <row r="314" spans="1:12" s="32" customFormat="1" ht="15" customHeight="1">
      <c r="A314" s="14"/>
      <c r="B314" s="166">
        <v>2016</v>
      </c>
      <c r="C314" s="76"/>
      <c r="D314" s="76"/>
      <c r="E314" s="76"/>
      <c r="F314" s="76"/>
      <c r="G314" s="76"/>
      <c r="H314" s="77"/>
      <c r="I314" s="76"/>
      <c r="J314" s="76"/>
      <c r="K314" s="76"/>
      <c r="L314" s="76"/>
    </row>
    <row r="315" spans="1:12" s="32" customFormat="1" ht="15" customHeight="1">
      <c r="A315" s="14"/>
      <c r="B315" s="166">
        <v>2015</v>
      </c>
      <c r="C315" s="63">
        <v>81.819999999999993</v>
      </c>
      <c r="D315" s="76"/>
      <c r="E315" s="76"/>
      <c r="F315" s="76"/>
      <c r="G315" s="76"/>
      <c r="H315" s="63">
        <v>85.71</v>
      </c>
      <c r="I315" s="76"/>
      <c r="J315" s="76"/>
      <c r="K315" s="76"/>
      <c r="L315" s="76"/>
    </row>
    <row r="316" spans="1:12" s="32" customFormat="1" ht="15" customHeight="1">
      <c r="A316" s="14"/>
      <c r="B316" s="166">
        <v>2014</v>
      </c>
      <c r="C316" s="63">
        <v>70.77</v>
      </c>
      <c r="D316" s="63">
        <v>56.92</v>
      </c>
      <c r="E316" s="76"/>
      <c r="F316" s="76"/>
      <c r="G316" s="76"/>
      <c r="H316" s="63">
        <v>82.76</v>
      </c>
      <c r="I316" s="63">
        <v>75.86</v>
      </c>
      <c r="J316" s="76"/>
      <c r="K316" s="76"/>
      <c r="L316" s="76"/>
    </row>
    <row r="317" spans="1:12" ht="15" customHeight="1">
      <c r="A317" s="14"/>
      <c r="B317" s="61">
        <v>2013</v>
      </c>
      <c r="C317" s="63">
        <v>77.63</v>
      </c>
      <c r="D317" s="63">
        <v>61.84</v>
      </c>
      <c r="E317" s="63">
        <v>55.26</v>
      </c>
      <c r="F317" s="76"/>
      <c r="G317" s="76"/>
      <c r="H317" s="63">
        <v>83.33</v>
      </c>
      <c r="I317" s="63">
        <v>66.67</v>
      </c>
      <c r="J317" s="63">
        <v>60</v>
      </c>
      <c r="K317" s="76"/>
      <c r="L317" s="76"/>
    </row>
    <row r="318" spans="1:12" ht="15" customHeight="1">
      <c r="A318" s="14"/>
      <c r="B318" s="61">
        <v>2012</v>
      </c>
      <c r="C318" s="63">
        <v>79.37</v>
      </c>
      <c r="D318" s="63">
        <v>63.49</v>
      </c>
      <c r="E318" s="63">
        <v>55.56</v>
      </c>
      <c r="F318" s="63">
        <v>46.03</v>
      </c>
      <c r="G318" s="76"/>
      <c r="H318" s="63">
        <v>96.77</v>
      </c>
      <c r="I318" s="63">
        <v>83.87</v>
      </c>
      <c r="J318" s="63">
        <v>80.650000000000006</v>
      </c>
      <c r="K318" s="63">
        <v>67.739999999999995</v>
      </c>
      <c r="L318" s="76"/>
    </row>
    <row r="319" spans="1:12" ht="15" customHeight="1">
      <c r="A319" s="14"/>
      <c r="B319" s="61">
        <v>2011</v>
      </c>
      <c r="C319" s="63">
        <v>75.47</v>
      </c>
      <c r="D319" s="63">
        <v>58.49</v>
      </c>
      <c r="E319" s="63">
        <v>52.83</v>
      </c>
      <c r="F319" s="63">
        <v>43.4</v>
      </c>
      <c r="G319" s="63">
        <v>37.74</v>
      </c>
      <c r="H319" s="63">
        <v>86.36</v>
      </c>
      <c r="I319" s="63">
        <v>68.180000000000007</v>
      </c>
      <c r="J319" s="63">
        <v>63.64</v>
      </c>
      <c r="K319" s="63">
        <v>50</v>
      </c>
      <c r="L319" s="63">
        <v>50</v>
      </c>
    </row>
    <row r="320" spans="1:12" ht="15" customHeight="1">
      <c r="A320" s="14"/>
      <c r="B320" s="61">
        <v>2010</v>
      </c>
      <c r="C320" s="63">
        <v>64.150000000000006</v>
      </c>
      <c r="D320" s="63">
        <v>50.94</v>
      </c>
      <c r="E320" s="63">
        <v>39.619999999999997</v>
      </c>
      <c r="F320" s="63">
        <v>37.74</v>
      </c>
      <c r="G320" s="63">
        <v>26.42</v>
      </c>
      <c r="H320" s="63">
        <v>82.76</v>
      </c>
      <c r="I320" s="63">
        <v>72.41</v>
      </c>
      <c r="J320" s="63">
        <v>51.72</v>
      </c>
      <c r="K320" s="63">
        <v>37.93</v>
      </c>
      <c r="L320" s="63">
        <v>34.479999999999997</v>
      </c>
    </row>
    <row r="321" spans="1:12" ht="15" customHeight="1">
      <c r="A321" s="14"/>
      <c r="B321" s="61">
        <v>2009</v>
      </c>
      <c r="C321" s="63">
        <v>83.08</v>
      </c>
      <c r="D321" s="63">
        <v>66.150000000000006</v>
      </c>
      <c r="E321" s="63">
        <v>55.38</v>
      </c>
      <c r="F321" s="63">
        <v>33.85</v>
      </c>
      <c r="G321" s="63">
        <v>30.77</v>
      </c>
      <c r="H321" s="63">
        <v>88.57</v>
      </c>
      <c r="I321" s="63">
        <v>74.290000000000006</v>
      </c>
      <c r="J321" s="63">
        <v>62.86</v>
      </c>
      <c r="K321" s="63">
        <v>45.71</v>
      </c>
      <c r="L321" s="63">
        <v>42.86</v>
      </c>
    </row>
    <row r="322" spans="1:12" ht="15" customHeight="1">
      <c r="A322" s="14"/>
      <c r="B322" s="61">
        <v>2008</v>
      </c>
      <c r="C322" s="63">
        <v>71.11</v>
      </c>
      <c r="D322" s="63">
        <v>55.56</v>
      </c>
      <c r="E322" s="63">
        <v>43.33</v>
      </c>
      <c r="F322" s="63">
        <v>33.33</v>
      </c>
      <c r="G322" s="63">
        <v>28.89</v>
      </c>
      <c r="H322" s="63">
        <v>86.49</v>
      </c>
      <c r="I322" s="63">
        <v>75.680000000000007</v>
      </c>
      <c r="J322" s="63">
        <v>62.16</v>
      </c>
      <c r="K322" s="63">
        <v>54.05</v>
      </c>
      <c r="L322" s="63">
        <v>51.35</v>
      </c>
    </row>
    <row r="323" spans="1:12" ht="15" customHeight="1">
      <c r="A323" s="14"/>
      <c r="B323" s="55" t="s">
        <v>10</v>
      </c>
      <c r="C323" s="55"/>
      <c r="D323" s="55"/>
      <c r="E323" s="55"/>
      <c r="F323" s="55"/>
      <c r="G323" s="55"/>
      <c r="H323" s="55"/>
      <c r="I323" s="55"/>
      <c r="J323" s="55"/>
      <c r="K323" s="55"/>
      <c r="L323" s="55"/>
    </row>
    <row r="324" spans="1:12" s="32" customFormat="1" ht="15" customHeight="1">
      <c r="A324" s="14"/>
      <c r="B324" s="56" t="s">
        <v>281</v>
      </c>
      <c r="C324" s="56"/>
      <c r="D324" s="56"/>
      <c r="E324" s="56"/>
      <c r="F324" s="56"/>
      <c r="G324" s="56"/>
      <c r="H324" s="56"/>
      <c r="I324" s="56"/>
      <c r="J324" s="56"/>
      <c r="K324" s="56"/>
      <c r="L324" s="56"/>
    </row>
    <row r="325" spans="1:12" s="32" customFormat="1" ht="15" customHeight="1">
      <c r="A325" s="14"/>
      <c r="B325" s="166">
        <v>2016</v>
      </c>
      <c r="C325" s="76"/>
      <c r="D325" s="76"/>
      <c r="E325" s="76"/>
      <c r="F325" s="76"/>
      <c r="G325" s="76"/>
      <c r="H325" s="77"/>
      <c r="I325" s="76"/>
      <c r="J325" s="76"/>
      <c r="K325" s="76"/>
      <c r="L325" s="76"/>
    </row>
    <row r="326" spans="1:12" s="32" customFormat="1" ht="15" customHeight="1">
      <c r="A326" s="14"/>
      <c r="B326" s="166">
        <v>2015</v>
      </c>
      <c r="C326" s="63">
        <v>87.66</v>
      </c>
      <c r="D326" s="76"/>
      <c r="E326" s="76"/>
      <c r="F326" s="76"/>
      <c r="G326" s="76"/>
      <c r="H326" s="63">
        <v>86.21</v>
      </c>
      <c r="I326" s="76"/>
      <c r="J326" s="76"/>
      <c r="K326" s="76"/>
      <c r="L326" s="76"/>
    </row>
    <row r="327" spans="1:12" s="32" customFormat="1" ht="15" customHeight="1">
      <c r="A327" s="14"/>
      <c r="B327" s="166">
        <v>2014</v>
      </c>
      <c r="C327" s="63">
        <v>92.48</v>
      </c>
      <c r="D327" s="63">
        <v>83.46</v>
      </c>
      <c r="E327" s="76"/>
      <c r="F327" s="76"/>
      <c r="G327" s="76"/>
      <c r="H327" s="63">
        <v>82.14</v>
      </c>
      <c r="I327" s="63">
        <v>67.86</v>
      </c>
      <c r="J327" s="76"/>
      <c r="K327" s="76"/>
      <c r="L327" s="76"/>
    </row>
    <row r="328" spans="1:12" ht="15" customHeight="1">
      <c r="A328" s="14"/>
      <c r="B328" s="61">
        <v>2013</v>
      </c>
      <c r="C328" s="63">
        <v>62.4</v>
      </c>
      <c r="D328" s="63">
        <v>58.4</v>
      </c>
      <c r="E328" s="63">
        <v>56</v>
      </c>
      <c r="F328" s="76"/>
      <c r="G328" s="76"/>
      <c r="H328" s="63">
        <v>92.31</v>
      </c>
      <c r="I328" s="63">
        <v>88.46</v>
      </c>
      <c r="J328" s="63">
        <v>84.62</v>
      </c>
      <c r="K328" s="76"/>
      <c r="L328" s="76"/>
    </row>
    <row r="329" spans="1:12" ht="15" customHeight="1">
      <c r="A329" s="14"/>
      <c r="B329" s="61">
        <v>2012</v>
      </c>
      <c r="C329" s="63">
        <v>64.290000000000006</v>
      </c>
      <c r="D329" s="63">
        <v>45.45</v>
      </c>
      <c r="E329" s="63">
        <v>41.56</v>
      </c>
      <c r="F329" s="63">
        <v>0</v>
      </c>
      <c r="G329" s="76"/>
      <c r="H329" s="63">
        <v>84.21</v>
      </c>
      <c r="I329" s="63">
        <v>73.680000000000007</v>
      </c>
      <c r="J329" s="63">
        <v>68.42</v>
      </c>
      <c r="K329" s="63">
        <v>57.89</v>
      </c>
      <c r="L329" s="76"/>
    </row>
    <row r="330" spans="1:12" ht="15" customHeight="1">
      <c r="A330" s="14"/>
      <c r="B330" s="61">
        <v>2011</v>
      </c>
      <c r="C330" s="63">
        <v>73.33</v>
      </c>
      <c r="D330" s="63">
        <v>67.62</v>
      </c>
      <c r="E330" s="63">
        <v>57.14</v>
      </c>
      <c r="F330" s="63">
        <v>53.33</v>
      </c>
      <c r="G330" s="63">
        <v>51.43</v>
      </c>
      <c r="H330" s="63">
        <v>89.74</v>
      </c>
      <c r="I330" s="63">
        <v>79.489999999999995</v>
      </c>
      <c r="J330" s="63">
        <v>64.099999999999994</v>
      </c>
      <c r="K330" s="63">
        <v>56.41</v>
      </c>
      <c r="L330" s="63">
        <v>53.85</v>
      </c>
    </row>
    <row r="331" spans="1:12" ht="15" customHeight="1">
      <c r="A331" s="14"/>
      <c r="B331" s="61">
        <v>2010</v>
      </c>
      <c r="C331" s="63">
        <v>82.56</v>
      </c>
      <c r="D331" s="63">
        <v>74.42</v>
      </c>
      <c r="E331" s="63">
        <v>65.12</v>
      </c>
      <c r="F331" s="63">
        <v>58.14</v>
      </c>
      <c r="G331" s="63">
        <v>53.49</v>
      </c>
      <c r="H331" s="63">
        <v>95</v>
      </c>
      <c r="I331" s="63">
        <v>72.5</v>
      </c>
      <c r="J331" s="63">
        <v>65</v>
      </c>
      <c r="K331" s="63">
        <v>55</v>
      </c>
      <c r="L331" s="63">
        <v>50</v>
      </c>
    </row>
    <row r="332" spans="1:12" ht="15" customHeight="1">
      <c r="A332" s="36"/>
      <c r="B332" s="61">
        <v>2009</v>
      </c>
      <c r="C332" s="63">
        <v>90.48</v>
      </c>
      <c r="D332" s="63">
        <v>87.3</v>
      </c>
      <c r="E332" s="63">
        <v>76.19</v>
      </c>
      <c r="F332" s="63">
        <v>63.49</v>
      </c>
      <c r="G332" s="63">
        <v>55.56</v>
      </c>
      <c r="H332" s="63">
        <v>96</v>
      </c>
      <c r="I332" s="63">
        <v>88</v>
      </c>
      <c r="J332" s="63">
        <v>72</v>
      </c>
      <c r="K332" s="63">
        <v>56</v>
      </c>
      <c r="L332" s="63">
        <v>52</v>
      </c>
    </row>
    <row r="333" spans="1:12" ht="15" customHeight="1">
      <c r="A333" s="14"/>
      <c r="B333" s="61">
        <v>2008</v>
      </c>
      <c r="C333" s="63">
        <v>92.22</v>
      </c>
      <c r="D333" s="63">
        <v>86.67</v>
      </c>
      <c r="E333" s="63">
        <v>80</v>
      </c>
      <c r="F333" s="63">
        <v>66.67</v>
      </c>
      <c r="G333" s="63">
        <v>62.22</v>
      </c>
      <c r="H333" s="63">
        <v>83.87</v>
      </c>
      <c r="I333" s="63">
        <v>54.84</v>
      </c>
      <c r="J333" s="63">
        <v>45.16</v>
      </c>
      <c r="K333" s="63">
        <v>41.94</v>
      </c>
      <c r="L333" s="63">
        <v>41.94</v>
      </c>
    </row>
    <row r="334" spans="1:12" ht="15" customHeight="1">
      <c r="A334" s="14"/>
      <c r="B334" s="55" t="s">
        <v>25</v>
      </c>
      <c r="C334" s="55"/>
      <c r="D334" s="55"/>
      <c r="E334" s="55"/>
      <c r="F334" s="55"/>
      <c r="G334" s="55"/>
      <c r="H334" s="55"/>
      <c r="I334" s="55"/>
      <c r="J334" s="55"/>
      <c r="K334" s="55"/>
      <c r="L334" s="55"/>
    </row>
    <row r="335" spans="1:12" s="32" customFormat="1" ht="15" customHeight="1">
      <c r="A335" s="14"/>
      <c r="B335" s="56" t="s">
        <v>112</v>
      </c>
      <c r="C335" s="56"/>
      <c r="D335" s="56"/>
      <c r="E335" s="56"/>
      <c r="F335" s="56"/>
      <c r="G335" s="56"/>
      <c r="H335" s="56"/>
      <c r="I335" s="56"/>
      <c r="J335" s="56"/>
      <c r="K335" s="56"/>
      <c r="L335" s="56"/>
    </row>
    <row r="336" spans="1:12" s="32" customFormat="1" ht="15" customHeight="1">
      <c r="A336" s="14"/>
      <c r="B336" s="166">
        <v>2016</v>
      </c>
      <c r="C336" s="76"/>
      <c r="D336" s="76"/>
      <c r="E336" s="76"/>
      <c r="F336" s="76"/>
      <c r="G336" s="76"/>
      <c r="H336" s="77"/>
      <c r="I336" s="76"/>
      <c r="J336" s="76"/>
      <c r="K336" s="76"/>
      <c r="L336" s="76"/>
    </row>
    <row r="337" spans="1:12" s="32" customFormat="1" ht="15" customHeight="1">
      <c r="A337" s="14"/>
      <c r="B337" s="166">
        <v>2015</v>
      </c>
      <c r="C337" s="63">
        <v>88.76</v>
      </c>
      <c r="D337" s="76"/>
      <c r="E337" s="76"/>
      <c r="F337" s="76"/>
      <c r="G337" s="76"/>
      <c r="H337" s="63">
        <v>0</v>
      </c>
      <c r="I337" s="76"/>
      <c r="J337" s="76"/>
      <c r="K337" s="76"/>
      <c r="L337" s="76"/>
    </row>
    <row r="338" spans="1:12" s="32" customFormat="1" ht="15" customHeight="1">
      <c r="A338" s="14"/>
      <c r="B338" s="166">
        <v>2014</v>
      </c>
      <c r="C338" s="63">
        <v>90.8</v>
      </c>
      <c r="D338" s="63">
        <v>85.06</v>
      </c>
      <c r="E338" s="76"/>
      <c r="F338" s="76"/>
      <c r="G338" s="76"/>
      <c r="H338" s="63">
        <v>66.67</v>
      </c>
      <c r="I338" s="63">
        <v>0</v>
      </c>
      <c r="J338" s="76"/>
      <c r="K338" s="76"/>
      <c r="L338" s="76"/>
    </row>
    <row r="339" spans="1:12" ht="15" customHeight="1">
      <c r="A339" s="14"/>
      <c r="B339" s="61">
        <v>2013</v>
      </c>
      <c r="C339" s="63">
        <v>46.99</v>
      </c>
      <c r="D339" s="63">
        <v>45.78</v>
      </c>
      <c r="E339" s="63">
        <v>42.17</v>
      </c>
      <c r="F339" s="76"/>
      <c r="G339" s="76"/>
      <c r="H339" s="63">
        <v>0</v>
      </c>
      <c r="I339" s="63">
        <v>0</v>
      </c>
      <c r="J339" s="63">
        <v>0</v>
      </c>
      <c r="K339" s="76"/>
      <c r="L339" s="76"/>
    </row>
    <row r="340" spans="1:12" ht="15" customHeight="1">
      <c r="A340" s="14"/>
      <c r="B340" s="61">
        <v>2012</v>
      </c>
      <c r="C340" s="63">
        <v>48.08</v>
      </c>
      <c r="D340" s="63">
        <v>22.12</v>
      </c>
      <c r="E340" s="63">
        <v>17.309999999999999</v>
      </c>
      <c r="F340" s="63">
        <v>0</v>
      </c>
      <c r="G340" s="76"/>
      <c r="H340" s="63">
        <v>0</v>
      </c>
      <c r="I340" s="63">
        <v>0</v>
      </c>
      <c r="J340" s="63">
        <v>0</v>
      </c>
      <c r="K340" s="63">
        <v>0</v>
      </c>
      <c r="L340" s="76"/>
    </row>
    <row r="341" spans="1:12" ht="15" customHeight="1">
      <c r="A341" s="14"/>
      <c r="B341" s="61">
        <v>2011</v>
      </c>
      <c r="C341" s="63">
        <v>40.479999999999997</v>
      </c>
      <c r="D341" s="63">
        <v>33.33</v>
      </c>
      <c r="E341" s="63">
        <v>21.43</v>
      </c>
      <c r="F341" s="63">
        <v>19.05</v>
      </c>
      <c r="G341" s="63">
        <v>19.05</v>
      </c>
      <c r="H341" s="63">
        <v>0</v>
      </c>
      <c r="I341" s="63">
        <v>0</v>
      </c>
      <c r="J341" s="63">
        <v>0</v>
      </c>
      <c r="K341" s="63">
        <v>0</v>
      </c>
      <c r="L341" s="63">
        <v>0</v>
      </c>
    </row>
    <row r="342" spans="1:12" ht="15" customHeight="1">
      <c r="B342" s="61">
        <v>2010</v>
      </c>
      <c r="C342" s="63">
        <v>100</v>
      </c>
      <c r="D342" s="63">
        <v>100</v>
      </c>
      <c r="E342" s="63">
        <v>100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</row>
    <row r="343" spans="1:12" ht="15" customHeight="1">
      <c r="A343" s="37"/>
      <c r="B343" s="61">
        <v>2009</v>
      </c>
      <c r="C343" s="63">
        <v>85.71</v>
      </c>
      <c r="D343" s="63">
        <v>71.430000000000007</v>
      </c>
      <c r="E343" s="63">
        <v>57.14</v>
      </c>
      <c r="F343" s="63">
        <v>42.86</v>
      </c>
      <c r="G343" s="63">
        <v>28.57</v>
      </c>
      <c r="H343" s="63">
        <v>0</v>
      </c>
      <c r="I343" s="63">
        <v>0</v>
      </c>
      <c r="J343" s="63">
        <v>0</v>
      </c>
      <c r="K343" s="63">
        <v>0</v>
      </c>
      <c r="L343" s="63">
        <v>0</v>
      </c>
    </row>
    <row r="344" spans="1:12" ht="15" customHeight="1">
      <c r="B344" s="61">
        <v>2008</v>
      </c>
      <c r="C344" s="63">
        <v>0</v>
      </c>
      <c r="D344" s="63">
        <v>0</v>
      </c>
      <c r="E344" s="63">
        <v>0</v>
      </c>
      <c r="F344" s="63">
        <v>0</v>
      </c>
      <c r="G344" s="63">
        <v>0</v>
      </c>
      <c r="H344" s="63">
        <v>0</v>
      </c>
      <c r="I344" s="63">
        <v>0</v>
      </c>
      <c r="J344" s="63">
        <v>0</v>
      </c>
      <c r="K344" s="63">
        <v>0</v>
      </c>
      <c r="L344" s="63">
        <v>0</v>
      </c>
    </row>
    <row r="345" spans="1:12" s="32" customFormat="1" ht="15" customHeight="1">
      <c r="A345" s="12"/>
      <c r="B345" s="56" t="s">
        <v>113</v>
      </c>
      <c r="C345" s="56"/>
      <c r="D345" s="56"/>
      <c r="E345" s="56"/>
      <c r="F345" s="56"/>
      <c r="G345" s="56"/>
      <c r="H345" s="56"/>
      <c r="I345" s="56"/>
      <c r="J345" s="56"/>
      <c r="K345" s="56"/>
      <c r="L345" s="56"/>
    </row>
    <row r="346" spans="1:12" s="32" customFormat="1" ht="15" customHeight="1">
      <c r="A346" s="12"/>
      <c r="B346" s="166">
        <v>2016</v>
      </c>
      <c r="C346" s="76"/>
      <c r="D346" s="76"/>
      <c r="E346" s="76"/>
      <c r="F346" s="76"/>
      <c r="G346" s="76"/>
      <c r="H346" s="77"/>
      <c r="I346" s="76"/>
      <c r="J346" s="76"/>
      <c r="K346" s="76"/>
      <c r="L346" s="76"/>
    </row>
    <row r="347" spans="1:12" s="32" customFormat="1" ht="15" customHeight="1">
      <c r="A347" s="12"/>
      <c r="B347" s="166">
        <v>2015</v>
      </c>
      <c r="C347" s="63">
        <v>82</v>
      </c>
      <c r="D347" s="76"/>
      <c r="E347" s="76"/>
      <c r="F347" s="76"/>
      <c r="G347" s="76"/>
      <c r="H347" s="63">
        <v>96.15</v>
      </c>
      <c r="I347" s="76"/>
      <c r="J347" s="76"/>
      <c r="K347" s="76"/>
      <c r="L347" s="76"/>
    </row>
    <row r="348" spans="1:12" s="32" customFormat="1" ht="15" customHeight="1">
      <c r="A348" s="12"/>
      <c r="B348" s="166">
        <v>2014</v>
      </c>
      <c r="C348" s="63">
        <v>95.65</v>
      </c>
      <c r="D348" s="63">
        <v>80.430000000000007</v>
      </c>
      <c r="E348" s="76"/>
      <c r="F348" s="76"/>
      <c r="G348" s="76"/>
      <c r="H348" s="63">
        <v>84</v>
      </c>
      <c r="I348" s="63">
        <v>76</v>
      </c>
      <c r="J348" s="76"/>
      <c r="K348" s="76"/>
      <c r="L348" s="76"/>
    </row>
    <row r="349" spans="1:12" ht="15" customHeight="1">
      <c r="B349" s="61">
        <v>2013</v>
      </c>
      <c r="C349" s="63">
        <v>92.86</v>
      </c>
      <c r="D349" s="63">
        <v>83.33</v>
      </c>
      <c r="E349" s="63">
        <v>83.33</v>
      </c>
      <c r="F349" s="76"/>
      <c r="G349" s="76"/>
      <c r="H349" s="63">
        <v>92.31</v>
      </c>
      <c r="I349" s="63">
        <v>88.46</v>
      </c>
      <c r="J349" s="63">
        <v>84.62</v>
      </c>
      <c r="K349" s="76"/>
      <c r="L349" s="76"/>
    </row>
    <row r="350" spans="1:12" ht="15" customHeight="1">
      <c r="B350" s="61">
        <v>2012</v>
      </c>
      <c r="C350" s="63">
        <v>98</v>
      </c>
      <c r="D350" s="63">
        <v>94</v>
      </c>
      <c r="E350" s="63">
        <v>92</v>
      </c>
      <c r="F350" s="63">
        <v>0</v>
      </c>
      <c r="G350" s="76"/>
      <c r="H350" s="63">
        <v>84.21</v>
      </c>
      <c r="I350" s="63">
        <v>73.680000000000007</v>
      </c>
      <c r="J350" s="63">
        <v>68.42</v>
      </c>
      <c r="K350" s="63">
        <v>57.89</v>
      </c>
      <c r="L350" s="76"/>
    </row>
    <row r="351" spans="1:12" ht="15" customHeight="1">
      <c r="B351" s="61">
        <v>2011</v>
      </c>
      <c r="C351" s="63">
        <v>95.24</v>
      </c>
      <c r="D351" s="63">
        <v>90.48</v>
      </c>
      <c r="E351" s="63">
        <v>80.95</v>
      </c>
      <c r="F351" s="63">
        <v>76.19</v>
      </c>
      <c r="G351" s="63">
        <v>73.02</v>
      </c>
      <c r="H351" s="63">
        <v>89.74</v>
      </c>
      <c r="I351" s="63">
        <v>79.489999999999995</v>
      </c>
      <c r="J351" s="63">
        <v>64.099999999999994</v>
      </c>
      <c r="K351" s="63">
        <v>56.41</v>
      </c>
      <c r="L351" s="63">
        <v>53.85</v>
      </c>
    </row>
    <row r="352" spans="1:12" ht="15" customHeight="1">
      <c r="B352" s="61">
        <v>2010</v>
      </c>
      <c r="C352" s="63">
        <v>82.35</v>
      </c>
      <c r="D352" s="63">
        <v>74.12</v>
      </c>
      <c r="E352" s="63">
        <v>64.709999999999994</v>
      </c>
      <c r="F352" s="63">
        <v>58.82</v>
      </c>
      <c r="G352" s="63">
        <v>54.12</v>
      </c>
      <c r="H352" s="63">
        <v>95</v>
      </c>
      <c r="I352" s="63">
        <v>72.5</v>
      </c>
      <c r="J352" s="63">
        <v>65</v>
      </c>
      <c r="K352" s="63">
        <v>55</v>
      </c>
      <c r="L352" s="63">
        <v>50</v>
      </c>
    </row>
    <row r="353" spans="1:12" ht="15" customHeight="1">
      <c r="B353" s="61">
        <v>2009</v>
      </c>
      <c r="C353" s="63">
        <v>91.07</v>
      </c>
      <c r="D353" s="63">
        <v>89.29</v>
      </c>
      <c r="E353" s="63">
        <v>78.569999999999993</v>
      </c>
      <c r="F353" s="63">
        <v>66.069999999999993</v>
      </c>
      <c r="G353" s="63">
        <v>58.93</v>
      </c>
      <c r="H353" s="63">
        <v>100</v>
      </c>
      <c r="I353" s="63">
        <v>91.67</v>
      </c>
      <c r="J353" s="63">
        <v>75</v>
      </c>
      <c r="K353" s="63">
        <v>58.33</v>
      </c>
      <c r="L353" s="63">
        <v>54.17</v>
      </c>
    </row>
    <row r="354" spans="1:12" ht="15" customHeight="1">
      <c r="B354" s="61">
        <v>2008</v>
      </c>
      <c r="C354" s="63">
        <v>93.26</v>
      </c>
      <c r="D354" s="63">
        <v>87.64</v>
      </c>
      <c r="E354" s="63">
        <v>80.900000000000006</v>
      </c>
      <c r="F354" s="63">
        <v>67.42</v>
      </c>
      <c r="G354" s="63">
        <v>62.92</v>
      </c>
      <c r="H354" s="63">
        <v>83.87</v>
      </c>
      <c r="I354" s="63">
        <v>54.84</v>
      </c>
      <c r="J354" s="63">
        <v>45.16</v>
      </c>
      <c r="K354" s="63">
        <v>41.94</v>
      </c>
      <c r="L354" s="63">
        <v>41.94</v>
      </c>
    </row>
    <row r="355" spans="1:12" ht="15" customHeight="1">
      <c r="B355" s="55" t="s">
        <v>28</v>
      </c>
      <c r="C355" s="55"/>
      <c r="D355" s="55"/>
      <c r="E355" s="55"/>
      <c r="F355" s="55"/>
      <c r="G355" s="55"/>
      <c r="H355" s="55"/>
      <c r="I355" s="55"/>
      <c r="J355" s="55"/>
      <c r="K355" s="55"/>
      <c r="L355" s="55"/>
    </row>
    <row r="356" spans="1:12" s="32" customFormat="1" ht="15" customHeight="1">
      <c r="A356" s="12"/>
      <c r="B356" s="56" t="s">
        <v>114</v>
      </c>
      <c r="C356" s="56"/>
      <c r="D356" s="56"/>
      <c r="E356" s="56"/>
      <c r="F356" s="56"/>
      <c r="G356" s="56"/>
      <c r="H356" s="56"/>
      <c r="I356" s="56"/>
      <c r="J356" s="56"/>
      <c r="K356" s="56"/>
      <c r="L356" s="56"/>
    </row>
    <row r="357" spans="1:12" s="32" customFormat="1" ht="15" customHeight="1">
      <c r="A357" s="12"/>
      <c r="B357" s="166">
        <v>2016</v>
      </c>
      <c r="C357" s="76"/>
      <c r="D357" s="76"/>
      <c r="E357" s="76"/>
      <c r="F357" s="76"/>
      <c r="G357" s="76"/>
      <c r="H357" s="77"/>
      <c r="I357" s="76"/>
      <c r="J357" s="76"/>
      <c r="K357" s="76"/>
      <c r="L357" s="76"/>
    </row>
    <row r="358" spans="1:12" s="32" customFormat="1" ht="15" customHeight="1">
      <c r="A358" s="12"/>
      <c r="B358" s="166">
        <v>2015</v>
      </c>
      <c r="C358" s="63">
        <v>89.47</v>
      </c>
      <c r="D358" s="76"/>
      <c r="E358" s="76"/>
      <c r="F358" s="76"/>
      <c r="G358" s="76"/>
      <c r="H358" s="63">
        <v>100</v>
      </c>
      <c r="I358" s="76"/>
      <c r="J358" s="76"/>
      <c r="K358" s="76"/>
      <c r="L358" s="76"/>
    </row>
    <row r="359" spans="1:12" s="32" customFormat="1" ht="15" customHeight="1">
      <c r="A359" s="12"/>
      <c r="B359" s="166">
        <v>2014</v>
      </c>
      <c r="C359" s="63">
        <v>85.71</v>
      </c>
      <c r="D359" s="63">
        <v>85.71</v>
      </c>
      <c r="E359" s="76"/>
      <c r="F359" s="76"/>
      <c r="G359" s="76"/>
      <c r="H359" s="63">
        <v>75</v>
      </c>
      <c r="I359" s="63">
        <v>62.5</v>
      </c>
      <c r="J359" s="76"/>
      <c r="K359" s="76"/>
      <c r="L359" s="76"/>
    </row>
    <row r="360" spans="1:12" ht="15" customHeight="1">
      <c r="B360" s="61">
        <v>2013</v>
      </c>
      <c r="C360" s="63">
        <v>60</v>
      </c>
      <c r="D360" s="63">
        <v>60</v>
      </c>
      <c r="E360" s="63">
        <v>57.5</v>
      </c>
      <c r="F360" s="76"/>
      <c r="G360" s="76"/>
      <c r="H360" s="63">
        <v>91.67</v>
      </c>
      <c r="I360" s="63">
        <v>83.33</v>
      </c>
      <c r="J360" s="63">
        <v>83.33</v>
      </c>
      <c r="K360" s="76"/>
      <c r="L360" s="76"/>
    </row>
    <row r="361" spans="1:12" ht="15" customHeight="1">
      <c r="B361" s="61">
        <v>2012</v>
      </c>
      <c r="C361" s="63">
        <v>68.09</v>
      </c>
      <c r="D361" s="63">
        <v>53.19</v>
      </c>
      <c r="E361" s="63">
        <v>48.94</v>
      </c>
      <c r="F361" s="63">
        <v>0</v>
      </c>
      <c r="G361" s="76"/>
      <c r="H361" s="63">
        <v>100</v>
      </c>
      <c r="I361" s="63">
        <v>88.89</v>
      </c>
      <c r="J361" s="63">
        <v>77.78</v>
      </c>
      <c r="K361" s="63">
        <v>77.78</v>
      </c>
      <c r="L361" s="76"/>
    </row>
    <row r="362" spans="1:12" ht="15" customHeight="1">
      <c r="B362" s="61">
        <v>2011</v>
      </c>
      <c r="C362" s="63">
        <v>79.31</v>
      </c>
      <c r="D362" s="63">
        <v>75.86</v>
      </c>
      <c r="E362" s="63">
        <v>62.07</v>
      </c>
      <c r="F362" s="63">
        <v>55.17</v>
      </c>
      <c r="G362" s="63">
        <v>55.17</v>
      </c>
      <c r="H362" s="63">
        <v>91.67</v>
      </c>
      <c r="I362" s="63">
        <v>91.67</v>
      </c>
      <c r="J362" s="63">
        <v>91.67</v>
      </c>
      <c r="K362" s="63">
        <v>91.67</v>
      </c>
      <c r="L362" s="63">
        <v>83.33</v>
      </c>
    </row>
    <row r="363" spans="1:12" ht="15" customHeight="1">
      <c r="B363" s="61">
        <v>2010</v>
      </c>
      <c r="C363" s="63">
        <v>85.19</v>
      </c>
      <c r="D363" s="63">
        <v>70.37</v>
      </c>
      <c r="E363" s="63">
        <v>62.96</v>
      </c>
      <c r="F363" s="63">
        <v>48.15</v>
      </c>
      <c r="G363" s="63">
        <v>48.15</v>
      </c>
      <c r="H363" s="63">
        <v>100</v>
      </c>
      <c r="I363" s="63">
        <v>57.14</v>
      </c>
      <c r="J363" s="63">
        <v>50</v>
      </c>
      <c r="K363" s="63">
        <v>42.86</v>
      </c>
      <c r="L363" s="63">
        <v>28.57</v>
      </c>
    </row>
    <row r="364" spans="1:12" ht="15" customHeight="1">
      <c r="B364" s="61">
        <v>2009</v>
      </c>
      <c r="C364" s="63">
        <v>87.5</v>
      </c>
      <c r="D364" s="63">
        <v>87.5</v>
      </c>
      <c r="E364" s="63">
        <v>75</v>
      </c>
      <c r="F364" s="63">
        <v>56.25</v>
      </c>
      <c r="G364" s="63">
        <v>50</v>
      </c>
      <c r="H364" s="63">
        <v>100</v>
      </c>
      <c r="I364" s="63">
        <v>100</v>
      </c>
      <c r="J364" s="63">
        <v>100</v>
      </c>
      <c r="K364" s="63">
        <v>85.71</v>
      </c>
      <c r="L364" s="63">
        <v>85.71</v>
      </c>
    </row>
    <row r="365" spans="1:12" ht="15" customHeight="1">
      <c r="B365" s="61">
        <v>2008</v>
      </c>
      <c r="C365" s="63">
        <v>93.1</v>
      </c>
      <c r="D365" s="63">
        <v>86.21</v>
      </c>
      <c r="E365" s="63">
        <v>86.21</v>
      </c>
      <c r="F365" s="63">
        <v>72.41</v>
      </c>
      <c r="G365" s="63">
        <v>65.52</v>
      </c>
      <c r="H365" s="63">
        <v>90.91</v>
      </c>
      <c r="I365" s="63">
        <v>63.64</v>
      </c>
      <c r="J365" s="63">
        <v>63.64</v>
      </c>
      <c r="K365" s="63">
        <v>63.64</v>
      </c>
      <c r="L365" s="63">
        <v>63.64</v>
      </c>
    </row>
    <row r="366" spans="1:12" s="32" customFormat="1" ht="15" customHeight="1">
      <c r="A366" s="12"/>
      <c r="B366" s="56" t="s">
        <v>115</v>
      </c>
      <c r="C366" s="56"/>
      <c r="D366" s="56"/>
      <c r="E366" s="56"/>
      <c r="F366" s="56"/>
      <c r="G366" s="56"/>
      <c r="H366" s="56"/>
      <c r="I366" s="56"/>
      <c r="J366" s="56"/>
      <c r="K366" s="56"/>
      <c r="L366" s="56"/>
    </row>
    <row r="367" spans="1:12" s="32" customFormat="1" ht="15" customHeight="1">
      <c r="A367" s="12"/>
      <c r="B367" s="166">
        <v>2016</v>
      </c>
      <c r="C367" s="76"/>
      <c r="D367" s="76"/>
      <c r="E367" s="76"/>
      <c r="F367" s="76"/>
      <c r="G367" s="76"/>
      <c r="H367" s="77"/>
      <c r="I367" s="76"/>
      <c r="J367" s="76"/>
      <c r="K367" s="76"/>
      <c r="L367" s="76"/>
    </row>
    <row r="368" spans="1:12" s="32" customFormat="1" ht="15" customHeight="1">
      <c r="A368" s="12"/>
      <c r="B368" s="166">
        <v>2015</v>
      </c>
      <c r="C368" s="63">
        <v>84.87</v>
      </c>
      <c r="D368" s="76"/>
      <c r="E368" s="76"/>
      <c r="F368" s="76"/>
      <c r="G368" s="76"/>
      <c r="H368" s="63">
        <v>77.78</v>
      </c>
      <c r="I368" s="76"/>
      <c r="J368" s="76"/>
      <c r="K368" s="76"/>
      <c r="L368" s="76"/>
    </row>
    <row r="369" spans="1:12" s="32" customFormat="1" ht="15" customHeight="1">
      <c r="A369" s="12"/>
      <c r="B369" s="166">
        <v>2014</v>
      </c>
      <c r="C369" s="63">
        <v>92.86</v>
      </c>
      <c r="D369" s="63">
        <v>85.71</v>
      </c>
      <c r="E369" s="76"/>
      <c r="F369" s="76"/>
      <c r="G369" s="76"/>
      <c r="H369" s="63">
        <v>100</v>
      </c>
      <c r="I369" s="63">
        <v>66.67</v>
      </c>
      <c r="J369" s="76"/>
      <c r="K369" s="76"/>
      <c r="L369" s="76"/>
    </row>
    <row r="370" spans="1:12" ht="15" customHeight="1">
      <c r="B370" s="61">
        <v>2013</v>
      </c>
      <c r="C370" s="63">
        <v>56.41</v>
      </c>
      <c r="D370" s="63">
        <v>53.85</v>
      </c>
      <c r="E370" s="63">
        <v>51.28</v>
      </c>
      <c r="F370" s="76"/>
      <c r="G370" s="76"/>
      <c r="H370" s="63">
        <v>100</v>
      </c>
      <c r="I370" s="63">
        <v>100</v>
      </c>
      <c r="J370" s="63">
        <v>66.67</v>
      </c>
      <c r="K370" s="76"/>
      <c r="L370" s="76"/>
    </row>
    <row r="371" spans="1:12" ht="15" customHeight="1">
      <c r="B371" s="61">
        <v>2012</v>
      </c>
      <c r="C371" s="63">
        <v>52.63</v>
      </c>
      <c r="D371" s="63">
        <v>33.33</v>
      </c>
      <c r="E371" s="63">
        <v>29.82</v>
      </c>
      <c r="F371" s="63">
        <v>0</v>
      </c>
      <c r="G371" s="76"/>
      <c r="H371" s="63">
        <v>100</v>
      </c>
      <c r="I371" s="63">
        <v>100</v>
      </c>
      <c r="J371" s="63">
        <v>100</v>
      </c>
      <c r="K371" s="63">
        <v>100</v>
      </c>
      <c r="L371" s="76"/>
    </row>
    <row r="372" spans="1:12" ht="15" customHeight="1">
      <c r="B372" s="61">
        <v>2011</v>
      </c>
      <c r="C372" s="63">
        <v>53.33</v>
      </c>
      <c r="D372" s="63">
        <v>43.33</v>
      </c>
      <c r="E372" s="63">
        <v>43.33</v>
      </c>
      <c r="F372" s="63">
        <v>43.33</v>
      </c>
      <c r="G372" s="63">
        <v>43.33</v>
      </c>
      <c r="H372" s="63">
        <v>100</v>
      </c>
      <c r="I372" s="63">
        <v>70</v>
      </c>
      <c r="J372" s="63">
        <v>60</v>
      </c>
      <c r="K372" s="63">
        <v>50</v>
      </c>
      <c r="L372" s="63">
        <v>50</v>
      </c>
    </row>
    <row r="373" spans="1:12" ht="15" customHeight="1">
      <c r="B373" s="61">
        <v>2010</v>
      </c>
      <c r="C373" s="63">
        <v>100</v>
      </c>
      <c r="D373" s="63">
        <v>80</v>
      </c>
      <c r="E373" s="63">
        <v>73.33</v>
      </c>
      <c r="F373" s="63">
        <v>66.67</v>
      </c>
      <c r="G373" s="63">
        <v>53.33</v>
      </c>
      <c r="H373" s="63">
        <v>90</v>
      </c>
      <c r="I373" s="63">
        <v>90</v>
      </c>
      <c r="J373" s="63">
        <v>80</v>
      </c>
      <c r="K373" s="63">
        <v>80</v>
      </c>
      <c r="L373" s="63">
        <v>80</v>
      </c>
    </row>
    <row r="374" spans="1:12" ht="15" customHeight="1">
      <c r="B374" s="61">
        <v>2009</v>
      </c>
      <c r="C374" s="63">
        <v>92.86</v>
      </c>
      <c r="D374" s="63">
        <v>92.86</v>
      </c>
      <c r="E374" s="63">
        <v>78.569999999999993</v>
      </c>
      <c r="F374" s="63">
        <v>71.430000000000007</v>
      </c>
      <c r="G374" s="63">
        <v>71.430000000000007</v>
      </c>
      <c r="H374" s="63">
        <v>100</v>
      </c>
      <c r="I374" s="63">
        <v>83.33</v>
      </c>
      <c r="J374" s="63">
        <v>66.67</v>
      </c>
      <c r="K374" s="63">
        <v>50</v>
      </c>
      <c r="L374" s="63">
        <v>50</v>
      </c>
    </row>
    <row r="375" spans="1:12" ht="15" customHeight="1">
      <c r="B375" s="61">
        <v>2008</v>
      </c>
      <c r="C375" s="63">
        <v>92.31</v>
      </c>
      <c r="D375" s="63">
        <v>92.31</v>
      </c>
      <c r="E375" s="63">
        <v>92.31</v>
      </c>
      <c r="F375" s="63">
        <v>69.23</v>
      </c>
      <c r="G375" s="63">
        <v>69.23</v>
      </c>
      <c r="H375" s="63">
        <v>100</v>
      </c>
      <c r="I375" s="63">
        <v>66.67</v>
      </c>
      <c r="J375" s="63">
        <v>33.33</v>
      </c>
      <c r="K375" s="63">
        <v>33.33</v>
      </c>
      <c r="L375" s="63">
        <v>33.33</v>
      </c>
    </row>
    <row r="376" spans="1:12" s="32" customFormat="1" ht="15" customHeight="1">
      <c r="A376" s="12"/>
      <c r="B376" s="56" t="s">
        <v>116</v>
      </c>
      <c r="C376" s="56"/>
      <c r="D376" s="56"/>
      <c r="E376" s="56"/>
      <c r="F376" s="56"/>
      <c r="G376" s="56"/>
      <c r="H376" s="56"/>
      <c r="I376" s="56"/>
      <c r="J376" s="56"/>
      <c r="K376" s="56"/>
      <c r="L376" s="56"/>
    </row>
    <row r="377" spans="1:12" s="32" customFormat="1" ht="15" customHeight="1">
      <c r="A377" s="12"/>
      <c r="B377" s="166">
        <v>2016</v>
      </c>
      <c r="C377" s="76"/>
      <c r="D377" s="76"/>
      <c r="E377" s="76"/>
      <c r="F377" s="76"/>
      <c r="G377" s="76"/>
      <c r="H377" s="77"/>
      <c r="I377" s="76"/>
      <c r="J377" s="76"/>
      <c r="K377" s="76"/>
      <c r="L377" s="76"/>
    </row>
    <row r="378" spans="1:12" s="32" customFormat="1" ht="15" customHeight="1">
      <c r="A378" s="12"/>
      <c r="B378" s="166">
        <v>2015</v>
      </c>
      <c r="C378" s="63">
        <v>88.89</v>
      </c>
      <c r="D378" s="76"/>
      <c r="E378" s="76"/>
      <c r="F378" s="76"/>
      <c r="G378" s="76"/>
      <c r="H378" s="63">
        <v>71.430000000000007</v>
      </c>
      <c r="I378" s="76"/>
      <c r="J378" s="76"/>
      <c r="K378" s="76"/>
      <c r="L378" s="76"/>
    </row>
    <row r="379" spans="1:12" s="32" customFormat="1" ht="15" customHeight="1">
      <c r="A379" s="12"/>
      <c r="B379" s="166">
        <v>2014</v>
      </c>
      <c r="C379" s="63">
        <v>97.14</v>
      </c>
      <c r="D379" s="63">
        <v>77.14</v>
      </c>
      <c r="E379" s="76"/>
      <c r="F379" s="76"/>
      <c r="G379" s="76"/>
      <c r="H379" s="63">
        <v>83.33</v>
      </c>
      <c r="I379" s="63">
        <v>75</v>
      </c>
      <c r="J379" s="76"/>
      <c r="K379" s="76"/>
      <c r="L379" s="76"/>
    </row>
    <row r="380" spans="1:12" ht="15" customHeight="1">
      <c r="B380" s="61">
        <v>2013</v>
      </c>
      <c r="C380" s="63">
        <v>82.14</v>
      </c>
      <c r="D380" s="63">
        <v>75</v>
      </c>
      <c r="E380" s="63">
        <v>71.430000000000007</v>
      </c>
      <c r="F380" s="76"/>
      <c r="G380" s="76"/>
      <c r="H380" s="63">
        <v>88.89</v>
      </c>
      <c r="I380" s="63">
        <v>88.89</v>
      </c>
      <c r="J380" s="63">
        <v>88.89</v>
      </c>
      <c r="K380" s="76"/>
      <c r="L380" s="76"/>
    </row>
    <row r="381" spans="1:12" ht="15" customHeight="1">
      <c r="B381" s="61">
        <v>2012</v>
      </c>
      <c r="C381" s="63">
        <v>80</v>
      </c>
      <c r="D381" s="63">
        <v>70</v>
      </c>
      <c r="E381" s="63">
        <v>66.67</v>
      </c>
      <c r="F381" s="63">
        <v>0</v>
      </c>
      <c r="G381" s="76"/>
      <c r="H381" s="63">
        <v>60</v>
      </c>
      <c r="I381" s="63">
        <v>60</v>
      </c>
      <c r="J381" s="63">
        <v>60</v>
      </c>
      <c r="K381" s="63">
        <v>20</v>
      </c>
      <c r="L381" s="76"/>
    </row>
    <row r="382" spans="1:12" ht="15" customHeight="1">
      <c r="B382" s="61">
        <v>2011</v>
      </c>
      <c r="C382" s="63">
        <v>89.29</v>
      </c>
      <c r="D382" s="63">
        <v>82.14</v>
      </c>
      <c r="E382" s="63">
        <v>71.430000000000007</v>
      </c>
      <c r="F382" s="63">
        <v>71.430000000000007</v>
      </c>
      <c r="G382" s="63">
        <v>67.86</v>
      </c>
      <c r="H382" s="63">
        <v>75</v>
      </c>
      <c r="I382" s="63">
        <v>66.67</v>
      </c>
      <c r="J382" s="63">
        <v>50</v>
      </c>
      <c r="K382" s="63">
        <v>41.67</v>
      </c>
      <c r="L382" s="63">
        <v>41.67</v>
      </c>
    </row>
    <row r="383" spans="1:12" ht="15" customHeight="1">
      <c r="B383" s="61">
        <v>2010</v>
      </c>
      <c r="C383" s="63">
        <v>70.27</v>
      </c>
      <c r="D383" s="63">
        <v>70.27</v>
      </c>
      <c r="E383" s="63">
        <v>64.86</v>
      </c>
      <c r="F383" s="63">
        <v>64.86</v>
      </c>
      <c r="G383" s="63">
        <v>59.46</v>
      </c>
      <c r="H383" s="63">
        <v>92.31</v>
      </c>
      <c r="I383" s="63">
        <v>76.92</v>
      </c>
      <c r="J383" s="63">
        <v>76.92</v>
      </c>
      <c r="K383" s="63">
        <v>61.54</v>
      </c>
      <c r="L383" s="63">
        <v>61.54</v>
      </c>
    </row>
    <row r="384" spans="1:12" ht="15" customHeight="1">
      <c r="B384" s="61">
        <v>2009</v>
      </c>
      <c r="C384" s="63">
        <v>90.48</v>
      </c>
      <c r="D384" s="63">
        <v>85.71</v>
      </c>
      <c r="E384" s="63">
        <v>76.19</v>
      </c>
      <c r="F384" s="63">
        <v>61.9</v>
      </c>
      <c r="G384" s="63">
        <v>52.38</v>
      </c>
      <c r="H384" s="63">
        <v>100</v>
      </c>
      <c r="I384" s="63">
        <v>83.33</v>
      </c>
      <c r="J384" s="63">
        <v>66.67</v>
      </c>
      <c r="K384" s="63">
        <v>50</v>
      </c>
      <c r="L384" s="63">
        <v>50</v>
      </c>
    </row>
    <row r="385" spans="1:12" ht="15" customHeight="1">
      <c r="B385" s="61">
        <v>2008</v>
      </c>
      <c r="C385" s="63">
        <v>95</v>
      </c>
      <c r="D385" s="63">
        <v>92.5</v>
      </c>
      <c r="E385" s="63">
        <v>80</v>
      </c>
      <c r="F385" s="63">
        <v>70</v>
      </c>
      <c r="G385" s="63">
        <v>70</v>
      </c>
      <c r="H385" s="63">
        <v>80</v>
      </c>
      <c r="I385" s="63">
        <v>46.67</v>
      </c>
      <c r="J385" s="63">
        <v>40</v>
      </c>
      <c r="K385" s="63">
        <v>33.33</v>
      </c>
      <c r="L385" s="63">
        <v>33.33</v>
      </c>
    </row>
    <row r="386" spans="1:12" s="32" customFormat="1" ht="15" customHeight="1">
      <c r="A386" s="12"/>
      <c r="B386" s="56" t="s">
        <v>117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</row>
    <row r="387" spans="1:12" s="32" customFormat="1" ht="15" customHeight="1">
      <c r="A387" s="12"/>
      <c r="B387" s="166">
        <v>2016</v>
      </c>
      <c r="C387" s="76"/>
      <c r="D387" s="76"/>
      <c r="E387" s="76"/>
      <c r="F387" s="76"/>
      <c r="G387" s="76"/>
      <c r="H387" s="77"/>
      <c r="I387" s="76"/>
      <c r="J387" s="76"/>
      <c r="K387" s="76"/>
      <c r="L387" s="76"/>
    </row>
    <row r="388" spans="1:12" s="32" customFormat="1" ht="15" customHeight="1">
      <c r="A388" s="12"/>
      <c r="B388" s="166">
        <v>2015</v>
      </c>
      <c r="C388" s="63">
        <v>96</v>
      </c>
      <c r="D388" s="76"/>
      <c r="E388" s="76"/>
      <c r="F388" s="76"/>
      <c r="G388" s="76"/>
      <c r="H388" s="63">
        <v>100</v>
      </c>
      <c r="I388" s="76"/>
      <c r="J388" s="76"/>
      <c r="K388" s="76"/>
      <c r="L388" s="76"/>
    </row>
    <row r="389" spans="1:12" s="32" customFormat="1" ht="15" customHeight="1">
      <c r="A389" s="12"/>
      <c r="B389" s="166">
        <v>2014</v>
      </c>
      <c r="C389" s="63">
        <v>87.5</v>
      </c>
      <c r="D389" s="63">
        <v>87.5</v>
      </c>
      <c r="E389" s="76"/>
      <c r="F389" s="76"/>
      <c r="G389" s="76"/>
      <c r="H389" s="63">
        <v>50</v>
      </c>
      <c r="I389" s="63">
        <v>50</v>
      </c>
      <c r="J389" s="76"/>
      <c r="K389" s="76"/>
      <c r="L389" s="76"/>
    </row>
    <row r="390" spans="1:12" ht="15" customHeight="1">
      <c r="B390" s="61">
        <v>2013</v>
      </c>
      <c r="C390" s="63">
        <v>44.44</v>
      </c>
      <c r="D390" s="63">
        <v>44.44</v>
      </c>
      <c r="E390" s="63">
        <v>44.44</v>
      </c>
      <c r="F390" s="76"/>
      <c r="G390" s="76"/>
      <c r="H390" s="63">
        <v>0</v>
      </c>
      <c r="I390" s="63">
        <v>0</v>
      </c>
      <c r="J390" s="63">
        <v>0</v>
      </c>
      <c r="K390" s="76"/>
      <c r="L390" s="76"/>
    </row>
    <row r="391" spans="1:12" ht="15" customHeight="1">
      <c r="B391" s="61">
        <v>2012</v>
      </c>
      <c r="C391" s="63">
        <v>45.45</v>
      </c>
      <c r="D391" s="63">
        <v>9.09</v>
      </c>
      <c r="E391" s="63">
        <v>9.09</v>
      </c>
      <c r="F391" s="63">
        <v>0</v>
      </c>
      <c r="G391" s="76"/>
      <c r="H391" s="63">
        <v>100</v>
      </c>
      <c r="I391" s="63">
        <v>0</v>
      </c>
      <c r="J391" s="63">
        <v>0</v>
      </c>
      <c r="K391" s="63">
        <v>0</v>
      </c>
      <c r="L391" s="76"/>
    </row>
    <row r="392" spans="1:12" ht="15" customHeight="1">
      <c r="B392" s="61">
        <v>2011</v>
      </c>
      <c r="C392" s="63">
        <v>66.67</v>
      </c>
      <c r="D392" s="63">
        <v>66.67</v>
      </c>
      <c r="E392" s="63">
        <v>41.67</v>
      </c>
      <c r="F392" s="63">
        <v>33.33</v>
      </c>
      <c r="G392" s="63">
        <v>25</v>
      </c>
      <c r="H392" s="63">
        <v>100</v>
      </c>
      <c r="I392" s="63">
        <v>100</v>
      </c>
      <c r="J392" s="63">
        <v>25</v>
      </c>
      <c r="K392" s="63">
        <v>0</v>
      </c>
      <c r="L392" s="63">
        <v>0</v>
      </c>
    </row>
    <row r="393" spans="1:12" ht="15" customHeight="1">
      <c r="B393" s="61">
        <v>2010</v>
      </c>
      <c r="C393" s="63">
        <v>100</v>
      </c>
      <c r="D393" s="63">
        <v>100</v>
      </c>
      <c r="E393" s="63">
        <v>50</v>
      </c>
      <c r="F393" s="63">
        <v>50</v>
      </c>
      <c r="G393" s="63">
        <v>50</v>
      </c>
      <c r="H393" s="63">
        <v>100</v>
      </c>
      <c r="I393" s="63">
        <v>100</v>
      </c>
      <c r="J393" s="63">
        <v>50</v>
      </c>
      <c r="K393" s="63">
        <v>0</v>
      </c>
      <c r="L393" s="63">
        <v>0</v>
      </c>
    </row>
    <row r="394" spans="1:12" ht="15" customHeight="1">
      <c r="B394" s="61">
        <v>2009</v>
      </c>
      <c r="C394" s="63">
        <v>100</v>
      </c>
      <c r="D394" s="63">
        <v>100</v>
      </c>
      <c r="E394" s="63">
        <v>80</v>
      </c>
      <c r="F394" s="63">
        <v>80</v>
      </c>
      <c r="G394" s="63">
        <v>80</v>
      </c>
      <c r="H394" s="63">
        <v>100</v>
      </c>
      <c r="I394" s="63">
        <v>100</v>
      </c>
      <c r="J394" s="63">
        <v>50</v>
      </c>
      <c r="K394" s="63">
        <v>25</v>
      </c>
      <c r="L394" s="63">
        <v>25</v>
      </c>
    </row>
    <row r="395" spans="1:12" ht="15" customHeight="1">
      <c r="B395" s="61">
        <v>2008</v>
      </c>
      <c r="C395" s="63">
        <v>100</v>
      </c>
      <c r="D395" s="63">
        <v>50</v>
      </c>
      <c r="E395" s="63">
        <v>50</v>
      </c>
      <c r="F395" s="63">
        <v>50</v>
      </c>
      <c r="G395" s="63">
        <v>0</v>
      </c>
      <c r="H395" s="63">
        <v>0</v>
      </c>
      <c r="I395" s="63">
        <v>0</v>
      </c>
      <c r="J395" s="63">
        <v>0</v>
      </c>
      <c r="K395" s="63">
        <v>0</v>
      </c>
      <c r="L395" s="63">
        <v>0</v>
      </c>
    </row>
    <row r="396" spans="1:12" s="32" customFormat="1" ht="15" customHeight="1">
      <c r="A396" s="12"/>
      <c r="B396" s="56" t="s">
        <v>118</v>
      </c>
      <c r="C396" s="56"/>
      <c r="D396" s="56"/>
      <c r="E396" s="56"/>
      <c r="F396" s="56"/>
      <c r="G396" s="56"/>
      <c r="H396" s="56"/>
      <c r="I396" s="56"/>
      <c r="J396" s="56"/>
      <c r="K396" s="56"/>
      <c r="L396" s="56"/>
    </row>
    <row r="397" spans="1:12" s="32" customFormat="1" ht="15" customHeight="1">
      <c r="A397" s="12"/>
      <c r="B397" s="166">
        <v>2016</v>
      </c>
      <c r="C397" s="76"/>
      <c r="D397" s="76"/>
      <c r="E397" s="76"/>
      <c r="F397" s="76"/>
      <c r="G397" s="76"/>
      <c r="H397" s="77"/>
      <c r="I397" s="76"/>
      <c r="J397" s="76"/>
      <c r="K397" s="76"/>
      <c r="L397" s="76"/>
    </row>
    <row r="398" spans="1:12" s="32" customFormat="1" ht="15" customHeight="1">
      <c r="A398" s="12"/>
      <c r="B398" s="166">
        <v>2015</v>
      </c>
      <c r="C398" s="63">
        <v>85.71</v>
      </c>
      <c r="D398" s="76"/>
      <c r="E398" s="76"/>
      <c r="F398" s="76"/>
      <c r="G398" s="76"/>
      <c r="H398" s="63">
        <v>100</v>
      </c>
      <c r="I398" s="76"/>
      <c r="J398" s="76"/>
      <c r="K398" s="76"/>
      <c r="L398" s="76"/>
    </row>
    <row r="399" spans="1:12" s="32" customFormat="1" ht="15" customHeight="1">
      <c r="A399" s="12"/>
      <c r="B399" s="166">
        <v>2014</v>
      </c>
      <c r="C399" s="63">
        <v>100</v>
      </c>
      <c r="D399" s="63">
        <v>83.33</v>
      </c>
      <c r="E399" s="76"/>
      <c r="F399" s="76"/>
      <c r="G399" s="76"/>
      <c r="H399" s="63">
        <v>0</v>
      </c>
      <c r="I399" s="63">
        <v>0</v>
      </c>
      <c r="J399" s="76"/>
      <c r="K399" s="76"/>
      <c r="L399" s="76"/>
    </row>
    <row r="400" spans="1:12" ht="15" customHeight="1">
      <c r="B400" s="61">
        <v>2013</v>
      </c>
      <c r="C400" s="63">
        <v>60</v>
      </c>
      <c r="D400" s="63">
        <v>40</v>
      </c>
      <c r="E400" s="63">
        <v>40</v>
      </c>
      <c r="F400" s="76"/>
      <c r="G400" s="76"/>
      <c r="H400" s="63">
        <v>100</v>
      </c>
      <c r="I400" s="63">
        <v>100</v>
      </c>
      <c r="J400" s="63">
        <v>100</v>
      </c>
      <c r="K400" s="76"/>
      <c r="L400" s="76"/>
    </row>
    <row r="401" spans="1:12" ht="15" customHeight="1">
      <c r="B401" s="61">
        <v>2012</v>
      </c>
      <c r="C401" s="63">
        <v>83.33</v>
      </c>
      <c r="D401" s="63">
        <v>16.670000000000002</v>
      </c>
      <c r="E401" s="63">
        <v>16.670000000000002</v>
      </c>
      <c r="F401" s="63">
        <v>0</v>
      </c>
      <c r="G401" s="76"/>
      <c r="H401" s="63">
        <v>100</v>
      </c>
      <c r="I401" s="63">
        <v>100</v>
      </c>
      <c r="J401" s="63">
        <v>100</v>
      </c>
      <c r="K401" s="63">
        <v>100</v>
      </c>
      <c r="L401" s="76"/>
    </row>
    <row r="402" spans="1:12" ht="15" customHeight="1">
      <c r="B402" s="61">
        <v>2011</v>
      </c>
      <c r="C402" s="63">
        <v>66.67</v>
      </c>
      <c r="D402" s="63">
        <v>66.67</v>
      </c>
      <c r="E402" s="63">
        <v>66.67</v>
      </c>
      <c r="F402" s="63">
        <v>66.67</v>
      </c>
      <c r="G402" s="63">
        <v>66.67</v>
      </c>
      <c r="H402" s="63">
        <v>100</v>
      </c>
      <c r="I402" s="63">
        <v>100</v>
      </c>
      <c r="J402" s="63">
        <v>100</v>
      </c>
      <c r="K402" s="63">
        <v>100</v>
      </c>
      <c r="L402" s="63">
        <v>100</v>
      </c>
    </row>
    <row r="403" spans="1:12" ht="15" customHeight="1">
      <c r="B403" s="61">
        <v>2010</v>
      </c>
      <c r="C403" s="63">
        <v>100</v>
      </c>
      <c r="D403" s="63">
        <v>100</v>
      </c>
      <c r="E403" s="63">
        <v>66.67</v>
      </c>
      <c r="F403" s="63">
        <v>33.33</v>
      </c>
      <c r="G403" s="63">
        <v>33.33</v>
      </c>
      <c r="H403" s="63">
        <v>0</v>
      </c>
      <c r="I403" s="63">
        <v>0</v>
      </c>
      <c r="J403" s="63">
        <v>0</v>
      </c>
      <c r="K403" s="63">
        <v>0</v>
      </c>
      <c r="L403" s="63">
        <v>0</v>
      </c>
    </row>
    <row r="404" spans="1:12" ht="15" customHeight="1">
      <c r="B404" s="61">
        <v>2009</v>
      </c>
      <c r="C404" s="63">
        <v>80</v>
      </c>
      <c r="D404" s="63">
        <v>60</v>
      </c>
      <c r="E404" s="63">
        <v>60</v>
      </c>
      <c r="F404" s="63">
        <v>40</v>
      </c>
      <c r="G404" s="63">
        <v>20</v>
      </c>
      <c r="H404" s="63">
        <v>0</v>
      </c>
      <c r="I404" s="63">
        <v>0</v>
      </c>
      <c r="J404" s="63">
        <v>0</v>
      </c>
      <c r="K404" s="63">
        <v>0</v>
      </c>
      <c r="L404" s="63">
        <v>0</v>
      </c>
    </row>
    <row r="405" spans="1:12" ht="15" customHeight="1">
      <c r="B405" s="61">
        <v>2008</v>
      </c>
      <c r="C405" s="63">
        <v>50</v>
      </c>
      <c r="D405" s="63">
        <v>25</v>
      </c>
      <c r="E405" s="63">
        <v>25</v>
      </c>
      <c r="F405" s="63">
        <v>25</v>
      </c>
      <c r="G405" s="63">
        <v>0</v>
      </c>
      <c r="H405" s="63">
        <v>0</v>
      </c>
      <c r="I405" s="63">
        <v>0</v>
      </c>
      <c r="J405" s="63">
        <v>0</v>
      </c>
      <c r="K405" s="63">
        <v>0</v>
      </c>
      <c r="L405" s="63">
        <v>0</v>
      </c>
    </row>
    <row r="406" spans="1:12" s="32" customFormat="1" ht="15" customHeight="1">
      <c r="A406" s="12"/>
      <c r="B406" s="56" t="s">
        <v>119</v>
      </c>
      <c r="C406" s="56"/>
      <c r="D406" s="56"/>
      <c r="E406" s="56"/>
      <c r="F406" s="56"/>
      <c r="G406" s="56"/>
      <c r="H406" s="56"/>
      <c r="I406" s="56"/>
      <c r="J406" s="56"/>
      <c r="K406" s="56"/>
      <c r="L406" s="56"/>
    </row>
    <row r="407" spans="1:12" s="32" customFormat="1" ht="15" customHeight="1">
      <c r="A407" s="12"/>
      <c r="B407" s="166">
        <v>2016</v>
      </c>
      <c r="C407" s="76"/>
      <c r="D407" s="76"/>
      <c r="E407" s="76"/>
      <c r="F407" s="76"/>
      <c r="G407" s="76"/>
      <c r="H407" s="77"/>
      <c r="I407" s="76"/>
      <c r="J407" s="76"/>
      <c r="K407" s="76"/>
      <c r="L407" s="76"/>
    </row>
    <row r="408" spans="1:12" s="32" customFormat="1" ht="15" customHeight="1">
      <c r="A408" s="12"/>
      <c r="B408" s="166">
        <v>2015</v>
      </c>
      <c r="C408" s="63">
        <v>0</v>
      </c>
      <c r="D408" s="76"/>
      <c r="E408" s="76"/>
      <c r="F408" s="76"/>
      <c r="G408" s="76"/>
      <c r="H408" s="63">
        <v>0</v>
      </c>
      <c r="I408" s="76"/>
      <c r="J408" s="76"/>
      <c r="K408" s="76"/>
      <c r="L408" s="76"/>
    </row>
    <row r="409" spans="1:12" s="32" customFormat="1" ht="15" customHeight="1">
      <c r="A409" s="12"/>
      <c r="B409" s="166">
        <v>2014</v>
      </c>
      <c r="C409" s="63">
        <v>0</v>
      </c>
      <c r="D409" s="63">
        <v>0</v>
      </c>
      <c r="E409" s="76"/>
      <c r="F409" s="76"/>
      <c r="G409" s="76"/>
      <c r="H409" s="63">
        <v>0</v>
      </c>
      <c r="I409" s="63">
        <v>0</v>
      </c>
      <c r="J409" s="76"/>
      <c r="K409" s="76"/>
      <c r="L409" s="76"/>
    </row>
    <row r="410" spans="1:12" ht="15" customHeight="1">
      <c r="B410" s="61">
        <v>2013</v>
      </c>
      <c r="C410" s="63">
        <v>50</v>
      </c>
      <c r="D410" s="63">
        <v>0</v>
      </c>
      <c r="E410" s="63">
        <v>0</v>
      </c>
      <c r="F410" s="76"/>
      <c r="G410" s="76"/>
      <c r="H410" s="63">
        <v>100</v>
      </c>
      <c r="I410" s="63">
        <v>100</v>
      </c>
      <c r="J410" s="63">
        <v>100</v>
      </c>
      <c r="K410" s="76"/>
      <c r="L410" s="76"/>
    </row>
    <row r="411" spans="1:12" ht="15" customHeight="1">
      <c r="B411" s="61">
        <v>2012</v>
      </c>
      <c r="C411" s="63">
        <v>100</v>
      </c>
      <c r="D411" s="63">
        <v>100</v>
      </c>
      <c r="E411" s="63">
        <v>50</v>
      </c>
      <c r="F411" s="63">
        <v>0</v>
      </c>
      <c r="G411" s="76"/>
      <c r="H411" s="63">
        <v>0</v>
      </c>
      <c r="I411" s="63">
        <v>0</v>
      </c>
      <c r="J411" s="63">
        <v>0</v>
      </c>
      <c r="K411" s="63">
        <v>0</v>
      </c>
      <c r="L411" s="76"/>
    </row>
    <row r="412" spans="1:12" ht="15" customHeight="1">
      <c r="B412" s="61">
        <v>2011</v>
      </c>
      <c r="C412" s="63">
        <v>100</v>
      </c>
      <c r="D412" s="63">
        <v>100</v>
      </c>
      <c r="E412" s="63">
        <v>100</v>
      </c>
      <c r="F412" s="63">
        <v>100</v>
      </c>
      <c r="G412" s="63">
        <v>100</v>
      </c>
      <c r="H412" s="63">
        <v>0</v>
      </c>
      <c r="I412" s="63">
        <v>0</v>
      </c>
      <c r="J412" s="63">
        <v>0</v>
      </c>
      <c r="K412" s="63">
        <v>0</v>
      </c>
      <c r="L412" s="63">
        <v>0</v>
      </c>
    </row>
    <row r="413" spans="1:12" ht="15" customHeight="1">
      <c r="B413" s="61">
        <v>2010</v>
      </c>
      <c r="C413" s="63">
        <v>0</v>
      </c>
      <c r="D413" s="63">
        <v>0</v>
      </c>
      <c r="E413" s="63">
        <v>0</v>
      </c>
      <c r="F413" s="63">
        <v>0</v>
      </c>
      <c r="G413" s="63">
        <v>0</v>
      </c>
      <c r="H413" s="63">
        <v>0</v>
      </c>
      <c r="I413" s="63">
        <v>0</v>
      </c>
      <c r="J413" s="63">
        <v>0</v>
      </c>
      <c r="K413" s="63">
        <v>0</v>
      </c>
      <c r="L413" s="63">
        <v>0</v>
      </c>
    </row>
    <row r="414" spans="1:12" ht="15" customHeight="1">
      <c r="B414" s="61">
        <v>2009</v>
      </c>
      <c r="C414" s="63">
        <v>100</v>
      </c>
      <c r="D414" s="63">
        <v>100</v>
      </c>
      <c r="E414" s="63">
        <v>100</v>
      </c>
      <c r="F414" s="63">
        <v>100</v>
      </c>
      <c r="G414" s="63">
        <v>0</v>
      </c>
      <c r="H414" s="63">
        <v>100</v>
      </c>
      <c r="I414" s="63">
        <v>100</v>
      </c>
      <c r="J414" s="63">
        <v>100</v>
      </c>
      <c r="K414" s="63">
        <v>100</v>
      </c>
      <c r="L414" s="63">
        <v>0</v>
      </c>
    </row>
    <row r="415" spans="1:12" ht="15" customHeight="1">
      <c r="B415" s="61">
        <v>2008</v>
      </c>
      <c r="C415" s="63">
        <v>0</v>
      </c>
      <c r="D415" s="63">
        <v>0</v>
      </c>
      <c r="E415" s="63">
        <v>0</v>
      </c>
      <c r="F415" s="63">
        <v>0</v>
      </c>
      <c r="G415" s="63">
        <v>0</v>
      </c>
      <c r="H415" s="63">
        <v>0</v>
      </c>
      <c r="I415" s="63">
        <v>0</v>
      </c>
      <c r="J415" s="63">
        <v>0</v>
      </c>
      <c r="K415" s="63">
        <v>0</v>
      </c>
      <c r="L415" s="63">
        <v>0</v>
      </c>
    </row>
    <row r="416" spans="1:12" s="32" customFormat="1" ht="15" customHeight="1">
      <c r="A416" s="12"/>
      <c r="B416" s="56" t="s">
        <v>120</v>
      </c>
      <c r="C416" s="56"/>
      <c r="D416" s="56"/>
      <c r="E416" s="56"/>
      <c r="F416" s="56"/>
      <c r="G416" s="56"/>
      <c r="H416" s="56"/>
      <c r="I416" s="56"/>
      <c r="J416" s="56"/>
      <c r="K416" s="56"/>
      <c r="L416" s="56"/>
    </row>
    <row r="417" spans="1:12" s="32" customFormat="1" ht="15" customHeight="1">
      <c r="A417" s="12"/>
      <c r="B417" s="166">
        <v>2016</v>
      </c>
      <c r="C417" s="76"/>
      <c r="D417" s="76"/>
      <c r="E417" s="76"/>
      <c r="F417" s="76"/>
      <c r="G417" s="76"/>
      <c r="H417" s="77"/>
      <c r="I417" s="76"/>
      <c r="J417" s="76"/>
      <c r="K417" s="76"/>
      <c r="L417" s="76"/>
    </row>
    <row r="418" spans="1:12" s="32" customFormat="1" ht="15" customHeight="1">
      <c r="A418" s="12"/>
      <c r="B418" s="166">
        <v>2015</v>
      </c>
      <c r="C418" s="63">
        <v>75</v>
      </c>
      <c r="D418" s="76"/>
      <c r="E418" s="76"/>
      <c r="F418" s="76"/>
      <c r="G418" s="76"/>
      <c r="H418" s="63">
        <v>100</v>
      </c>
      <c r="I418" s="76"/>
      <c r="J418" s="76"/>
      <c r="K418" s="76"/>
      <c r="L418" s="76"/>
    </row>
    <row r="419" spans="1:12" s="32" customFormat="1" ht="15" customHeight="1">
      <c r="A419" s="12"/>
      <c r="B419" s="166">
        <v>2014</v>
      </c>
      <c r="C419" s="63">
        <v>0</v>
      </c>
      <c r="D419" s="63">
        <v>0</v>
      </c>
      <c r="E419" s="76"/>
      <c r="F419" s="76"/>
      <c r="G419" s="76"/>
      <c r="H419" s="63">
        <v>0</v>
      </c>
      <c r="I419" s="63">
        <v>0</v>
      </c>
      <c r="J419" s="76"/>
      <c r="K419" s="76"/>
      <c r="L419" s="76"/>
    </row>
    <row r="420" spans="1:12" ht="15" customHeight="1">
      <c r="B420" s="61">
        <v>2013</v>
      </c>
      <c r="C420" s="63">
        <v>50</v>
      </c>
      <c r="D420" s="63">
        <v>50</v>
      </c>
      <c r="E420" s="63">
        <v>50</v>
      </c>
      <c r="F420" s="76"/>
      <c r="G420" s="76"/>
      <c r="H420" s="63">
        <v>0</v>
      </c>
      <c r="I420" s="63">
        <v>0</v>
      </c>
      <c r="J420" s="63">
        <v>0</v>
      </c>
      <c r="K420" s="76"/>
      <c r="L420" s="76"/>
    </row>
    <row r="421" spans="1:12" ht="15" customHeight="1">
      <c r="B421" s="61">
        <v>2012</v>
      </c>
      <c r="C421" s="63">
        <v>100</v>
      </c>
      <c r="D421" s="63">
        <v>100</v>
      </c>
      <c r="E421" s="63">
        <v>100</v>
      </c>
      <c r="F421" s="63">
        <v>0</v>
      </c>
      <c r="G421" s="76"/>
      <c r="H421" s="63">
        <v>0</v>
      </c>
      <c r="I421" s="63">
        <v>0</v>
      </c>
      <c r="J421" s="63">
        <v>0</v>
      </c>
      <c r="K421" s="63">
        <v>0</v>
      </c>
      <c r="L421" s="76"/>
    </row>
    <row r="422" spans="1:12" ht="15" customHeight="1">
      <c r="B422" s="61">
        <v>2011</v>
      </c>
      <c r="C422" s="63">
        <v>100</v>
      </c>
      <c r="D422" s="63">
        <v>100</v>
      </c>
      <c r="E422" s="63">
        <v>50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  <c r="K422" s="63">
        <v>0</v>
      </c>
      <c r="L422" s="63">
        <v>0</v>
      </c>
    </row>
    <row r="423" spans="1:12" ht="15" customHeight="1">
      <c r="B423" s="61">
        <v>2010</v>
      </c>
      <c r="C423" s="63">
        <v>100</v>
      </c>
      <c r="D423" s="63">
        <v>100</v>
      </c>
      <c r="E423" s="63">
        <v>50</v>
      </c>
      <c r="F423" s="63">
        <v>50</v>
      </c>
      <c r="G423" s="63">
        <v>50</v>
      </c>
      <c r="H423" s="63">
        <v>100</v>
      </c>
      <c r="I423" s="63">
        <v>0</v>
      </c>
      <c r="J423" s="63">
        <v>0</v>
      </c>
      <c r="K423" s="63">
        <v>0</v>
      </c>
      <c r="L423" s="63">
        <v>0</v>
      </c>
    </row>
    <row r="424" spans="1:12" ht="15" customHeight="1">
      <c r="B424" s="61">
        <v>2009</v>
      </c>
      <c r="C424" s="63">
        <v>100</v>
      </c>
      <c r="D424" s="63">
        <v>100</v>
      </c>
      <c r="E424" s="63">
        <v>100</v>
      </c>
      <c r="F424" s="63">
        <v>100</v>
      </c>
      <c r="G424" s="63">
        <v>100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</row>
    <row r="425" spans="1:12" ht="15" customHeight="1">
      <c r="B425" s="61">
        <v>2008</v>
      </c>
      <c r="C425" s="63">
        <v>100</v>
      </c>
      <c r="D425" s="63">
        <v>100</v>
      </c>
      <c r="E425" s="63">
        <v>50</v>
      </c>
      <c r="F425" s="63">
        <v>0</v>
      </c>
      <c r="G425" s="63">
        <v>0</v>
      </c>
      <c r="H425" s="63">
        <v>100</v>
      </c>
      <c r="I425" s="63">
        <v>100</v>
      </c>
      <c r="J425" s="63">
        <v>0</v>
      </c>
      <c r="K425" s="63">
        <v>0</v>
      </c>
      <c r="L425" s="63">
        <v>0</v>
      </c>
    </row>
    <row r="426" spans="1:12" ht="15" customHeight="1">
      <c r="B426" s="55" t="s">
        <v>11</v>
      </c>
      <c r="C426" s="55"/>
      <c r="D426" s="55"/>
      <c r="E426" s="55"/>
      <c r="F426" s="55"/>
      <c r="G426" s="55"/>
      <c r="H426" s="55"/>
      <c r="I426" s="55"/>
      <c r="J426" s="55"/>
      <c r="K426" s="55"/>
      <c r="L426" s="55"/>
    </row>
    <row r="427" spans="1:12" s="32" customFormat="1" ht="15" customHeight="1">
      <c r="A427" s="12"/>
      <c r="B427" s="56" t="s">
        <v>282</v>
      </c>
      <c r="C427" s="56"/>
      <c r="D427" s="56"/>
      <c r="E427" s="56"/>
      <c r="F427" s="56"/>
      <c r="G427" s="56"/>
      <c r="H427" s="56"/>
      <c r="I427" s="56"/>
      <c r="J427" s="56"/>
      <c r="K427" s="56"/>
      <c r="L427" s="56"/>
    </row>
    <row r="428" spans="1:12" s="32" customFormat="1" ht="15" customHeight="1">
      <c r="A428" s="12"/>
      <c r="B428" s="166">
        <v>2016</v>
      </c>
      <c r="C428" s="76"/>
      <c r="D428" s="76"/>
      <c r="E428" s="76"/>
      <c r="F428" s="76"/>
      <c r="G428" s="76"/>
      <c r="H428" s="77"/>
      <c r="I428" s="76"/>
      <c r="J428" s="76"/>
      <c r="K428" s="76"/>
      <c r="L428" s="76"/>
    </row>
    <row r="429" spans="1:12" s="32" customFormat="1" ht="15" customHeight="1">
      <c r="A429" s="12"/>
      <c r="B429" s="166">
        <v>2015</v>
      </c>
      <c r="C429" s="63">
        <v>89.82</v>
      </c>
      <c r="D429" s="76"/>
      <c r="E429" s="76"/>
      <c r="F429" s="76"/>
      <c r="G429" s="76"/>
      <c r="H429" s="63">
        <v>87.5</v>
      </c>
      <c r="I429" s="76"/>
      <c r="J429" s="76"/>
      <c r="K429" s="76"/>
      <c r="L429" s="76"/>
    </row>
    <row r="430" spans="1:12" s="32" customFormat="1" ht="15" customHeight="1">
      <c r="A430" s="12"/>
      <c r="B430" s="166">
        <v>2014</v>
      </c>
      <c r="C430" s="63">
        <v>86.99</v>
      </c>
      <c r="D430" s="63">
        <v>71.540000000000006</v>
      </c>
      <c r="E430" s="76"/>
      <c r="F430" s="76"/>
      <c r="G430" s="76"/>
      <c r="H430" s="63">
        <v>94.05</v>
      </c>
      <c r="I430" s="63">
        <v>77.38</v>
      </c>
      <c r="J430" s="76"/>
      <c r="K430" s="76"/>
      <c r="L430" s="76"/>
    </row>
    <row r="431" spans="1:12" ht="15" customHeight="1">
      <c r="B431" s="61">
        <v>2013</v>
      </c>
      <c r="C431" s="63">
        <v>85.11</v>
      </c>
      <c r="D431" s="63">
        <v>70.209999999999994</v>
      </c>
      <c r="E431" s="63">
        <v>59.57</v>
      </c>
      <c r="F431" s="76"/>
      <c r="G431" s="76"/>
      <c r="H431" s="63">
        <v>90.14</v>
      </c>
      <c r="I431" s="63">
        <v>73.239999999999995</v>
      </c>
      <c r="J431" s="63">
        <v>66.2</v>
      </c>
      <c r="K431" s="76"/>
      <c r="L431" s="76"/>
    </row>
    <row r="432" spans="1:12" ht="15" customHeight="1">
      <c r="B432" s="61">
        <v>2012</v>
      </c>
      <c r="C432" s="63">
        <v>87.22</v>
      </c>
      <c r="D432" s="63">
        <v>78.2</v>
      </c>
      <c r="E432" s="63">
        <v>56.39</v>
      </c>
      <c r="F432" s="63">
        <v>43.61</v>
      </c>
      <c r="G432" s="76"/>
      <c r="H432" s="63">
        <v>93.67</v>
      </c>
      <c r="I432" s="63">
        <v>75.95</v>
      </c>
      <c r="J432" s="63">
        <v>58.23</v>
      </c>
      <c r="K432" s="63">
        <v>48.1</v>
      </c>
      <c r="L432" s="76"/>
    </row>
    <row r="433" spans="1:12" ht="15" customHeight="1">
      <c r="B433" s="61">
        <v>2011</v>
      </c>
      <c r="C433" s="63">
        <v>79.59</v>
      </c>
      <c r="D433" s="63">
        <v>66.67</v>
      </c>
      <c r="E433" s="63">
        <v>55.1</v>
      </c>
      <c r="F433" s="63">
        <v>47.62</v>
      </c>
      <c r="G433" s="63">
        <v>40.82</v>
      </c>
      <c r="H433" s="63">
        <v>89.29</v>
      </c>
      <c r="I433" s="63">
        <v>77.38</v>
      </c>
      <c r="J433" s="63">
        <v>66.67</v>
      </c>
      <c r="K433" s="63">
        <v>60.71</v>
      </c>
      <c r="L433" s="63">
        <v>58.33</v>
      </c>
    </row>
    <row r="434" spans="1:12" ht="15" customHeight="1">
      <c r="B434" s="61">
        <v>2010</v>
      </c>
      <c r="C434" s="63">
        <v>90.83</v>
      </c>
      <c r="D434" s="63">
        <v>77.98</v>
      </c>
      <c r="E434" s="63">
        <v>66.06</v>
      </c>
      <c r="F434" s="63">
        <v>60.55</v>
      </c>
      <c r="G434" s="63">
        <v>52.29</v>
      </c>
      <c r="H434" s="63">
        <v>94.59</v>
      </c>
      <c r="I434" s="63">
        <v>79.73</v>
      </c>
      <c r="J434" s="63">
        <v>63.51</v>
      </c>
      <c r="K434" s="63">
        <v>56.76</v>
      </c>
      <c r="L434" s="63">
        <v>50</v>
      </c>
    </row>
    <row r="435" spans="1:12" ht="15" customHeight="1">
      <c r="B435" s="61">
        <v>2009</v>
      </c>
      <c r="C435" s="63">
        <v>88.99</v>
      </c>
      <c r="D435" s="63">
        <v>79.819999999999993</v>
      </c>
      <c r="E435" s="63">
        <v>73.39</v>
      </c>
      <c r="F435" s="63">
        <v>61.47</v>
      </c>
      <c r="G435" s="63">
        <v>56.88</v>
      </c>
      <c r="H435" s="63">
        <v>90.67</v>
      </c>
      <c r="I435" s="63">
        <v>76</v>
      </c>
      <c r="J435" s="63">
        <v>69.33</v>
      </c>
      <c r="K435" s="63">
        <v>58.67</v>
      </c>
      <c r="L435" s="63">
        <v>54.67</v>
      </c>
    </row>
    <row r="436" spans="1:12" ht="15" customHeight="1">
      <c r="B436" s="61">
        <v>2008</v>
      </c>
      <c r="C436" s="63">
        <v>87.5</v>
      </c>
      <c r="D436" s="63">
        <v>69.89</v>
      </c>
      <c r="E436" s="63">
        <v>59.66</v>
      </c>
      <c r="F436" s="63">
        <v>52.27</v>
      </c>
      <c r="G436" s="63">
        <v>44.32</v>
      </c>
      <c r="H436" s="63">
        <v>91.51</v>
      </c>
      <c r="I436" s="63">
        <v>77.36</v>
      </c>
      <c r="J436" s="63">
        <v>68.87</v>
      </c>
      <c r="K436" s="63">
        <v>63.21</v>
      </c>
      <c r="L436" s="63">
        <v>55.66</v>
      </c>
    </row>
    <row r="437" spans="1:12" ht="15" customHeight="1">
      <c r="B437" s="55" t="s">
        <v>25</v>
      </c>
      <c r="C437" s="55"/>
      <c r="D437" s="55"/>
      <c r="E437" s="55"/>
      <c r="F437" s="55"/>
      <c r="G437" s="55"/>
      <c r="H437" s="55"/>
      <c r="I437" s="55"/>
      <c r="J437" s="55"/>
      <c r="K437" s="55"/>
      <c r="L437" s="55"/>
    </row>
    <row r="438" spans="1:12" s="32" customFormat="1" ht="15" customHeight="1">
      <c r="A438" s="12"/>
      <c r="B438" s="56" t="s">
        <v>121</v>
      </c>
      <c r="C438" s="56"/>
      <c r="D438" s="56"/>
      <c r="E438" s="56"/>
      <c r="F438" s="56"/>
      <c r="G438" s="56"/>
      <c r="H438" s="56"/>
      <c r="I438" s="56"/>
      <c r="J438" s="56"/>
      <c r="K438" s="56"/>
      <c r="L438" s="56"/>
    </row>
    <row r="439" spans="1:12" s="32" customFormat="1" ht="15" customHeight="1">
      <c r="A439" s="12"/>
      <c r="B439" s="166">
        <v>2016</v>
      </c>
      <c r="C439" s="76"/>
      <c r="D439" s="76"/>
      <c r="E439" s="76"/>
      <c r="F439" s="76"/>
      <c r="G439" s="76"/>
      <c r="H439" s="77"/>
      <c r="I439" s="76"/>
      <c r="J439" s="76"/>
      <c r="K439" s="76"/>
      <c r="L439" s="76"/>
    </row>
    <row r="440" spans="1:12" s="32" customFormat="1" ht="15" customHeight="1">
      <c r="A440" s="12"/>
      <c r="B440" s="166">
        <v>2015</v>
      </c>
      <c r="C440" s="63">
        <v>86.02</v>
      </c>
      <c r="D440" s="76"/>
      <c r="E440" s="76"/>
      <c r="F440" s="76"/>
      <c r="G440" s="76"/>
      <c r="H440" s="63">
        <v>66.67</v>
      </c>
      <c r="I440" s="76"/>
      <c r="J440" s="76"/>
      <c r="K440" s="76"/>
      <c r="L440" s="76"/>
    </row>
    <row r="441" spans="1:12" s="32" customFormat="1" ht="15" customHeight="1">
      <c r="A441" s="12"/>
      <c r="B441" s="166">
        <v>2014</v>
      </c>
      <c r="C441" s="63">
        <v>78.569999999999993</v>
      </c>
      <c r="D441" s="63">
        <v>54.76</v>
      </c>
      <c r="E441" s="76"/>
      <c r="F441" s="76"/>
      <c r="G441" s="76"/>
      <c r="H441" s="63">
        <v>77.78</v>
      </c>
      <c r="I441" s="63">
        <v>55.56</v>
      </c>
      <c r="J441" s="76"/>
      <c r="K441" s="76"/>
      <c r="L441" s="76"/>
    </row>
    <row r="442" spans="1:12" ht="15" customHeight="1">
      <c r="B442" s="61">
        <v>2013</v>
      </c>
      <c r="C442" s="63">
        <v>64</v>
      </c>
      <c r="D442" s="63">
        <v>46</v>
      </c>
      <c r="E442" s="63">
        <v>26</v>
      </c>
      <c r="F442" s="76"/>
      <c r="G442" s="76"/>
      <c r="H442" s="63">
        <v>71.430000000000007</v>
      </c>
      <c r="I442" s="63">
        <v>42.86</v>
      </c>
      <c r="J442" s="63">
        <v>28.57</v>
      </c>
      <c r="K442" s="76"/>
      <c r="L442" s="76"/>
    </row>
    <row r="443" spans="1:12" ht="15" customHeight="1">
      <c r="B443" s="61">
        <v>2012</v>
      </c>
      <c r="C443" s="63">
        <v>72.73</v>
      </c>
      <c r="D443" s="63">
        <v>59.09</v>
      </c>
      <c r="E443" s="63">
        <v>40.909999999999997</v>
      </c>
      <c r="F443" s="63">
        <v>29.55</v>
      </c>
      <c r="G443" s="76"/>
      <c r="H443" s="63">
        <v>100</v>
      </c>
      <c r="I443" s="63">
        <v>100</v>
      </c>
      <c r="J443" s="63">
        <v>0</v>
      </c>
      <c r="K443" s="63">
        <v>0</v>
      </c>
      <c r="L443" s="76"/>
    </row>
    <row r="444" spans="1:12" ht="15" customHeight="1">
      <c r="B444" s="61">
        <v>2011</v>
      </c>
      <c r="C444" s="63">
        <v>53.33</v>
      </c>
      <c r="D444" s="63">
        <v>33.33</v>
      </c>
      <c r="E444" s="63">
        <v>24.44</v>
      </c>
      <c r="F444" s="63">
        <v>17.78</v>
      </c>
      <c r="G444" s="63">
        <v>11.11</v>
      </c>
      <c r="H444" s="63">
        <v>100</v>
      </c>
      <c r="I444" s="63">
        <v>66.67</v>
      </c>
      <c r="J444" s="63">
        <v>0</v>
      </c>
      <c r="K444" s="63">
        <v>0</v>
      </c>
      <c r="L444" s="63">
        <v>0</v>
      </c>
    </row>
    <row r="445" spans="1:12" ht="15" customHeight="1">
      <c r="B445" s="61">
        <v>2010</v>
      </c>
      <c r="C445" s="63">
        <v>80</v>
      </c>
      <c r="D445" s="63">
        <v>56</v>
      </c>
      <c r="E445" s="63">
        <v>36</v>
      </c>
      <c r="F445" s="63">
        <v>32</v>
      </c>
      <c r="G445" s="63">
        <v>24</v>
      </c>
      <c r="H445" s="63">
        <v>75</v>
      </c>
      <c r="I445" s="63">
        <v>50</v>
      </c>
      <c r="J445" s="63">
        <v>50</v>
      </c>
      <c r="K445" s="63">
        <v>25</v>
      </c>
      <c r="L445" s="63">
        <v>25</v>
      </c>
    </row>
    <row r="446" spans="1:12" ht="15" customHeight="1">
      <c r="B446" s="61">
        <v>2009</v>
      </c>
      <c r="C446" s="63">
        <v>80</v>
      </c>
      <c r="D446" s="63">
        <v>66.67</v>
      </c>
      <c r="E446" s="63">
        <v>66.67</v>
      </c>
      <c r="F446" s="63">
        <v>46.67</v>
      </c>
      <c r="G446" s="63">
        <v>33.33</v>
      </c>
      <c r="H446" s="63">
        <v>75</v>
      </c>
      <c r="I446" s="63">
        <v>50</v>
      </c>
      <c r="J446" s="63">
        <v>25</v>
      </c>
      <c r="K446" s="63">
        <v>25</v>
      </c>
      <c r="L446" s="63">
        <v>25</v>
      </c>
    </row>
    <row r="447" spans="1:12" ht="15" customHeight="1">
      <c r="B447" s="61">
        <v>2008</v>
      </c>
      <c r="C447" s="63">
        <v>67.44</v>
      </c>
      <c r="D447" s="63">
        <v>44.19</v>
      </c>
      <c r="E447" s="63">
        <v>30.23</v>
      </c>
      <c r="F447" s="63">
        <v>20.93</v>
      </c>
      <c r="G447" s="63">
        <v>16.28</v>
      </c>
      <c r="H447" s="63">
        <v>33.33</v>
      </c>
      <c r="I447" s="63">
        <v>33.33</v>
      </c>
      <c r="J447" s="63">
        <v>16.670000000000002</v>
      </c>
      <c r="K447" s="63">
        <v>16.670000000000002</v>
      </c>
      <c r="L447" s="63">
        <v>16.670000000000002</v>
      </c>
    </row>
    <row r="448" spans="1:12" s="32" customFormat="1" ht="15" customHeight="1">
      <c r="A448" s="12"/>
      <c r="B448" s="56" t="s">
        <v>122</v>
      </c>
      <c r="C448" s="56"/>
      <c r="D448" s="56"/>
      <c r="E448" s="56"/>
      <c r="F448" s="56"/>
      <c r="G448" s="56"/>
      <c r="H448" s="56"/>
      <c r="I448" s="56"/>
      <c r="J448" s="56"/>
      <c r="K448" s="56"/>
      <c r="L448" s="56"/>
    </row>
    <row r="449" spans="1:12" s="32" customFormat="1" ht="15" customHeight="1">
      <c r="A449" s="12"/>
      <c r="B449" s="166">
        <v>2016</v>
      </c>
      <c r="C449" s="76"/>
      <c r="D449" s="76"/>
      <c r="E449" s="76"/>
      <c r="F449" s="76"/>
      <c r="G449" s="76"/>
      <c r="H449" s="77"/>
      <c r="I449" s="76"/>
      <c r="J449" s="76"/>
      <c r="K449" s="76"/>
      <c r="L449" s="76"/>
    </row>
    <row r="450" spans="1:12" s="32" customFormat="1" ht="15" customHeight="1">
      <c r="A450" s="12"/>
      <c r="B450" s="166">
        <v>2015</v>
      </c>
      <c r="C450" s="63">
        <v>94.59</v>
      </c>
      <c r="D450" s="76"/>
      <c r="E450" s="76"/>
      <c r="F450" s="76"/>
      <c r="G450" s="76"/>
      <c r="H450" s="63">
        <v>90.48</v>
      </c>
      <c r="I450" s="76"/>
      <c r="J450" s="76"/>
      <c r="K450" s="76"/>
      <c r="L450" s="76"/>
    </row>
    <row r="451" spans="1:12" s="32" customFormat="1" ht="15" customHeight="1">
      <c r="A451" s="12"/>
      <c r="B451" s="166">
        <v>2014</v>
      </c>
      <c r="C451" s="63">
        <v>91.36</v>
      </c>
      <c r="D451" s="63">
        <v>80.25</v>
      </c>
      <c r="E451" s="76"/>
      <c r="F451" s="76"/>
      <c r="G451" s="76"/>
      <c r="H451" s="63">
        <v>96</v>
      </c>
      <c r="I451" s="63">
        <v>80</v>
      </c>
      <c r="J451" s="76"/>
      <c r="K451" s="76"/>
      <c r="L451" s="76"/>
    </row>
    <row r="452" spans="1:12" ht="15" customHeight="1">
      <c r="B452" s="61">
        <v>2013</v>
      </c>
      <c r="C452" s="63">
        <v>96.7</v>
      </c>
      <c r="D452" s="63">
        <v>83.52</v>
      </c>
      <c r="E452" s="63">
        <v>78.02</v>
      </c>
      <c r="F452" s="76"/>
      <c r="G452" s="76"/>
      <c r="H452" s="63">
        <v>92.19</v>
      </c>
      <c r="I452" s="63">
        <v>76.56</v>
      </c>
      <c r="J452" s="63">
        <v>70.31</v>
      </c>
      <c r="K452" s="76"/>
      <c r="L452" s="76"/>
    </row>
    <row r="453" spans="1:12" ht="15" customHeight="1">
      <c r="B453" s="61">
        <v>2012</v>
      </c>
      <c r="C453" s="63">
        <v>94.38</v>
      </c>
      <c r="D453" s="63">
        <v>87.64</v>
      </c>
      <c r="E453" s="63">
        <v>64.040000000000006</v>
      </c>
      <c r="F453" s="63">
        <v>50.56</v>
      </c>
      <c r="G453" s="76"/>
      <c r="H453" s="63">
        <v>93.51</v>
      </c>
      <c r="I453" s="63">
        <v>75.319999999999993</v>
      </c>
      <c r="J453" s="63">
        <v>59.74</v>
      </c>
      <c r="K453" s="63">
        <v>49.35</v>
      </c>
      <c r="L453" s="76"/>
    </row>
    <row r="454" spans="1:12" ht="15" customHeight="1">
      <c r="B454" s="61">
        <v>2011</v>
      </c>
      <c r="C454" s="63">
        <v>91.18</v>
      </c>
      <c r="D454" s="63">
        <v>81.37</v>
      </c>
      <c r="E454" s="63">
        <v>68.63</v>
      </c>
      <c r="F454" s="63">
        <v>60.78</v>
      </c>
      <c r="G454" s="63">
        <v>53.92</v>
      </c>
      <c r="H454" s="63">
        <v>88.89</v>
      </c>
      <c r="I454" s="63">
        <v>77.78</v>
      </c>
      <c r="J454" s="63">
        <v>69.14</v>
      </c>
      <c r="K454" s="63">
        <v>62.96</v>
      </c>
      <c r="L454" s="63">
        <v>60.49</v>
      </c>
    </row>
    <row r="455" spans="1:12" ht="15" customHeight="1">
      <c r="B455" s="61">
        <v>2010</v>
      </c>
      <c r="C455" s="63">
        <v>94.05</v>
      </c>
      <c r="D455" s="63">
        <v>84.52</v>
      </c>
      <c r="E455" s="63">
        <v>75</v>
      </c>
      <c r="F455" s="63">
        <v>69.05</v>
      </c>
      <c r="G455" s="63">
        <v>60.71</v>
      </c>
      <c r="H455" s="63">
        <v>95.71</v>
      </c>
      <c r="I455" s="63">
        <v>81.430000000000007</v>
      </c>
      <c r="J455" s="63">
        <v>64.290000000000006</v>
      </c>
      <c r="K455" s="63">
        <v>58.57</v>
      </c>
      <c r="L455" s="63">
        <v>51.43</v>
      </c>
    </row>
    <row r="456" spans="1:12" ht="15" customHeight="1">
      <c r="B456" s="61">
        <v>2009</v>
      </c>
      <c r="C456" s="63">
        <v>90.43</v>
      </c>
      <c r="D456" s="63">
        <v>81.91</v>
      </c>
      <c r="E456" s="63">
        <v>74.47</v>
      </c>
      <c r="F456" s="63">
        <v>63.83</v>
      </c>
      <c r="G456" s="63">
        <v>60.64</v>
      </c>
      <c r="H456" s="63">
        <v>91.55</v>
      </c>
      <c r="I456" s="63">
        <v>77.459999999999994</v>
      </c>
      <c r="J456" s="63">
        <v>71.83</v>
      </c>
      <c r="K456" s="63">
        <v>60.56</v>
      </c>
      <c r="L456" s="63">
        <v>56.34</v>
      </c>
    </row>
    <row r="457" spans="1:12" ht="15" customHeight="1">
      <c r="B457" s="61">
        <v>2008</v>
      </c>
      <c r="C457" s="63">
        <v>93.98</v>
      </c>
      <c r="D457" s="63">
        <v>78.2</v>
      </c>
      <c r="E457" s="63">
        <v>69.17</v>
      </c>
      <c r="F457" s="63">
        <v>62.41</v>
      </c>
      <c r="G457" s="63">
        <v>53.38</v>
      </c>
      <c r="H457" s="63">
        <v>95</v>
      </c>
      <c r="I457" s="63">
        <v>80</v>
      </c>
      <c r="J457" s="63">
        <v>72</v>
      </c>
      <c r="K457" s="63">
        <v>66</v>
      </c>
      <c r="L457" s="63">
        <v>58</v>
      </c>
    </row>
    <row r="458" spans="1:12" ht="15" customHeight="1">
      <c r="B458" s="55" t="s">
        <v>28</v>
      </c>
      <c r="C458" s="55"/>
      <c r="D458" s="55"/>
      <c r="E458" s="55"/>
      <c r="F458" s="55"/>
      <c r="G458" s="55"/>
      <c r="H458" s="55"/>
      <c r="I458" s="55"/>
      <c r="J458" s="55"/>
      <c r="K458" s="55"/>
      <c r="L458" s="55"/>
    </row>
    <row r="459" spans="1:12" s="32" customFormat="1" ht="15" customHeight="1">
      <c r="A459" s="12"/>
      <c r="B459" s="56" t="s">
        <v>123</v>
      </c>
      <c r="C459" s="56"/>
      <c r="D459" s="56"/>
      <c r="E459" s="56"/>
      <c r="F459" s="56"/>
      <c r="G459" s="56"/>
      <c r="H459" s="56"/>
      <c r="I459" s="56"/>
      <c r="J459" s="56"/>
      <c r="K459" s="56"/>
      <c r="L459" s="56"/>
    </row>
    <row r="460" spans="1:12" s="32" customFormat="1" ht="15" customHeight="1">
      <c r="A460" s="12"/>
      <c r="B460" s="166">
        <v>2016</v>
      </c>
      <c r="C460" s="76"/>
      <c r="D460" s="76"/>
      <c r="E460" s="76"/>
      <c r="F460" s="76"/>
      <c r="G460" s="76"/>
      <c r="H460" s="77"/>
      <c r="I460" s="76"/>
      <c r="J460" s="76"/>
      <c r="K460" s="76"/>
      <c r="L460" s="76"/>
    </row>
    <row r="461" spans="1:12" s="32" customFormat="1" ht="15" customHeight="1">
      <c r="A461" s="12"/>
      <c r="B461" s="166">
        <v>2015</v>
      </c>
      <c r="C461" s="63">
        <v>90.48</v>
      </c>
      <c r="D461" s="76"/>
      <c r="E461" s="76"/>
      <c r="F461" s="76"/>
      <c r="G461" s="76"/>
      <c r="H461" s="63">
        <v>73.91</v>
      </c>
      <c r="I461" s="76"/>
      <c r="J461" s="76"/>
      <c r="K461" s="76"/>
      <c r="L461" s="76"/>
    </row>
    <row r="462" spans="1:12" s="32" customFormat="1" ht="15" customHeight="1">
      <c r="A462" s="12"/>
      <c r="B462" s="166">
        <v>2014</v>
      </c>
      <c r="C462" s="63">
        <v>91.43</v>
      </c>
      <c r="D462" s="63">
        <v>80</v>
      </c>
      <c r="E462" s="76"/>
      <c r="F462" s="76"/>
      <c r="G462" s="76"/>
      <c r="H462" s="63">
        <v>96.77</v>
      </c>
      <c r="I462" s="63">
        <v>77.42</v>
      </c>
      <c r="J462" s="76"/>
      <c r="K462" s="76"/>
      <c r="L462" s="76"/>
    </row>
    <row r="463" spans="1:12" ht="15" customHeight="1">
      <c r="B463" s="61">
        <v>2013</v>
      </c>
      <c r="C463" s="63">
        <v>89.36</v>
      </c>
      <c r="D463" s="63">
        <v>76.599999999999994</v>
      </c>
      <c r="E463" s="63">
        <v>68.09</v>
      </c>
      <c r="F463" s="76"/>
      <c r="G463" s="76"/>
      <c r="H463" s="63">
        <v>85</v>
      </c>
      <c r="I463" s="63">
        <v>65</v>
      </c>
      <c r="J463" s="63">
        <v>65</v>
      </c>
      <c r="K463" s="76"/>
      <c r="L463" s="76"/>
    </row>
    <row r="464" spans="1:12" ht="15" customHeight="1">
      <c r="B464" s="61">
        <v>2012</v>
      </c>
      <c r="C464" s="63">
        <v>93.88</v>
      </c>
      <c r="D464" s="63">
        <v>85.71</v>
      </c>
      <c r="E464" s="63">
        <v>65.31</v>
      </c>
      <c r="F464" s="63">
        <v>51.02</v>
      </c>
      <c r="G464" s="76"/>
      <c r="H464" s="63">
        <v>100</v>
      </c>
      <c r="I464" s="63">
        <v>80</v>
      </c>
      <c r="J464" s="63">
        <v>56</v>
      </c>
      <c r="K464" s="63">
        <v>56</v>
      </c>
      <c r="L464" s="76"/>
    </row>
    <row r="465" spans="1:12" ht="15" customHeight="1">
      <c r="B465" s="61">
        <v>2011</v>
      </c>
      <c r="C465" s="63">
        <v>71.150000000000006</v>
      </c>
      <c r="D465" s="63">
        <v>59.62</v>
      </c>
      <c r="E465" s="63">
        <v>48.08</v>
      </c>
      <c r="F465" s="63">
        <v>36.54</v>
      </c>
      <c r="G465" s="63">
        <v>28.85</v>
      </c>
      <c r="H465" s="63">
        <v>92.59</v>
      </c>
      <c r="I465" s="63">
        <v>81.48</v>
      </c>
      <c r="J465" s="63">
        <v>66.67</v>
      </c>
      <c r="K465" s="63">
        <v>59.26</v>
      </c>
      <c r="L465" s="63">
        <v>55.56</v>
      </c>
    </row>
    <row r="466" spans="1:12" ht="15" customHeight="1">
      <c r="B466" s="61">
        <v>2010</v>
      </c>
      <c r="C466" s="63">
        <v>92.31</v>
      </c>
      <c r="D466" s="63">
        <v>82.05</v>
      </c>
      <c r="E466" s="63">
        <v>71.790000000000006</v>
      </c>
      <c r="F466" s="63">
        <v>69.23</v>
      </c>
      <c r="G466" s="63">
        <v>58.97</v>
      </c>
      <c r="H466" s="63">
        <v>95.65</v>
      </c>
      <c r="I466" s="63">
        <v>78.260000000000005</v>
      </c>
      <c r="J466" s="63">
        <v>65.22</v>
      </c>
      <c r="K466" s="63">
        <v>56.52</v>
      </c>
      <c r="L466" s="63">
        <v>47.83</v>
      </c>
    </row>
    <row r="467" spans="1:12" ht="15" customHeight="1">
      <c r="B467" s="61">
        <v>2009</v>
      </c>
      <c r="C467" s="63">
        <v>87.5</v>
      </c>
      <c r="D467" s="63">
        <v>81.25</v>
      </c>
      <c r="E467" s="63">
        <v>78.13</v>
      </c>
      <c r="F467" s="63">
        <v>65.63</v>
      </c>
      <c r="G467" s="63">
        <v>62.5</v>
      </c>
      <c r="H467" s="63">
        <v>100</v>
      </c>
      <c r="I467" s="63">
        <v>86.96</v>
      </c>
      <c r="J467" s="63">
        <v>82.61</v>
      </c>
      <c r="K467" s="63">
        <v>69.569999999999993</v>
      </c>
      <c r="L467" s="63">
        <v>69.569999999999993</v>
      </c>
    </row>
    <row r="468" spans="1:12" ht="15" customHeight="1">
      <c r="B468" s="61">
        <v>2008</v>
      </c>
      <c r="C468" s="63">
        <v>84.85</v>
      </c>
      <c r="D468" s="63">
        <v>63.64</v>
      </c>
      <c r="E468" s="63">
        <v>45.45</v>
      </c>
      <c r="F468" s="63">
        <v>40.909999999999997</v>
      </c>
      <c r="G468" s="63">
        <v>31.82</v>
      </c>
      <c r="H468" s="63">
        <v>90</v>
      </c>
      <c r="I468" s="63">
        <v>72.5</v>
      </c>
      <c r="J468" s="63">
        <v>60</v>
      </c>
      <c r="K468" s="63">
        <v>55</v>
      </c>
      <c r="L468" s="63">
        <v>42.5</v>
      </c>
    </row>
    <row r="469" spans="1:12" s="32" customFormat="1" ht="15" customHeight="1">
      <c r="A469" s="12"/>
      <c r="B469" s="56" t="s">
        <v>124</v>
      </c>
      <c r="C469" s="56"/>
      <c r="D469" s="56"/>
      <c r="E469" s="56"/>
      <c r="F469" s="56"/>
      <c r="G469" s="56"/>
      <c r="H469" s="56"/>
      <c r="I469" s="56"/>
      <c r="J469" s="56"/>
      <c r="K469" s="56"/>
      <c r="L469" s="56"/>
    </row>
    <row r="470" spans="1:12" s="32" customFormat="1" ht="15" customHeight="1">
      <c r="A470" s="12"/>
      <c r="B470" s="166">
        <v>2016</v>
      </c>
      <c r="C470" s="76"/>
      <c r="D470" s="76"/>
      <c r="E470" s="76"/>
      <c r="F470" s="76"/>
      <c r="G470" s="76"/>
      <c r="H470" s="77"/>
      <c r="I470" s="76"/>
      <c r="J470" s="76"/>
      <c r="K470" s="76"/>
      <c r="L470" s="76"/>
    </row>
    <row r="471" spans="1:12" s="32" customFormat="1" ht="15" customHeight="1">
      <c r="A471" s="12"/>
      <c r="B471" s="166">
        <v>2015</v>
      </c>
      <c r="C471" s="63">
        <v>82.61</v>
      </c>
      <c r="D471" s="76"/>
      <c r="E471" s="76"/>
      <c r="F471" s="76"/>
      <c r="G471" s="76"/>
      <c r="H471" s="63">
        <v>94.12</v>
      </c>
      <c r="I471" s="76"/>
      <c r="J471" s="76"/>
      <c r="K471" s="76"/>
      <c r="L471" s="76"/>
    </row>
    <row r="472" spans="1:12" s="32" customFormat="1" ht="15" customHeight="1">
      <c r="A472" s="12"/>
      <c r="B472" s="166">
        <v>2014</v>
      </c>
      <c r="C472" s="63">
        <v>81.819999999999993</v>
      </c>
      <c r="D472" s="63">
        <v>72.73</v>
      </c>
      <c r="E472" s="76"/>
      <c r="F472" s="76"/>
      <c r="G472" s="76"/>
      <c r="H472" s="63">
        <v>85.71</v>
      </c>
      <c r="I472" s="63">
        <v>71.430000000000007</v>
      </c>
      <c r="J472" s="76"/>
      <c r="K472" s="76"/>
      <c r="L472" s="76"/>
    </row>
    <row r="473" spans="1:12" ht="15" customHeight="1">
      <c r="B473" s="61">
        <v>2013</v>
      </c>
      <c r="C473" s="63">
        <v>76.319999999999993</v>
      </c>
      <c r="D473" s="63">
        <v>60.53</v>
      </c>
      <c r="E473" s="63">
        <v>52.63</v>
      </c>
      <c r="F473" s="76"/>
      <c r="G473" s="76"/>
      <c r="H473" s="63">
        <v>94.12</v>
      </c>
      <c r="I473" s="63">
        <v>76.47</v>
      </c>
      <c r="J473" s="63">
        <v>76.47</v>
      </c>
      <c r="K473" s="76"/>
      <c r="L473" s="76"/>
    </row>
    <row r="474" spans="1:12" ht="15" customHeight="1">
      <c r="B474" s="61">
        <v>2012</v>
      </c>
      <c r="C474" s="63">
        <v>85.71</v>
      </c>
      <c r="D474" s="63">
        <v>71.430000000000007</v>
      </c>
      <c r="E474" s="63">
        <v>54.29</v>
      </c>
      <c r="F474" s="63">
        <v>40</v>
      </c>
      <c r="G474" s="76"/>
      <c r="H474" s="63">
        <v>94.74</v>
      </c>
      <c r="I474" s="63">
        <v>78.95</v>
      </c>
      <c r="J474" s="63">
        <v>68.42</v>
      </c>
      <c r="K474" s="63">
        <v>42.11</v>
      </c>
      <c r="L474" s="76"/>
    </row>
    <row r="475" spans="1:12" ht="15" customHeight="1">
      <c r="B475" s="61">
        <v>2011</v>
      </c>
      <c r="C475" s="63">
        <v>71.430000000000007</v>
      </c>
      <c r="D475" s="63">
        <v>57.14</v>
      </c>
      <c r="E475" s="63">
        <v>48.57</v>
      </c>
      <c r="F475" s="63">
        <v>45.71</v>
      </c>
      <c r="G475" s="63">
        <v>34.29</v>
      </c>
      <c r="H475" s="63">
        <v>83.33</v>
      </c>
      <c r="I475" s="63">
        <v>72.22</v>
      </c>
      <c r="J475" s="63">
        <v>66.67</v>
      </c>
      <c r="K475" s="63">
        <v>61.11</v>
      </c>
      <c r="L475" s="63">
        <v>61.11</v>
      </c>
    </row>
    <row r="476" spans="1:12" ht="15" customHeight="1">
      <c r="B476" s="61">
        <v>2010</v>
      </c>
      <c r="C476" s="63">
        <v>86.67</v>
      </c>
      <c r="D476" s="63">
        <v>70</v>
      </c>
      <c r="E476" s="63">
        <v>56.67</v>
      </c>
      <c r="F476" s="63">
        <v>50</v>
      </c>
      <c r="G476" s="63">
        <v>40</v>
      </c>
      <c r="H476" s="63">
        <v>95.83</v>
      </c>
      <c r="I476" s="63">
        <v>79.17</v>
      </c>
      <c r="J476" s="63">
        <v>62.5</v>
      </c>
      <c r="K476" s="63">
        <v>58.33</v>
      </c>
      <c r="L476" s="63">
        <v>54.17</v>
      </c>
    </row>
    <row r="477" spans="1:12" ht="15" customHeight="1">
      <c r="B477" s="61">
        <v>2009</v>
      </c>
      <c r="C477" s="63">
        <v>88.89</v>
      </c>
      <c r="D477" s="63">
        <v>83.33</v>
      </c>
      <c r="E477" s="63">
        <v>75</v>
      </c>
      <c r="F477" s="63">
        <v>66.67</v>
      </c>
      <c r="G477" s="63">
        <v>58.33</v>
      </c>
      <c r="H477" s="63">
        <v>80</v>
      </c>
      <c r="I477" s="63">
        <v>72</v>
      </c>
      <c r="J477" s="63">
        <v>68</v>
      </c>
      <c r="K477" s="63">
        <v>64</v>
      </c>
      <c r="L477" s="63">
        <v>56</v>
      </c>
    </row>
    <row r="478" spans="1:12" ht="15" customHeight="1">
      <c r="B478" s="61">
        <v>2008</v>
      </c>
      <c r="C478" s="63">
        <v>84.78</v>
      </c>
      <c r="D478" s="63">
        <v>67.39</v>
      </c>
      <c r="E478" s="63">
        <v>60.87</v>
      </c>
      <c r="F478" s="63">
        <v>47.83</v>
      </c>
      <c r="G478" s="63">
        <v>39.130000000000003</v>
      </c>
      <c r="H478" s="63">
        <v>89.66</v>
      </c>
      <c r="I478" s="63">
        <v>72.41</v>
      </c>
      <c r="J478" s="63">
        <v>62.07</v>
      </c>
      <c r="K478" s="63">
        <v>58.62</v>
      </c>
      <c r="L478" s="63">
        <v>51.72</v>
      </c>
    </row>
    <row r="479" spans="1:12" s="32" customFormat="1" ht="15" customHeight="1">
      <c r="A479" s="12"/>
      <c r="B479" s="56" t="s">
        <v>125</v>
      </c>
      <c r="C479" s="56"/>
      <c r="D479" s="56"/>
      <c r="E479" s="56"/>
      <c r="F479" s="56"/>
      <c r="G479" s="56"/>
      <c r="H479" s="56"/>
      <c r="I479" s="56"/>
      <c r="J479" s="56"/>
      <c r="K479" s="56"/>
      <c r="L479" s="56"/>
    </row>
    <row r="480" spans="1:12" s="32" customFormat="1" ht="15" customHeight="1">
      <c r="A480" s="12"/>
      <c r="B480" s="166">
        <v>2016</v>
      </c>
      <c r="C480" s="76"/>
      <c r="D480" s="76"/>
      <c r="E480" s="76"/>
      <c r="F480" s="76"/>
      <c r="G480" s="76"/>
      <c r="H480" s="77"/>
      <c r="I480" s="76"/>
      <c r="J480" s="76"/>
      <c r="K480" s="76"/>
      <c r="L480" s="76"/>
    </row>
    <row r="481" spans="1:12" s="32" customFormat="1" ht="15" customHeight="1">
      <c r="A481" s="12"/>
      <c r="B481" s="166">
        <v>2015</v>
      </c>
      <c r="C481" s="63">
        <v>92.21</v>
      </c>
      <c r="D481" s="76"/>
      <c r="E481" s="76"/>
      <c r="F481" s="76"/>
      <c r="G481" s="76"/>
      <c r="H481" s="63">
        <v>95.45</v>
      </c>
      <c r="I481" s="76"/>
      <c r="J481" s="76"/>
      <c r="K481" s="76"/>
      <c r="L481" s="76"/>
    </row>
    <row r="482" spans="1:12" s="32" customFormat="1" ht="15" customHeight="1">
      <c r="A482" s="12"/>
      <c r="B482" s="166">
        <v>2014</v>
      </c>
      <c r="C482" s="63">
        <v>88.89</v>
      </c>
      <c r="D482" s="63">
        <v>64.44</v>
      </c>
      <c r="E482" s="76"/>
      <c r="F482" s="76"/>
      <c r="G482" s="76"/>
      <c r="H482" s="63">
        <v>100</v>
      </c>
      <c r="I482" s="63">
        <v>81.25</v>
      </c>
      <c r="J482" s="76"/>
      <c r="K482" s="76"/>
      <c r="L482" s="76"/>
    </row>
    <row r="483" spans="1:12" ht="15" customHeight="1">
      <c r="B483" s="61">
        <v>2013</v>
      </c>
      <c r="C483" s="63">
        <v>90.63</v>
      </c>
      <c r="D483" s="63">
        <v>78.13</v>
      </c>
      <c r="E483" s="63">
        <v>53.13</v>
      </c>
      <c r="F483" s="76"/>
      <c r="G483" s="76"/>
      <c r="H483" s="63">
        <v>96.15</v>
      </c>
      <c r="I483" s="63">
        <v>76.92</v>
      </c>
      <c r="J483" s="63">
        <v>61.54</v>
      </c>
      <c r="K483" s="76"/>
      <c r="L483" s="76"/>
    </row>
    <row r="484" spans="1:12" ht="15" customHeight="1">
      <c r="B484" s="61">
        <v>2012</v>
      </c>
      <c r="C484" s="63">
        <v>78.790000000000006</v>
      </c>
      <c r="D484" s="63">
        <v>72.73</v>
      </c>
      <c r="E484" s="63">
        <v>42.42</v>
      </c>
      <c r="F484" s="63">
        <v>36.36</v>
      </c>
      <c r="G484" s="76"/>
      <c r="H484" s="63">
        <v>95</v>
      </c>
      <c r="I484" s="63">
        <v>85</v>
      </c>
      <c r="J484" s="63">
        <v>65</v>
      </c>
      <c r="K484" s="63">
        <v>55</v>
      </c>
      <c r="L484" s="76"/>
    </row>
    <row r="485" spans="1:12" ht="15" customHeight="1">
      <c r="B485" s="61">
        <v>2011</v>
      </c>
      <c r="C485" s="63">
        <v>94.74</v>
      </c>
      <c r="D485" s="63">
        <v>78.95</v>
      </c>
      <c r="E485" s="63">
        <v>65.790000000000006</v>
      </c>
      <c r="F485" s="63">
        <v>60.53</v>
      </c>
      <c r="G485" s="63">
        <v>57.89</v>
      </c>
      <c r="H485" s="63">
        <v>95.45</v>
      </c>
      <c r="I485" s="63">
        <v>72.73</v>
      </c>
      <c r="J485" s="63">
        <v>54.55</v>
      </c>
      <c r="K485" s="63">
        <v>50</v>
      </c>
      <c r="L485" s="63">
        <v>50</v>
      </c>
    </row>
    <row r="486" spans="1:12" ht="15" customHeight="1">
      <c r="B486" s="61">
        <v>2010</v>
      </c>
      <c r="C486" s="63">
        <v>95</v>
      </c>
      <c r="D486" s="63">
        <v>80</v>
      </c>
      <c r="E486" s="63">
        <v>70</v>
      </c>
      <c r="F486" s="63">
        <v>60</v>
      </c>
      <c r="G486" s="63">
        <v>50</v>
      </c>
      <c r="H486" s="63">
        <v>94.44</v>
      </c>
      <c r="I486" s="63">
        <v>77.78</v>
      </c>
      <c r="J486" s="63">
        <v>61.11</v>
      </c>
      <c r="K486" s="63">
        <v>55.56</v>
      </c>
      <c r="L486" s="63">
        <v>44.44</v>
      </c>
    </row>
    <row r="487" spans="1:12" ht="15" customHeight="1">
      <c r="B487" s="61">
        <v>2009</v>
      </c>
      <c r="C487" s="63">
        <v>84.62</v>
      </c>
      <c r="D487" s="63">
        <v>73.08</v>
      </c>
      <c r="E487" s="63">
        <v>65.38</v>
      </c>
      <c r="F487" s="63">
        <v>50</v>
      </c>
      <c r="G487" s="63">
        <v>46.15</v>
      </c>
      <c r="H487" s="63">
        <v>88.24</v>
      </c>
      <c r="I487" s="63">
        <v>70.59</v>
      </c>
      <c r="J487" s="63">
        <v>52.94</v>
      </c>
      <c r="K487" s="63">
        <v>35.29</v>
      </c>
      <c r="L487" s="63">
        <v>29.41</v>
      </c>
    </row>
    <row r="488" spans="1:12" ht="15" customHeight="1">
      <c r="B488" s="61">
        <v>2008</v>
      </c>
      <c r="C488" s="63">
        <v>90.7</v>
      </c>
      <c r="D488" s="63">
        <v>76.739999999999995</v>
      </c>
      <c r="E488" s="63">
        <v>69.77</v>
      </c>
      <c r="F488" s="63">
        <v>60.47</v>
      </c>
      <c r="G488" s="63">
        <v>53.49</v>
      </c>
      <c r="H488" s="63">
        <v>94.44</v>
      </c>
      <c r="I488" s="63">
        <v>94.44</v>
      </c>
      <c r="J488" s="63">
        <v>88.89</v>
      </c>
      <c r="K488" s="63">
        <v>77.78</v>
      </c>
      <c r="L488" s="63">
        <v>72.22</v>
      </c>
    </row>
    <row r="489" spans="1:12" s="32" customFormat="1" ht="15" customHeight="1">
      <c r="A489" s="12"/>
      <c r="B489" s="56" t="s">
        <v>126</v>
      </c>
      <c r="C489" s="56"/>
      <c r="D489" s="56"/>
      <c r="E489" s="56"/>
      <c r="F489" s="56"/>
      <c r="G489" s="56"/>
      <c r="H489" s="56"/>
      <c r="I489" s="56"/>
      <c r="J489" s="56"/>
      <c r="K489" s="56"/>
      <c r="L489" s="56"/>
    </row>
    <row r="490" spans="1:12" s="32" customFormat="1" ht="15" customHeight="1">
      <c r="A490" s="12"/>
      <c r="B490" s="166">
        <v>2016</v>
      </c>
      <c r="C490" s="76"/>
      <c r="D490" s="76"/>
      <c r="E490" s="76"/>
      <c r="F490" s="76"/>
      <c r="G490" s="76"/>
      <c r="H490" s="77"/>
      <c r="I490" s="76"/>
      <c r="J490" s="76"/>
      <c r="K490" s="76"/>
      <c r="L490" s="76"/>
    </row>
    <row r="491" spans="1:12" s="32" customFormat="1" ht="15" customHeight="1">
      <c r="A491" s="12"/>
      <c r="B491" s="166">
        <v>2015</v>
      </c>
      <c r="C491" s="63">
        <v>90</v>
      </c>
      <c r="D491" s="76"/>
      <c r="E491" s="76"/>
      <c r="F491" s="76"/>
      <c r="G491" s="76"/>
      <c r="H491" s="63">
        <v>88.89</v>
      </c>
      <c r="I491" s="76"/>
      <c r="J491" s="76"/>
      <c r="K491" s="76"/>
      <c r="L491" s="76"/>
    </row>
    <row r="492" spans="1:12" s="32" customFormat="1" ht="15" customHeight="1">
      <c r="A492" s="12"/>
      <c r="B492" s="166">
        <v>2014</v>
      </c>
      <c r="C492" s="63">
        <v>69.23</v>
      </c>
      <c r="D492" s="63">
        <v>69.23</v>
      </c>
      <c r="E492" s="76"/>
      <c r="F492" s="76"/>
      <c r="G492" s="76"/>
      <c r="H492" s="63">
        <v>84.62</v>
      </c>
      <c r="I492" s="63">
        <v>84.62</v>
      </c>
      <c r="J492" s="76"/>
      <c r="K492" s="76"/>
      <c r="L492" s="76"/>
    </row>
    <row r="493" spans="1:12" ht="15" customHeight="1">
      <c r="B493" s="61">
        <v>2013</v>
      </c>
      <c r="C493" s="63">
        <v>81.819999999999993</v>
      </c>
      <c r="D493" s="63">
        <v>72.73</v>
      </c>
      <c r="E493" s="63">
        <v>72.73</v>
      </c>
      <c r="F493" s="76"/>
      <c r="G493" s="76"/>
      <c r="H493" s="63">
        <v>100</v>
      </c>
      <c r="I493" s="63">
        <v>100</v>
      </c>
      <c r="J493" s="63">
        <v>100</v>
      </c>
      <c r="K493" s="76"/>
      <c r="L493" s="76"/>
    </row>
    <row r="494" spans="1:12" ht="15" customHeight="1">
      <c r="B494" s="61">
        <v>2012</v>
      </c>
      <c r="C494" s="63">
        <v>85.71</v>
      </c>
      <c r="D494" s="63">
        <v>85.71</v>
      </c>
      <c r="E494" s="63">
        <v>57.14</v>
      </c>
      <c r="F494" s="63">
        <v>42.86</v>
      </c>
      <c r="G494" s="76"/>
      <c r="H494" s="63">
        <v>87.5</v>
      </c>
      <c r="I494" s="63">
        <v>75</v>
      </c>
      <c r="J494" s="63">
        <v>62.5</v>
      </c>
      <c r="K494" s="63">
        <v>50</v>
      </c>
      <c r="L494" s="76"/>
    </row>
    <row r="495" spans="1:12" ht="15" customHeight="1">
      <c r="B495" s="61">
        <v>2011</v>
      </c>
      <c r="C495" s="63">
        <v>83.33</v>
      </c>
      <c r="D495" s="63">
        <v>75</v>
      </c>
      <c r="E495" s="63">
        <v>58.33</v>
      </c>
      <c r="F495" s="63">
        <v>41.67</v>
      </c>
      <c r="G495" s="63">
        <v>41.67</v>
      </c>
      <c r="H495" s="63">
        <v>71.430000000000007</v>
      </c>
      <c r="I495" s="63">
        <v>71.430000000000007</v>
      </c>
      <c r="J495" s="63">
        <v>71.430000000000007</v>
      </c>
      <c r="K495" s="63">
        <v>57.14</v>
      </c>
      <c r="L495" s="63">
        <v>57.14</v>
      </c>
    </row>
    <row r="496" spans="1:12" ht="15" customHeight="1">
      <c r="B496" s="61">
        <v>2010</v>
      </c>
      <c r="C496" s="63">
        <v>100</v>
      </c>
      <c r="D496" s="63">
        <v>100</v>
      </c>
      <c r="E496" s="63">
        <v>75</v>
      </c>
      <c r="F496" s="63">
        <v>75</v>
      </c>
      <c r="G496" s="63">
        <v>75</v>
      </c>
      <c r="H496" s="63">
        <v>100</v>
      </c>
      <c r="I496" s="63">
        <v>100</v>
      </c>
      <c r="J496" s="63">
        <v>66.67</v>
      </c>
      <c r="K496" s="63">
        <v>66.67</v>
      </c>
      <c r="L496" s="63">
        <v>66.67</v>
      </c>
    </row>
    <row r="497" spans="1:12" ht="15" customHeight="1">
      <c r="B497" s="61">
        <v>2009</v>
      </c>
      <c r="C497" s="63">
        <v>100</v>
      </c>
      <c r="D497" s="63">
        <v>87.5</v>
      </c>
      <c r="E497" s="63">
        <v>75</v>
      </c>
      <c r="F497" s="63">
        <v>62.5</v>
      </c>
      <c r="G497" s="63">
        <v>62.5</v>
      </c>
      <c r="H497" s="63">
        <v>100</v>
      </c>
      <c r="I497" s="63">
        <v>75</v>
      </c>
      <c r="J497" s="63">
        <v>75</v>
      </c>
      <c r="K497" s="63">
        <v>75</v>
      </c>
      <c r="L497" s="63">
        <v>75</v>
      </c>
    </row>
    <row r="498" spans="1:12" ht="15" customHeight="1">
      <c r="B498" s="61">
        <v>2008</v>
      </c>
      <c r="C498" s="63">
        <v>100</v>
      </c>
      <c r="D498" s="63">
        <v>100</v>
      </c>
      <c r="E498" s="63">
        <v>100</v>
      </c>
      <c r="F498" s="63">
        <v>100</v>
      </c>
      <c r="G498" s="63">
        <v>91.67</v>
      </c>
      <c r="H498" s="63">
        <v>90</v>
      </c>
      <c r="I498" s="63">
        <v>70</v>
      </c>
      <c r="J498" s="63">
        <v>70</v>
      </c>
      <c r="K498" s="63">
        <v>70</v>
      </c>
      <c r="L498" s="63">
        <v>70</v>
      </c>
    </row>
    <row r="499" spans="1:12" s="32" customFormat="1" ht="15" customHeight="1">
      <c r="A499" s="12"/>
      <c r="B499" s="56" t="s">
        <v>127</v>
      </c>
      <c r="C499" s="56"/>
      <c r="D499" s="56"/>
      <c r="E499" s="56"/>
      <c r="F499" s="56"/>
      <c r="G499" s="56"/>
      <c r="H499" s="56"/>
      <c r="I499" s="56"/>
      <c r="J499" s="56"/>
      <c r="K499" s="56"/>
      <c r="L499" s="56"/>
    </row>
    <row r="500" spans="1:12" s="32" customFormat="1" ht="15" customHeight="1">
      <c r="A500" s="12"/>
      <c r="B500" s="166">
        <v>2016</v>
      </c>
      <c r="C500" s="76"/>
      <c r="D500" s="76"/>
      <c r="E500" s="76"/>
      <c r="F500" s="76"/>
      <c r="G500" s="76"/>
      <c r="H500" s="77"/>
      <c r="I500" s="76"/>
      <c r="J500" s="76"/>
      <c r="K500" s="76"/>
      <c r="L500" s="76"/>
    </row>
    <row r="501" spans="1:12" s="32" customFormat="1" ht="15" customHeight="1">
      <c r="A501" s="12"/>
      <c r="B501" s="166">
        <v>2015</v>
      </c>
      <c r="C501" s="63">
        <v>100</v>
      </c>
      <c r="D501" s="76"/>
      <c r="E501" s="76"/>
      <c r="F501" s="76"/>
      <c r="G501" s="76"/>
      <c r="H501" s="63">
        <v>100</v>
      </c>
      <c r="I501" s="76"/>
      <c r="J501" s="76"/>
      <c r="K501" s="76"/>
      <c r="L501" s="76"/>
    </row>
    <row r="502" spans="1:12" s="32" customFormat="1" ht="15" customHeight="1">
      <c r="A502" s="12"/>
      <c r="B502" s="166">
        <v>2014</v>
      </c>
      <c r="C502" s="63">
        <v>100</v>
      </c>
      <c r="D502" s="63">
        <v>80</v>
      </c>
      <c r="E502" s="76"/>
      <c r="F502" s="76"/>
      <c r="G502" s="76"/>
      <c r="H502" s="63">
        <v>100</v>
      </c>
      <c r="I502" s="63">
        <v>83.33</v>
      </c>
      <c r="J502" s="76"/>
      <c r="K502" s="76"/>
      <c r="L502" s="76"/>
    </row>
    <row r="503" spans="1:12" ht="15" customHeight="1">
      <c r="B503" s="61">
        <v>2013</v>
      </c>
      <c r="C503" s="63">
        <v>100</v>
      </c>
      <c r="D503" s="63">
        <v>60</v>
      </c>
      <c r="E503" s="63">
        <v>60</v>
      </c>
      <c r="F503" s="76"/>
      <c r="G503" s="76"/>
      <c r="H503" s="63">
        <v>100</v>
      </c>
      <c r="I503" s="63">
        <v>100</v>
      </c>
      <c r="J503" s="63">
        <v>50</v>
      </c>
      <c r="K503" s="76"/>
      <c r="L503" s="76"/>
    </row>
    <row r="504" spans="1:12" ht="15" customHeight="1">
      <c r="B504" s="61">
        <v>2012</v>
      </c>
      <c r="C504" s="63">
        <v>85.71</v>
      </c>
      <c r="D504" s="63">
        <v>71.430000000000007</v>
      </c>
      <c r="E504" s="63">
        <v>57.14</v>
      </c>
      <c r="F504" s="63">
        <v>28.57</v>
      </c>
      <c r="G504" s="76"/>
      <c r="H504" s="63">
        <v>66.67</v>
      </c>
      <c r="I504" s="63">
        <v>16.670000000000002</v>
      </c>
      <c r="J504" s="63">
        <v>0</v>
      </c>
      <c r="K504" s="63">
        <v>0</v>
      </c>
      <c r="L504" s="76"/>
    </row>
    <row r="505" spans="1:12" ht="15" customHeight="1">
      <c r="B505" s="61">
        <v>2011</v>
      </c>
      <c r="C505" s="63">
        <v>85.71</v>
      </c>
      <c r="D505" s="63">
        <v>85.71</v>
      </c>
      <c r="E505" s="63">
        <v>71.430000000000007</v>
      </c>
      <c r="F505" s="63">
        <v>71.430000000000007</v>
      </c>
      <c r="G505" s="63">
        <v>57.14</v>
      </c>
      <c r="H505" s="63">
        <v>100</v>
      </c>
      <c r="I505" s="63">
        <v>100</v>
      </c>
      <c r="J505" s="63">
        <v>100</v>
      </c>
      <c r="K505" s="63">
        <v>100</v>
      </c>
      <c r="L505" s="63">
        <v>100</v>
      </c>
    </row>
    <row r="506" spans="1:12" ht="15" customHeight="1">
      <c r="B506" s="61">
        <v>2010</v>
      </c>
      <c r="C506" s="63">
        <v>80</v>
      </c>
      <c r="D506" s="63">
        <v>60</v>
      </c>
      <c r="E506" s="63">
        <v>60</v>
      </c>
      <c r="F506" s="63">
        <v>40</v>
      </c>
      <c r="G506" s="63">
        <v>40</v>
      </c>
      <c r="H506" s="63">
        <v>100</v>
      </c>
      <c r="I506" s="63">
        <v>100</v>
      </c>
      <c r="J506" s="63">
        <v>100</v>
      </c>
      <c r="K506" s="63">
        <v>100</v>
      </c>
      <c r="L506" s="63">
        <v>100</v>
      </c>
    </row>
    <row r="507" spans="1:12" ht="15" customHeight="1">
      <c r="B507" s="61">
        <v>2009</v>
      </c>
      <c r="C507" s="63">
        <v>100</v>
      </c>
      <c r="D507" s="63">
        <v>33.33</v>
      </c>
      <c r="E507" s="63">
        <v>33.33</v>
      </c>
      <c r="F507" s="63">
        <v>33.33</v>
      </c>
      <c r="G507" s="63">
        <v>33.33</v>
      </c>
      <c r="H507" s="63">
        <v>100</v>
      </c>
      <c r="I507" s="63">
        <v>33.33</v>
      </c>
      <c r="J507" s="63">
        <v>33.33</v>
      </c>
      <c r="K507" s="63">
        <v>33.33</v>
      </c>
      <c r="L507" s="63">
        <v>33.33</v>
      </c>
    </row>
    <row r="508" spans="1:12" ht="15" customHeight="1">
      <c r="B508" s="61">
        <v>2008</v>
      </c>
      <c r="C508" s="63">
        <v>80</v>
      </c>
      <c r="D508" s="63">
        <v>60</v>
      </c>
      <c r="E508" s="63">
        <v>60</v>
      </c>
      <c r="F508" s="63">
        <v>60</v>
      </c>
      <c r="G508" s="63">
        <v>60</v>
      </c>
      <c r="H508" s="63">
        <v>100</v>
      </c>
      <c r="I508" s="63">
        <v>100</v>
      </c>
      <c r="J508" s="63">
        <v>100</v>
      </c>
      <c r="K508" s="63">
        <v>75</v>
      </c>
      <c r="L508" s="63">
        <v>75</v>
      </c>
    </row>
    <row r="509" spans="1:12" s="32" customFormat="1" ht="15" customHeight="1">
      <c r="A509" s="12"/>
      <c r="B509" s="56" t="s">
        <v>128</v>
      </c>
      <c r="C509" s="56"/>
      <c r="D509" s="56"/>
      <c r="E509" s="56"/>
      <c r="F509" s="56"/>
      <c r="G509" s="56"/>
      <c r="H509" s="56"/>
      <c r="I509" s="56"/>
      <c r="J509" s="56"/>
      <c r="K509" s="56"/>
      <c r="L509" s="56"/>
    </row>
    <row r="510" spans="1:12" s="32" customFormat="1" ht="15" customHeight="1">
      <c r="A510" s="12"/>
      <c r="B510" s="166">
        <v>2016</v>
      </c>
      <c r="C510" s="76"/>
      <c r="D510" s="76"/>
      <c r="E510" s="76"/>
      <c r="F510" s="76"/>
      <c r="G510" s="76"/>
      <c r="H510" s="77"/>
      <c r="I510" s="76"/>
      <c r="J510" s="76"/>
      <c r="K510" s="76"/>
      <c r="L510" s="76"/>
    </row>
    <row r="511" spans="1:12" s="32" customFormat="1" ht="15" customHeight="1">
      <c r="A511" s="12"/>
      <c r="B511" s="166">
        <v>2015</v>
      </c>
      <c r="C511" s="63">
        <v>66.67</v>
      </c>
      <c r="D511" s="76"/>
      <c r="E511" s="76"/>
      <c r="F511" s="76"/>
      <c r="G511" s="76"/>
      <c r="H511" s="63">
        <v>0</v>
      </c>
      <c r="I511" s="76"/>
      <c r="J511" s="76"/>
      <c r="K511" s="76"/>
      <c r="L511" s="76"/>
    </row>
    <row r="512" spans="1:12" s="32" customFormat="1" ht="15" customHeight="1">
      <c r="A512" s="12"/>
      <c r="B512" s="166">
        <v>2014</v>
      </c>
      <c r="C512" s="63">
        <v>0</v>
      </c>
      <c r="D512" s="63">
        <v>0</v>
      </c>
      <c r="E512" s="76"/>
      <c r="F512" s="76"/>
      <c r="G512" s="76"/>
      <c r="H512" s="63">
        <v>0</v>
      </c>
      <c r="I512" s="63">
        <v>0</v>
      </c>
      <c r="J512" s="76"/>
      <c r="K512" s="76"/>
      <c r="L512" s="76"/>
    </row>
    <row r="513" spans="1:12" ht="15" customHeight="1">
      <c r="B513" s="61">
        <v>2013</v>
      </c>
      <c r="C513" s="63">
        <v>66.67</v>
      </c>
      <c r="D513" s="63">
        <v>50</v>
      </c>
      <c r="E513" s="63">
        <v>50</v>
      </c>
      <c r="F513" s="76"/>
      <c r="G513" s="76"/>
      <c r="H513" s="63">
        <v>0</v>
      </c>
      <c r="I513" s="63">
        <v>0</v>
      </c>
      <c r="J513" s="63">
        <v>0</v>
      </c>
      <c r="K513" s="76"/>
      <c r="L513" s="76"/>
    </row>
    <row r="514" spans="1:12" ht="15" customHeight="1">
      <c r="B514" s="61">
        <v>2012</v>
      </c>
      <c r="C514" s="63">
        <v>100</v>
      </c>
      <c r="D514" s="63">
        <v>100</v>
      </c>
      <c r="E514" s="63">
        <v>100</v>
      </c>
      <c r="F514" s="63">
        <v>100</v>
      </c>
      <c r="G514" s="76"/>
      <c r="H514" s="63">
        <v>100</v>
      </c>
      <c r="I514" s="63">
        <v>100</v>
      </c>
      <c r="J514" s="63">
        <v>100</v>
      </c>
      <c r="K514" s="63">
        <v>100</v>
      </c>
      <c r="L514" s="76"/>
    </row>
    <row r="515" spans="1:12" ht="15" customHeight="1">
      <c r="B515" s="61">
        <v>2011</v>
      </c>
      <c r="C515" s="63">
        <v>100</v>
      </c>
      <c r="D515" s="63">
        <v>100</v>
      </c>
      <c r="E515" s="63">
        <v>100</v>
      </c>
      <c r="F515" s="63">
        <v>100</v>
      </c>
      <c r="G515" s="63">
        <v>100</v>
      </c>
      <c r="H515" s="63">
        <v>100</v>
      </c>
      <c r="I515" s="63">
        <v>100</v>
      </c>
      <c r="J515" s="63">
        <v>100</v>
      </c>
      <c r="K515" s="63">
        <v>100</v>
      </c>
      <c r="L515" s="63">
        <v>50</v>
      </c>
    </row>
    <row r="516" spans="1:12" ht="15" customHeight="1">
      <c r="B516" s="61">
        <v>2010</v>
      </c>
      <c r="C516" s="63">
        <v>100</v>
      </c>
      <c r="D516" s="63">
        <v>75</v>
      </c>
      <c r="E516" s="63">
        <v>75</v>
      </c>
      <c r="F516" s="63">
        <v>75</v>
      </c>
      <c r="G516" s="63">
        <v>75</v>
      </c>
      <c r="H516" s="63">
        <v>100</v>
      </c>
      <c r="I516" s="63">
        <v>100</v>
      </c>
      <c r="J516" s="63">
        <v>100</v>
      </c>
      <c r="K516" s="63">
        <v>0</v>
      </c>
      <c r="L516" s="63">
        <v>0</v>
      </c>
    </row>
    <row r="517" spans="1:12" ht="15" customHeight="1">
      <c r="B517" s="61">
        <v>2009</v>
      </c>
      <c r="C517" s="63">
        <v>100</v>
      </c>
      <c r="D517" s="63">
        <v>100</v>
      </c>
      <c r="E517" s="63">
        <v>100</v>
      </c>
      <c r="F517" s="63">
        <v>100</v>
      </c>
      <c r="G517" s="63">
        <v>100</v>
      </c>
      <c r="H517" s="63">
        <v>100</v>
      </c>
      <c r="I517" s="63">
        <v>100</v>
      </c>
      <c r="J517" s="63">
        <v>100</v>
      </c>
      <c r="K517" s="63">
        <v>100</v>
      </c>
      <c r="L517" s="63">
        <v>100</v>
      </c>
    </row>
    <row r="518" spans="1:12" ht="15" customHeight="1">
      <c r="B518" s="61">
        <v>2008</v>
      </c>
      <c r="C518" s="63">
        <v>100</v>
      </c>
      <c r="D518" s="63">
        <v>100</v>
      </c>
      <c r="E518" s="63">
        <v>100</v>
      </c>
      <c r="F518" s="63">
        <v>100</v>
      </c>
      <c r="G518" s="63">
        <v>100</v>
      </c>
      <c r="H518" s="63">
        <v>100</v>
      </c>
      <c r="I518" s="63">
        <v>100</v>
      </c>
      <c r="J518" s="63">
        <v>100</v>
      </c>
      <c r="K518" s="63">
        <v>100</v>
      </c>
      <c r="L518" s="63">
        <v>100</v>
      </c>
    </row>
    <row r="519" spans="1:12" s="32" customFormat="1" ht="15" customHeight="1">
      <c r="A519" s="12"/>
      <c r="B519" s="56" t="s">
        <v>129</v>
      </c>
      <c r="C519" s="56"/>
      <c r="D519" s="56"/>
      <c r="E519" s="56"/>
      <c r="F519" s="56"/>
      <c r="G519" s="56"/>
      <c r="H519" s="56"/>
      <c r="I519" s="56"/>
      <c r="J519" s="56"/>
      <c r="K519" s="56"/>
      <c r="L519" s="56"/>
    </row>
    <row r="520" spans="1:12" s="32" customFormat="1" ht="15" customHeight="1">
      <c r="A520" s="12"/>
      <c r="B520" s="166">
        <v>2016</v>
      </c>
      <c r="C520" s="76"/>
      <c r="D520" s="76"/>
      <c r="E520" s="76"/>
      <c r="F520" s="76"/>
      <c r="G520" s="76"/>
      <c r="H520" s="77"/>
      <c r="I520" s="76"/>
      <c r="J520" s="76"/>
      <c r="K520" s="76"/>
      <c r="L520" s="76"/>
    </row>
    <row r="521" spans="1:12" s="32" customFormat="1" ht="15" customHeight="1">
      <c r="A521" s="12"/>
      <c r="B521" s="166">
        <v>2015</v>
      </c>
      <c r="C521" s="63">
        <v>0</v>
      </c>
      <c r="D521" s="76"/>
      <c r="E521" s="76"/>
      <c r="F521" s="76"/>
      <c r="G521" s="76"/>
      <c r="H521" s="63">
        <v>0</v>
      </c>
      <c r="I521" s="76"/>
      <c r="J521" s="76"/>
      <c r="K521" s="76"/>
      <c r="L521" s="76"/>
    </row>
    <row r="522" spans="1:12" ht="15" customHeight="1">
      <c r="B522" s="166">
        <v>2014</v>
      </c>
      <c r="C522" s="63">
        <v>100</v>
      </c>
      <c r="D522" s="63">
        <v>66.67</v>
      </c>
      <c r="E522" s="76"/>
      <c r="F522" s="76"/>
      <c r="G522" s="76"/>
      <c r="H522" s="63">
        <v>100</v>
      </c>
      <c r="I522" s="63">
        <v>50</v>
      </c>
      <c r="J522" s="76"/>
      <c r="K522" s="76"/>
      <c r="L522" s="76"/>
    </row>
    <row r="523" spans="1:12" ht="15" customHeight="1">
      <c r="B523" s="61">
        <v>2013</v>
      </c>
      <c r="C523" s="63">
        <v>100</v>
      </c>
      <c r="D523" s="63">
        <v>50</v>
      </c>
      <c r="E523" s="63">
        <v>50</v>
      </c>
      <c r="F523" s="76"/>
      <c r="G523" s="76"/>
      <c r="H523" s="63">
        <v>100</v>
      </c>
      <c r="I523" s="63">
        <v>100</v>
      </c>
      <c r="J523" s="63">
        <v>100</v>
      </c>
      <c r="K523" s="76"/>
      <c r="L523" s="76"/>
    </row>
    <row r="524" spans="1:12" ht="15" customHeight="1">
      <c r="B524" s="61">
        <v>2012</v>
      </c>
      <c r="C524" s="63">
        <v>100</v>
      </c>
      <c r="D524" s="63">
        <v>100</v>
      </c>
      <c r="E524" s="63">
        <v>100</v>
      </c>
      <c r="F524" s="63">
        <v>100</v>
      </c>
      <c r="G524" s="76"/>
      <c r="H524" s="63">
        <v>0</v>
      </c>
      <c r="I524" s="63">
        <v>0</v>
      </c>
      <c r="J524" s="63">
        <v>0</v>
      </c>
      <c r="K524" s="63">
        <v>0</v>
      </c>
      <c r="L524" s="76"/>
    </row>
    <row r="525" spans="1:12" ht="15" customHeight="1">
      <c r="B525" s="61">
        <v>2011</v>
      </c>
      <c r="C525" s="63">
        <v>100</v>
      </c>
      <c r="D525" s="63">
        <v>50</v>
      </c>
      <c r="E525" s="63">
        <v>50</v>
      </c>
      <c r="F525" s="63">
        <v>50</v>
      </c>
      <c r="G525" s="63">
        <v>50</v>
      </c>
      <c r="H525" s="63">
        <v>66.67</v>
      </c>
      <c r="I525" s="63">
        <v>66.67</v>
      </c>
      <c r="J525" s="63">
        <v>66.67</v>
      </c>
      <c r="K525" s="63">
        <v>66.67</v>
      </c>
      <c r="L525" s="63">
        <v>66.67</v>
      </c>
    </row>
    <row r="526" spans="1:12" ht="15" customHeight="1">
      <c r="B526" s="61">
        <v>2010</v>
      </c>
      <c r="C526" s="63">
        <v>66.67</v>
      </c>
      <c r="D526" s="63">
        <v>66.67</v>
      </c>
      <c r="E526" s="63">
        <v>33.33</v>
      </c>
      <c r="F526" s="63">
        <v>33.33</v>
      </c>
      <c r="G526" s="63">
        <v>33.33</v>
      </c>
      <c r="H526" s="63">
        <v>0</v>
      </c>
      <c r="I526" s="63">
        <v>0</v>
      </c>
      <c r="J526" s="63">
        <v>0</v>
      </c>
      <c r="K526" s="63">
        <v>0</v>
      </c>
      <c r="L526" s="63">
        <v>0</v>
      </c>
    </row>
    <row r="527" spans="1:12" ht="15" customHeight="1">
      <c r="B527" s="61">
        <v>2009</v>
      </c>
      <c r="C527" s="63">
        <v>100</v>
      </c>
      <c r="D527" s="63">
        <v>100</v>
      </c>
      <c r="E527" s="63">
        <v>100</v>
      </c>
      <c r="F527" s="63">
        <v>66.67</v>
      </c>
      <c r="G527" s="63">
        <v>66.67</v>
      </c>
      <c r="H527" s="63">
        <v>100</v>
      </c>
      <c r="I527" s="63">
        <v>100</v>
      </c>
      <c r="J527" s="63">
        <v>100</v>
      </c>
      <c r="K527" s="63">
        <v>50</v>
      </c>
      <c r="L527" s="63">
        <v>50</v>
      </c>
    </row>
    <row r="528" spans="1:12" ht="15" customHeight="1">
      <c r="B528" s="61">
        <v>2008</v>
      </c>
      <c r="C528" s="63">
        <v>100</v>
      </c>
      <c r="D528" s="63">
        <v>33.33</v>
      </c>
      <c r="E528" s="63">
        <v>33.33</v>
      </c>
      <c r="F528" s="63">
        <v>33.33</v>
      </c>
      <c r="G528" s="63">
        <v>33.33</v>
      </c>
      <c r="H528" s="63">
        <v>100</v>
      </c>
      <c r="I528" s="63">
        <v>66.67</v>
      </c>
      <c r="J528" s="63">
        <v>66.67</v>
      </c>
      <c r="K528" s="63">
        <v>66.67</v>
      </c>
      <c r="L528" s="63">
        <v>66.67</v>
      </c>
    </row>
    <row r="529" spans="1:12" s="32" customFormat="1" ht="15" customHeight="1">
      <c r="A529" s="12"/>
      <c r="B529" s="55" t="s">
        <v>12</v>
      </c>
      <c r="C529" s="55"/>
      <c r="D529" s="55"/>
      <c r="E529" s="55"/>
      <c r="F529" s="55"/>
      <c r="G529" s="55"/>
      <c r="H529" s="55"/>
      <c r="I529" s="55"/>
      <c r="J529" s="55"/>
      <c r="K529" s="55"/>
      <c r="L529" s="55"/>
    </row>
    <row r="530" spans="1:12" s="32" customFormat="1" ht="15" customHeight="1">
      <c r="A530" s="12"/>
      <c r="B530" s="56" t="s">
        <v>283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</row>
    <row r="531" spans="1:12" s="32" customFormat="1" ht="15" customHeight="1">
      <c r="A531" s="12"/>
      <c r="B531" s="166">
        <v>2016</v>
      </c>
      <c r="C531" s="76"/>
      <c r="D531" s="76"/>
      <c r="E531" s="76"/>
      <c r="F531" s="76"/>
      <c r="G531" s="76"/>
      <c r="H531" s="77"/>
      <c r="I531" s="76"/>
      <c r="J531" s="76"/>
      <c r="K531" s="76"/>
      <c r="L531" s="76"/>
    </row>
    <row r="532" spans="1:12" s="32" customFormat="1" ht="15" customHeight="1">
      <c r="A532" s="12"/>
      <c r="B532" s="166">
        <v>2015</v>
      </c>
      <c r="C532" s="63">
        <v>73.73</v>
      </c>
      <c r="D532" s="76"/>
      <c r="E532" s="76"/>
      <c r="F532" s="76"/>
      <c r="G532" s="76"/>
      <c r="H532" s="63">
        <v>88.96</v>
      </c>
      <c r="I532" s="76"/>
      <c r="J532" s="76"/>
      <c r="K532" s="76"/>
      <c r="L532" s="76"/>
    </row>
    <row r="533" spans="1:12" ht="15" customHeight="1">
      <c r="B533" s="166">
        <v>2014</v>
      </c>
      <c r="C533" s="63">
        <v>72.47</v>
      </c>
      <c r="D533" s="63">
        <v>58.76</v>
      </c>
      <c r="E533" s="76"/>
      <c r="F533" s="76"/>
      <c r="G533" s="76"/>
      <c r="H533" s="63">
        <v>87.77</v>
      </c>
      <c r="I533" s="63">
        <v>75.069999999999993</v>
      </c>
      <c r="J533" s="76"/>
      <c r="K533" s="76"/>
      <c r="L533" s="76"/>
    </row>
    <row r="534" spans="1:12" ht="15" customHeight="1">
      <c r="B534" s="61">
        <v>2013</v>
      </c>
      <c r="C534" s="63">
        <v>75.56</v>
      </c>
      <c r="D534" s="63">
        <v>61.44</v>
      </c>
      <c r="E534" s="63">
        <v>52.56</v>
      </c>
      <c r="F534" s="76"/>
      <c r="G534" s="76"/>
      <c r="H534" s="63">
        <v>88.11</v>
      </c>
      <c r="I534" s="63">
        <v>75.22</v>
      </c>
      <c r="J534" s="63">
        <v>65.53</v>
      </c>
      <c r="K534" s="76"/>
      <c r="L534" s="76"/>
    </row>
    <row r="535" spans="1:12" ht="15" customHeight="1">
      <c r="B535" s="61">
        <v>2012</v>
      </c>
      <c r="C535" s="63">
        <v>72.010000000000005</v>
      </c>
      <c r="D535" s="63">
        <v>56.61</v>
      </c>
      <c r="E535" s="63">
        <v>47.43</v>
      </c>
      <c r="F535" s="63">
        <v>41.36</v>
      </c>
      <c r="G535" s="76"/>
      <c r="H535" s="63">
        <v>84.26</v>
      </c>
      <c r="I535" s="63">
        <v>69.760000000000005</v>
      </c>
      <c r="J535" s="63">
        <v>58.87</v>
      </c>
      <c r="K535" s="63">
        <v>51.5</v>
      </c>
      <c r="L535" s="76"/>
    </row>
    <row r="536" spans="1:12" ht="15" customHeight="1">
      <c r="B536" s="61">
        <v>2011</v>
      </c>
      <c r="C536" s="63">
        <v>71.12</v>
      </c>
      <c r="D536" s="63">
        <v>52.77</v>
      </c>
      <c r="E536" s="63">
        <v>43.36</v>
      </c>
      <c r="F536" s="63">
        <v>37.229999999999997</v>
      </c>
      <c r="G536" s="63">
        <v>33.299999999999997</v>
      </c>
      <c r="H536" s="63">
        <v>82.98</v>
      </c>
      <c r="I536" s="63">
        <v>65.3</v>
      </c>
      <c r="J536" s="63">
        <v>54.56</v>
      </c>
      <c r="K536" s="63">
        <v>47.97</v>
      </c>
      <c r="L536" s="63">
        <v>42.49</v>
      </c>
    </row>
    <row r="537" spans="1:12" ht="15" customHeight="1">
      <c r="B537" s="61">
        <v>2010</v>
      </c>
      <c r="C537" s="63">
        <v>72.87</v>
      </c>
      <c r="D537" s="63">
        <v>52.47</v>
      </c>
      <c r="E537" s="63">
        <v>40.369999999999997</v>
      </c>
      <c r="F537" s="63">
        <v>33.53</v>
      </c>
      <c r="G537" s="63">
        <v>29.35</v>
      </c>
      <c r="H537" s="63">
        <v>81.97</v>
      </c>
      <c r="I537" s="63">
        <v>64.62</v>
      </c>
      <c r="J537" s="63">
        <v>50.25</v>
      </c>
      <c r="K537" s="63">
        <v>42.29</v>
      </c>
      <c r="L537" s="63">
        <v>36.21</v>
      </c>
    </row>
    <row r="538" spans="1:12" ht="15" customHeight="1">
      <c r="B538" s="61">
        <v>2009</v>
      </c>
      <c r="C538" s="63">
        <v>66.67</v>
      </c>
      <c r="D538" s="63">
        <v>48.14</v>
      </c>
      <c r="E538" s="63">
        <v>36.25</v>
      </c>
      <c r="F538" s="63">
        <v>28.05</v>
      </c>
      <c r="G538" s="63">
        <v>23.73</v>
      </c>
      <c r="H538" s="63">
        <v>82.43</v>
      </c>
      <c r="I538" s="63">
        <v>65.88</v>
      </c>
      <c r="J538" s="63">
        <v>50.73</v>
      </c>
      <c r="K538" s="63">
        <v>40.79</v>
      </c>
      <c r="L538" s="63">
        <v>34.33</v>
      </c>
    </row>
    <row r="539" spans="1:12" ht="15" customHeight="1">
      <c r="B539" s="61">
        <v>2008</v>
      </c>
      <c r="C539" s="63">
        <v>71.540000000000006</v>
      </c>
      <c r="D539" s="63">
        <v>45.98</v>
      </c>
      <c r="E539" s="63">
        <v>35.159999999999997</v>
      </c>
      <c r="F539" s="63">
        <v>27.31</v>
      </c>
      <c r="G539" s="63">
        <v>21.27</v>
      </c>
      <c r="H539" s="63">
        <v>81.93</v>
      </c>
      <c r="I539" s="63">
        <v>67.400000000000006</v>
      </c>
      <c r="J539" s="63">
        <v>53.91</v>
      </c>
      <c r="K539" s="63">
        <v>42.43</v>
      </c>
      <c r="L539" s="63">
        <v>34.06</v>
      </c>
    </row>
    <row r="540" spans="1:12" s="32" customFormat="1" ht="15" customHeight="1">
      <c r="A540" s="12"/>
      <c r="B540" s="55" t="s">
        <v>25</v>
      </c>
      <c r="C540" s="55"/>
      <c r="D540" s="55"/>
      <c r="E540" s="55"/>
      <c r="F540" s="55"/>
      <c r="G540" s="55"/>
      <c r="H540" s="55"/>
      <c r="I540" s="55"/>
      <c r="J540" s="55"/>
      <c r="K540" s="55"/>
      <c r="L540" s="55"/>
    </row>
    <row r="541" spans="1:12" s="32" customFormat="1" ht="15" customHeight="1">
      <c r="A541" s="12"/>
      <c r="B541" s="56" t="s">
        <v>130</v>
      </c>
      <c r="C541" s="56"/>
      <c r="D541" s="56"/>
      <c r="E541" s="56"/>
      <c r="F541" s="56"/>
      <c r="G541" s="56"/>
      <c r="H541" s="56"/>
      <c r="I541" s="56"/>
      <c r="J541" s="56"/>
      <c r="K541" s="56"/>
      <c r="L541" s="56"/>
    </row>
    <row r="542" spans="1:12" s="32" customFormat="1" ht="15" customHeight="1">
      <c r="A542" s="12"/>
      <c r="B542" s="166">
        <v>2016</v>
      </c>
      <c r="C542" s="76"/>
      <c r="D542" s="76"/>
      <c r="E542" s="76"/>
      <c r="F542" s="76"/>
      <c r="G542" s="76"/>
      <c r="H542" s="77"/>
      <c r="I542" s="76"/>
      <c r="J542" s="76"/>
      <c r="K542" s="76"/>
      <c r="L542" s="76"/>
    </row>
    <row r="543" spans="1:12" ht="15" customHeight="1">
      <c r="B543" s="166">
        <v>2015</v>
      </c>
      <c r="C543" s="63">
        <v>65.180000000000007</v>
      </c>
      <c r="D543" s="76"/>
      <c r="E543" s="76"/>
      <c r="F543" s="76"/>
      <c r="G543" s="76"/>
      <c r="H543" s="63">
        <v>75.599999999999994</v>
      </c>
      <c r="I543" s="76"/>
      <c r="J543" s="76"/>
      <c r="K543" s="76"/>
      <c r="L543" s="76"/>
    </row>
    <row r="544" spans="1:12" ht="15" customHeight="1">
      <c r="B544" s="166">
        <v>2014</v>
      </c>
      <c r="C544" s="63">
        <v>63.63</v>
      </c>
      <c r="D544" s="63">
        <v>47.85</v>
      </c>
      <c r="E544" s="76"/>
      <c r="F544" s="76"/>
      <c r="G544" s="76"/>
      <c r="H544" s="63">
        <v>73.44</v>
      </c>
      <c r="I544" s="63">
        <v>56.03</v>
      </c>
      <c r="J544" s="76"/>
      <c r="K544" s="76"/>
      <c r="L544" s="76"/>
    </row>
    <row r="545" spans="1:12" ht="15" customHeight="1">
      <c r="B545" s="61">
        <v>2013</v>
      </c>
      <c r="C545" s="63">
        <v>67.72</v>
      </c>
      <c r="D545" s="63">
        <v>52.08</v>
      </c>
      <c r="E545" s="63">
        <v>42.82</v>
      </c>
      <c r="F545" s="76"/>
      <c r="G545" s="76"/>
      <c r="H545" s="63">
        <v>76.7</v>
      </c>
      <c r="I545" s="63">
        <v>61.54</v>
      </c>
      <c r="J545" s="63">
        <v>50.45</v>
      </c>
      <c r="K545" s="76"/>
      <c r="L545" s="76"/>
    </row>
    <row r="546" spans="1:12" ht="15" customHeight="1">
      <c r="B546" s="61">
        <v>2012</v>
      </c>
      <c r="C546" s="63">
        <v>63.01</v>
      </c>
      <c r="D546" s="63">
        <v>45.63</v>
      </c>
      <c r="E546" s="63">
        <v>36.229999999999997</v>
      </c>
      <c r="F546" s="63">
        <v>30.8</v>
      </c>
      <c r="G546" s="76"/>
      <c r="H546" s="63">
        <v>67.58</v>
      </c>
      <c r="I546" s="63">
        <v>49.32</v>
      </c>
      <c r="J546" s="63">
        <v>37.200000000000003</v>
      </c>
      <c r="K546" s="63">
        <v>31.06</v>
      </c>
      <c r="L546" s="76"/>
    </row>
    <row r="547" spans="1:12" ht="15" customHeight="1">
      <c r="B547" s="61">
        <v>2011</v>
      </c>
      <c r="C547" s="63">
        <v>60.72</v>
      </c>
      <c r="D547" s="63">
        <v>39.58</v>
      </c>
      <c r="E547" s="63">
        <v>30.89</v>
      </c>
      <c r="F547" s="63">
        <v>25.2</v>
      </c>
      <c r="G547" s="63">
        <v>22.01</v>
      </c>
      <c r="H547" s="63">
        <v>63.37</v>
      </c>
      <c r="I547" s="63">
        <v>40.26</v>
      </c>
      <c r="J547" s="63">
        <v>30.96</v>
      </c>
      <c r="K547" s="63">
        <v>23.4</v>
      </c>
      <c r="L547" s="63">
        <v>19.62</v>
      </c>
    </row>
    <row r="548" spans="1:12" ht="15" customHeight="1">
      <c r="B548" s="61">
        <v>2010</v>
      </c>
      <c r="C548" s="63">
        <v>63.68</v>
      </c>
      <c r="D548" s="63">
        <v>40.25</v>
      </c>
      <c r="E548" s="63">
        <v>28.31</v>
      </c>
      <c r="F548" s="63">
        <v>22.28</v>
      </c>
      <c r="G548" s="63">
        <v>19.190000000000001</v>
      </c>
      <c r="H548" s="63">
        <v>70.91</v>
      </c>
      <c r="I548" s="63">
        <v>51.9</v>
      </c>
      <c r="J548" s="63">
        <v>35.75</v>
      </c>
      <c r="K548" s="63">
        <v>29.82</v>
      </c>
      <c r="L548" s="63">
        <v>23.83</v>
      </c>
    </row>
    <row r="549" spans="1:12" s="32" customFormat="1" ht="15" customHeight="1">
      <c r="A549" s="12"/>
      <c r="B549" s="61">
        <v>2009</v>
      </c>
      <c r="C549" s="63">
        <v>57.15</v>
      </c>
      <c r="D549" s="63">
        <v>35.85</v>
      </c>
      <c r="E549" s="63">
        <v>24.61</v>
      </c>
      <c r="F549" s="63">
        <v>17.64</v>
      </c>
      <c r="G549" s="63">
        <v>14.43</v>
      </c>
      <c r="H549" s="63">
        <v>68.599999999999994</v>
      </c>
      <c r="I549" s="63">
        <v>48.79</v>
      </c>
      <c r="J549" s="63">
        <v>32.24</v>
      </c>
      <c r="K549" s="63">
        <v>23.83</v>
      </c>
      <c r="L549" s="63">
        <v>18.22</v>
      </c>
    </row>
    <row r="550" spans="1:12" s="32" customFormat="1" ht="15" customHeight="1">
      <c r="A550" s="12"/>
      <c r="B550" s="61">
        <v>2008</v>
      </c>
      <c r="C550" s="63">
        <v>64.91</v>
      </c>
      <c r="D550" s="63">
        <v>34.54</v>
      </c>
      <c r="E550" s="63">
        <v>24.4</v>
      </c>
      <c r="F550" s="63">
        <v>17.48</v>
      </c>
      <c r="G550" s="63">
        <v>12.43</v>
      </c>
      <c r="H550" s="63">
        <v>64.22</v>
      </c>
      <c r="I550" s="63">
        <v>46.55</v>
      </c>
      <c r="J550" s="63">
        <v>35.26</v>
      </c>
      <c r="K550" s="63">
        <v>25.88</v>
      </c>
      <c r="L550" s="63">
        <v>19.21</v>
      </c>
    </row>
    <row r="551" spans="1:12" s="32" customFormat="1" ht="15" customHeight="1">
      <c r="A551" s="12"/>
      <c r="B551" s="56" t="s">
        <v>131</v>
      </c>
      <c r="C551" s="56"/>
      <c r="D551" s="56"/>
      <c r="E551" s="56"/>
      <c r="F551" s="56"/>
      <c r="G551" s="56"/>
      <c r="H551" s="56"/>
      <c r="I551" s="56"/>
      <c r="J551" s="56"/>
      <c r="K551" s="56"/>
      <c r="L551" s="56"/>
    </row>
    <row r="552" spans="1:12" s="32" customFormat="1" ht="15" customHeight="1">
      <c r="A552" s="12"/>
      <c r="B552" s="166">
        <v>2016</v>
      </c>
      <c r="C552" s="76"/>
      <c r="D552" s="76"/>
      <c r="E552" s="76"/>
      <c r="F552" s="76"/>
      <c r="G552" s="76"/>
      <c r="H552" s="77"/>
      <c r="I552" s="76"/>
      <c r="J552" s="76"/>
      <c r="K552" s="76"/>
      <c r="L552" s="76"/>
    </row>
    <row r="553" spans="1:12" ht="15" customHeight="1">
      <c r="B553" s="166">
        <v>2015</v>
      </c>
      <c r="C553" s="63">
        <v>90.96</v>
      </c>
      <c r="D553" s="76"/>
      <c r="E553" s="76"/>
      <c r="F553" s="76"/>
      <c r="G553" s="76"/>
      <c r="H553" s="63">
        <v>92.25</v>
      </c>
      <c r="I553" s="76"/>
      <c r="J553" s="76"/>
      <c r="K553" s="76"/>
      <c r="L553" s="76"/>
    </row>
    <row r="554" spans="1:12" ht="15" customHeight="1">
      <c r="B554" s="166">
        <v>2014</v>
      </c>
      <c r="C554" s="63">
        <v>89.06</v>
      </c>
      <c r="D554" s="63">
        <v>79.25</v>
      </c>
      <c r="E554" s="76"/>
      <c r="F554" s="76"/>
      <c r="G554" s="76"/>
      <c r="H554" s="63">
        <v>91.29</v>
      </c>
      <c r="I554" s="63">
        <v>79.73</v>
      </c>
      <c r="J554" s="76"/>
      <c r="K554" s="76"/>
      <c r="L554" s="76"/>
    </row>
    <row r="555" spans="1:12" ht="15" customHeight="1">
      <c r="B555" s="61">
        <v>2013</v>
      </c>
      <c r="C555" s="63">
        <v>91.6</v>
      </c>
      <c r="D555" s="63">
        <v>80.569999999999993</v>
      </c>
      <c r="E555" s="63">
        <v>72.48</v>
      </c>
      <c r="F555" s="76"/>
      <c r="G555" s="76"/>
      <c r="H555" s="63">
        <v>91.92</v>
      </c>
      <c r="I555" s="63">
        <v>79.790000000000006</v>
      </c>
      <c r="J555" s="63">
        <v>70.569999999999993</v>
      </c>
      <c r="K555" s="76"/>
      <c r="L555" s="76"/>
    </row>
    <row r="556" spans="1:12" ht="15" customHeight="1">
      <c r="B556" s="61">
        <v>2012</v>
      </c>
      <c r="C556" s="63">
        <v>87.81</v>
      </c>
      <c r="D556" s="63">
        <v>75.91</v>
      </c>
      <c r="E556" s="63">
        <v>67.099999999999994</v>
      </c>
      <c r="F556" s="63">
        <v>59.93</v>
      </c>
      <c r="G556" s="76"/>
      <c r="H556" s="63">
        <v>88.66</v>
      </c>
      <c r="I556" s="63">
        <v>75.16</v>
      </c>
      <c r="J556" s="63">
        <v>64.58</v>
      </c>
      <c r="K556" s="63">
        <v>56.89</v>
      </c>
      <c r="L556" s="76"/>
    </row>
    <row r="557" spans="1:12" ht="15" customHeight="1">
      <c r="B557" s="61">
        <v>2011</v>
      </c>
      <c r="C557" s="63">
        <v>87.83</v>
      </c>
      <c r="D557" s="63">
        <v>73.95</v>
      </c>
      <c r="E557" s="63">
        <v>63.38</v>
      </c>
      <c r="F557" s="63">
        <v>56.55</v>
      </c>
      <c r="G557" s="63">
        <v>51.43</v>
      </c>
      <c r="H557" s="63">
        <v>87.79</v>
      </c>
      <c r="I557" s="63">
        <v>71.45</v>
      </c>
      <c r="J557" s="63">
        <v>60.35</v>
      </c>
      <c r="K557" s="63">
        <v>54</v>
      </c>
      <c r="L557" s="63">
        <v>48.11</v>
      </c>
    </row>
    <row r="558" spans="1:12" ht="15" customHeight="1">
      <c r="B558" s="61">
        <v>2010</v>
      </c>
      <c r="C558" s="63">
        <v>91.35</v>
      </c>
      <c r="D558" s="63">
        <v>77.040000000000006</v>
      </c>
      <c r="E558" s="63">
        <v>64.62</v>
      </c>
      <c r="F558" s="63">
        <v>56.14</v>
      </c>
      <c r="G558" s="63">
        <v>49.76</v>
      </c>
      <c r="H558" s="63">
        <v>87.42</v>
      </c>
      <c r="I558" s="63">
        <v>70.88</v>
      </c>
      <c r="J558" s="63">
        <v>57.41</v>
      </c>
      <c r="K558" s="63">
        <v>48.43</v>
      </c>
      <c r="L558" s="63">
        <v>42.31</v>
      </c>
    </row>
    <row r="559" spans="1:12" ht="15" customHeight="1">
      <c r="B559" s="61">
        <v>2009</v>
      </c>
      <c r="C559" s="63">
        <v>88.95</v>
      </c>
      <c r="D559" s="63">
        <v>76.89</v>
      </c>
      <c r="E559" s="63">
        <v>63.46</v>
      </c>
      <c r="F559" s="63">
        <v>52.37</v>
      </c>
      <c r="G559" s="63">
        <v>45.48</v>
      </c>
      <c r="H559" s="63">
        <v>87.61</v>
      </c>
      <c r="I559" s="63">
        <v>72.28</v>
      </c>
      <c r="J559" s="63">
        <v>57.65</v>
      </c>
      <c r="K559" s="63">
        <v>47.15</v>
      </c>
      <c r="L559" s="63">
        <v>40.36</v>
      </c>
    </row>
    <row r="560" spans="1:12" s="32" customFormat="1" ht="15" customHeight="1">
      <c r="A560" s="12"/>
      <c r="B560" s="61">
        <v>2008</v>
      </c>
      <c r="C560" s="63">
        <v>89.49</v>
      </c>
      <c r="D560" s="63">
        <v>76.98</v>
      </c>
      <c r="E560" s="63">
        <v>64.33</v>
      </c>
      <c r="F560" s="63">
        <v>53.94</v>
      </c>
      <c r="G560" s="63">
        <v>45.22</v>
      </c>
      <c r="H560" s="63">
        <v>88.37</v>
      </c>
      <c r="I560" s="63">
        <v>74.989999999999995</v>
      </c>
      <c r="J560" s="63">
        <v>60.69</v>
      </c>
      <c r="K560" s="63">
        <v>48.45</v>
      </c>
      <c r="L560" s="63">
        <v>39.47</v>
      </c>
    </row>
    <row r="561" spans="1:12" s="32" customFormat="1" ht="15" customHeight="1">
      <c r="A561" s="12"/>
      <c r="B561" s="55" t="s">
        <v>28</v>
      </c>
      <c r="C561" s="55"/>
      <c r="D561" s="55"/>
      <c r="E561" s="55"/>
      <c r="F561" s="55"/>
      <c r="G561" s="55"/>
      <c r="H561" s="55"/>
      <c r="I561" s="55"/>
      <c r="J561" s="55"/>
      <c r="K561" s="55"/>
      <c r="L561" s="55"/>
    </row>
    <row r="562" spans="1:12" s="32" customFormat="1" ht="15" customHeight="1">
      <c r="A562" s="12"/>
      <c r="B562" s="56" t="s">
        <v>132</v>
      </c>
      <c r="C562" s="56"/>
      <c r="D562" s="56"/>
      <c r="E562" s="56"/>
      <c r="F562" s="56"/>
      <c r="G562" s="56"/>
      <c r="H562" s="56"/>
      <c r="I562" s="56"/>
      <c r="J562" s="56"/>
      <c r="K562" s="56"/>
      <c r="L562" s="56"/>
    </row>
    <row r="563" spans="1:12" s="32" customFormat="1" ht="15" customHeight="1">
      <c r="A563" s="12"/>
      <c r="B563" s="166">
        <v>2016</v>
      </c>
      <c r="C563" s="76"/>
      <c r="D563" s="76"/>
      <c r="E563" s="76"/>
      <c r="F563" s="76"/>
      <c r="G563" s="76"/>
      <c r="H563" s="77"/>
      <c r="I563" s="76"/>
      <c r="J563" s="76"/>
      <c r="K563" s="76"/>
      <c r="L563" s="76"/>
    </row>
    <row r="564" spans="1:12" ht="15" customHeight="1">
      <c r="B564" s="166">
        <v>2015</v>
      </c>
      <c r="C564" s="63">
        <v>82.04</v>
      </c>
      <c r="D564" s="76"/>
      <c r="E564" s="76"/>
      <c r="F564" s="76"/>
      <c r="G564" s="76"/>
      <c r="H564" s="63">
        <v>89.32</v>
      </c>
      <c r="I564" s="76"/>
      <c r="J564" s="76"/>
      <c r="K564" s="76"/>
      <c r="L564" s="76"/>
    </row>
    <row r="565" spans="1:12" ht="15" customHeight="1">
      <c r="B565" s="166">
        <v>2014</v>
      </c>
      <c r="C565" s="63">
        <v>81.81</v>
      </c>
      <c r="D565" s="63">
        <v>70.099999999999994</v>
      </c>
      <c r="E565" s="76"/>
      <c r="F565" s="76"/>
      <c r="G565" s="76"/>
      <c r="H565" s="63">
        <v>90.04</v>
      </c>
      <c r="I565" s="63">
        <v>77.010000000000005</v>
      </c>
      <c r="J565" s="76"/>
      <c r="K565" s="76"/>
      <c r="L565" s="76"/>
    </row>
    <row r="566" spans="1:12" ht="15" customHeight="1">
      <c r="B566" s="61">
        <v>2013</v>
      </c>
      <c r="C566" s="63">
        <v>82.95</v>
      </c>
      <c r="D566" s="63">
        <v>69.8</v>
      </c>
      <c r="E566" s="63">
        <v>60.79</v>
      </c>
      <c r="F566" s="76"/>
      <c r="G566" s="76"/>
      <c r="H566" s="63">
        <v>89.41</v>
      </c>
      <c r="I566" s="63">
        <v>76.010000000000005</v>
      </c>
      <c r="J566" s="63">
        <v>65.63</v>
      </c>
      <c r="K566" s="76"/>
      <c r="L566" s="76"/>
    </row>
    <row r="567" spans="1:12" ht="15" customHeight="1">
      <c r="B567" s="61">
        <v>2012</v>
      </c>
      <c r="C567" s="63">
        <v>78.38</v>
      </c>
      <c r="D567" s="63">
        <v>63.55</v>
      </c>
      <c r="E567" s="63">
        <v>54.52</v>
      </c>
      <c r="F567" s="63">
        <v>48.71</v>
      </c>
      <c r="G567" s="76"/>
      <c r="H567" s="63">
        <v>84.76</v>
      </c>
      <c r="I567" s="63">
        <v>70.569999999999993</v>
      </c>
      <c r="J567" s="63">
        <v>60.62</v>
      </c>
      <c r="K567" s="63">
        <v>52.95</v>
      </c>
      <c r="L567" s="76"/>
    </row>
    <row r="568" spans="1:12" ht="15" customHeight="1">
      <c r="B568" s="61">
        <v>2011</v>
      </c>
      <c r="C568" s="63">
        <v>77.94</v>
      </c>
      <c r="D568" s="63">
        <v>61.24</v>
      </c>
      <c r="E568" s="63">
        <v>50.52</v>
      </c>
      <c r="F568" s="63">
        <v>44.62</v>
      </c>
      <c r="G568" s="63">
        <v>40.26</v>
      </c>
      <c r="H568" s="63">
        <v>84.67</v>
      </c>
      <c r="I568" s="63">
        <v>68.34</v>
      </c>
      <c r="J568" s="63">
        <v>57.89</v>
      </c>
      <c r="K568" s="63">
        <v>51.41</v>
      </c>
      <c r="L568" s="63">
        <v>46.3</v>
      </c>
    </row>
    <row r="569" spans="1:12" ht="15" customHeight="1">
      <c r="B569" s="61">
        <v>2010</v>
      </c>
      <c r="C569" s="63">
        <v>82.53</v>
      </c>
      <c r="D569" s="63">
        <v>64.86</v>
      </c>
      <c r="E569" s="63">
        <v>51.52</v>
      </c>
      <c r="F569" s="63">
        <v>42.92</v>
      </c>
      <c r="G569" s="63">
        <v>38.07</v>
      </c>
      <c r="H569" s="63">
        <v>85.52</v>
      </c>
      <c r="I569" s="63">
        <v>68.78</v>
      </c>
      <c r="J569" s="63">
        <v>54.69</v>
      </c>
      <c r="K569" s="63">
        <v>45.7</v>
      </c>
      <c r="L569" s="63">
        <v>38.909999999999997</v>
      </c>
    </row>
    <row r="570" spans="1:12" s="32" customFormat="1" ht="15" customHeight="1">
      <c r="A570" s="12"/>
      <c r="B570" s="61">
        <v>2009</v>
      </c>
      <c r="C570" s="63">
        <v>78.31</v>
      </c>
      <c r="D570" s="63">
        <v>62.82</v>
      </c>
      <c r="E570" s="63">
        <v>50.17</v>
      </c>
      <c r="F570" s="63">
        <v>40.950000000000003</v>
      </c>
      <c r="G570" s="63">
        <v>34.64</v>
      </c>
      <c r="H570" s="63">
        <v>87.22</v>
      </c>
      <c r="I570" s="63">
        <v>71.66</v>
      </c>
      <c r="J570" s="63">
        <v>55.89</v>
      </c>
      <c r="K570" s="63">
        <v>45.67</v>
      </c>
      <c r="L570" s="63">
        <v>38.99</v>
      </c>
    </row>
    <row r="571" spans="1:12" s="32" customFormat="1" ht="15" customHeight="1">
      <c r="A571" s="12"/>
      <c r="B571" s="61">
        <v>2008</v>
      </c>
      <c r="C571" s="63">
        <v>79.66</v>
      </c>
      <c r="D571" s="63">
        <v>59.13</v>
      </c>
      <c r="E571" s="63">
        <v>47.93</v>
      </c>
      <c r="F571" s="63">
        <v>39.92</v>
      </c>
      <c r="G571" s="63">
        <v>32.619999999999997</v>
      </c>
      <c r="H571" s="63">
        <v>83.8</v>
      </c>
      <c r="I571" s="63">
        <v>70.03</v>
      </c>
      <c r="J571" s="63">
        <v>57.05</v>
      </c>
      <c r="K571" s="63">
        <v>45.5</v>
      </c>
      <c r="L571" s="63">
        <v>37.39</v>
      </c>
    </row>
    <row r="572" spans="1:12" s="32" customFormat="1" ht="15" customHeight="1">
      <c r="A572" s="12"/>
      <c r="B572" s="56" t="s">
        <v>133</v>
      </c>
      <c r="C572" s="56"/>
      <c r="D572" s="56"/>
      <c r="E572" s="56"/>
      <c r="F572" s="56"/>
      <c r="G572" s="56"/>
      <c r="H572" s="56"/>
      <c r="I572" s="56"/>
      <c r="J572" s="56"/>
      <c r="K572" s="56"/>
      <c r="L572" s="56"/>
    </row>
    <row r="573" spans="1:12" s="32" customFormat="1" ht="15" customHeight="1">
      <c r="A573" s="12"/>
      <c r="B573" s="166">
        <v>2016</v>
      </c>
      <c r="C573" s="76"/>
      <c r="D573" s="76"/>
      <c r="E573" s="76"/>
      <c r="F573" s="76"/>
      <c r="G573" s="76"/>
      <c r="H573" s="77"/>
      <c r="I573" s="76"/>
      <c r="J573" s="76"/>
      <c r="K573" s="76"/>
      <c r="L573" s="76"/>
    </row>
    <row r="574" spans="1:12" ht="15" customHeight="1">
      <c r="B574" s="166">
        <v>2015</v>
      </c>
      <c r="C574" s="63">
        <v>65.5</v>
      </c>
      <c r="D574" s="76"/>
      <c r="E574" s="76"/>
      <c r="F574" s="76"/>
      <c r="G574" s="76"/>
      <c r="H574" s="63">
        <v>88.06</v>
      </c>
      <c r="I574" s="76"/>
      <c r="J574" s="76"/>
      <c r="K574" s="76"/>
      <c r="L574" s="76"/>
    </row>
    <row r="575" spans="1:12" ht="15" customHeight="1">
      <c r="B575" s="166">
        <v>2014</v>
      </c>
      <c r="C575" s="63">
        <v>64.17</v>
      </c>
      <c r="D575" s="63">
        <v>50.87</v>
      </c>
      <c r="E575" s="76"/>
      <c r="F575" s="76"/>
      <c r="G575" s="76"/>
      <c r="H575" s="63">
        <v>85.35</v>
      </c>
      <c r="I575" s="63">
        <v>74.540000000000006</v>
      </c>
      <c r="J575" s="76"/>
      <c r="K575" s="76"/>
      <c r="L575" s="76"/>
    </row>
    <row r="576" spans="1:12" ht="15" customHeight="1">
      <c r="B576" s="61">
        <v>2013</v>
      </c>
      <c r="C576" s="63">
        <v>72.209999999999994</v>
      </c>
      <c r="D576" s="63">
        <v>59.45</v>
      </c>
      <c r="E576" s="63">
        <v>51.93</v>
      </c>
      <c r="F576" s="76"/>
      <c r="G576" s="76"/>
      <c r="H576" s="63">
        <v>88.59</v>
      </c>
      <c r="I576" s="63">
        <v>77.45</v>
      </c>
      <c r="J576" s="63">
        <v>70.16</v>
      </c>
      <c r="K576" s="76"/>
      <c r="L576" s="76"/>
    </row>
    <row r="577" spans="1:12" ht="15" customHeight="1">
      <c r="B577" s="61">
        <v>2012</v>
      </c>
      <c r="C577" s="63">
        <v>71.5</v>
      </c>
      <c r="D577" s="63">
        <v>57.31</v>
      </c>
      <c r="E577" s="63">
        <v>48.41</v>
      </c>
      <c r="F577" s="63">
        <v>42.57</v>
      </c>
      <c r="G577" s="76"/>
      <c r="H577" s="63">
        <v>84.73</v>
      </c>
      <c r="I577" s="63">
        <v>71.87</v>
      </c>
      <c r="J577" s="63">
        <v>62.26</v>
      </c>
      <c r="K577" s="63">
        <v>55.23</v>
      </c>
      <c r="L577" s="76"/>
    </row>
    <row r="578" spans="1:12" ht="15" customHeight="1">
      <c r="B578" s="61">
        <v>2011</v>
      </c>
      <c r="C578" s="63">
        <v>73.53</v>
      </c>
      <c r="D578" s="63">
        <v>55.28</v>
      </c>
      <c r="E578" s="63">
        <v>45.92</v>
      </c>
      <c r="F578" s="63">
        <v>39.630000000000003</v>
      </c>
      <c r="G578" s="63">
        <v>35.78</v>
      </c>
      <c r="H578" s="63">
        <v>83.83</v>
      </c>
      <c r="I578" s="63">
        <v>67.010000000000005</v>
      </c>
      <c r="J578" s="63">
        <v>56.27</v>
      </c>
      <c r="K578" s="63">
        <v>50.58</v>
      </c>
      <c r="L578" s="63">
        <v>45.28</v>
      </c>
    </row>
    <row r="579" spans="1:12" ht="15" customHeight="1">
      <c r="B579" s="61">
        <v>2010</v>
      </c>
      <c r="C579" s="63">
        <v>75.11</v>
      </c>
      <c r="D579" s="63">
        <v>55.07</v>
      </c>
      <c r="E579" s="63">
        <v>43.3</v>
      </c>
      <c r="F579" s="63">
        <v>36.71</v>
      </c>
      <c r="G579" s="63">
        <v>31.91</v>
      </c>
      <c r="H579" s="63">
        <v>81.37</v>
      </c>
      <c r="I579" s="63">
        <v>65.98</v>
      </c>
      <c r="J579" s="63">
        <v>52.76</v>
      </c>
      <c r="K579" s="63">
        <v>45.5</v>
      </c>
      <c r="L579" s="63">
        <v>39</v>
      </c>
    </row>
    <row r="580" spans="1:12" s="32" customFormat="1" ht="15" customHeight="1">
      <c r="A580" s="12"/>
      <c r="B580" s="61">
        <v>2009</v>
      </c>
      <c r="C580" s="63">
        <v>71.23</v>
      </c>
      <c r="D580" s="63">
        <v>54.29</v>
      </c>
      <c r="E580" s="63">
        <v>42.28</v>
      </c>
      <c r="F580" s="63">
        <v>33.11</v>
      </c>
      <c r="G580" s="63">
        <v>28.68</v>
      </c>
      <c r="H580" s="63">
        <v>79.34</v>
      </c>
      <c r="I580" s="63">
        <v>66.260000000000005</v>
      </c>
      <c r="J580" s="63">
        <v>52.69</v>
      </c>
      <c r="K580" s="63">
        <v>44.38</v>
      </c>
      <c r="L580" s="63">
        <v>37.78</v>
      </c>
    </row>
    <row r="581" spans="1:12" s="32" customFormat="1" ht="15" customHeight="1">
      <c r="A581" s="12"/>
      <c r="B581" s="61">
        <v>2008</v>
      </c>
      <c r="C581" s="63">
        <v>73.77</v>
      </c>
      <c r="D581" s="63">
        <v>50.52</v>
      </c>
      <c r="E581" s="63">
        <v>40.53</v>
      </c>
      <c r="F581" s="63">
        <v>31.77</v>
      </c>
      <c r="G581" s="63">
        <v>24.89</v>
      </c>
      <c r="H581" s="63">
        <v>81.37</v>
      </c>
      <c r="I581" s="63">
        <v>69.02</v>
      </c>
      <c r="J581" s="63">
        <v>57.65</v>
      </c>
      <c r="K581" s="63">
        <v>47.25</v>
      </c>
      <c r="L581" s="63">
        <v>38.92</v>
      </c>
    </row>
    <row r="582" spans="1:12" s="32" customFormat="1" ht="15" customHeight="1">
      <c r="A582" s="12"/>
      <c r="B582" s="56" t="s">
        <v>134</v>
      </c>
      <c r="C582" s="56"/>
      <c r="D582" s="56"/>
      <c r="E582" s="56"/>
      <c r="F582" s="56"/>
      <c r="G582" s="56"/>
      <c r="H582" s="56"/>
      <c r="I582" s="56"/>
      <c r="J582" s="56"/>
      <c r="K582" s="56"/>
      <c r="L582" s="56"/>
    </row>
    <row r="583" spans="1:12" s="32" customFormat="1" ht="15" customHeight="1">
      <c r="A583" s="12"/>
      <c r="B583" s="166">
        <v>2016</v>
      </c>
      <c r="C583" s="76"/>
      <c r="D583" s="76"/>
      <c r="E583" s="76"/>
      <c r="F583" s="76"/>
      <c r="G583" s="76"/>
      <c r="H583" s="77"/>
      <c r="I583" s="76"/>
      <c r="J583" s="76"/>
      <c r="K583" s="76"/>
      <c r="L583" s="76"/>
    </row>
    <row r="584" spans="1:12" ht="15" customHeight="1">
      <c r="B584" s="166">
        <v>2015</v>
      </c>
      <c r="C584" s="63">
        <v>75.64</v>
      </c>
      <c r="D584" s="76"/>
      <c r="E584" s="76"/>
      <c r="F584" s="76"/>
      <c r="G584" s="76"/>
      <c r="H584" s="63">
        <v>89.04</v>
      </c>
      <c r="I584" s="76"/>
      <c r="J584" s="76"/>
      <c r="K584" s="76"/>
      <c r="L584" s="76"/>
    </row>
    <row r="585" spans="1:12" ht="15" customHeight="1">
      <c r="B585" s="166">
        <v>2014</v>
      </c>
      <c r="C585" s="63">
        <v>72.760000000000005</v>
      </c>
      <c r="D585" s="63">
        <v>56.89</v>
      </c>
      <c r="E585" s="76"/>
      <c r="F585" s="76"/>
      <c r="G585" s="76"/>
      <c r="H585" s="63">
        <v>86.84</v>
      </c>
      <c r="I585" s="63">
        <v>72.010000000000005</v>
      </c>
      <c r="J585" s="76"/>
      <c r="K585" s="76"/>
      <c r="L585" s="76"/>
    </row>
    <row r="586" spans="1:12" ht="15" customHeight="1">
      <c r="B586" s="61">
        <v>2013</v>
      </c>
      <c r="C586" s="63">
        <v>73.88</v>
      </c>
      <c r="D586" s="63">
        <v>58.59</v>
      </c>
      <c r="E586" s="63">
        <v>48.42</v>
      </c>
      <c r="F586" s="76"/>
      <c r="G586" s="76"/>
      <c r="H586" s="63">
        <v>87.39</v>
      </c>
      <c r="I586" s="63">
        <v>74.44</v>
      </c>
      <c r="J586" s="63">
        <v>63.62</v>
      </c>
      <c r="K586" s="76"/>
      <c r="L586" s="76"/>
    </row>
    <row r="587" spans="1:12" ht="15" customHeight="1">
      <c r="B587" s="61">
        <v>2012</v>
      </c>
      <c r="C587" s="63">
        <v>69.819999999999993</v>
      </c>
      <c r="D587" s="63">
        <v>53.66</v>
      </c>
      <c r="E587" s="63">
        <v>43.91</v>
      </c>
      <c r="F587" s="63">
        <v>36.47</v>
      </c>
      <c r="G587" s="76"/>
      <c r="H587" s="63">
        <v>83.78</v>
      </c>
      <c r="I587" s="63">
        <v>68.900000000000006</v>
      </c>
      <c r="J587" s="63">
        <v>55.76</v>
      </c>
      <c r="K587" s="63">
        <v>48.26</v>
      </c>
      <c r="L587" s="76"/>
    </row>
    <row r="588" spans="1:12" ht="15" customHeight="1">
      <c r="B588" s="61">
        <v>2011</v>
      </c>
      <c r="C588" s="63">
        <v>67.22</v>
      </c>
      <c r="D588" s="63">
        <v>47.74</v>
      </c>
      <c r="E588" s="63">
        <v>39.01</v>
      </c>
      <c r="F588" s="63">
        <v>32.380000000000003</v>
      </c>
      <c r="G588" s="63">
        <v>28.7</v>
      </c>
      <c r="H588" s="63">
        <v>81.19</v>
      </c>
      <c r="I588" s="63">
        <v>61.64</v>
      </c>
      <c r="J588" s="63">
        <v>50.37</v>
      </c>
      <c r="K588" s="63">
        <v>43.78</v>
      </c>
      <c r="L588" s="63">
        <v>37.83</v>
      </c>
    </row>
    <row r="589" spans="1:12" ht="15" customHeight="1">
      <c r="B589" s="61">
        <v>2010</v>
      </c>
      <c r="C589" s="63">
        <v>66.790000000000006</v>
      </c>
      <c r="D589" s="63">
        <v>45</v>
      </c>
      <c r="E589" s="63">
        <v>32.93</v>
      </c>
      <c r="F589" s="63">
        <v>26.9</v>
      </c>
      <c r="G589" s="63">
        <v>23.31</v>
      </c>
      <c r="H589" s="63">
        <v>78.42</v>
      </c>
      <c r="I589" s="63">
        <v>59.07</v>
      </c>
      <c r="J589" s="63">
        <v>43.53</v>
      </c>
      <c r="K589" s="63">
        <v>36</v>
      </c>
      <c r="L589" s="63">
        <v>31.35</v>
      </c>
    </row>
    <row r="590" spans="1:12" s="32" customFormat="1" ht="15" customHeight="1">
      <c r="A590" s="12"/>
      <c r="B590" s="61">
        <v>2009</v>
      </c>
      <c r="C590" s="63">
        <v>58.06</v>
      </c>
      <c r="D590" s="63">
        <v>38.909999999999997</v>
      </c>
      <c r="E590" s="63">
        <v>28.3</v>
      </c>
      <c r="F590" s="63">
        <v>20.65</v>
      </c>
      <c r="G590" s="63">
        <v>17.350000000000001</v>
      </c>
      <c r="H590" s="63">
        <v>80.81</v>
      </c>
      <c r="I590" s="63">
        <v>60.51</v>
      </c>
      <c r="J590" s="63">
        <v>45.55</v>
      </c>
      <c r="K590" s="63">
        <v>34.07</v>
      </c>
      <c r="L590" s="63">
        <v>28.47</v>
      </c>
    </row>
    <row r="591" spans="1:12" s="32" customFormat="1" ht="15" customHeight="1">
      <c r="A591" s="12"/>
      <c r="B591" s="61">
        <v>2008</v>
      </c>
      <c r="C591" s="63">
        <v>68.150000000000006</v>
      </c>
      <c r="D591" s="63">
        <v>39.21</v>
      </c>
      <c r="E591" s="63">
        <v>28.04</v>
      </c>
      <c r="F591" s="63">
        <v>20.62</v>
      </c>
      <c r="G591" s="63">
        <v>15.58</v>
      </c>
      <c r="H591" s="63">
        <v>79.16</v>
      </c>
      <c r="I591" s="63">
        <v>64.31</v>
      </c>
      <c r="J591" s="63">
        <v>49.82</v>
      </c>
      <c r="K591" s="63">
        <v>37.33</v>
      </c>
      <c r="L591" s="63">
        <v>28.48</v>
      </c>
    </row>
    <row r="592" spans="1:12" s="32" customFormat="1" ht="15" customHeight="1">
      <c r="A592" s="12"/>
      <c r="B592" s="56" t="s">
        <v>135</v>
      </c>
      <c r="C592" s="56"/>
      <c r="D592" s="56"/>
      <c r="E592" s="56"/>
      <c r="F592" s="56"/>
      <c r="G592" s="56"/>
      <c r="H592" s="56"/>
      <c r="I592" s="56"/>
      <c r="J592" s="56"/>
      <c r="K592" s="56"/>
      <c r="L592" s="56"/>
    </row>
    <row r="593" spans="1:12" s="32" customFormat="1" ht="15" customHeight="1">
      <c r="A593" s="12"/>
      <c r="B593" s="166">
        <v>2016</v>
      </c>
      <c r="C593" s="76"/>
      <c r="D593" s="76"/>
      <c r="E593" s="76"/>
      <c r="F593" s="76"/>
      <c r="G593" s="76"/>
      <c r="H593" s="77"/>
      <c r="I593" s="76"/>
      <c r="J593" s="76"/>
      <c r="K593" s="76"/>
      <c r="L593" s="76"/>
    </row>
    <row r="594" spans="1:12" ht="15" customHeight="1">
      <c r="B594" s="166">
        <v>2015</v>
      </c>
      <c r="C594" s="63">
        <v>68.930000000000007</v>
      </c>
      <c r="D594" s="76"/>
      <c r="E594" s="76"/>
      <c r="F594" s="76"/>
      <c r="G594" s="76"/>
      <c r="H594" s="63">
        <v>87.88</v>
      </c>
      <c r="I594" s="76"/>
      <c r="J594" s="76"/>
      <c r="K594" s="76"/>
      <c r="L594" s="76"/>
    </row>
    <row r="595" spans="1:12" ht="15" customHeight="1">
      <c r="B595" s="166">
        <v>2014</v>
      </c>
      <c r="C595" s="63">
        <v>67.73</v>
      </c>
      <c r="D595" s="63">
        <v>55.18</v>
      </c>
      <c r="E595" s="76"/>
      <c r="F595" s="76"/>
      <c r="G595" s="76"/>
      <c r="H595" s="63">
        <v>85.31</v>
      </c>
      <c r="I595" s="63">
        <v>74.83</v>
      </c>
      <c r="J595" s="76"/>
      <c r="K595" s="76"/>
      <c r="L595" s="76"/>
    </row>
    <row r="596" spans="1:12" ht="15" customHeight="1">
      <c r="B596" s="61">
        <v>2013</v>
      </c>
      <c r="C596" s="63">
        <v>66.83</v>
      </c>
      <c r="D596" s="63">
        <v>51.16</v>
      </c>
      <c r="E596" s="63">
        <v>42.08</v>
      </c>
      <c r="F596" s="76"/>
      <c r="G596" s="76"/>
      <c r="H596" s="63">
        <v>85.8</v>
      </c>
      <c r="I596" s="63">
        <v>72.73</v>
      </c>
      <c r="J596" s="63">
        <v>64.77</v>
      </c>
      <c r="K596" s="76"/>
      <c r="L596" s="76"/>
    </row>
    <row r="597" spans="1:12" ht="15" customHeight="1">
      <c r="B597" s="61">
        <v>2012</v>
      </c>
      <c r="C597" s="63">
        <v>65.92</v>
      </c>
      <c r="D597" s="63">
        <v>50.75</v>
      </c>
      <c r="E597" s="63">
        <v>42.54</v>
      </c>
      <c r="F597" s="63">
        <v>36.57</v>
      </c>
      <c r="G597" s="76"/>
      <c r="H597" s="63">
        <v>86.24</v>
      </c>
      <c r="I597" s="63">
        <v>71.56</v>
      </c>
      <c r="J597" s="63">
        <v>58.72</v>
      </c>
      <c r="K597" s="63">
        <v>51.38</v>
      </c>
      <c r="L597" s="76"/>
    </row>
    <row r="598" spans="1:12" ht="15" customHeight="1">
      <c r="B598" s="61">
        <v>2011</v>
      </c>
      <c r="C598" s="63">
        <v>66.22</v>
      </c>
      <c r="D598" s="63">
        <v>47.82</v>
      </c>
      <c r="E598" s="63">
        <v>39.47</v>
      </c>
      <c r="F598" s="63">
        <v>32.26</v>
      </c>
      <c r="G598" s="63">
        <v>29.03</v>
      </c>
      <c r="H598" s="63">
        <v>80</v>
      </c>
      <c r="I598" s="63">
        <v>62.07</v>
      </c>
      <c r="J598" s="63">
        <v>49.66</v>
      </c>
      <c r="K598" s="63">
        <v>41.38</v>
      </c>
      <c r="L598" s="63">
        <v>37.24</v>
      </c>
    </row>
    <row r="599" spans="1:12" ht="15" customHeight="1">
      <c r="B599" s="61">
        <v>2010</v>
      </c>
      <c r="C599" s="63">
        <v>68.91</v>
      </c>
      <c r="D599" s="63">
        <v>49.14</v>
      </c>
      <c r="E599" s="63">
        <v>37.43</v>
      </c>
      <c r="F599" s="63">
        <v>30.52</v>
      </c>
      <c r="G599" s="63">
        <v>26.49</v>
      </c>
      <c r="H599" s="63">
        <v>81.55</v>
      </c>
      <c r="I599" s="63">
        <v>63.59</v>
      </c>
      <c r="J599" s="63">
        <v>48.06</v>
      </c>
      <c r="K599" s="63">
        <v>42.72</v>
      </c>
      <c r="L599" s="63">
        <v>34.47</v>
      </c>
    </row>
    <row r="600" spans="1:12" s="32" customFormat="1" ht="15" customHeight="1">
      <c r="A600" s="12"/>
      <c r="B600" s="61">
        <v>2009</v>
      </c>
      <c r="C600" s="63">
        <v>68.38</v>
      </c>
      <c r="D600" s="63">
        <v>50.99</v>
      </c>
      <c r="E600" s="63">
        <v>38.25</v>
      </c>
      <c r="F600" s="63">
        <v>29.14</v>
      </c>
      <c r="G600" s="63">
        <v>24.5</v>
      </c>
      <c r="H600" s="63">
        <v>82.71</v>
      </c>
      <c r="I600" s="63">
        <v>70.09</v>
      </c>
      <c r="J600" s="63">
        <v>54.21</v>
      </c>
      <c r="K600" s="63">
        <v>44.39</v>
      </c>
      <c r="L600" s="63">
        <v>37.380000000000003</v>
      </c>
    </row>
    <row r="601" spans="1:12" s="32" customFormat="1" ht="15" customHeight="1">
      <c r="A601" s="12"/>
      <c r="B601" s="61">
        <v>2008</v>
      </c>
      <c r="C601" s="63">
        <v>70.2</v>
      </c>
      <c r="D601" s="63">
        <v>44.47</v>
      </c>
      <c r="E601" s="63">
        <v>35.04</v>
      </c>
      <c r="F601" s="63">
        <v>26.19</v>
      </c>
      <c r="G601" s="63">
        <v>19.21</v>
      </c>
      <c r="H601" s="63">
        <v>83.53</v>
      </c>
      <c r="I601" s="63">
        <v>68.239999999999995</v>
      </c>
      <c r="J601" s="63">
        <v>57.25</v>
      </c>
      <c r="K601" s="63">
        <v>46.67</v>
      </c>
      <c r="L601" s="63">
        <v>38.43</v>
      </c>
    </row>
    <row r="602" spans="1:12" s="32" customFormat="1" ht="15" customHeight="1">
      <c r="A602" s="12"/>
      <c r="B602" s="56" t="s">
        <v>136</v>
      </c>
      <c r="C602" s="56"/>
      <c r="D602" s="56"/>
      <c r="E602" s="56"/>
      <c r="F602" s="56"/>
      <c r="G602" s="56"/>
      <c r="H602" s="56"/>
      <c r="I602" s="56"/>
      <c r="J602" s="56"/>
      <c r="K602" s="56"/>
      <c r="L602" s="56"/>
    </row>
    <row r="603" spans="1:12" s="32" customFormat="1" ht="15" customHeight="1">
      <c r="A603" s="12"/>
      <c r="B603" s="166">
        <v>2016</v>
      </c>
      <c r="C603" s="76"/>
      <c r="D603" s="76"/>
      <c r="E603" s="76"/>
      <c r="F603" s="76"/>
      <c r="G603" s="76"/>
      <c r="H603" s="77"/>
      <c r="I603" s="76"/>
      <c r="J603" s="76"/>
      <c r="K603" s="76"/>
      <c r="L603" s="76"/>
    </row>
    <row r="604" spans="1:12" ht="15" customHeight="1">
      <c r="B604" s="166">
        <v>2015</v>
      </c>
      <c r="C604" s="63">
        <v>71.64</v>
      </c>
      <c r="D604" s="76"/>
      <c r="E604" s="76"/>
      <c r="F604" s="76"/>
      <c r="G604" s="76"/>
      <c r="H604" s="63">
        <v>89.33</v>
      </c>
      <c r="I604" s="76"/>
      <c r="J604" s="76"/>
      <c r="K604" s="76"/>
      <c r="L604" s="76"/>
    </row>
    <row r="605" spans="1:12" ht="15" customHeight="1">
      <c r="B605" s="166">
        <v>2014</v>
      </c>
      <c r="C605" s="63">
        <v>69.67</v>
      </c>
      <c r="D605" s="63">
        <v>53.46</v>
      </c>
      <c r="E605" s="76"/>
      <c r="F605" s="76"/>
      <c r="G605" s="76"/>
      <c r="H605" s="63">
        <v>88.07</v>
      </c>
      <c r="I605" s="63">
        <v>77.27</v>
      </c>
      <c r="J605" s="76"/>
      <c r="K605" s="76"/>
      <c r="L605" s="76"/>
    </row>
    <row r="606" spans="1:12" ht="15" customHeight="1">
      <c r="B606" s="61">
        <v>2013</v>
      </c>
      <c r="C606" s="63">
        <v>71.05</v>
      </c>
      <c r="D606" s="63">
        <v>55.42</v>
      </c>
      <c r="E606" s="63">
        <v>45.47</v>
      </c>
      <c r="F606" s="76"/>
      <c r="G606" s="76"/>
      <c r="H606" s="63">
        <v>84.13</v>
      </c>
      <c r="I606" s="63">
        <v>69.31</v>
      </c>
      <c r="J606" s="63">
        <v>57.67</v>
      </c>
      <c r="K606" s="76"/>
      <c r="L606" s="76"/>
    </row>
    <row r="607" spans="1:12" ht="15" customHeight="1">
      <c r="B607" s="61">
        <v>2012</v>
      </c>
      <c r="C607" s="63">
        <v>66.67</v>
      </c>
      <c r="D607" s="63">
        <v>47.59</v>
      </c>
      <c r="E607" s="63">
        <v>36.99</v>
      </c>
      <c r="F607" s="63">
        <v>33.14</v>
      </c>
      <c r="G607" s="76"/>
      <c r="H607" s="63">
        <v>79.75</v>
      </c>
      <c r="I607" s="63">
        <v>58.9</v>
      </c>
      <c r="J607" s="63">
        <v>47.85</v>
      </c>
      <c r="K607" s="63">
        <v>42.94</v>
      </c>
      <c r="L607" s="76"/>
    </row>
    <row r="608" spans="1:12" ht="15" customHeight="1">
      <c r="B608" s="61">
        <v>2011</v>
      </c>
      <c r="C608" s="63">
        <v>61.08</v>
      </c>
      <c r="D608" s="63">
        <v>43.39</v>
      </c>
      <c r="E608" s="63">
        <v>34.450000000000003</v>
      </c>
      <c r="F608" s="63">
        <v>29.05</v>
      </c>
      <c r="G608" s="63">
        <v>25.51</v>
      </c>
      <c r="H608" s="63">
        <v>78.569999999999993</v>
      </c>
      <c r="I608" s="63">
        <v>60.2</v>
      </c>
      <c r="J608" s="63">
        <v>51.53</v>
      </c>
      <c r="K608" s="63">
        <v>43.37</v>
      </c>
      <c r="L608" s="63">
        <v>37.24</v>
      </c>
    </row>
    <row r="609" spans="1:12" ht="15" customHeight="1">
      <c r="B609" s="61">
        <v>2010</v>
      </c>
      <c r="C609" s="63">
        <v>58.93</v>
      </c>
      <c r="D609" s="63">
        <v>36.909999999999997</v>
      </c>
      <c r="E609" s="63">
        <v>26.31</v>
      </c>
      <c r="F609" s="63">
        <v>22.28</v>
      </c>
      <c r="G609" s="63">
        <v>19.73</v>
      </c>
      <c r="H609" s="63">
        <v>76.86</v>
      </c>
      <c r="I609" s="63">
        <v>59.92</v>
      </c>
      <c r="J609" s="63">
        <v>45.04</v>
      </c>
      <c r="K609" s="63">
        <v>38.020000000000003</v>
      </c>
      <c r="L609" s="63">
        <v>33.47</v>
      </c>
    </row>
    <row r="610" spans="1:12" s="32" customFormat="1" ht="15" customHeight="1">
      <c r="A610" s="12"/>
      <c r="B610" s="61">
        <v>2009</v>
      </c>
      <c r="C610" s="63">
        <v>55.76</v>
      </c>
      <c r="D610" s="63">
        <v>30.01</v>
      </c>
      <c r="E610" s="63">
        <v>18.72</v>
      </c>
      <c r="F610" s="63">
        <v>13.41</v>
      </c>
      <c r="G610" s="63">
        <v>10.79</v>
      </c>
      <c r="H610" s="63">
        <v>76.03</v>
      </c>
      <c r="I610" s="63">
        <v>55.43</v>
      </c>
      <c r="J610" s="63">
        <v>39.33</v>
      </c>
      <c r="K610" s="63">
        <v>31.84</v>
      </c>
      <c r="L610" s="63">
        <v>23.6</v>
      </c>
    </row>
    <row r="611" spans="1:12" s="32" customFormat="1" ht="15" customHeight="1">
      <c r="A611" s="12"/>
      <c r="B611" s="61">
        <v>2008</v>
      </c>
      <c r="C611" s="63">
        <v>66.510000000000005</v>
      </c>
      <c r="D611" s="63">
        <v>35.909999999999997</v>
      </c>
      <c r="E611" s="63">
        <v>23.8</v>
      </c>
      <c r="F611" s="63">
        <v>16.54</v>
      </c>
      <c r="G611" s="63">
        <v>11.9</v>
      </c>
      <c r="H611" s="63">
        <v>82.48</v>
      </c>
      <c r="I611" s="63">
        <v>61.42</v>
      </c>
      <c r="J611" s="63">
        <v>44.57</v>
      </c>
      <c r="K611" s="63">
        <v>32.82</v>
      </c>
      <c r="L611" s="63">
        <v>24.17</v>
      </c>
    </row>
    <row r="612" spans="1:12" s="32" customFormat="1" ht="15" customHeight="1">
      <c r="A612" s="12"/>
      <c r="B612" s="56" t="s">
        <v>137</v>
      </c>
      <c r="C612" s="56"/>
      <c r="D612" s="56"/>
      <c r="E612" s="56"/>
      <c r="F612" s="56"/>
      <c r="G612" s="56"/>
      <c r="H612" s="56"/>
      <c r="I612" s="56"/>
      <c r="J612" s="56"/>
      <c r="K612" s="56"/>
      <c r="L612" s="56"/>
    </row>
    <row r="613" spans="1:12" s="32" customFormat="1" ht="15" customHeight="1">
      <c r="A613" s="12"/>
      <c r="B613" s="166">
        <v>2016</v>
      </c>
      <c r="C613" s="76"/>
      <c r="D613" s="76"/>
      <c r="E613" s="76"/>
      <c r="F613" s="76"/>
      <c r="G613" s="76"/>
      <c r="H613" s="77"/>
      <c r="I613" s="76"/>
      <c r="J613" s="76"/>
      <c r="K613" s="76"/>
      <c r="L613" s="76"/>
    </row>
    <row r="614" spans="1:12" ht="15" customHeight="1">
      <c r="B614" s="166">
        <v>2015</v>
      </c>
      <c r="C614" s="63">
        <v>62.84</v>
      </c>
      <c r="D614" s="76"/>
      <c r="E614" s="76"/>
      <c r="F614" s="76"/>
      <c r="G614" s="76"/>
      <c r="H614" s="63">
        <v>97.06</v>
      </c>
      <c r="I614" s="76"/>
      <c r="J614" s="76"/>
      <c r="K614" s="76"/>
      <c r="L614" s="76"/>
    </row>
    <row r="615" spans="1:12" ht="15" customHeight="1">
      <c r="B615" s="166">
        <v>2014</v>
      </c>
      <c r="C615" s="63">
        <v>65.63</v>
      </c>
      <c r="D615" s="63">
        <v>49.55</v>
      </c>
      <c r="E615" s="76"/>
      <c r="F615" s="76"/>
      <c r="G615" s="76"/>
      <c r="H615" s="63">
        <v>91.49</v>
      </c>
      <c r="I615" s="63">
        <v>85.11</v>
      </c>
      <c r="J615" s="76"/>
      <c r="K615" s="76"/>
      <c r="L615" s="76"/>
    </row>
    <row r="616" spans="1:12" ht="15" customHeight="1">
      <c r="B616" s="61">
        <v>2013</v>
      </c>
      <c r="C616" s="63">
        <v>66.790000000000006</v>
      </c>
      <c r="D616" s="63">
        <v>48.01</v>
      </c>
      <c r="E616" s="63">
        <v>39.71</v>
      </c>
      <c r="F616" s="76"/>
      <c r="G616" s="76"/>
      <c r="H616" s="63">
        <v>95</v>
      </c>
      <c r="I616" s="63">
        <v>87.5</v>
      </c>
      <c r="J616" s="63">
        <v>77.5</v>
      </c>
      <c r="K616" s="76"/>
      <c r="L616" s="76"/>
    </row>
    <row r="617" spans="1:12" ht="15" customHeight="1">
      <c r="B617" s="61">
        <v>2012</v>
      </c>
      <c r="C617" s="63">
        <v>56.07</v>
      </c>
      <c r="D617" s="63">
        <v>39.25</v>
      </c>
      <c r="E617" s="63">
        <v>32.24</v>
      </c>
      <c r="F617" s="63">
        <v>26.64</v>
      </c>
      <c r="G617" s="76"/>
      <c r="H617" s="63">
        <v>90.32</v>
      </c>
      <c r="I617" s="63">
        <v>83.87</v>
      </c>
      <c r="J617" s="63">
        <v>70.97</v>
      </c>
      <c r="K617" s="63">
        <v>54.84</v>
      </c>
      <c r="L617" s="76"/>
    </row>
    <row r="618" spans="1:12" ht="15" customHeight="1">
      <c r="B618" s="61">
        <v>2011</v>
      </c>
      <c r="C618" s="63">
        <v>53.94</v>
      </c>
      <c r="D618" s="63">
        <v>27.99</v>
      </c>
      <c r="E618" s="63">
        <v>22.16</v>
      </c>
      <c r="F618" s="63">
        <v>18.37</v>
      </c>
      <c r="G618" s="63">
        <v>14.87</v>
      </c>
      <c r="H618" s="63">
        <v>81.13</v>
      </c>
      <c r="I618" s="63">
        <v>62.26</v>
      </c>
      <c r="J618" s="63">
        <v>49.06</v>
      </c>
      <c r="K618" s="63">
        <v>37.74</v>
      </c>
      <c r="L618" s="63">
        <v>28.3</v>
      </c>
    </row>
    <row r="619" spans="1:12" ht="15" customHeight="1">
      <c r="B619" s="61">
        <v>2010</v>
      </c>
      <c r="C619" s="63">
        <v>57.53</v>
      </c>
      <c r="D619" s="63">
        <v>29.04</v>
      </c>
      <c r="E619" s="63">
        <v>18.899999999999999</v>
      </c>
      <c r="F619" s="63">
        <v>12.6</v>
      </c>
      <c r="G619" s="63">
        <v>9.32</v>
      </c>
      <c r="H619" s="63">
        <v>86.27</v>
      </c>
      <c r="I619" s="63">
        <v>66.67</v>
      </c>
      <c r="J619" s="63">
        <v>50.98</v>
      </c>
      <c r="K619" s="63">
        <v>37.25</v>
      </c>
      <c r="L619" s="63">
        <v>31.37</v>
      </c>
    </row>
    <row r="620" spans="1:12" s="32" customFormat="1" ht="15" customHeight="1">
      <c r="A620" s="12"/>
      <c r="B620" s="61">
        <v>2009</v>
      </c>
      <c r="C620" s="63">
        <v>57.53</v>
      </c>
      <c r="D620" s="63">
        <v>35.840000000000003</v>
      </c>
      <c r="E620" s="63">
        <v>21.23</v>
      </c>
      <c r="F620" s="63">
        <v>13.7</v>
      </c>
      <c r="G620" s="63">
        <v>11.42</v>
      </c>
      <c r="H620" s="63">
        <v>77.78</v>
      </c>
      <c r="I620" s="63">
        <v>62.22</v>
      </c>
      <c r="J620" s="63">
        <v>44.44</v>
      </c>
      <c r="K620" s="63">
        <v>37.78</v>
      </c>
      <c r="L620" s="63">
        <v>31.11</v>
      </c>
    </row>
    <row r="621" spans="1:12" s="32" customFormat="1" ht="15" customHeight="1">
      <c r="A621" s="12"/>
      <c r="B621" s="61">
        <v>2008</v>
      </c>
      <c r="C621" s="63">
        <v>56.3</v>
      </c>
      <c r="D621" s="63">
        <v>26.7</v>
      </c>
      <c r="E621" s="63">
        <v>18.73</v>
      </c>
      <c r="F621" s="63">
        <v>13.02</v>
      </c>
      <c r="G621" s="63">
        <v>8.4</v>
      </c>
      <c r="H621" s="63">
        <v>89.53</v>
      </c>
      <c r="I621" s="63">
        <v>70.930000000000007</v>
      </c>
      <c r="J621" s="63">
        <v>51.16</v>
      </c>
      <c r="K621" s="63">
        <v>46.51</v>
      </c>
      <c r="L621" s="63">
        <v>36.049999999999997</v>
      </c>
    </row>
    <row r="622" spans="1:12" s="32" customFormat="1" ht="15" customHeight="1">
      <c r="A622" s="12"/>
      <c r="B622" s="56" t="s">
        <v>138</v>
      </c>
      <c r="C622" s="56"/>
      <c r="D622" s="56"/>
      <c r="E622" s="56"/>
      <c r="F622" s="56"/>
      <c r="G622" s="56"/>
      <c r="H622" s="56"/>
      <c r="I622" s="56"/>
      <c r="J622" s="56"/>
      <c r="K622" s="56"/>
      <c r="L622" s="56"/>
    </row>
    <row r="623" spans="1:12" s="32" customFormat="1" ht="15" customHeight="1">
      <c r="A623" s="12"/>
      <c r="B623" s="166">
        <v>2016</v>
      </c>
      <c r="C623" s="76"/>
      <c r="D623" s="76"/>
      <c r="E623" s="76"/>
      <c r="F623" s="76"/>
      <c r="G623" s="76"/>
      <c r="H623" s="77"/>
      <c r="I623" s="76"/>
      <c r="J623" s="76"/>
      <c r="K623" s="76"/>
      <c r="L623" s="76"/>
    </row>
    <row r="624" spans="1:12" ht="15" customHeight="1">
      <c r="B624" s="166">
        <v>2015</v>
      </c>
      <c r="C624" s="63">
        <v>73.64</v>
      </c>
      <c r="D624" s="76"/>
      <c r="E624" s="76"/>
      <c r="F624" s="76"/>
      <c r="G624" s="76"/>
      <c r="H624" s="63">
        <v>87.5</v>
      </c>
      <c r="I624" s="76"/>
      <c r="J624" s="76"/>
      <c r="K624" s="76"/>
      <c r="L624" s="76"/>
    </row>
    <row r="625" spans="1:12" ht="15" customHeight="1">
      <c r="B625" s="166">
        <v>2014</v>
      </c>
      <c r="C625" s="63">
        <v>76.77</v>
      </c>
      <c r="D625" s="63">
        <v>60.61</v>
      </c>
      <c r="E625" s="76"/>
      <c r="F625" s="76"/>
      <c r="G625" s="76"/>
      <c r="H625" s="63">
        <v>79.31</v>
      </c>
      <c r="I625" s="63">
        <v>65.52</v>
      </c>
      <c r="J625" s="76"/>
      <c r="K625" s="76"/>
      <c r="L625" s="76"/>
    </row>
    <row r="626" spans="1:12" ht="15" customHeight="1">
      <c r="B626" s="61">
        <v>2013</v>
      </c>
      <c r="C626" s="63">
        <v>83.22</v>
      </c>
      <c r="D626" s="63">
        <v>65.099999999999994</v>
      </c>
      <c r="E626" s="63">
        <v>57.72</v>
      </c>
      <c r="F626" s="76"/>
      <c r="G626" s="76"/>
      <c r="H626" s="63">
        <v>76.27</v>
      </c>
      <c r="I626" s="63">
        <v>57.63</v>
      </c>
      <c r="J626" s="63">
        <v>52.54</v>
      </c>
      <c r="K626" s="76"/>
      <c r="L626" s="76"/>
    </row>
    <row r="627" spans="1:12" ht="15" customHeight="1">
      <c r="B627" s="61">
        <v>2012</v>
      </c>
      <c r="C627" s="63">
        <v>68.09</v>
      </c>
      <c r="D627" s="63">
        <v>55.32</v>
      </c>
      <c r="E627" s="63">
        <v>46.81</v>
      </c>
      <c r="F627" s="63">
        <v>42.55</v>
      </c>
      <c r="G627" s="76"/>
      <c r="H627" s="63">
        <v>80.489999999999995</v>
      </c>
      <c r="I627" s="63">
        <v>60.98</v>
      </c>
      <c r="J627" s="63">
        <v>53.66</v>
      </c>
      <c r="K627" s="63">
        <v>48.78</v>
      </c>
      <c r="L627" s="76"/>
    </row>
    <row r="628" spans="1:12" ht="15" customHeight="1">
      <c r="B628" s="61">
        <v>2011</v>
      </c>
      <c r="C628" s="63">
        <v>67.44</v>
      </c>
      <c r="D628" s="63">
        <v>49.61</v>
      </c>
      <c r="E628" s="63">
        <v>39.53</v>
      </c>
      <c r="F628" s="63">
        <v>34.11</v>
      </c>
      <c r="G628" s="63">
        <v>27.91</v>
      </c>
      <c r="H628" s="63">
        <v>85.92</v>
      </c>
      <c r="I628" s="63">
        <v>61.97</v>
      </c>
      <c r="J628" s="63">
        <v>52.11</v>
      </c>
      <c r="K628" s="63">
        <v>45.07</v>
      </c>
      <c r="L628" s="63">
        <v>39.44</v>
      </c>
    </row>
    <row r="629" spans="1:12" ht="15" customHeight="1">
      <c r="B629" s="61">
        <v>2010</v>
      </c>
      <c r="C629" s="63">
        <v>79.86</v>
      </c>
      <c r="D629" s="63">
        <v>51.39</v>
      </c>
      <c r="E629" s="63">
        <v>43.06</v>
      </c>
      <c r="F629" s="63">
        <v>37.5</v>
      </c>
      <c r="G629" s="63">
        <v>34.03</v>
      </c>
      <c r="H629" s="63">
        <v>81.819999999999993</v>
      </c>
      <c r="I629" s="63">
        <v>59.6</v>
      </c>
      <c r="J629" s="63">
        <v>47.47</v>
      </c>
      <c r="K629" s="63">
        <v>39.39</v>
      </c>
      <c r="L629" s="63">
        <v>33.33</v>
      </c>
    </row>
    <row r="630" spans="1:12" ht="15" customHeight="1">
      <c r="B630" s="61">
        <v>2009</v>
      </c>
      <c r="C630" s="63">
        <v>68.819999999999993</v>
      </c>
      <c r="D630" s="63">
        <v>48.24</v>
      </c>
      <c r="E630" s="63">
        <v>33.53</v>
      </c>
      <c r="F630" s="63">
        <v>25.29</v>
      </c>
      <c r="G630" s="63">
        <v>20</v>
      </c>
      <c r="H630" s="63">
        <v>75.58</v>
      </c>
      <c r="I630" s="63">
        <v>59.3</v>
      </c>
      <c r="J630" s="63">
        <v>43.02</v>
      </c>
      <c r="K630" s="63">
        <v>32.56</v>
      </c>
      <c r="L630" s="63">
        <v>26.74</v>
      </c>
    </row>
    <row r="631" spans="1:12" s="32" customFormat="1" ht="15" customHeight="1">
      <c r="A631" s="12"/>
      <c r="B631" s="61">
        <v>2008</v>
      </c>
      <c r="C631" s="63">
        <v>78.75</v>
      </c>
      <c r="D631" s="63">
        <v>61.67</v>
      </c>
      <c r="E631" s="63">
        <v>47.08</v>
      </c>
      <c r="F631" s="63">
        <v>35.83</v>
      </c>
      <c r="G631" s="63">
        <v>29.17</v>
      </c>
      <c r="H631" s="63">
        <v>80.88</v>
      </c>
      <c r="I631" s="63">
        <v>69.12</v>
      </c>
      <c r="J631" s="63">
        <v>53.68</v>
      </c>
      <c r="K631" s="63">
        <v>40.44</v>
      </c>
      <c r="L631" s="63">
        <v>35.29</v>
      </c>
    </row>
    <row r="632" spans="1:12" s="32" customFormat="1" ht="15" customHeight="1">
      <c r="A632" s="12"/>
      <c r="B632" s="55" t="s">
        <v>13</v>
      </c>
      <c r="C632" s="55"/>
      <c r="D632" s="55"/>
      <c r="E632" s="55"/>
      <c r="F632" s="55"/>
      <c r="G632" s="55"/>
      <c r="H632" s="55"/>
      <c r="I632" s="55"/>
      <c r="J632" s="55"/>
      <c r="K632" s="55"/>
      <c r="L632" s="55"/>
    </row>
    <row r="633" spans="1:12" s="32" customFormat="1" ht="15" customHeight="1">
      <c r="A633" s="12"/>
      <c r="B633" s="56" t="s">
        <v>284</v>
      </c>
      <c r="C633" s="56"/>
      <c r="D633" s="56"/>
      <c r="E633" s="56"/>
      <c r="F633" s="56"/>
      <c r="G633" s="56"/>
      <c r="H633" s="56"/>
      <c r="I633" s="56"/>
      <c r="J633" s="56"/>
      <c r="K633" s="56"/>
      <c r="L633" s="56"/>
    </row>
    <row r="634" spans="1:12" s="32" customFormat="1" ht="15" customHeight="1">
      <c r="A634" s="12"/>
      <c r="B634" s="166">
        <v>2016</v>
      </c>
      <c r="C634" s="76"/>
      <c r="D634" s="76"/>
      <c r="E634" s="76"/>
      <c r="F634" s="76"/>
      <c r="G634" s="76"/>
      <c r="H634" s="77"/>
      <c r="I634" s="76"/>
      <c r="J634" s="76"/>
      <c r="K634" s="76"/>
      <c r="L634" s="76"/>
    </row>
    <row r="635" spans="1:12" ht="15" customHeight="1">
      <c r="B635" s="166">
        <v>2015</v>
      </c>
      <c r="C635" s="63">
        <v>76.81</v>
      </c>
      <c r="D635" s="76"/>
      <c r="E635" s="76"/>
      <c r="F635" s="76"/>
      <c r="G635" s="76"/>
      <c r="H635" s="63">
        <v>88.69</v>
      </c>
      <c r="I635" s="76"/>
      <c r="J635" s="76"/>
      <c r="K635" s="76"/>
      <c r="L635" s="76"/>
    </row>
    <row r="636" spans="1:12" ht="15" customHeight="1">
      <c r="B636" s="166">
        <v>2014</v>
      </c>
      <c r="C636" s="63">
        <v>76.31</v>
      </c>
      <c r="D636" s="63">
        <v>59.84</v>
      </c>
      <c r="E636" s="76"/>
      <c r="F636" s="76"/>
      <c r="G636" s="76"/>
      <c r="H636" s="63">
        <v>87.29</v>
      </c>
      <c r="I636" s="63">
        <v>73.64</v>
      </c>
      <c r="J636" s="76"/>
      <c r="K636" s="76"/>
      <c r="L636" s="76"/>
    </row>
    <row r="637" spans="1:12" ht="15" customHeight="1">
      <c r="B637" s="61">
        <v>2013</v>
      </c>
      <c r="C637" s="63">
        <v>78.05</v>
      </c>
      <c r="D637" s="63">
        <v>62.7</v>
      </c>
      <c r="E637" s="63">
        <v>52.96</v>
      </c>
      <c r="F637" s="76"/>
      <c r="G637" s="76"/>
      <c r="H637" s="63">
        <v>89.09</v>
      </c>
      <c r="I637" s="63">
        <v>76.25</v>
      </c>
      <c r="J637" s="63">
        <v>66.38</v>
      </c>
      <c r="K637" s="76"/>
      <c r="L637" s="76"/>
    </row>
    <row r="638" spans="1:12" ht="15" customHeight="1">
      <c r="B638" s="61">
        <v>2012</v>
      </c>
      <c r="C638" s="63">
        <v>74.989999999999995</v>
      </c>
      <c r="D638" s="63">
        <v>57.52</v>
      </c>
      <c r="E638" s="63">
        <v>47.74</v>
      </c>
      <c r="F638" s="63">
        <v>40.99</v>
      </c>
      <c r="G638" s="76"/>
      <c r="H638" s="63">
        <v>86.29</v>
      </c>
      <c r="I638" s="63">
        <v>71.349999999999994</v>
      </c>
      <c r="J638" s="63">
        <v>60.65</v>
      </c>
      <c r="K638" s="63">
        <v>53.2</v>
      </c>
      <c r="L638" s="76"/>
    </row>
    <row r="639" spans="1:12" ht="15" customHeight="1">
      <c r="B639" s="61">
        <v>2011</v>
      </c>
      <c r="C639" s="63">
        <v>73.89</v>
      </c>
      <c r="D639" s="63">
        <v>55.49</v>
      </c>
      <c r="E639" s="63">
        <v>45.34</v>
      </c>
      <c r="F639" s="63">
        <v>38.700000000000003</v>
      </c>
      <c r="G639" s="63">
        <v>33.86</v>
      </c>
      <c r="H639" s="63">
        <v>84.97</v>
      </c>
      <c r="I639" s="63">
        <v>68.739999999999995</v>
      </c>
      <c r="J639" s="63">
        <v>58.09</v>
      </c>
      <c r="K639" s="63">
        <v>50.3</v>
      </c>
      <c r="L639" s="63">
        <v>44.6</v>
      </c>
    </row>
    <row r="640" spans="1:12" ht="15" customHeight="1">
      <c r="B640" s="61">
        <v>2010</v>
      </c>
      <c r="C640" s="63">
        <v>75.150000000000006</v>
      </c>
      <c r="D640" s="63">
        <v>55.88</v>
      </c>
      <c r="E640" s="63">
        <v>43.88</v>
      </c>
      <c r="F640" s="63">
        <v>36.869999999999997</v>
      </c>
      <c r="G640" s="63">
        <v>32.06</v>
      </c>
      <c r="H640" s="63">
        <v>86.1</v>
      </c>
      <c r="I640" s="63">
        <v>70.3</v>
      </c>
      <c r="J640" s="63">
        <v>57.21</v>
      </c>
      <c r="K640" s="63">
        <v>49.71</v>
      </c>
      <c r="L640" s="63">
        <v>43.64</v>
      </c>
    </row>
    <row r="641" spans="1:12" ht="15" customHeight="1">
      <c r="B641" s="61">
        <v>2009</v>
      </c>
      <c r="C641" s="63">
        <v>73.23</v>
      </c>
      <c r="D641" s="63">
        <v>54.86</v>
      </c>
      <c r="E641" s="63">
        <v>43.29</v>
      </c>
      <c r="F641" s="63">
        <v>35.24</v>
      </c>
      <c r="G641" s="63">
        <v>30.17</v>
      </c>
      <c r="H641" s="63">
        <v>84.83</v>
      </c>
      <c r="I641" s="63">
        <v>70.400000000000006</v>
      </c>
      <c r="J641" s="63">
        <v>57.68</v>
      </c>
      <c r="K641" s="63">
        <v>48.42</v>
      </c>
      <c r="L641" s="63">
        <v>41.92</v>
      </c>
    </row>
    <row r="642" spans="1:12" s="32" customFormat="1" ht="15" customHeight="1">
      <c r="A642" s="12"/>
      <c r="B642" s="61">
        <v>2008</v>
      </c>
      <c r="C642" s="63">
        <v>75.260000000000005</v>
      </c>
      <c r="D642" s="63">
        <v>53.59</v>
      </c>
      <c r="E642" s="63">
        <v>42.45</v>
      </c>
      <c r="F642" s="63">
        <v>34.29</v>
      </c>
      <c r="G642" s="63">
        <v>28.06</v>
      </c>
      <c r="H642" s="63">
        <v>79.989999999999995</v>
      </c>
      <c r="I642" s="63">
        <v>65.67</v>
      </c>
      <c r="J642" s="63">
        <v>54.52</v>
      </c>
      <c r="K642" s="63">
        <v>45.5</v>
      </c>
      <c r="L642" s="63">
        <v>38.61</v>
      </c>
    </row>
    <row r="643" spans="1:12" s="32" customFormat="1" ht="15" customHeight="1">
      <c r="A643" s="12"/>
      <c r="B643" s="55" t="s">
        <v>25</v>
      </c>
      <c r="C643" s="55"/>
      <c r="D643" s="55"/>
      <c r="E643" s="55"/>
      <c r="F643" s="55"/>
      <c r="G643" s="55"/>
      <c r="H643" s="55"/>
      <c r="I643" s="55"/>
      <c r="J643" s="55"/>
      <c r="K643" s="55"/>
      <c r="L643" s="55"/>
    </row>
    <row r="644" spans="1:12" s="32" customFormat="1" ht="15" customHeight="1">
      <c r="A644" s="12"/>
      <c r="B644" s="56" t="s">
        <v>139</v>
      </c>
      <c r="C644" s="56"/>
      <c r="D644" s="56"/>
      <c r="E644" s="56"/>
      <c r="F644" s="56"/>
      <c r="G644" s="56"/>
      <c r="H644" s="56"/>
      <c r="I644" s="56"/>
      <c r="J644" s="56"/>
      <c r="K644" s="56"/>
      <c r="L644" s="56"/>
    </row>
    <row r="645" spans="1:12" s="32" customFormat="1" ht="15" customHeight="1">
      <c r="A645" s="12"/>
      <c r="B645" s="166">
        <v>2016</v>
      </c>
      <c r="C645" s="76"/>
      <c r="D645" s="76"/>
      <c r="E645" s="76"/>
      <c r="F645" s="76"/>
      <c r="G645" s="76"/>
      <c r="H645" s="77"/>
      <c r="I645" s="76"/>
      <c r="J645" s="76"/>
      <c r="K645" s="76"/>
      <c r="L645" s="76"/>
    </row>
    <row r="646" spans="1:12" ht="15" customHeight="1">
      <c r="B646" s="166">
        <v>2015</v>
      </c>
      <c r="C646" s="63">
        <v>69.69</v>
      </c>
      <c r="D646" s="76"/>
      <c r="E646" s="76"/>
      <c r="F646" s="76"/>
      <c r="G646" s="76"/>
      <c r="H646" s="63">
        <v>78.680000000000007</v>
      </c>
      <c r="I646" s="76"/>
      <c r="J646" s="76"/>
      <c r="K646" s="76"/>
      <c r="L646" s="76"/>
    </row>
    <row r="647" spans="1:12" ht="15" customHeight="1">
      <c r="B647" s="166">
        <v>2014</v>
      </c>
      <c r="C647" s="63">
        <v>69.16</v>
      </c>
      <c r="D647" s="63">
        <v>50.39</v>
      </c>
      <c r="E647" s="76"/>
      <c r="F647" s="76"/>
      <c r="G647" s="76"/>
      <c r="H647" s="63">
        <v>76.42</v>
      </c>
      <c r="I647" s="63">
        <v>60.78</v>
      </c>
      <c r="J647" s="76"/>
      <c r="K647" s="76"/>
      <c r="L647" s="76"/>
    </row>
    <row r="648" spans="1:12" ht="15" customHeight="1">
      <c r="B648" s="61">
        <v>2013</v>
      </c>
      <c r="C648" s="63">
        <v>71.91</v>
      </c>
      <c r="D648" s="63">
        <v>54.42</v>
      </c>
      <c r="E648" s="63">
        <v>44.32</v>
      </c>
      <c r="F648" s="76"/>
      <c r="G648" s="76"/>
      <c r="H648" s="63">
        <v>80.88</v>
      </c>
      <c r="I648" s="63">
        <v>65.040000000000006</v>
      </c>
      <c r="J648" s="63">
        <v>54.05</v>
      </c>
      <c r="K648" s="76"/>
      <c r="L648" s="76"/>
    </row>
    <row r="649" spans="1:12" ht="15" customHeight="1">
      <c r="B649" s="61">
        <v>2012</v>
      </c>
      <c r="C649" s="63">
        <v>68.27</v>
      </c>
      <c r="D649" s="63">
        <v>49.15</v>
      </c>
      <c r="E649" s="63">
        <v>39.39</v>
      </c>
      <c r="F649" s="63">
        <v>32.75</v>
      </c>
      <c r="G649" s="76"/>
      <c r="H649" s="63">
        <v>75.72</v>
      </c>
      <c r="I649" s="63">
        <v>60.71</v>
      </c>
      <c r="J649" s="63">
        <v>48.52</v>
      </c>
      <c r="K649" s="63">
        <v>39.869999999999997</v>
      </c>
      <c r="L649" s="76"/>
    </row>
    <row r="650" spans="1:12" ht="15" customHeight="1">
      <c r="B650" s="61">
        <v>2011</v>
      </c>
      <c r="C650" s="63">
        <v>66.39</v>
      </c>
      <c r="D650" s="63">
        <v>45.88</v>
      </c>
      <c r="E650" s="63">
        <v>35.94</v>
      </c>
      <c r="F650" s="63">
        <v>29.56</v>
      </c>
      <c r="G650" s="63">
        <v>25.29</v>
      </c>
      <c r="H650" s="63">
        <v>73.47</v>
      </c>
      <c r="I650" s="63">
        <v>54.7</v>
      </c>
      <c r="J650" s="63">
        <v>43.15</v>
      </c>
      <c r="K650" s="63">
        <v>34.9</v>
      </c>
      <c r="L650" s="63">
        <v>30.12</v>
      </c>
    </row>
    <row r="651" spans="1:12" ht="15" customHeight="1">
      <c r="B651" s="61">
        <v>2010</v>
      </c>
      <c r="C651" s="63">
        <v>68.14</v>
      </c>
      <c r="D651" s="63">
        <v>46.38</v>
      </c>
      <c r="E651" s="63">
        <v>34.43</v>
      </c>
      <c r="F651" s="63">
        <v>27.95</v>
      </c>
      <c r="G651" s="63">
        <v>23.62</v>
      </c>
      <c r="H651" s="63">
        <v>83</v>
      </c>
      <c r="I651" s="63">
        <v>66.930000000000007</v>
      </c>
      <c r="J651" s="63">
        <v>52.3</v>
      </c>
      <c r="K651" s="63">
        <v>45.45</v>
      </c>
      <c r="L651" s="63">
        <v>39.049999999999997</v>
      </c>
    </row>
    <row r="652" spans="1:12" s="32" customFormat="1" ht="15" customHeight="1">
      <c r="A652" s="12"/>
      <c r="B652" s="61">
        <v>2009</v>
      </c>
      <c r="C652" s="63">
        <v>66.64</v>
      </c>
      <c r="D652" s="63">
        <v>45.85</v>
      </c>
      <c r="E652" s="63">
        <v>34.56</v>
      </c>
      <c r="F652" s="63">
        <v>26.69</v>
      </c>
      <c r="G652" s="63">
        <v>22.23</v>
      </c>
      <c r="H652" s="63">
        <v>77.19</v>
      </c>
      <c r="I652" s="63">
        <v>61.78</v>
      </c>
      <c r="J652" s="63">
        <v>49.03</v>
      </c>
      <c r="K652" s="63">
        <v>39.17</v>
      </c>
      <c r="L652" s="63">
        <v>33.28</v>
      </c>
    </row>
    <row r="653" spans="1:12" s="32" customFormat="1" ht="15" customHeight="1">
      <c r="A653" s="12"/>
      <c r="B653" s="61">
        <v>2008</v>
      </c>
      <c r="C653" s="63">
        <v>69.67</v>
      </c>
      <c r="D653" s="63">
        <v>44.66</v>
      </c>
      <c r="E653" s="63">
        <v>33.659999999999997</v>
      </c>
      <c r="F653" s="63">
        <v>26.16</v>
      </c>
      <c r="G653" s="63">
        <v>20.170000000000002</v>
      </c>
      <c r="H653" s="63">
        <v>63.46</v>
      </c>
      <c r="I653" s="63">
        <v>48.05</v>
      </c>
      <c r="J653" s="63">
        <v>39.26</v>
      </c>
      <c r="K653" s="63">
        <v>32.619999999999997</v>
      </c>
      <c r="L653" s="63">
        <v>25.97</v>
      </c>
    </row>
    <row r="654" spans="1:12" s="32" customFormat="1" ht="15" customHeight="1">
      <c r="A654" s="12"/>
      <c r="B654" s="56" t="s">
        <v>140</v>
      </c>
      <c r="C654" s="56"/>
      <c r="D654" s="56"/>
      <c r="E654" s="56"/>
      <c r="F654" s="56"/>
      <c r="G654" s="56"/>
      <c r="H654" s="56"/>
      <c r="I654" s="56"/>
      <c r="J654" s="56"/>
      <c r="K654" s="56"/>
      <c r="L654" s="56"/>
    </row>
    <row r="655" spans="1:12" s="32" customFormat="1" ht="15" customHeight="1">
      <c r="A655" s="12"/>
      <c r="B655" s="166">
        <v>2016</v>
      </c>
      <c r="C655" s="76"/>
      <c r="D655" s="76"/>
      <c r="E655" s="76"/>
      <c r="F655" s="76"/>
      <c r="G655" s="76"/>
      <c r="H655" s="77"/>
      <c r="I655" s="76"/>
      <c r="J655" s="76"/>
      <c r="K655" s="76"/>
      <c r="L655" s="76"/>
    </row>
    <row r="656" spans="1:12" ht="15" customHeight="1">
      <c r="B656" s="166">
        <v>2015</v>
      </c>
      <c r="C656" s="63">
        <v>91.82</v>
      </c>
      <c r="D656" s="76"/>
      <c r="E656" s="76"/>
      <c r="F656" s="76"/>
      <c r="G656" s="76"/>
      <c r="H656" s="63">
        <v>91.94</v>
      </c>
      <c r="I656" s="76"/>
      <c r="J656" s="76"/>
      <c r="K656" s="76"/>
      <c r="L656" s="76"/>
    </row>
    <row r="657" spans="1:12" ht="15" customHeight="1">
      <c r="B657" s="166">
        <v>2014</v>
      </c>
      <c r="C657" s="63">
        <v>90.83</v>
      </c>
      <c r="D657" s="63">
        <v>79</v>
      </c>
      <c r="E657" s="76"/>
      <c r="F657" s="76"/>
      <c r="G657" s="76"/>
      <c r="H657" s="63">
        <v>90.92</v>
      </c>
      <c r="I657" s="63">
        <v>77.930000000000007</v>
      </c>
      <c r="J657" s="76"/>
      <c r="K657" s="76"/>
      <c r="L657" s="76"/>
    </row>
    <row r="658" spans="1:12" ht="15" customHeight="1">
      <c r="B658" s="61">
        <v>2013</v>
      </c>
      <c r="C658" s="63">
        <v>92.51</v>
      </c>
      <c r="D658" s="63">
        <v>82.22</v>
      </c>
      <c r="E658" s="63">
        <v>73.319999999999993</v>
      </c>
      <c r="F658" s="76"/>
      <c r="G658" s="76"/>
      <c r="H658" s="63">
        <v>92.84</v>
      </c>
      <c r="I658" s="63">
        <v>81.36</v>
      </c>
      <c r="J658" s="63">
        <v>72</v>
      </c>
      <c r="K658" s="76"/>
      <c r="L658" s="76"/>
    </row>
    <row r="659" spans="1:12" ht="15" customHeight="1">
      <c r="B659" s="61">
        <v>2012</v>
      </c>
      <c r="C659" s="63">
        <v>90.36</v>
      </c>
      <c r="D659" s="63">
        <v>76.64</v>
      </c>
      <c r="E659" s="63">
        <v>66.84</v>
      </c>
      <c r="F659" s="63">
        <v>59.82</v>
      </c>
      <c r="G659" s="76"/>
      <c r="H659" s="63">
        <v>90.35</v>
      </c>
      <c r="I659" s="63">
        <v>75.44</v>
      </c>
      <c r="J659" s="63">
        <v>65.31</v>
      </c>
      <c r="K659" s="63">
        <v>58.32</v>
      </c>
      <c r="L659" s="76"/>
    </row>
    <row r="660" spans="1:12" ht="15" customHeight="1">
      <c r="B660" s="61">
        <v>2011</v>
      </c>
      <c r="C660" s="63">
        <v>90.66</v>
      </c>
      <c r="D660" s="63">
        <v>76.959999999999994</v>
      </c>
      <c r="E660" s="63">
        <v>66.33</v>
      </c>
      <c r="F660" s="63">
        <v>59.13</v>
      </c>
      <c r="G660" s="63">
        <v>53</v>
      </c>
      <c r="H660" s="63">
        <v>89.37</v>
      </c>
      <c r="I660" s="63">
        <v>74.12</v>
      </c>
      <c r="J660" s="63">
        <v>63.8</v>
      </c>
      <c r="K660" s="63">
        <v>56.19</v>
      </c>
      <c r="L660" s="63">
        <v>50.14</v>
      </c>
    </row>
    <row r="661" spans="1:12" ht="15" customHeight="1">
      <c r="B661" s="61">
        <v>2010</v>
      </c>
      <c r="C661" s="63">
        <v>91.44</v>
      </c>
      <c r="D661" s="63">
        <v>77.95</v>
      </c>
      <c r="E661" s="63">
        <v>65.86</v>
      </c>
      <c r="F661" s="63">
        <v>57.59</v>
      </c>
      <c r="G661" s="63">
        <v>51.69</v>
      </c>
      <c r="H661" s="63">
        <v>88.65</v>
      </c>
      <c r="I661" s="63">
        <v>73.069999999999993</v>
      </c>
      <c r="J661" s="63">
        <v>61.24</v>
      </c>
      <c r="K661" s="63">
        <v>53.21</v>
      </c>
      <c r="L661" s="63">
        <v>47.42</v>
      </c>
    </row>
    <row r="662" spans="1:12" ht="15" customHeight="1">
      <c r="B662" s="61">
        <v>2009</v>
      </c>
      <c r="C662" s="63">
        <v>89.92</v>
      </c>
      <c r="D662" s="63">
        <v>77.650000000000006</v>
      </c>
      <c r="E662" s="63">
        <v>65.41</v>
      </c>
      <c r="F662" s="63">
        <v>56.87</v>
      </c>
      <c r="G662" s="63">
        <v>50.26</v>
      </c>
      <c r="H662" s="63">
        <v>89.18</v>
      </c>
      <c r="I662" s="63">
        <v>75.28</v>
      </c>
      <c r="J662" s="63">
        <v>62.6</v>
      </c>
      <c r="K662" s="63">
        <v>53.67</v>
      </c>
      <c r="L662" s="63">
        <v>46.82</v>
      </c>
    </row>
    <row r="663" spans="1:12" s="32" customFormat="1" ht="15" customHeight="1">
      <c r="A663" s="12"/>
      <c r="B663" s="61">
        <v>2008</v>
      </c>
      <c r="C663" s="63">
        <v>90.63</v>
      </c>
      <c r="D663" s="63">
        <v>78.17</v>
      </c>
      <c r="E663" s="63">
        <v>66.63</v>
      </c>
      <c r="F663" s="63">
        <v>56.65</v>
      </c>
      <c r="G663" s="63">
        <v>49.8</v>
      </c>
      <c r="H663" s="63">
        <v>89.04</v>
      </c>
      <c r="I663" s="63">
        <v>75.33</v>
      </c>
      <c r="J663" s="63">
        <v>62.87</v>
      </c>
      <c r="K663" s="63">
        <v>52.56</v>
      </c>
      <c r="L663" s="63">
        <v>45.54</v>
      </c>
    </row>
    <row r="664" spans="1:12" s="32" customFormat="1" ht="15" customHeight="1">
      <c r="A664" s="12"/>
      <c r="B664" s="55" t="s">
        <v>28</v>
      </c>
      <c r="C664" s="55"/>
      <c r="D664" s="55"/>
      <c r="E664" s="55"/>
      <c r="F664" s="55"/>
      <c r="G664" s="55"/>
      <c r="H664" s="55"/>
      <c r="I664" s="55"/>
      <c r="J664" s="55"/>
      <c r="K664" s="55"/>
      <c r="L664" s="55"/>
    </row>
    <row r="665" spans="1:12" s="32" customFormat="1" ht="15" customHeight="1">
      <c r="A665" s="12"/>
      <c r="B665" s="56" t="s">
        <v>141</v>
      </c>
      <c r="C665" s="56"/>
      <c r="D665" s="56"/>
      <c r="E665" s="56"/>
      <c r="F665" s="56"/>
      <c r="G665" s="56"/>
      <c r="H665" s="56"/>
      <c r="I665" s="56"/>
      <c r="J665" s="56"/>
      <c r="K665" s="56"/>
      <c r="L665" s="56"/>
    </row>
    <row r="666" spans="1:12" s="32" customFormat="1" ht="15" customHeight="1">
      <c r="A666" s="12"/>
      <c r="B666" s="166">
        <v>2016</v>
      </c>
      <c r="C666" s="76"/>
      <c r="D666" s="76"/>
      <c r="E666" s="76"/>
      <c r="F666" s="76"/>
      <c r="G666" s="76"/>
      <c r="H666" s="77"/>
      <c r="I666" s="76"/>
      <c r="J666" s="76"/>
      <c r="K666" s="76"/>
      <c r="L666" s="76"/>
    </row>
    <row r="667" spans="1:12" ht="15" customHeight="1">
      <c r="B667" s="166">
        <v>2015</v>
      </c>
      <c r="C667" s="63">
        <v>80.37</v>
      </c>
      <c r="D667" s="76"/>
      <c r="E667" s="76"/>
      <c r="F667" s="76"/>
      <c r="G667" s="76"/>
      <c r="H667" s="63">
        <v>89.28</v>
      </c>
      <c r="I667" s="76"/>
      <c r="J667" s="76"/>
      <c r="K667" s="76"/>
      <c r="L667" s="76"/>
    </row>
    <row r="668" spans="1:12" ht="15" customHeight="1">
      <c r="B668" s="166">
        <v>2014</v>
      </c>
      <c r="C668" s="63">
        <v>80.72</v>
      </c>
      <c r="D668" s="63">
        <v>64.430000000000007</v>
      </c>
      <c r="E668" s="76"/>
      <c r="F668" s="76"/>
      <c r="G668" s="76"/>
      <c r="H668" s="63">
        <v>88.3</v>
      </c>
      <c r="I668" s="63">
        <v>74.930000000000007</v>
      </c>
      <c r="J668" s="76"/>
      <c r="K668" s="76"/>
      <c r="L668" s="76"/>
    </row>
    <row r="669" spans="1:12" ht="15" customHeight="1">
      <c r="B669" s="61">
        <v>2013</v>
      </c>
      <c r="C669" s="63">
        <v>81.61</v>
      </c>
      <c r="D669" s="63">
        <v>66.63</v>
      </c>
      <c r="E669" s="63">
        <v>56.8</v>
      </c>
      <c r="F669" s="76"/>
      <c r="G669" s="76"/>
      <c r="H669" s="63">
        <v>90.23</v>
      </c>
      <c r="I669" s="63">
        <v>77.53</v>
      </c>
      <c r="J669" s="63">
        <v>67.67</v>
      </c>
      <c r="K669" s="76"/>
      <c r="L669" s="76"/>
    </row>
    <row r="670" spans="1:12" ht="15" customHeight="1">
      <c r="B670" s="61">
        <v>2012</v>
      </c>
      <c r="C670" s="63">
        <v>78.33</v>
      </c>
      <c r="D670" s="63">
        <v>61.52</v>
      </c>
      <c r="E670" s="63">
        <v>51.46</v>
      </c>
      <c r="F670" s="63">
        <v>44.8</v>
      </c>
      <c r="G670" s="76"/>
      <c r="H670" s="63">
        <v>87.93</v>
      </c>
      <c r="I670" s="63">
        <v>73.650000000000006</v>
      </c>
      <c r="J670" s="63">
        <v>62.17</v>
      </c>
      <c r="K670" s="63">
        <v>55.38</v>
      </c>
      <c r="L670" s="76"/>
    </row>
    <row r="671" spans="1:12" ht="15" customHeight="1">
      <c r="B671" s="61">
        <v>2011</v>
      </c>
      <c r="C671" s="63">
        <v>77.92</v>
      </c>
      <c r="D671" s="63">
        <v>60.25</v>
      </c>
      <c r="E671" s="63">
        <v>49.42</v>
      </c>
      <c r="F671" s="63">
        <v>42.58</v>
      </c>
      <c r="G671" s="63">
        <v>37.54</v>
      </c>
      <c r="H671" s="63">
        <v>87.42</v>
      </c>
      <c r="I671" s="63">
        <v>72.62</v>
      </c>
      <c r="J671" s="63">
        <v>61.25</v>
      </c>
      <c r="K671" s="63">
        <v>53.66</v>
      </c>
      <c r="L671" s="63">
        <v>48.08</v>
      </c>
    </row>
    <row r="672" spans="1:12" ht="15" customHeight="1">
      <c r="B672" s="61">
        <v>2010</v>
      </c>
      <c r="C672" s="63">
        <v>78.44</v>
      </c>
      <c r="D672" s="63">
        <v>60</v>
      </c>
      <c r="E672" s="63">
        <v>48.14</v>
      </c>
      <c r="F672" s="63">
        <v>40.9</v>
      </c>
      <c r="G672" s="63">
        <v>35.770000000000003</v>
      </c>
      <c r="H672" s="63">
        <v>87.9</v>
      </c>
      <c r="I672" s="63">
        <v>73.17</v>
      </c>
      <c r="J672" s="63">
        <v>60.58</v>
      </c>
      <c r="K672" s="63">
        <v>52.41</v>
      </c>
      <c r="L672" s="63">
        <v>46.42</v>
      </c>
    </row>
    <row r="673" spans="1:12" s="32" customFormat="1" ht="15" customHeight="1">
      <c r="A673" s="12"/>
      <c r="B673" s="61">
        <v>2009</v>
      </c>
      <c r="C673" s="63">
        <v>77.05</v>
      </c>
      <c r="D673" s="63">
        <v>59.76</v>
      </c>
      <c r="E673" s="63">
        <v>48.14</v>
      </c>
      <c r="F673" s="63">
        <v>39.590000000000003</v>
      </c>
      <c r="G673" s="63">
        <v>34.19</v>
      </c>
      <c r="H673" s="63">
        <v>86.45</v>
      </c>
      <c r="I673" s="63">
        <v>73.22</v>
      </c>
      <c r="J673" s="63">
        <v>59.99</v>
      </c>
      <c r="K673" s="63">
        <v>51.25</v>
      </c>
      <c r="L673" s="63">
        <v>44.69</v>
      </c>
    </row>
    <row r="674" spans="1:12" s="32" customFormat="1" ht="15" customHeight="1">
      <c r="A674" s="12"/>
      <c r="B674" s="61">
        <v>2008</v>
      </c>
      <c r="C674" s="63">
        <v>77.86</v>
      </c>
      <c r="D674" s="63">
        <v>57.53</v>
      </c>
      <c r="E674" s="63">
        <v>46.46</v>
      </c>
      <c r="F674" s="63">
        <v>38.21</v>
      </c>
      <c r="G674" s="63">
        <v>31.55</v>
      </c>
      <c r="H674" s="63">
        <v>80.87</v>
      </c>
      <c r="I674" s="63">
        <v>67.81</v>
      </c>
      <c r="J674" s="63">
        <v>57.18</v>
      </c>
      <c r="K674" s="63">
        <v>48.38</v>
      </c>
      <c r="L674" s="63">
        <v>41.3</v>
      </c>
    </row>
    <row r="675" spans="1:12" s="32" customFormat="1" ht="15" customHeight="1">
      <c r="A675" s="12"/>
      <c r="B675" s="56" t="s">
        <v>142</v>
      </c>
      <c r="C675" s="56"/>
      <c r="D675" s="56"/>
      <c r="E675" s="56"/>
      <c r="F675" s="56"/>
      <c r="G675" s="56"/>
      <c r="H675" s="56"/>
      <c r="I675" s="56"/>
      <c r="J675" s="56"/>
      <c r="K675" s="56"/>
      <c r="L675" s="56"/>
    </row>
    <row r="676" spans="1:12" s="32" customFormat="1" ht="15" customHeight="1">
      <c r="A676" s="12"/>
      <c r="B676" s="166">
        <v>2016</v>
      </c>
      <c r="C676" s="76"/>
      <c r="D676" s="76"/>
      <c r="E676" s="76"/>
      <c r="F676" s="76"/>
      <c r="G676" s="76"/>
      <c r="H676" s="77"/>
      <c r="I676" s="76"/>
      <c r="J676" s="76"/>
      <c r="K676" s="76"/>
      <c r="L676" s="76"/>
    </row>
    <row r="677" spans="1:12" ht="15" customHeight="1">
      <c r="B677" s="166">
        <v>2015</v>
      </c>
      <c r="C677" s="63">
        <v>73.239999999999995</v>
      </c>
      <c r="D677" s="76"/>
      <c r="E677" s="76"/>
      <c r="F677" s="76"/>
      <c r="G677" s="76"/>
      <c r="H677" s="63">
        <v>90.07</v>
      </c>
      <c r="I677" s="76"/>
      <c r="J677" s="76"/>
      <c r="K677" s="76"/>
      <c r="L677" s="76"/>
    </row>
    <row r="678" spans="1:12" ht="15" customHeight="1">
      <c r="B678" s="166">
        <v>2014</v>
      </c>
      <c r="C678" s="63">
        <v>71.02</v>
      </c>
      <c r="D678" s="63">
        <v>56.38</v>
      </c>
      <c r="E678" s="76"/>
      <c r="F678" s="76"/>
      <c r="G678" s="76"/>
      <c r="H678" s="63">
        <v>86.42</v>
      </c>
      <c r="I678" s="63">
        <v>74.400000000000006</v>
      </c>
      <c r="J678" s="76"/>
      <c r="K678" s="76"/>
      <c r="L678" s="76"/>
    </row>
    <row r="679" spans="1:12" ht="15" customHeight="1">
      <c r="B679" s="61">
        <v>2013</v>
      </c>
      <c r="C679" s="63">
        <v>76.27</v>
      </c>
      <c r="D679" s="63">
        <v>62.61</v>
      </c>
      <c r="E679" s="63">
        <v>53.15</v>
      </c>
      <c r="F679" s="76"/>
      <c r="G679" s="76"/>
      <c r="H679" s="63">
        <v>89.23</v>
      </c>
      <c r="I679" s="63">
        <v>77.849999999999994</v>
      </c>
      <c r="J679" s="63">
        <v>68.87</v>
      </c>
      <c r="K679" s="76"/>
      <c r="L679" s="76"/>
    </row>
    <row r="680" spans="1:12" ht="15" customHeight="1">
      <c r="B680" s="61">
        <v>2012</v>
      </c>
      <c r="C680" s="63">
        <v>75.66</v>
      </c>
      <c r="D680" s="63">
        <v>59.55</v>
      </c>
      <c r="E680" s="63">
        <v>49.48</v>
      </c>
      <c r="F680" s="63">
        <v>42.32</v>
      </c>
      <c r="G680" s="76"/>
      <c r="H680" s="63">
        <v>86.93</v>
      </c>
      <c r="I680" s="63">
        <v>73.5</v>
      </c>
      <c r="J680" s="63">
        <v>63.22</v>
      </c>
      <c r="K680" s="63">
        <v>54.15</v>
      </c>
      <c r="L680" s="76"/>
    </row>
    <row r="681" spans="1:12" ht="15" customHeight="1">
      <c r="B681" s="61">
        <v>2011</v>
      </c>
      <c r="C681" s="63">
        <v>74.31</v>
      </c>
      <c r="D681" s="63">
        <v>56.01</v>
      </c>
      <c r="E681" s="63">
        <v>46.81</v>
      </c>
      <c r="F681" s="63">
        <v>40.24</v>
      </c>
      <c r="G681" s="63">
        <v>35.61</v>
      </c>
      <c r="H681" s="63">
        <v>86.27</v>
      </c>
      <c r="I681" s="63">
        <v>69.31</v>
      </c>
      <c r="J681" s="63">
        <v>60.44</v>
      </c>
      <c r="K681" s="63">
        <v>53.35</v>
      </c>
      <c r="L681" s="63">
        <v>47.71</v>
      </c>
    </row>
    <row r="682" spans="1:12" ht="15" customHeight="1">
      <c r="B682" s="61">
        <v>2010</v>
      </c>
      <c r="C682" s="63">
        <v>76.44</v>
      </c>
      <c r="D682" s="63">
        <v>58.06</v>
      </c>
      <c r="E682" s="63">
        <v>46.02</v>
      </c>
      <c r="F682" s="63">
        <v>38.61</v>
      </c>
      <c r="G682" s="63">
        <v>33.83</v>
      </c>
      <c r="H682" s="63">
        <v>87.48</v>
      </c>
      <c r="I682" s="63">
        <v>72.06</v>
      </c>
      <c r="J682" s="63">
        <v>59.34</v>
      </c>
      <c r="K682" s="63">
        <v>51.88</v>
      </c>
      <c r="L682" s="63">
        <v>45.96</v>
      </c>
    </row>
    <row r="683" spans="1:12" s="32" customFormat="1" ht="15" customHeight="1">
      <c r="A683" s="12"/>
      <c r="B683" s="61">
        <v>2009</v>
      </c>
      <c r="C683" s="63">
        <v>76.08</v>
      </c>
      <c r="D683" s="63">
        <v>58.49</v>
      </c>
      <c r="E683" s="63">
        <v>47.24</v>
      </c>
      <c r="F683" s="63">
        <v>38.81</v>
      </c>
      <c r="G683" s="63">
        <v>33.299999999999997</v>
      </c>
      <c r="H683" s="63">
        <v>85.9</v>
      </c>
      <c r="I683" s="63">
        <v>72.52</v>
      </c>
      <c r="J683" s="63">
        <v>61.49</v>
      </c>
      <c r="K683" s="63">
        <v>53.34</v>
      </c>
      <c r="L683" s="63">
        <v>46.8</v>
      </c>
    </row>
    <row r="684" spans="1:12" s="32" customFormat="1" ht="15" customHeight="1">
      <c r="A684" s="12"/>
      <c r="B684" s="61">
        <v>2008</v>
      </c>
      <c r="C684" s="63">
        <v>75.89</v>
      </c>
      <c r="D684" s="63">
        <v>56.41</v>
      </c>
      <c r="E684" s="63">
        <v>45.81</v>
      </c>
      <c r="F684" s="63">
        <v>37.380000000000003</v>
      </c>
      <c r="G684" s="63">
        <v>30.83</v>
      </c>
      <c r="H684" s="63">
        <v>79.62</v>
      </c>
      <c r="I684" s="63">
        <v>65.8</v>
      </c>
      <c r="J684" s="63">
        <v>55.96</v>
      </c>
      <c r="K684" s="63">
        <v>47.63</v>
      </c>
      <c r="L684" s="63">
        <v>41.23</v>
      </c>
    </row>
    <row r="685" spans="1:12" s="32" customFormat="1" ht="15" customHeight="1">
      <c r="A685" s="12"/>
      <c r="B685" s="56" t="s">
        <v>143</v>
      </c>
      <c r="C685" s="56"/>
      <c r="D685" s="56"/>
      <c r="E685" s="56"/>
      <c r="F685" s="56"/>
      <c r="G685" s="56"/>
      <c r="H685" s="56"/>
      <c r="I685" s="56"/>
      <c r="J685" s="56"/>
      <c r="K685" s="56"/>
      <c r="L685" s="56"/>
    </row>
    <row r="686" spans="1:12" s="32" customFormat="1" ht="15" customHeight="1">
      <c r="A686" s="12"/>
      <c r="B686" s="166">
        <v>2016</v>
      </c>
      <c r="C686" s="76"/>
      <c r="D686" s="76"/>
      <c r="E686" s="76"/>
      <c r="F686" s="76"/>
      <c r="G686" s="76"/>
      <c r="H686" s="77"/>
      <c r="I686" s="76"/>
      <c r="J686" s="76"/>
      <c r="K686" s="76"/>
      <c r="L686" s="76"/>
    </row>
    <row r="687" spans="1:12" ht="15" customHeight="1">
      <c r="B687" s="166">
        <v>2015</v>
      </c>
      <c r="C687" s="63">
        <v>76.010000000000005</v>
      </c>
      <c r="D687" s="76"/>
      <c r="E687" s="76"/>
      <c r="F687" s="76"/>
      <c r="G687" s="76"/>
      <c r="H687" s="63">
        <v>87.77</v>
      </c>
      <c r="I687" s="76"/>
      <c r="J687" s="76"/>
      <c r="K687" s="76"/>
      <c r="L687" s="76"/>
    </row>
    <row r="688" spans="1:12" ht="15" customHeight="1">
      <c r="B688" s="166">
        <v>2014</v>
      </c>
      <c r="C688" s="63">
        <v>75.55</v>
      </c>
      <c r="D688" s="63">
        <v>57.16</v>
      </c>
      <c r="E688" s="76"/>
      <c r="F688" s="76"/>
      <c r="G688" s="76"/>
      <c r="H688" s="63">
        <v>87.29</v>
      </c>
      <c r="I688" s="63">
        <v>71.790000000000006</v>
      </c>
      <c r="J688" s="76"/>
      <c r="K688" s="76"/>
      <c r="L688" s="76"/>
    </row>
    <row r="689" spans="1:12" ht="15" customHeight="1">
      <c r="B689" s="61">
        <v>2013</v>
      </c>
      <c r="C689" s="63">
        <v>75.13</v>
      </c>
      <c r="D689" s="63">
        <v>57.5</v>
      </c>
      <c r="E689" s="63">
        <v>47.29</v>
      </c>
      <c r="F689" s="76"/>
      <c r="G689" s="76"/>
      <c r="H689" s="63">
        <v>87.14</v>
      </c>
      <c r="I689" s="63">
        <v>72.319999999999993</v>
      </c>
      <c r="J689" s="63">
        <v>61.47</v>
      </c>
      <c r="K689" s="76"/>
      <c r="L689" s="76"/>
    </row>
    <row r="690" spans="1:12" ht="15" customHeight="1">
      <c r="B690" s="61">
        <v>2012</v>
      </c>
      <c r="C690" s="63">
        <v>72.010000000000005</v>
      </c>
      <c r="D690" s="63">
        <v>52.55</v>
      </c>
      <c r="E690" s="63">
        <v>42.96</v>
      </c>
      <c r="F690" s="63">
        <v>36.21</v>
      </c>
      <c r="G690" s="76"/>
      <c r="H690" s="63">
        <v>83.8</v>
      </c>
      <c r="I690" s="63">
        <v>66.989999999999995</v>
      </c>
      <c r="J690" s="63">
        <v>56.18</v>
      </c>
      <c r="K690" s="63">
        <v>48.36</v>
      </c>
      <c r="L690" s="76"/>
    </row>
    <row r="691" spans="1:12" ht="15" customHeight="1">
      <c r="B691" s="61">
        <v>2011</v>
      </c>
      <c r="C691" s="63">
        <v>70.27</v>
      </c>
      <c r="D691" s="63">
        <v>51.17</v>
      </c>
      <c r="E691" s="63">
        <v>40.75</v>
      </c>
      <c r="F691" s="63">
        <v>34.25</v>
      </c>
      <c r="G691" s="63">
        <v>29.21</v>
      </c>
      <c r="H691" s="63">
        <v>81.52</v>
      </c>
      <c r="I691" s="63">
        <v>63.64</v>
      </c>
      <c r="J691" s="63">
        <v>52.47</v>
      </c>
      <c r="K691" s="63">
        <v>43.88</v>
      </c>
      <c r="L691" s="63">
        <v>38.5</v>
      </c>
    </row>
    <row r="692" spans="1:12" ht="15" customHeight="1">
      <c r="B692" s="61">
        <v>2010</v>
      </c>
      <c r="C692" s="63">
        <v>70.989999999999995</v>
      </c>
      <c r="D692" s="63">
        <v>50.15</v>
      </c>
      <c r="E692" s="63">
        <v>38.29</v>
      </c>
      <c r="F692" s="63">
        <v>31.6</v>
      </c>
      <c r="G692" s="63">
        <v>27.03</v>
      </c>
      <c r="H692" s="63">
        <v>82.59</v>
      </c>
      <c r="I692" s="63">
        <v>64.92</v>
      </c>
      <c r="J692" s="63">
        <v>51.67</v>
      </c>
      <c r="K692" s="63">
        <v>44.77</v>
      </c>
      <c r="L692" s="63">
        <v>38.5</v>
      </c>
    </row>
    <row r="693" spans="1:12" s="32" customFormat="1" ht="15" customHeight="1">
      <c r="A693" s="12"/>
      <c r="B693" s="61">
        <v>2009</v>
      </c>
      <c r="C693" s="63">
        <v>68.33</v>
      </c>
      <c r="D693" s="63">
        <v>47.88</v>
      </c>
      <c r="E693" s="63">
        <v>36.28</v>
      </c>
      <c r="F693" s="63">
        <v>28.86</v>
      </c>
      <c r="G693" s="63">
        <v>24.23</v>
      </c>
      <c r="H693" s="63">
        <v>81.52</v>
      </c>
      <c r="I693" s="63">
        <v>64.290000000000006</v>
      </c>
      <c r="J693" s="63">
        <v>52.06</v>
      </c>
      <c r="K693" s="63">
        <v>42.04</v>
      </c>
      <c r="L693" s="63">
        <v>35.94</v>
      </c>
    </row>
    <row r="694" spans="1:12" s="32" customFormat="1" ht="15" customHeight="1">
      <c r="A694" s="12"/>
      <c r="B694" s="61">
        <v>2008</v>
      </c>
      <c r="C694" s="63">
        <v>71.67</v>
      </c>
      <c r="D694" s="63">
        <v>46.91</v>
      </c>
      <c r="E694" s="63">
        <v>35.479999999999997</v>
      </c>
      <c r="F694" s="63">
        <v>27.52</v>
      </c>
      <c r="G694" s="63">
        <v>22.28</v>
      </c>
      <c r="H694" s="63">
        <v>78.75</v>
      </c>
      <c r="I694" s="63">
        <v>62.86</v>
      </c>
      <c r="J694" s="63">
        <v>50.03</v>
      </c>
      <c r="K694" s="63">
        <v>40.21</v>
      </c>
      <c r="L694" s="63">
        <v>33.049999999999997</v>
      </c>
    </row>
    <row r="695" spans="1:12" s="32" customFormat="1" ht="15" customHeight="1">
      <c r="A695" s="12"/>
      <c r="B695" s="56" t="s">
        <v>144</v>
      </c>
      <c r="C695" s="56"/>
      <c r="D695" s="56"/>
      <c r="E695" s="56"/>
      <c r="F695" s="56"/>
      <c r="G695" s="56"/>
      <c r="H695" s="56"/>
      <c r="I695" s="56"/>
      <c r="J695" s="56"/>
      <c r="K695" s="56"/>
      <c r="L695" s="56"/>
    </row>
    <row r="696" spans="1:12" s="32" customFormat="1" ht="15" customHeight="1">
      <c r="A696" s="12"/>
      <c r="B696" s="166">
        <v>2016</v>
      </c>
      <c r="C696" s="76"/>
      <c r="D696" s="76"/>
      <c r="E696" s="76"/>
      <c r="F696" s="76"/>
      <c r="G696" s="76"/>
      <c r="H696" s="77"/>
      <c r="I696" s="76"/>
      <c r="J696" s="76"/>
      <c r="K696" s="76"/>
      <c r="L696" s="76"/>
    </row>
    <row r="697" spans="1:12" ht="15" customHeight="1">
      <c r="B697" s="166">
        <v>2015</v>
      </c>
      <c r="C697" s="63">
        <v>75.56</v>
      </c>
      <c r="D697" s="76"/>
      <c r="E697" s="76"/>
      <c r="F697" s="76"/>
      <c r="G697" s="76"/>
      <c r="H697" s="63">
        <v>87.9</v>
      </c>
      <c r="I697" s="76"/>
      <c r="J697" s="76"/>
      <c r="K697" s="76"/>
      <c r="L697" s="76"/>
    </row>
    <row r="698" spans="1:12" ht="15" customHeight="1">
      <c r="B698" s="166">
        <v>2014</v>
      </c>
      <c r="C698" s="63">
        <v>76.290000000000006</v>
      </c>
      <c r="D698" s="63">
        <v>60.53</v>
      </c>
      <c r="E698" s="76"/>
      <c r="F698" s="76"/>
      <c r="G698" s="76"/>
      <c r="H698" s="63">
        <v>85.87</v>
      </c>
      <c r="I698" s="63">
        <v>73.599999999999994</v>
      </c>
      <c r="J698" s="76"/>
      <c r="K698" s="76"/>
      <c r="L698" s="76"/>
    </row>
    <row r="699" spans="1:12" ht="15" customHeight="1">
      <c r="B699" s="61">
        <v>2013</v>
      </c>
      <c r="C699" s="63">
        <v>76.709999999999994</v>
      </c>
      <c r="D699" s="63">
        <v>62.54</v>
      </c>
      <c r="E699" s="63">
        <v>53.99</v>
      </c>
      <c r="F699" s="76"/>
      <c r="G699" s="76"/>
      <c r="H699" s="63">
        <v>88.98</v>
      </c>
      <c r="I699" s="63">
        <v>78.540000000000006</v>
      </c>
      <c r="J699" s="63">
        <v>69.38</v>
      </c>
      <c r="K699" s="76"/>
      <c r="L699" s="76"/>
    </row>
    <row r="700" spans="1:12" ht="15" customHeight="1">
      <c r="B700" s="61">
        <v>2012</v>
      </c>
      <c r="C700" s="63">
        <v>72.19</v>
      </c>
      <c r="D700" s="63">
        <v>55.56</v>
      </c>
      <c r="E700" s="63">
        <v>46.03</v>
      </c>
      <c r="F700" s="63">
        <v>39.54</v>
      </c>
      <c r="G700" s="76"/>
      <c r="H700" s="63">
        <v>85.34</v>
      </c>
      <c r="I700" s="63">
        <v>69.45</v>
      </c>
      <c r="J700" s="63">
        <v>60.49</v>
      </c>
      <c r="K700" s="63">
        <v>53.97</v>
      </c>
      <c r="L700" s="76"/>
    </row>
    <row r="701" spans="1:12" ht="15" customHeight="1">
      <c r="B701" s="61">
        <v>2011</v>
      </c>
      <c r="C701" s="63">
        <v>70.28</v>
      </c>
      <c r="D701" s="63">
        <v>52.42</v>
      </c>
      <c r="E701" s="63">
        <v>44.17</v>
      </c>
      <c r="F701" s="63">
        <v>38.36</v>
      </c>
      <c r="G701" s="63">
        <v>33.53</v>
      </c>
      <c r="H701" s="63">
        <v>84.28</v>
      </c>
      <c r="I701" s="63">
        <v>69.78</v>
      </c>
      <c r="J701" s="63">
        <v>59.07</v>
      </c>
      <c r="K701" s="63">
        <v>50.26</v>
      </c>
      <c r="L701" s="63">
        <v>44.04</v>
      </c>
    </row>
    <row r="702" spans="1:12" ht="15" customHeight="1">
      <c r="B702" s="61">
        <v>2010</v>
      </c>
      <c r="C702" s="63">
        <v>74.25</v>
      </c>
      <c r="D702" s="63">
        <v>56.06</v>
      </c>
      <c r="E702" s="63">
        <v>43.72</v>
      </c>
      <c r="F702" s="63">
        <v>36.090000000000003</v>
      </c>
      <c r="G702" s="63">
        <v>31.53</v>
      </c>
      <c r="H702" s="63">
        <v>85.45</v>
      </c>
      <c r="I702" s="63">
        <v>71.69</v>
      </c>
      <c r="J702" s="63">
        <v>56.88</v>
      </c>
      <c r="K702" s="63">
        <v>49.87</v>
      </c>
      <c r="L702" s="63">
        <v>43.77</v>
      </c>
    </row>
    <row r="703" spans="1:12" s="32" customFormat="1" ht="15" customHeight="1">
      <c r="A703" s="12"/>
      <c r="B703" s="61">
        <v>2009</v>
      </c>
      <c r="C703" s="63">
        <v>72.08</v>
      </c>
      <c r="D703" s="63">
        <v>55.05</v>
      </c>
      <c r="E703" s="63">
        <v>42.66</v>
      </c>
      <c r="F703" s="63">
        <v>34.53</v>
      </c>
      <c r="G703" s="63">
        <v>29.95</v>
      </c>
      <c r="H703" s="63">
        <v>86.15</v>
      </c>
      <c r="I703" s="63">
        <v>72.92</v>
      </c>
      <c r="J703" s="63">
        <v>57.69</v>
      </c>
      <c r="K703" s="63">
        <v>46.92</v>
      </c>
      <c r="L703" s="63">
        <v>40.31</v>
      </c>
    </row>
    <row r="704" spans="1:12" s="32" customFormat="1" ht="15" customHeight="1">
      <c r="A704" s="12"/>
      <c r="B704" s="61">
        <v>2008</v>
      </c>
      <c r="C704" s="63">
        <v>76.319999999999993</v>
      </c>
      <c r="D704" s="63">
        <v>54.5</v>
      </c>
      <c r="E704" s="63">
        <v>42.81</v>
      </c>
      <c r="F704" s="63">
        <v>35.42</v>
      </c>
      <c r="G704" s="63">
        <v>28.34</v>
      </c>
      <c r="H704" s="63">
        <v>79.59</v>
      </c>
      <c r="I704" s="63">
        <v>65.89</v>
      </c>
      <c r="J704" s="63">
        <v>54.25</v>
      </c>
      <c r="K704" s="63">
        <v>46.3</v>
      </c>
      <c r="L704" s="63">
        <v>39.450000000000003</v>
      </c>
    </row>
    <row r="705" spans="1:12" s="32" customFormat="1" ht="15" customHeight="1">
      <c r="A705" s="12"/>
      <c r="B705" s="56" t="s">
        <v>145</v>
      </c>
      <c r="C705" s="56"/>
      <c r="D705" s="56"/>
      <c r="E705" s="56"/>
      <c r="F705" s="56"/>
      <c r="G705" s="56"/>
      <c r="H705" s="56"/>
      <c r="I705" s="56"/>
      <c r="J705" s="56"/>
      <c r="K705" s="56"/>
      <c r="L705" s="56"/>
    </row>
    <row r="706" spans="1:12" s="32" customFormat="1" ht="15" customHeight="1">
      <c r="A706" s="12"/>
      <c r="B706" s="166">
        <v>2016</v>
      </c>
      <c r="C706" s="76"/>
      <c r="D706" s="76"/>
      <c r="E706" s="76"/>
      <c r="F706" s="76"/>
      <c r="G706" s="76"/>
      <c r="H706" s="77"/>
      <c r="I706" s="76"/>
      <c r="J706" s="76"/>
      <c r="K706" s="76"/>
      <c r="L706" s="76"/>
    </row>
    <row r="707" spans="1:12" ht="15" customHeight="1">
      <c r="B707" s="166">
        <v>2015</v>
      </c>
      <c r="C707" s="63">
        <v>74.41</v>
      </c>
      <c r="D707" s="76"/>
      <c r="E707" s="76"/>
      <c r="F707" s="76"/>
      <c r="G707" s="76"/>
      <c r="H707" s="63">
        <v>85.93</v>
      </c>
      <c r="I707" s="76"/>
      <c r="J707" s="76"/>
      <c r="K707" s="76"/>
      <c r="L707" s="76"/>
    </row>
    <row r="708" spans="1:12" ht="15" customHeight="1">
      <c r="B708" s="166">
        <v>2014</v>
      </c>
      <c r="C708" s="63">
        <v>72.41</v>
      </c>
      <c r="D708" s="63">
        <v>55.95</v>
      </c>
      <c r="E708" s="76"/>
      <c r="F708" s="76"/>
      <c r="G708" s="76"/>
      <c r="H708" s="63">
        <v>83.97</v>
      </c>
      <c r="I708" s="63">
        <v>70.099999999999994</v>
      </c>
      <c r="J708" s="76"/>
      <c r="K708" s="76"/>
      <c r="L708" s="76"/>
    </row>
    <row r="709" spans="1:12" ht="15" customHeight="1">
      <c r="B709" s="61">
        <v>2013</v>
      </c>
      <c r="C709" s="63">
        <v>75.19</v>
      </c>
      <c r="D709" s="63">
        <v>60</v>
      </c>
      <c r="E709" s="63">
        <v>50.58</v>
      </c>
      <c r="F709" s="76"/>
      <c r="G709" s="76"/>
      <c r="H709" s="63">
        <v>90.84</v>
      </c>
      <c r="I709" s="63">
        <v>77.489999999999995</v>
      </c>
      <c r="J709" s="63">
        <v>67.02</v>
      </c>
      <c r="K709" s="76"/>
      <c r="L709" s="76"/>
    </row>
    <row r="710" spans="1:12" ht="15" customHeight="1">
      <c r="B710" s="61">
        <v>2012</v>
      </c>
      <c r="C710" s="63">
        <v>69.42</v>
      </c>
      <c r="D710" s="63">
        <v>51.27</v>
      </c>
      <c r="E710" s="63">
        <v>42.6</v>
      </c>
      <c r="F710" s="63">
        <v>37.200000000000003</v>
      </c>
      <c r="G710" s="76"/>
      <c r="H710" s="63">
        <v>83.93</v>
      </c>
      <c r="I710" s="63">
        <v>66.48</v>
      </c>
      <c r="J710" s="63">
        <v>57.62</v>
      </c>
      <c r="K710" s="63">
        <v>53.46</v>
      </c>
      <c r="L710" s="76"/>
    </row>
    <row r="711" spans="1:12" ht="15" customHeight="1">
      <c r="B711" s="61">
        <v>2011</v>
      </c>
      <c r="C711" s="63">
        <v>70.650000000000006</v>
      </c>
      <c r="D711" s="63">
        <v>50.53</v>
      </c>
      <c r="E711" s="63">
        <v>40.15</v>
      </c>
      <c r="F711" s="63">
        <v>32.79</v>
      </c>
      <c r="G711" s="63">
        <v>29.19</v>
      </c>
      <c r="H711" s="63">
        <v>82.31</v>
      </c>
      <c r="I711" s="63">
        <v>64.34</v>
      </c>
      <c r="J711" s="63">
        <v>54.96</v>
      </c>
      <c r="K711" s="63">
        <v>46.11</v>
      </c>
      <c r="L711" s="63">
        <v>39.950000000000003</v>
      </c>
    </row>
    <row r="712" spans="1:12" ht="15" customHeight="1">
      <c r="B712" s="61">
        <v>2010</v>
      </c>
      <c r="C712" s="63">
        <v>69.88</v>
      </c>
      <c r="D712" s="63">
        <v>49.08</v>
      </c>
      <c r="E712" s="63">
        <v>36.18</v>
      </c>
      <c r="F712" s="63">
        <v>30.52</v>
      </c>
      <c r="G712" s="63">
        <v>26.85</v>
      </c>
      <c r="H712" s="63">
        <v>83.6</v>
      </c>
      <c r="I712" s="63">
        <v>66.400000000000006</v>
      </c>
      <c r="J712" s="63">
        <v>52.43</v>
      </c>
      <c r="K712" s="63">
        <v>47.17</v>
      </c>
      <c r="L712" s="63">
        <v>42.31</v>
      </c>
    </row>
    <row r="713" spans="1:12" s="32" customFormat="1" ht="15" customHeight="1">
      <c r="A713" s="12"/>
      <c r="B713" s="61">
        <v>2009</v>
      </c>
      <c r="C713" s="63">
        <v>67.209999999999994</v>
      </c>
      <c r="D713" s="63">
        <v>48.03</v>
      </c>
      <c r="E713" s="63">
        <v>36.18</v>
      </c>
      <c r="F713" s="63">
        <v>29.13</v>
      </c>
      <c r="G713" s="63">
        <v>24.54</v>
      </c>
      <c r="H713" s="63">
        <v>84.56</v>
      </c>
      <c r="I713" s="63">
        <v>67.790000000000006</v>
      </c>
      <c r="J713" s="63">
        <v>52.57</v>
      </c>
      <c r="K713" s="63">
        <v>43.18</v>
      </c>
      <c r="L713" s="63">
        <v>35.79</v>
      </c>
    </row>
    <row r="714" spans="1:12" s="32" customFormat="1" ht="15" customHeight="1">
      <c r="A714" s="12"/>
      <c r="B714" s="61">
        <v>2008</v>
      </c>
      <c r="C714" s="63">
        <v>74.73</v>
      </c>
      <c r="D714" s="63">
        <v>51.59</v>
      </c>
      <c r="E714" s="63">
        <v>39.58</v>
      </c>
      <c r="F714" s="63">
        <v>30.41</v>
      </c>
      <c r="G714" s="63">
        <v>24.04</v>
      </c>
      <c r="H714" s="63">
        <v>81.8</v>
      </c>
      <c r="I714" s="63">
        <v>65.849999999999994</v>
      </c>
      <c r="J714" s="63">
        <v>53.37</v>
      </c>
      <c r="K714" s="63">
        <v>42.94</v>
      </c>
      <c r="L714" s="63">
        <v>37.22</v>
      </c>
    </row>
    <row r="715" spans="1:12" s="32" customFormat="1" ht="15" customHeight="1">
      <c r="A715" s="12"/>
      <c r="B715" s="56" t="s">
        <v>146</v>
      </c>
      <c r="C715" s="56"/>
      <c r="D715" s="56"/>
      <c r="E715" s="56"/>
      <c r="F715" s="56"/>
      <c r="G715" s="56"/>
      <c r="H715" s="56"/>
      <c r="I715" s="56"/>
      <c r="J715" s="56"/>
      <c r="K715" s="56"/>
      <c r="L715" s="56"/>
    </row>
    <row r="716" spans="1:12" s="32" customFormat="1" ht="15" customHeight="1">
      <c r="A716" s="12"/>
      <c r="B716" s="166">
        <v>2016</v>
      </c>
      <c r="C716" s="76"/>
      <c r="D716" s="76"/>
      <c r="E716" s="76"/>
      <c r="F716" s="76"/>
      <c r="G716" s="76"/>
      <c r="H716" s="77"/>
      <c r="I716" s="76"/>
      <c r="J716" s="76"/>
      <c r="K716" s="76"/>
      <c r="L716" s="76"/>
    </row>
    <row r="717" spans="1:12" ht="15" customHeight="1">
      <c r="B717" s="166">
        <v>2015</v>
      </c>
      <c r="C717" s="63">
        <v>78.930000000000007</v>
      </c>
      <c r="D717" s="76"/>
      <c r="E717" s="76"/>
      <c r="F717" s="76"/>
      <c r="G717" s="76"/>
      <c r="H717" s="63">
        <v>84.62</v>
      </c>
      <c r="I717" s="76"/>
      <c r="J717" s="76"/>
      <c r="K717" s="76"/>
      <c r="L717" s="76"/>
    </row>
    <row r="718" spans="1:12" ht="15" customHeight="1">
      <c r="B718" s="166">
        <v>2014</v>
      </c>
      <c r="C718" s="63">
        <v>78.69</v>
      </c>
      <c r="D718" s="63">
        <v>62.47</v>
      </c>
      <c r="E718" s="76"/>
      <c r="F718" s="76"/>
      <c r="G718" s="76"/>
      <c r="H718" s="63">
        <v>88.41</v>
      </c>
      <c r="I718" s="63">
        <v>76.81</v>
      </c>
      <c r="J718" s="76"/>
      <c r="K718" s="76"/>
      <c r="L718" s="76"/>
    </row>
    <row r="719" spans="1:12" ht="15" customHeight="1">
      <c r="B719" s="61">
        <v>2013</v>
      </c>
      <c r="C719" s="63">
        <v>80.040000000000006</v>
      </c>
      <c r="D719" s="63">
        <v>64.47</v>
      </c>
      <c r="E719" s="63">
        <v>55.26</v>
      </c>
      <c r="F719" s="76"/>
      <c r="G719" s="76"/>
      <c r="H719" s="63">
        <v>90.85</v>
      </c>
      <c r="I719" s="63">
        <v>75.819999999999993</v>
      </c>
      <c r="J719" s="63">
        <v>66.67</v>
      </c>
      <c r="K719" s="76"/>
      <c r="L719" s="76"/>
    </row>
    <row r="720" spans="1:12" ht="15" customHeight="1">
      <c r="B720" s="61">
        <v>2012</v>
      </c>
      <c r="C720" s="63">
        <v>74.650000000000006</v>
      </c>
      <c r="D720" s="63">
        <v>58.59</v>
      </c>
      <c r="E720" s="63">
        <v>49.01</v>
      </c>
      <c r="F720" s="63">
        <v>40</v>
      </c>
      <c r="G720" s="76"/>
      <c r="H720" s="63">
        <v>90.24</v>
      </c>
      <c r="I720" s="63">
        <v>80.489999999999995</v>
      </c>
      <c r="J720" s="63">
        <v>69.11</v>
      </c>
      <c r="K720" s="63">
        <v>59.35</v>
      </c>
      <c r="L720" s="76"/>
    </row>
    <row r="721" spans="1:12" ht="15" customHeight="1">
      <c r="B721" s="61">
        <v>2011</v>
      </c>
      <c r="C721" s="63">
        <v>66.27</v>
      </c>
      <c r="D721" s="63">
        <v>47.93</v>
      </c>
      <c r="E721" s="63">
        <v>37.57</v>
      </c>
      <c r="F721" s="63">
        <v>31.36</v>
      </c>
      <c r="G721" s="63">
        <v>28.11</v>
      </c>
      <c r="H721" s="63">
        <v>85.71</v>
      </c>
      <c r="I721" s="63">
        <v>70.59</v>
      </c>
      <c r="J721" s="63">
        <v>58.82</v>
      </c>
      <c r="K721" s="63">
        <v>52.94</v>
      </c>
      <c r="L721" s="63">
        <v>44.54</v>
      </c>
    </row>
    <row r="722" spans="1:12" ht="15" customHeight="1">
      <c r="B722" s="61">
        <v>2010</v>
      </c>
      <c r="C722" s="63">
        <v>76.22</v>
      </c>
      <c r="D722" s="63">
        <v>57.84</v>
      </c>
      <c r="E722" s="63">
        <v>45.41</v>
      </c>
      <c r="F722" s="63">
        <v>38.380000000000003</v>
      </c>
      <c r="G722" s="63">
        <v>33.51</v>
      </c>
      <c r="H722" s="63">
        <v>91.72</v>
      </c>
      <c r="I722" s="63">
        <v>79.290000000000006</v>
      </c>
      <c r="J722" s="63">
        <v>63.31</v>
      </c>
      <c r="K722" s="63">
        <v>52.66</v>
      </c>
      <c r="L722" s="63">
        <v>46.75</v>
      </c>
    </row>
    <row r="723" spans="1:12" s="32" customFormat="1" ht="15" customHeight="1">
      <c r="A723" s="12"/>
      <c r="B723" s="61">
        <v>2009</v>
      </c>
      <c r="C723" s="63">
        <v>71.13</v>
      </c>
      <c r="D723" s="63">
        <v>53.61</v>
      </c>
      <c r="E723" s="63">
        <v>44.33</v>
      </c>
      <c r="F723" s="63">
        <v>35.82</v>
      </c>
      <c r="G723" s="63">
        <v>32.22</v>
      </c>
      <c r="H723" s="63">
        <v>90.37</v>
      </c>
      <c r="I723" s="63">
        <v>77.040000000000006</v>
      </c>
      <c r="J723" s="63">
        <v>65.930000000000007</v>
      </c>
      <c r="K723" s="63">
        <v>52.59</v>
      </c>
      <c r="L723" s="63">
        <v>45.93</v>
      </c>
    </row>
    <row r="724" spans="1:12" s="32" customFormat="1" ht="15" customHeight="1">
      <c r="A724" s="12"/>
      <c r="B724" s="61">
        <v>2008</v>
      </c>
      <c r="C724" s="63">
        <v>75.56</v>
      </c>
      <c r="D724" s="63">
        <v>57.29</v>
      </c>
      <c r="E724" s="63">
        <v>45.79</v>
      </c>
      <c r="F724" s="63">
        <v>37.99</v>
      </c>
      <c r="G724" s="63">
        <v>32.24</v>
      </c>
      <c r="H724" s="63">
        <v>80</v>
      </c>
      <c r="I724" s="63">
        <v>65.709999999999994</v>
      </c>
      <c r="J724" s="63">
        <v>58.86</v>
      </c>
      <c r="K724" s="63">
        <v>52.57</v>
      </c>
      <c r="L724" s="63">
        <v>48</v>
      </c>
    </row>
    <row r="725" spans="1:12" s="32" customFormat="1" ht="15" customHeight="1">
      <c r="A725" s="12"/>
      <c r="B725" s="56" t="s">
        <v>147</v>
      </c>
      <c r="C725" s="56"/>
      <c r="D725" s="56"/>
      <c r="E725" s="56"/>
      <c r="F725" s="56"/>
      <c r="G725" s="56"/>
      <c r="H725" s="56"/>
      <c r="I725" s="56"/>
      <c r="J725" s="56"/>
      <c r="K725" s="56"/>
      <c r="L725" s="56"/>
    </row>
    <row r="726" spans="1:12" s="32" customFormat="1" ht="15" customHeight="1">
      <c r="A726" s="12"/>
      <c r="B726" s="166">
        <v>2016</v>
      </c>
      <c r="C726" s="76"/>
      <c r="D726" s="76"/>
      <c r="E726" s="76"/>
      <c r="F726" s="76"/>
      <c r="G726" s="76"/>
      <c r="H726" s="77"/>
      <c r="I726" s="76"/>
      <c r="J726" s="76"/>
      <c r="K726" s="76"/>
      <c r="L726" s="76"/>
    </row>
    <row r="727" spans="1:12" ht="15" customHeight="1">
      <c r="B727" s="166">
        <v>2015</v>
      </c>
      <c r="C727" s="63">
        <v>73.27</v>
      </c>
      <c r="D727" s="76"/>
      <c r="E727" s="76"/>
      <c r="F727" s="76"/>
      <c r="G727" s="76"/>
      <c r="H727" s="63">
        <v>86.77</v>
      </c>
      <c r="I727" s="76"/>
      <c r="J727" s="76"/>
      <c r="K727" s="76"/>
      <c r="L727" s="76"/>
    </row>
    <row r="728" spans="1:12" ht="15" customHeight="1">
      <c r="B728" s="166">
        <v>2014</v>
      </c>
      <c r="C728" s="63">
        <v>76.5</v>
      </c>
      <c r="D728" s="63">
        <v>60.11</v>
      </c>
      <c r="E728" s="76"/>
      <c r="F728" s="76"/>
      <c r="G728" s="76"/>
      <c r="H728" s="63">
        <v>88.24</v>
      </c>
      <c r="I728" s="63">
        <v>71.760000000000005</v>
      </c>
      <c r="J728" s="76"/>
      <c r="K728" s="76"/>
      <c r="L728" s="76"/>
    </row>
    <row r="729" spans="1:12" ht="15" customHeight="1">
      <c r="B729" s="61">
        <v>2013</v>
      </c>
      <c r="C729" s="63">
        <v>79.09</v>
      </c>
      <c r="D729" s="63">
        <v>64.39</v>
      </c>
      <c r="E729" s="63">
        <v>54.24</v>
      </c>
      <c r="F729" s="76"/>
      <c r="G729" s="76"/>
      <c r="H729" s="63">
        <v>86.7</v>
      </c>
      <c r="I729" s="63">
        <v>76.599999999999994</v>
      </c>
      <c r="J729" s="63">
        <v>68.62</v>
      </c>
      <c r="K729" s="76"/>
      <c r="L729" s="76"/>
    </row>
    <row r="730" spans="1:12" ht="15" customHeight="1">
      <c r="B730" s="61">
        <v>2012</v>
      </c>
      <c r="C730" s="63">
        <v>73.8</v>
      </c>
      <c r="D730" s="63">
        <v>55.53</v>
      </c>
      <c r="E730" s="63">
        <v>48.08</v>
      </c>
      <c r="F730" s="63">
        <v>41.11</v>
      </c>
      <c r="G730" s="76"/>
      <c r="H730" s="63">
        <v>86.5</v>
      </c>
      <c r="I730" s="63">
        <v>72.39</v>
      </c>
      <c r="J730" s="63">
        <v>64.42</v>
      </c>
      <c r="K730" s="63">
        <v>58.28</v>
      </c>
      <c r="L730" s="76"/>
    </row>
    <row r="731" spans="1:12" ht="15" customHeight="1">
      <c r="B731" s="61">
        <v>2011</v>
      </c>
      <c r="C731" s="63">
        <v>73.510000000000005</v>
      </c>
      <c r="D731" s="63">
        <v>52.98</v>
      </c>
      <c r="E731" s="63">
        <v>43.68</v>
      </c>
      <c r="F731" s="63">
        <v>36.99</v>
      </c>
      <c r="G731" s="63">
        <v>31.74</v>
      </c>
      <c r="H731" s="63">
        <v>77.78</v>
      </c>
      <c r="I731" s="63">
        <v>60.56</v>
      </c>
      <c r="J731" s="63">
        <v>50.56</v>
      </c>
      <c r="K731" s="63">
        <v>46.67</v>
      </c>
      <c r="L731" s="63">
        <v>38.33</v>
      </c>
    </row>
    <row r="732" spans="1:12" ht="15" customHeight="1">
      <c r="B732" s="61">
        <v>2010</v>
      </c>
      <c r="C732" s="63">
        <v>75.069999999999993</v>
      </c>
      <c r="D732" s="63">
        <v>52.52</v>
      </c>
      <c r="E732" s="63">
        <v>40.36</v>
      </c>
      <c r="F732" s="63">
        <v>35.909999999999997</v>
      </c>
      <c r="G732" s="63">
        <v>29.08</v>
      </c>
      <c r="H732" s="63">
        <v>87.56</v>
      </c>
      <c r="I732" s="63">
        <v>66.22</v>
      </c>
      <c r="J732" s="63">
        <v>51.56</v>
      </c>
      <c r="K732" s="63">
        <v>44</v>
      </c>
      <c r="L732" s="63">
        <v>35.11</v>
      </c>
    </row>
    <row r="733" spans="1:12" ht="15" customHeight="1">
      <c r="B733" s="61">
        <v>2009</v>
      </c>
      <c r="C733" s="63">
        <v>71.25</v>
      </c>
      <c r="D733" s="63">
        <v>53.75</v>
      </c>
      <c r="E733" s="63">
        <v>42</v>
      </c>
      <c r="F733" s="63">
        <v>35</v>
      </c>
      <c r="G733" s="63">
        <v>29.5</v>
      </c>
      <c r="H733" s="63">
        <v>80.599999999999994</v>
      </c>
      <c r="I733" s="63">
        <v>70.150000000000006</v>
      </c>
      <c r="J733" s="63">
        <v>55.72</v>
      </c>
      <c r="K733" s="63">
        <v>43.78</v>
      </c>
      <c r="L733" s="63">
        <v>35.82</v>
      </c>
    </row>
    <row r="734" spans="1:12" s="32" customFormat="1" ht="15" customHeight="1">
      <c r="A734" s="12"/>
      <c r="B734" s="61">
        <v>2008</v>
      </c>
      <c r="C734" s="63">
        <v>75.599999999999994</v>
      </c>
      <c r="D734" s="63">
        <v>56.98</v>
      </c>
      <c r="E734" s="63">
        <v>48.15</v>
      </c>
      <c r="F734" s="63">
        <v>41.41</v>
      </c>
      <c r="G734" s="63">
        <v>34.19</v>
      </c>
      <c r="H734" s="63">
        <v>81.650000000000006</v>
      </c>
      <c r="I734" s="63">
        <v>62.39</v>
      </c>
      <c r="J734" s="63">
        <v>51.38</v>
      </c>
      <c r="K734" s="63">
        <v>39.450000000000003</v>
      </c>
      <c r="L734" s="63">
        <v>29.82</v>
      </c>
    </row>
    <row r="735" spans="1:12" s="32" customFormat="1" ht="15" customHeight="1">
      <c r="A735" s="12"/>
      <c r="B735" s="55" t="s">
        <v>14</v>
      </c>
      <c r="C735" s="55"/>
      <c r="D735" s="55"/>
      <c r="E735" s="55"/>
      <c r="F735" s="55"/>
      <c r="G735" s="55"/>
      <c r="H735" s="55"/>
      <c r="I735" s="55"/>
      <c r="J735" s="55"/>
      <c r="K735" s="55"/>
      <c r="L735" s="55"/>
    </row>
    <row r="736" spans="1:12" s="32" customFormat="1" ht="15" customHeight="1">
      <c r="A736" s="12"/>
      <c r="B736" s="56" t="s">
        <v>285</v>
      </c>
      <c r="C736" s="56"/>
      <c r="D736" s="56"/>
      <c r="E736" s="56"/>
      <c r="F736" s="56"/>
      <c r="G736" s="56"/>
      <c r="H736" s="56"/>
      <c r="I736" s="56"/>
      <c r="J736" s="56"/>
      <c r="K736" s="56"/>
      <c r="L736" s="56"/>
    </row>
    <row r="737" spans="1:12" s="32" customFormat="1" ht="15" customHeight="1">
      <c r="A737" s="12"/>
      <c r="B737" s="166">
        <v>2016</v>
      </c>
      <c r="C737" s="76"/>
      <c r="D737" s="76"/>
      <c r="E737" s="76"/>
      <c r="F737" s="76"/>
      <c r="G737" s="76"/>
      <c r="H737" s="77"/>
      <c r="I737" s="76"/>
      <c r="J737" s="76"/>
      <c r="K737" s="76"/>
      <c r="L737" s="76"/>
    </row>
    <row r="738" spans="1:12" ht="15" customHeight="1">
      <c r="B738" s="166">
        <v>2015</v>
      </c>
      <c r="C738" s="63">
        <v>79.489999999999995</v>
      </c>
      <c r="D738" s="76"/>
      <c r="E738" s="76"/>
      <c r="F738" s="76"/>
      <c r="G738" s="76"/>
      <c r="H738" s="63">
        <v>88.46</v>
      </c>
      <c r="I738" s="76"/>
      <c r="J738" s="76"/>
      <c r="K738" s="76"/>
      <c r="L738" s="76"/>
    </row>
    <row r="739" spans="1:12" ht="15" customHeight="1">
      <c r="B739" s="166">
        <v>2014</v>
      </c>
      <c r="C739" s="63">
        <v>80.650000000000006</v>
      </c>
      <c r="D739" s="63">
        <v>66.959999999999994</v>
      </c>
      <c r="E739" s="76"/>
      <c r="F739" s="76"/>
      <c r="G739" s="76"/>
      <c r="H739" s="63">
        <v>89.96</v>
      </c>
      <c r="I739" s="63">
        <v>76.37</v>
      </c>
      <c r="J739" s="76"/>
      <c r="K739" s="76"/>
      <c r="L739" s="76"/>
    </row>
    <row r="740" spans="1:12" ht="15" customHeight="1">
      <c r="B740" s="61">
        <v>2013</v>
      </c>
      <c r="C740" s="63">
        <v>82.73</v>
      </c>
      <c r="D740" s="63">
        <v>68.709999999999994</v>
      </c>
      <c r="E740" s="63">
        <v>61.68</v>
      </c>
      <c r="F740" s="76"/>
      <c r="G740" s="76"/>
      <c r="H740" s="63">
        <v>88.78</v>
      </c>
      <c r="I740" s="63">
        <v>72.599999999999994</v>
      </c>
      <c r="J740" s="63">
        <v>64.61</v>
      </c>
      <c r="K740" s="76"/>
      <c r="L740" s="76"/>
    </row>
    <row r="741" spans="1:12" ht="15" customHeight="1">
      <c r="B741" s="61">
        <v>2012</v>
      </c>
      <c r="C741" s="63">
        <v>84.45</v>
      </c>
      <c r="D741" s="63">
        <v>69.52</v>
      </c>
      <c r="E741" s="63">
        <v>59.89</v>
      </c>
      <c r="F741" s="63">
        <v>54.58</v>
      </c>
      <c r="G741" s="76"/>
      <c r="H741" s="63">
        <v>87.13</v>
      </c>
      <c r="I741" s="63">
        <v>70.67</v>
      </c>
      <c r="J741" s="63">
        <v>60.85</v>
      </c>
      <c r="K741" s="63">
        <v>54.74</v>
      </c>
      <c r="L741" s="76"/>
    </row>
    <row r="742" spans="1:12" ht="15" customHeight="1">
      <c r="B742" s="61">
        <v>2011</v>
      </c>
      <c r="C742" s="63">
        <v>80.63</v>
      </c>
      <c r="D742" s="63">
        <v>66.67</v>
      </c>
      <c r="E742" s="63">
        <v>55.94</v>
      </c>
      <c r="F742" s="63">
        <v>48.81</v>
      </c>
      <c r="G742" s="63">
        <v>43.05</v>
      </c>
      <c r="H742" s="63">
        <v>90.42</v>
      </c>
      <c r="I742" s="63">
        <v>74.319999999999993</v>
      </c>
      <c r="J742" s="63">
        <v>62.35</v>
      </c>
      <c r="K742" s="63">
        <v>53.43</v>
      </c>
      <c r="L742" s="63">
        <v>47.44</v>
      </c>
    </row>
    <row r="743" spans="1:12" ht="15" customHeight="1">
      <c r="B743" s="61">
        <v>2010</v>
      </c>
      <c r="C743" s="63">
        <v>81.66</v>
      </c>
      <c r="D743" s="63">
        <v>66.55</v>
      </c>
      <c r="E743" s="63">
        <v>56.83</v>
      </c>
      <c r="F743" s="63">
        <v>50.68</v>
      </c>
      <c r="G743" s="63">
        <v>45.73</v>
      </c>
      <c r="H743" s="63">
        <v>87.46</v>
      </c>
      <c r="I743" s="63">
        <v>74.92</v>
      </c>
      <c r="J743" s="63">
        <v>64.260000000000005</v>
      </c>
      <c r="K743" s="63">
        <v>57.82</v>
      </c>
      <c r="L743" s="63">
        <v>51.28</v>
      </c>
    </row>
    <row r="744" spans="1:12" ht="15" customHeight="1">
      <c r="B744" s="61">
        <v>2009</v>
      </c>
      <c r="C744" s="63">
        <v>81.83</v>
      </c>
      <c r="D744" s="63">
        <v>69.75</v>
      </c>
      <c r="E744" s="63">
        <v>59.4</v>
      </c>
      <c r="F744" s="63">
        <v>50.63</v>
      </c>
      <c r="G744" s="63">
        <v>44.15</v>
      </c>
      <c r="H744" s="63">
        <v>88.53</v>
      </c>
      <c r="I744" s="63">
        <v>77.75</v>
      </c>
      <c r="J744" s="63">
        <v>67.66</v>
      </c>
      <c r="K744" s="63">
        <v>57.57</v>
      </c>
      <c r="L744" s="63">
        <v>51.15</v>
      </c>
    </row>
    <row r="745" spans="1:12" s="32" customFormat="1" ht="15" customHeight="1">
      <c r="A745" s="12"/>
      <c r="B745" s="61">
        <v>2008</v>
      </c>
      <c r="C745" s="63">
        <v>82.51</v>
      </c>
      <c r="D745" s="63">
        <v>68.13</v>
      </c>
      <c r="E745" s="63">
        <v>58.83</v>
      </c>
      <c r="F745" s="63">
        <v>50.99</v>
      </c>
      <c r="G745" s="63">
        <v>44.8</v>
      </c>
      <c r="H745" s="63">
        <v>86.63</v>
      </c>
      <c r="I745" s="63">
        <v>76.75</v>
      </c>
      <c r="J745" s="63">
        <v>67.66</v>
      </c>
      <c r="K745" s="63">
        <v>59.35</v>
      </c>
      <c r="L745" s="63">
        <v>51.75</v>
      </c>
    </row>
    <row r="746" spans="1:12" s="32" customFormat="1" ht="15" customHeight="1">
      <c r="A746" s="12"/>
      <c r="B746" s="55" t="s">
        <v>25</v>
      </c>
      <c r="C746" s="55"/>
      <c r="D746" s="55"/>
      <c r="E746" s="55"/>
      <c r="F746" s="55"/>
      <c r="G746" s="55"/>
      <c r="H746" s="55"/>
      <c r="I746" s="55"/>
      <c r="J746" s="55"/>
      <c r="K746" s="55"/>
      <c r="L746" s="55"/>
    </row>
    <row r="747" spans="1:12" s="32" customFormat="1" ht="15" customHeight="1">
      <c r="A747" s="12"/>
      <c r="B747" s="56" t="s">
        <v>148</v>
      </c>
      <c r="C747" s="56"/>
      <c r="D747" s="56"/>
      <c r="E747" s="56"/>
      <c r="F747" s="56"/>
      <c r="G747" s="56"/>
      <c r="H747" s="56"/>
      <c r="I747" s="56"/>
      <c r="J747" s="56"/>
      <c r="K747" s="56"/>
      <c r="L747" s="56"/>
    </row>
    <row r="748" spans="1:12" s="32" customFormat="1" ht="15" customHeight="1">
      <c r="A748" s="12"/>
      <c r="B748" s="166">
        <v>2016</v>
      </c>
      <c r="C748" s="76"/>
      <c r="D748" s="76"/>
      <c r="E748" s="76"/>
      <c r="F748" s="76"/>
      <c r="G748" s="76"/>
      <c r="H748" s="77"/>
      <c r="I748" s="76"/>
      <c r="J748" s="76"/>
      <c r="K748" s="76"/>
      <c r="L748" s="76"/>
    </row>
    <row r="749" spans="1:12" ht="15" customHeight="1">
      <c r="B749" s="166">
        <v>2015</v>
      </c>
      <c r="C749" s="63">
        <v>65.89</v>
      </c>
      <c r="D749" s="76"/>
      <c r="E749" s="76"/>
      <c r="F749" s="76"/>
      <c r="G749" s="76"/>
      <c r="H749" s="63">
        <v>68.42</v>
      </c>
      <c r="I749" s="76"/>
      <c r="J749" s="76"/>
      <c r="K749" s="76"/>
      <c r="L749" s="76"/>
    </row>
    <row r="750" spans="1:12" ht="15" customHeight="1">
      <c r="B750" s="166">
        <v>2014</v>
      </c>
      <c r="C750" s="63">
        <v>68.290000000000006</v>
      </c>
      <c r="D750" s="63">
        <v>53.33</v>
      </c>
      <c r="E750" s="76"/>
      <c r="F750" s="76"/>
      <c r="G750" s="76"/>
      <c r="H750" s="63">
        <v>86.32</v>
      </c>
      <c r="I750" s="63">
        <v>68.42</v>
      </c>
      <c r="J750" s="76"/>
      <c r="K750" s="76"/>
      <c r="L750" s="76"/>
    </row>
    <row r="751" spans="1:12" ht="15" customHeight="1">
      <c r="B751" s="61">
        <v>2013</v>
      </c>
      <c r="C751" s="63">
        <v>72.67</v>
      </c>
      <c r="D751" s="63">
        <v>59.76</v>
      </c>
      <c r="E751" s="63">
        <v>52.55</v>
      </c>
      <c r="F751" s="76"/>
      <c r="G751" s="76"/>
      <c r="H751" s="63">
        <v>78.150000000000006</v>
      </c>
      <c r="I751" s="63">
        <v>61.34</v>
      </c>
      <c r="J751" s="63">
        <v>46.22</v>
      </c>
      <c r="K751" s="76"/>
      <c r="L751" s="76"/>
    </row>
    <row r="752" spans="1:12" ht="15" customHeight="1">
      <c r="B752" s="61">
        <v>2012</v>
      </c>
      <c r="C752" s="63">
        <v>71.739999999999995</v>
      </c>
      <c r="D752" s="63">
        <v>56.3</v>
      </c>
      <c r="E752" s="63">
        <v>47.17</v>
      </c>
      <c r="F752" s="63">
        <v>40.22</v>
      </c>
      <c r="G752" s="76"/>
      <c r="H752" s="63">
        <v>73.64</v>
      </c>
      <c r="I752" s="63">
        <v>54.55</v>
      </c>
      <c r="J752" s="63">
        <v>45.45</v>
      </c>
      <c r="K752" s="63">
        <v>37.270000000000003</v>
      </c>
      <c r="L752" s="76"/>
    </row>
    <row r="753" spans="1:12" ht="15" customHeight="1">
      <c r="B753" s="61">
        <v>2011</v>
      </c>
      <c r="C753" s="63">
        <v>63.46</v>
      </c>
      <c r="D753" s="63">
        <v>49.81</v>
      </c>
      <c r="E753" s="63">
        <v>41.92</v>
      </c>
      <c r="F753" s="63">
        <v>36.35</v>
      </c>
      <c r="G753" s="63">
        <v>30.58</v>
      </c>
      <c r="H753" s="63">
        <v>79.17</v>
      </c>
      <c r="I753" s="63">
        <v>68.06</v>
      </c>
      <c r="J753" s="63">
        <v>62.5</v>
      </c>
      <c r="K753" s="63">
        <v>44.44</v>
      </c>
      <c r="L753" s="63">
        <v>38.89</v>
      </c>
    </row>
    <row r="754" spans="1:12" ht="15" customHeight="1">
      <c r="B754" s="61">
        <v>2010</v>
      </c>
      <c r="C754" s="63">
        <v>66</v>
      </c>
      <c r="D754" s="63">
        <v>45.73</v>
      </c>
      <c r="E754" s="63">
        <v>35.79</v>
      </c>
      <c r="F754" s="63">
        <v>30.42</v>
      </c>
      <c r="G754" s="63">
        <v>27.63</v>
      </c>
      <c r="H754" s="63">
        <v>80.14</v>
      </c>
      <c r="I754" s="63">
        <v>65.25</v>
      </c>
      <c r="J754" s="63">
        <v>47.52</v>
      </c>
      <c r="K754" s="63">
        <v>42.55</v>
      </c>
      <c r="L754" s="63">
        <v>37.590000000000003</v>
      </c>
    </row>
    <row r="755" spans="1:12" s="32" customFormat="1" ht="15" customHeight="1">
      <c r="A755" s="12"/>
      <c r="B755" s="61">
        <v>2009</v>
      </c>
      <c r="C755" s="63">
        <v>69.930000000000007</v>
      </c>
      <c r="D755" s="63">
        <v>53.74</v>
      </c>
      <c r="E755" s="63">
        <v>42.88</v>
      </c>
      <c r="F755" s="63">
        <v>33.270000000000003</v>
      </c>
      <c r="G755" s="63">
        <v>28.29</v>
      </c>
      <c r="H755" s="63">
        <v>75.209999999999994</v>
      </c>
      <c r="I755" s="63">
        <v>55.37</v>
      </c>
      <c r="J755" s="63">
        <v>42.98</v>
      </c>
      <c r="K755" s="63">
        <v>28.1</v>
      </c>
      <c r="L755" s="63">
        <v>23.14</v>
      </c>
    </row>
    <row r="756" spans="1:12" s="32" customFormat="1" ht="15" customHeight="1">
      <c r="A756" s="12"/>
      <c r="B756" s="61">
        <v>2008</v>
      </c>
      <c r="C756" s="63">
        <v>71.540000000000006</v>
      </c>
      <c r="D756" s="63">
        <v>47.96</v>
      </c>
      <c r="E756" s="63">
        <v>38.08</v>
      </c>
      <c r="F756" s="63">
        <v>30.57</v>
      </c>
      <c r="G756" s="63">
        <v>25.96</v>
      </c>
      <c r="H756" s="63">
        <v>59.7</v>
      </c>
      <c r="I756" s="63">
        <v>45.52</v>
      </c>
      <c r="J756" s="63">
        <v>41.04</v>
      </c>
      <c r="K756" s="63">
        <v>36.57</v>
      </c>
      <c r="L756" s="63">
        <v>28.36</v>
      </c>
    </row>
    <row r="757" spans="1:12" s="32" customFormat="1" ht="15" customHeight="1">
      <c r="A757" s="12"/>
      <c r="B757" s="56" t="s">
        <v>149</v>
      </c>
      <c r="C757" s="56"/>
      <c r="D757" s="56"/>
      <c r="E757" s="56"/>
      <c r="F757" s="56"/>
      <c r="G757" s="56"/>
      <c r="H757" s="56"/>
      <c r="I757" s="56"/>
      <c r="J757" s="56"/>
      <c r="K757" s="56"/>
      <c r="L757" s="56"/>
    </row>
    <row r="758" spans="1:12" s="32" customFormat="1" ht="15" customHeight="1">
      <c r="A758" s="12"/>
      <c r="B758" s="166">
        <v>2016</v>
      </c>
      <c r="C758" s="76"/>
      <c r="D758" s="76"/>
      <c r="E758" s="76"/>
      <c r="F758" s="76"/>
      <c r="G758" s="76"/>
      <c r="H758" s="77"/>
      <c r="I758" s="76"/>
      <c r="J758" s="76"/>
      <c r="K758" s="76"/>
      <c r="L758" s="76"/>
    </row>
    <row r="759" spans="1:12" ht="15" customHeight="1">
      <c r="B759" s="166">
        <v>2015</v>
      </c>
      <c r="C759" s="63">
        <v>88.39</v>
      </c>
      <c r="D759" s="76"/>
      <c r="E759" s="76"/>
      <c r="F759" s="76"/>
      <c r="G759" s="76"/>
      <c r="H759" s="63">
        <v>90.13</v>
      </c>
      <c r="I759" s="76"/>
      <c r="J759" s="76"/>
      <c r="K759" s="76"/>
      <c r="L759" s="76"/>
    </row>
    <row r="760" spans="1:12" ht="15" customHeight="1">
      <c r="B760" s="166">
        <v>2014</v>
      </c>
      <c r="C760" s="63">
        <v>88.17</v>
      </c>
      <c r="D760" s="63">
        <v>75.25</v>
      </c>
      <c r="E760" s="76"/>
      <c r="F760" s="76"/>
      <c r="G760" s="76"/>
      <c r="H760" s="63">
        <v>90.35</v>
      </c>
      <c r="I760" s="63">
        <v>77.22</v>
      </c>
      <c r="J760" s="76"/>
      <c r="K760" s="76"/>
      <c r="L760" s="76"/>
    </row>
    <row r="761" spans="1:12" ht="15" customHeight="1">
      <c r="B761" s="61">
        <v>2013</v>
      </c>
      <c r="C761" s="63">
        <v>90.19</v>
      </c>
      <c r="D761" s="63">
        <v>75.36</v>
      </c>
      <c r="E761" s="63">
        <v>68.45</v>
      </c>
      <c r="F761" s="76"/>
      <c r="G761" s="76"/>
      <c r="H761" s="63">
        <v>90.23</v>
      </c>
      <c r="I761" s="63">
        <v>74.14</v>
      </c>
      <c r="J761" s="63">
        <v>67.13</v>
      </c>
      <c r="K761" s="76"/>
      <c r="L761" s="76"/>
    </row>
    <row r="762" spans="1:12" ht="15" customHeight="1">
      <c r="B762" s="61">
        <v>2012</v>
      </c>
      <c r="C762" s="63">
        <v>91.42</v>
      </c>
      <c r="D762" s="63">
        <v>76.760000000000005</v>
      </c>
      <c r="E762" s="63">
        <v>66.87</v>
      </c>
      <c r="F762" s="63">
        <v>62.46</v>
      </c>
      <c r="G762" s="76"/>
      <c r="H762" s="63">
        <v>88.97</v>
      </c>
      <c r="I762" s="63">
        <v>72.86</v>
      </c>
      <c r="J762" s="63">
        <v>62.95</v>
      </c>
      <c r="K762" s="63">
        <v>57.13</v>
      </c>
      <c r="L762" s="76"/>
    </row>
    <row r="763" spans="1:12" ht="15" customHeight="1">
      <c r="B763" s="61">
        <v>2011</v>
      </c>
      <c r="C763" s="63">
        <v>90.91</v>
      </c>
      <c r="D763" s="63">
        <v>76.75</v>
      </c>
      <c r="E763" s="63">
        <v>64.33</v>
      </c>
      <c r="F763" s="63">
        <v>56.27</v>
      </c>
      <c r="G763" s="63">
        <v>50.52</v>
      </c>
      <c r="H763" s="63">
        <v>91.38</v>
      </c>
      <c r="I763" s="63">
        <v>74.849999999999994</v>
      </c>
      <c r="J763" s="63">
        <v>62.34</v>
      </c>
      <c r="K763" s="63">
        <v>54.19</v>
      </c>
      <c r="L763" s="63">
        <v>48.17</v>
      </c>
    </row>
    <row r="764" spans="1:12" ht="15" customHeight="1">
      <c r="B764" s="61">
        <v>2010</v>
      </c>
      <c r="C764" s="63">
        <v>93.42</v>
      </c>
      <c r="D764" s="63">
        <v>82.21</v>
      </c>
      <c r="E764" s="63">
        <v>72.650000000000006</v>
      </c>
      <c r="F764" s="63">
        <v>65.92</v>
      </c>
      <c r="G764" s="63">
        <v>59.34</v>
      </c>
      <c r="H764" s="63">
        <v>88.82</v>
      </c>
      <c r="I764" s="63">
        <v>76.709999999999994</v>
      </c>
      <c r="J764" s="63">
        <v>67.37</v>
      </c>
      <c r="K764" s="63">
        <v>60.66</v>
      </c>
      <c r="L764" s="63">
        <v>53.82</v>
      </c>
    </row>
    <row r="765" spans="1:12" ht="15" customHeight="1">
      <c r="B765" s="61">
        <v>2009</v>
      </c>
      <c r="C765" s="63">
        <v>91.34</v>
      </c>
      <c r="D765" s="63">
        <v>82.53</v>
      </c>
      <c r="E765" s="63">
        <v>72.59</v>
      </c>
      <c r="F765" s="63">
        <v>64.489999999999995</v>
      </c>
      <c r="G765" s="63">
        <v>56.82</v>
      </c>
      <c r="H765" s="63">
        <v>90.68</v>
      </c>
      <c r="I765" s="63">
        <v>81.36</v>
      </c>
      <c r="J765" s="63">
        <v>71.64</v>
      </c>
      <c r="K765" s="63">
        <v>62.32</v>
      </c>
      <c r="L765" s="63">
        <v>55.66</v>
      </c>
    </row>
    <row r="766" spans="1:12" s="32" customFormat="1" ht="15" customHeight="1">
      <c r="A766" s="12"/>
      <c r="B766" s="61">
        <v>2008</v>
      </c>
      <c r="C766" s="63">
        <v>91.27</v>
      </c>
      <c r="D766" s="63">
        <v>84.23</v>
      </c>
      <c r="E766" s="63">
        <v>75.39</v>
      </c>
      <c r="F766" s="63">
        <v>67.3</v>
      </c>
      <c r="G766" s="63">
        <v>59.83</v>
      </c>
      <c r="H766" s="63">
        <v>90.2</v>
      </c>
      <c r="I766" s="63">
        <v>80.89</v>
      </c>
      <c r="J766" s="63">
        <v>71.19</v>
      </c>
      <c r="K766" s="63">
        <v>62.38</v>
      </c>
      <c r="L766" s="63">
        <v>54.85</v>
      </c>
    </row>
    <row r="767" spans="1:12" s="32" customFormat="1" ht="15" customHeight="1">
      <c r="A767" s="12"/>
      <c r="B767" s="55" t="s">
        <v>28</v>
      </c>
      <c r="C767" s="55"/>
      <c r="D767" s="55"/>
      <c r="E767" s="55"/>
      <c r="F767" s="55"/>
      <c r="G767" s="55"/>
      <c r="H767" s="55"/>
      <c r="I767" s="55"/>
      <c r="J767" s="55"/>
      <c r="K767" s="55"/>
      <c r="L767" s="55"/>
    </row>
    <row r="768" spans="1:12" s="32" customFormat="1" ht="15" customHeight="1">
      <c r="A768" s="12"/>
      <c r="B768" s="56" t="s">
        <v>150</v>
      </c>
      <c r="C768" s="56"/>
      <c r="D768" s="56"/>
      <c r="E768" s="56"/>
      <c r="F768" s="56"/>
      <c r="G768" s="56"/>
      <c r="H768" s="56"/>
      <c r="I768" s="56"/>
      <c r="J768" s="56"/>
      <c r="K768" s="56"/>
      <c r="L768" s="56"/>
    </row>
    <row r="769" spans="1:12" s="32" customFormat="1" ht="15" customHeight="1">
      <c r="A769" s="12"/>
      <c r="B769" s="166">
        <v>2016</v>
      </c>
      <c r="C769" s="76"/>
      <c r="D769" s="76"/>
      <c r="E769" s="76"/>
      <c r="F769" s="76"/>
      <c r="G769" s="76"/>
      <c r="H769" s="77"/>
      <c r="I769" s="76"/>
      <c r="J769" s="76"/>
      <c r="K769" s="76"/>
      <c r="L769" s="76"/>
    </row>
    <row r="770" spans="1:12" ht="15" customHeight="1">
      <c r="B770" s="166">
        <v>2015</v>
      </c>
      <c r="C770" s="63">
        <v>82.56</v>
      </c>
      <c r="D770" s="76"/>
      <c r="E770" s="76"/>
      <c r="F770" s="76"/>
      <c r="G770" s="76"/>
      <c r="H770" s="63">
        <v>90.66</v>
      </c>
      <c r="I770" s="76"/>
      <c r="J770" s="76"/>
      <c r="K770" s="76"/>
      <c r="L770" s="76"/>
    </row>
    <row r="771" spans="1:12" ht="15" customHeight="1">
      <c r="B771" s="166">
        <v>2014</v>
      </c>
      <c r="C771" s="63">
        <v>85.96</v>
      </c>
      <c r="D771" s="63">
        <v>70.849999999999994</v>
      </c>
      <c r="E771" s="76"/>
      <c r="F771" s="76"/>
      <c r="G771" s="76"/>
      <c r="H771" s="63">
        <v>92.31</v>
      </c>
      <c r="I771" s="63">
        <v>74.849999999999994</v>
      </c>
      <c r="J771" s="76"/>
      <c r="K771" s="76"/>
      <c r="L771" s="76"/>
    </row>
    <row r="772" spans="1:12" ht="15" customHeight="1">
      <c r="B772" s="61">
        <v>2013</v>
      </c>
      <c r="C772" s="63">
        <v>88.89</v>
      </c>
      <c r="D772" s="63">
        <v>74.81</v>
      </c>
      <c r="E772" s="63">
        <v>68.150000000000006</v>
      </c>
      <c r="F772" s="76"/>
      <c r="G772" s="76"/>
      <c r="H772" s="63">
        <v>91.45</v>
      </c>
      <c r="I772" s="63">
        <v>72.650000000000006</v>
      </c>
      <c r="J772" s="63">
        <v>66.099999999999994</v>
      </c>
      <c r="K772" s="76"/>
      <c r="L772" s="76"/>
    </row>
    <row r="773" spans="1:12" ht="15" customHeight="1">
      <c r="B773" s="61">
        <v>2012</v>
      </c>
      <c r="C773" s="63">
        <v>87.14</v>
      </c>
      <c r="D773" s="63">
        <v>70</v>
      </c>
      <c r="E773" s="63">
        <v>58.57</v>
      </c>
      <c r="F773" s="63">
        <v>53.57</v>
      </c>
      <c r="G773" s="76"/>
      <c r="H773" s="63">
        <v>87.17</v>
      </c>
      <c r="I773" s="63">
        <v>69.41</v>
      </c>
      <c r="J773" s="63">
        <v>56.58</v>
      </c>
      <c r="K773" s="63">
        <v>50.66</v>
      </c>
      <c r="L773" s="76"/>
    </row>
    <row r="774" spans="1:12" ht="15" customHeight="1">
      <c r="B774" s="61">
        <v>2011</v>
      </c>
      <c r="C774" s="63">
        <v>80.52</v>
      </c>
      <c r="D774" s="63">
        <v>64.94</v>
      </c>
      <c r="E774" s="63">
        <v>56.06</v>
      </c>
      <c r="F774" s="63">
        <v>48.27</v>
      </c>
      <c r="G774" s="63">
        <v>41.99</v>
      </c>
      <c r="H774" s="63">
        <v>93.49</v>
      </c>
      <c r="I774" s="63">
        <v>74.92</v>
      </c>
      <c r="J774" s="63">
        <v>63.52</v>
      </c>
      <c r="K774" s="63">
        <v>53.42</v>
      </c>
      <c r="L774" s="63">
        <v>45.6</v>
      </c>
    </row>
    <row r="775" spans="1:12" ht="15" customHeight="1">
      <c r="B775" s="61">
        <v>2010</v>
      </c>
      <c r="C775" s="63">
        <v>83.7</v>
      </c>
      <c r="D775" s="63">
        <v>67.66</v>
      </c>
      <c r="E775" s="63">
        <v>58.15</v>
      </c>
      <c r="F775" s="63">
        <v>50.82</v>
      </c>
      <c r="G775" s="63">
        <v>45.92</v>
      </c>
      <c r="H775" s="63">
        <v>89.61</v>
      </c>
      <c r="I775" s="63">
        <v>79.209999999999994</v>
      </c>
      <c r="J775" s="63">
        <v>68.099999999999994</v>
      </c>
      <c r="K775" s="63">
        <v>61.29</v>
      </c>
      <c r="L775" s="63">
        <v>53.76</v>
      </c>
    </row>
    <row r="776" spans="1:12" s="32" customFormat="1" ht="15" customHeight="1">
      <c r="A776" s="12"/>
      <c r="B776" s="61">
        <v>2009</v>
      </c>
      <c r="C776" s="63">
        <v>85.96</v>
      </c>
      <c r="D776" s="63">
        <v>73.89</v>
      </c>
      <c r="E776" s="63">
        <v>65.27</v>
      </c>
      <c r="F776" s="63">
        <v>56.9</v>
      </c>
      <c r="G776" s="63">
        <v>48.03</v>
      </c>
      <c r="H776" s="63">
        <v>89.47</v>
      </c>
      <c r="I776" s="63">
        <v>79.7</v>
      </c>
      <c r="J776" s="63">
        <v>68.05</v>
      </c>
      <c r="K776" s="63">
        <v>57.52</v>
      </c>
      <c r="L776" s="63">
        <v>49.25</v>
      </c>
    </row>
    <row r="777" spans="1:12" s="32" customFormat="1" ht="15" customHeight="1">
      <c r="A777" s="12"/>
      <c r="B777" s="61">
        <v>2008</v>
      </c>
      <c r="C777" s="63">
        <v>86.12</v>
      </c>
      <c r="D777" s="63">
        <v>72.23</v>
      </c>
      <c r="E777" s="63">
        <v>65.67</v>
      </c>
      <c r="F777" s="63">
        <v>57.6</v>
      </c>
      <c r="G777" s="63">
        <v>50.09</v>
      </c>
      <c r="H777" s="63">
        <v>84.49</v>
      </c>
      <c r="I777" s="63">
        <v>73.8</v>
      </c>
      <c r="J777" s="63">
        <v>66.84</v>
      </c>
      <c r="K777" s="63">
        <v>58.02</v>
      </c>
      <c r="L777" s="63">
        <v>48.93</v>
      </c>
    </row>
    <row r="778" spans="1:12" s="32" customFormat="1" ht="15" customHeight="1">
      <c r="A778" s="12"/>
      <c r="B778" s="56" t="s">
        <v>151</v>
      </c>
      <c r="C778" s="56"/>
      <c r="D778" s="56"/>
      <c r="E778" s="56"/>
      <c r="F778" s="56"/>
      <c r="G778" s="56"/>
      <c r="H778" s="56"/>
      <c r="I778" s="56"/>
      <c r="J778" s="56"/>
      <c r="K778" s="56"/>
      <c r="L778" s="56"/>
    </row>
    <row r="779" spans="1:12" s="32" customFormat="1" ht="15" customHeight="1">
      <c r="A779" s="12"/>
      <c r="B779" s="166">
        <v>2016</v>
      </c>
      <c r="C779" s="76"/>
      <c r="D779" s="76"/>
      <c r="E779" s="76"/>
      <c r="F779" s="76"/>
      <c r="G779" s="76"/>
      <c r="H779" s="77"/>
      <c r="I779" s="76"/>
      <c r="J779" s="76"/>
      <c r="K779" s="76"/>
      <c r="L779" s="76"/>
    </row>
    <row r="780" spans="1:12" ht="15" customHeight="1">
      <c r="B780" s="166">
        <v>2015</v>
      </c>
      <c r="C780" s="63">
        <v>75.44</v>
      </c>
      <c r="D780" s="76"/>
      <c r="E780" s="76"/>
      <c r="F780" s="76"/>
      <c r="G780" s="76"/>
      <c r="H780" s="63">
        <v>88.33</v>
      </c>
      <c r="I780" s="76"/>
      <c r="J780" s="76"/>
      <c r="K780" s="76"/>
      <c r="L780" s="76"/>
    </row>
    <row r="781" spans="1:12" ht="15" customHeight="1">
      <c r="B781" s="166">
        <v>2014</v>
      </c>
      <c r="C781" s="63">
        <v>75.22</v>
      </c>
      <c r="D781" s="63">
        <v>63.88</v>
      </c>
      <c r="E781" s="76"/>
      <c r="F781" s="76"/>
      <c r="G781" s="76"/>
      <c r="H781" s="63">
        <v>93.75</v>
      </c>
      <c r="I781" s="63">
        <v>84.38</v>
      </c>
      <c r="J781" s="76"/>
      <c r="K781" s="76"/>
      <c r="L781" s="76"/>
    </row>
    <row r="782" spans="1:12" ht="15" customHeight="1">
      <c r="B782" s="61">
        <v>2013</v>
      </c>
      <c r="C782" s="63">
        <v>79.75</v>
      </c>
      <c r="D782" s="63">
        <v>69.47</v>
      </c>
      <c r="E782" s="63">
        <v>61.68</v>
      </c>
      <c r="F782" s="76"/>
      <c r="G782" s="76"/>
      <c r="H782" s="63">
        <v>93.98</v>
      </c>
      <c r="I782" s="63">
        <v>83.13</v>
      </c>
      <c r="J782" s="63">
        <v>74.7</v>
      </c>
      <c r="K782" s="76"/>
      <c r="L782" s="76"/>
    </row>
    <row r="783" spans="1:12" ht="15" customHeight="1">
      <c r="B783" s="61">
        <v>2012</v>
      </c>
      <c r="C783" s="63">
        <v>85.48</v>
      </c>
      <c r="D783" s="63">
        <v>75.81</v>
      </c>
      <c r="E783" s="63">
        <v>67.34</v>
      </c>
      <c r="F783" s="63">
        <v>64.11</v>
      </c>
      <c r="G783" s="76"/>
      <c r="H783" s="63">
        <v>86.62</v>
      </c>
      <c r="I783" s="63">
        <v>78.98</v>
      </c>
      <c r="J783" s="63">
        <v>71.97</v>
      </c>
      <c r="K783" s="63">
        <v>64.97</v>
      </c>
      <c r="L783" s="76"/>
    </row>
    <row r="784" spans="1:12" ht="15" customHeight="1">
      <c r="B784" s="61">
        <v>2011</v>
      </c>
      <c r="C784" s="63">
        <v>84.64</v>
      </c>
      <c r="D784" s="63">
        <v>70.709999999999994</v>
      </c>
      <c r="E784" s="63">
        <v>58.21</v>
      </c>
      <c r="F784" s="63">
        <v>54.29</v>
      </c>
      <c r="G784" s="63">
        <v>49.29</v>
      </c>
      <c r="H784" s="63">
        <v>88.89</v>
      </c>
      <c r="I784" s="63">
        <v>74.849999999999994</v>
      </c>
      <c r="J784" s="63">
        <v>63.16</v>
      </c>
      <c r="K784" s="63">
        <v>59.06</v>
      </c>
      <c r="L784" s="63">
        <v>56.14</v>
      </c>
    </row>
    <row r="785" spans="1:12" ht="15" customHeight="1">
      <c r="B785" s="61">
        <v>2010</v>
      </c>
      <c r="C785" s="63">
        <v>86.38</v>
      </c>
      <c r="D785" s="63">
        <v>73.62</v>
      </c>
      <c r="E785" s="63">
        <v>61.28</v>
      </c>
      <c r="F785" s="63">
        <v>56.17</v>
      </c>
      <c r="G785" s="63">
        <v>51.49</v>
      </c>
      <c r="H785" s="63">
        <v>88.66</v>
      </c>
      <c r="I785" s="63">
        <v>72.16</v>
      </c>
      <c r="J785" s="63">
        <v>62.37</v>
      </c>
      <c r="K785" s="63">
        <v>57.22</v>
      </c>
      <c r="L785" s="63">
        <v>53.61</v>
      </c>
    </row>
    <row r="786" spans="1:12" s="32" customFormat="1" ht="15" customHeight="1">
      <c r="A786" s="12"/>
      <c r="B786" s="61">
        <v>2009</v>
      </c>
      <c r="C786" s="63">
        <v>83.59</v>
      </c>
      <c r="D786" s="63">
        <v>75</v>
      </c>
      <c r="E786" s="63">
        <v>60.94</v>
      </c>
      <c r="F786" s="63">
        <v>53.13</v>
      </c>
      <c r="G786" s="63">
        <v>46.48</v>
      </c>
      <c r="H786" s="63">
        <v>87.5</v>
      </c>
      <c r="I786" s="63">
        <v>77.72</v>
      </c>
      <c r="J786" s="63">
        <v>65.760000000000005</v>
      </c>
      <c r="K786" s="63">
        <v>55.43</v>
      </c>
      <c r="L786" s="63">
        <v>48.37</v>
      </c>
    </row>
    <row r="787" spans="1:12" s="32" customFormat="1" ht="15" customHeight="1">
      <c r="A787" s="12"/>
      <c r="B787" s="61">
        <v>2008</v>
      </c>
      <c r="C787" s="63">
        <v>86.92</v>
      </c>
      <c r="D787" s="63">
        <v>75.58</v>
      </c>
      <c r="E787" s="63">
        <v>66.569999999999993</v>
      </c>
      <c r="F787" s="63">
        <v>59.01</v>
      </c>
      <c r="G787" s="63">
        <v>52.33</v>
      </c>
      <c r="H787" s="63">
        <v>87.18</v>
      </c>
      <c r="I787" s="63">
        <v>79.91</v>
      </c>
      <c r="J787" s="63">
        <v>69.66</v>
      </c>
      <c r="K787" s="63">
        <v>61.97</v>
      </c>
      <c r="L787" s="63">
        <v>54.27</v>
      </c>
    </row>
    <row r="788" spans="1:12" s="32" customFormat="1" ht="15" customHeight="1">
      <c r="A788" s="12"/>
      <c r="B788" s="56" t="s">
        <v>152</v>
      </c>
      <c r="C788" s="56"/>
      <c r="D788" s="56"/>
      <c r="E788" s="56"/>
      <c r="F788" s="56"/>
      <c r="G788" s="56"/>
      <c r="H788" s="56"/>
      <c r="I788" s="56"/>
      <c r="J788" s="56"/>
      <c r="K788" s="56"/>
      <c r="L788" s="56"/>
    </row>
    <row r="789" spans="1:12" s="32" customFormat="1" ht="15" customHeight="1">
      <c r="A789" s="12"/>
      <c r="B789" s="166">
        <v>2016</v>
      </c>
      <c r="C789" s="76"/>
      <c r="D789" s="76"/>
      <c r="E789" s="76"/>
      <c r="F789" s="76"/>
      <c r="G789" s="76"/>
      <c r="H789" s="77"/>
      <c r="I789" s="76"/>
      <c r="J789" s="76"/>
      <c r="K789" s="76"/>
      <c r="L789" s="76"/>
    </row>
    <row r="790" spans="1:12" ht="15" customHeight="1">
      <c r="B790" s="166">
        <v>2015</v>
      </c>
      <c r="C790" s="63">
        <v>75.33</v>
      </c>
      <c r="D790" s="76"/>
      <c r="E790" s="76"/>
      <c r="F790" s="76"/>
      <c r="G790" s="76"/>
      <c r="H790" s="63">
        <v>86.19</v>
      </c>
      <c r="I790" s="76"/>
      <c r="J790" s="76"/>
      <c r="K790" s="76"/>
      <c r="L790" s="76"/>
    </row>
    <row r="791" spans="1:12" ht="15" customHeight="1">
      <c r="B791" s="166">
        <v>2014</v>
      </c>
      <c r="C791" s="63">
        <v>78.069999999999993</v>
      </c>
      <c r="D791" s="63">
        <v>62.72</v>
      </c>
      <c r="E791" s="76"/>
      <c r="F791" s="76"/>
      <c r="G791" s="76"/>
      <c r="H791" s="63">
        <v>85.63</v>
      </c>
      <c r="I791" s="63">
        <v>72.16</v>
      </c>
      <c r="J791" s="76"/>
      <c r="K791" s="76"/>
      <c r="L791" s="76"/>
    </row>
    <row r="792" spans="1:12" ht="15" customHeight="1">
      <c r="B792" s="61">
        <v>2013</v>
      </c>
      <c r="C792" s="63">
        <v>79.5</v>
      </c>
      <c r="D792" s="63">
        <v>60.36</v>
      </c>
      <c r="E792" s="63">
        <v>52.85</v>
      </c>
      <c r="F792" s="76"/>
      <c r="G792" s="76"/>
      <c r="H792" s="63">
        <v>83.6</v>
      </c>
      <c r="I792" s="63">
        <v>65.27</v>
      </c>
      <c r="J792" s="63">
        <v>56.27</v>
      </c>
      <c r="K792" s="76"/>
      <c r="L792" s="76"/>
    </row>
    <row r="793" spans="1:12" ht="15" customHeight="1">
      <c r="B793" s="61">
        <v>2012</v>
      </c>
      <c r="C793" s="63">
        <v>82.02</v>
      </c>
      <c r="D793" s="63">
        <v>63.79</v>
      </c>
      <c r="E793" s="63">
        <v>54.19</v>
      </c>
      <c r="F793" s="63">
        <v>47.78</v>
      </c>
      <c r="G793" s="76"/>
      <c r="H793" s="63">
        <v>87.34</v>
      </c>
      <c r="I793" s="63">
        <v>65.58</v>
      </c>
      <c r="J793" s="63">
        <v>59.09</v>
      </c>
      <c r="K793" s="63">
        <v>52.92</v>
      </c>
      <c r="L793" s="76"/>
    </row>
    <row r="794" spans="1:12" ht="15" customHeight="1">
      <c r="B794" s="61">
        <v>2011</v>
      </c>
      <c r="C794" s="63">
        <v>77.180000000000007</v>
      </c>
      <c r="D794" s="63">
        <v>63.76</v>
      </c>
      <c r="E794" s="63">
        <v>49.89</v>
      </c>
      <c r="F794" s="63">
        <v>42.73</v>
      </c>
      <c r="G794" s="63">
        <v>37.36</v>
      </c>
      <c r="H794" s="63">
        <v>90.4</v>
      </c>
      <c r="I794" s="63">
        <v>74.3</v>
      </c>
      <c r="J794" s="63">
        <v>61.3</v>
      </c>
      <c r="K794" s="63">
        <v>50.77</v>
      </c>
      <c r="L794" s="63">
        <v>43.96</v>
      </c>
    </row>
    <row r="795" spans="1:12" ht="15" customHeight="1">
      <c r="B795" s="61">
        <v>2010</v>
      </c>
      <c r="C795" s="63">
        <v>74.650000000000006</v>
      </c>
      <c r="D795" s="63">
        <v>60.72</v>
      </c>
      <c r="E795" s="63">
        <v>51.25</v>
      </c>
      <c r="F795" s="63">
        <v>45.68</v>
      </c>
      <c r="G795" s="63">
        <v>40.950000000000003</v>
      </c>
      <c r="H795" s="63">
        <v>86.84</v>
      </c>
      <c r="I795" s="63">
        <v>75.94</v>
      </c>
      <c r="J795" s="63">
        <v>65.790000000000006</v>
      </c>
      <c r="K795" s="63">
        <v>58.27</v>
      </c>
      <c r="L795" s="63">
        <v>50.38</v>
      </c>
    </row>
    <row r="796" spans="1:12" s="32" customFormat="1" ht="15" customHeight="1">
      <c r="A796" s="12"/>
      <c r="B796" s="61">
        <v>2009</v>
      </c>
      <c r="C796" s="63">
        <v>76.44</v>
      </c>
      <c r="D796" s="63">
        <v>62.19</v>
      </c>
      <c r="E796" s="63">
        <v>53.15</v>
      </c>
      <c r="F796" s="63">
        <v>46.03</v>
      </c>
      <c r="G796" s="63">
        <v>40</v>
      </c>
      <c r="H796" s="63">
        <v>88.89</v>
      </c>
      <c r="I796" s="63">
        <v>76.67</v>
      </c>
      <c r="J796" s="63">
        <v>69.260000000000005</v>
      </c>
      <c r="K796" s="63">
        <v>60.74</v>
      </c>
      <c r="L796" s="63">
        <v>55.19</v>
      </c>
    </row>
    <row r="797" spans="1:12" s="32" customFormat="1" ht="15" customHeight="1">
      <c r="A797" s="12"/>
      <c r="B797" s="61">
        <v>2008</v>
      </c>
      <c r="C797" s="63">
        <v>76.92</v>
      </c>
      <c r="D797" s="63">
        <v>59.89</v>
      </c>
      <c r="E797" s="63">
        <v>47.99</v>
      </c>
      <c r="F797" s="63">
        <v>40.29</v>
      </c>
      <c r="G797" s="63">
        <v>35.71</v>
      </c>
      <c r="H797" s="63">
        <v>88.86</v>
      </c>
      <c r="I797" s="63">
        <v>78.83</v>
      </c>
      <c r="J797" s="63">
        <v>67.69</v>
      </c>
      <c r="K797" s="63">
        <v>59.05</v>
      </c>
      <c r="L797" s="63">
        <v>53.2</v>
      </c>
    </row>
    <row r="798" spans="1:12" s="32" customFormat="1" ht="15" customHeight="1">
      <c r="A798" s="12"/>
      <c r="B798" s="56" t="s">
        <v>153</v>
      </c>
      <c r="C798" s="56"/>
      <c r="D798" s="56"/>
      <c r="E798" s="56"/>
      <c r="F798" s="56"/>
      <c r="G798" s="56"/>
      <c r="H798" s="56"/>
      <c r="I798" s="56"/>
      <c r="J798" s="56"/>
      <c r="K798" s="56"/>
      <c r="L798" s="56"/>
    </row>
    <row r="799" spans="1:12" s="32" customFormat="1" ht="15" customHeight="1">
      <c r="A799" s="12"/>
      <c r="B799" s="166">
        <v>2016</v>
      </c>
      <c r="C799" s="76"/>
      <c r="D799" s="76"/>
      <c r="E799" s="76"/>
      <c r="F799" s="76"/>
      <c r="G799" s="76"/>
      <c r="H799" s="77"/>
      <c r="I799" s="76"/>
      <c r="J799" s="76"/>
      <c r="K799" s="76"/>
      <c r="L799" s="76"/>
    </row>
    <row r="800" spans="1:12" ht="15" customHeight="1">
      <c r="B800" s="166">
        <v>2015</v>
      </c>
      <c r="C800" s="63">
        <v>85.15</v>
      </c>
      <c r="D800" s="76"/>
      <c r="E800" s="76"/>
      <c r="F800" s="76"/>
      <c r="G800" s="76"/>
      <c r="H800" s="63">
        <v>91.53</v>
      </c>
      <c r="I800" s="76"/>
      <c r="J800" s="76"/>
      <c r="K800" s="76"/>
      <c r="L800" s="76"/>
    </row>
    <row r="801" spans="1:12" ht="15" customHeight="1">
      <c r="B801" s="166">
        <v>2014</v>
      </c>
      <c r="C801" s="63">
        <v>82.56</v>
      </c>
      <c r="D801" s="63">
        <v>69.77</v>
      </c>
      <c r="E801" s="76"/>
      <c r="F801" s="76"/>
      <c r="G801" s="76"/>
      <c r="H801" s="63">
        <v>92.75</v>
      </c>
      <c r="I801" s="63">
        <v>82.61</v>
      </c>
      <c r="J801" s="76"/>
      <c r="K801" s="76"/>
      <c r="L801" s="76"/>
    </row>
    <row r="802" spans="1:12" ht="15" customHeight="1">
      <c r="B802" s="61">
        <v>2013</v>
      </c>
      <c r="C802" s="63">
        <v>71.28</v>
      </c>
      <c r="D802" s="63">
        <v>63.83</v>
      </c>
      <c r="E802" s="63">
        <v>56.38</v>
      </c>
      <c r="F802" s="76"/>
      <c r="G802" s="76"/>
      <c r="H802" s="63">
        <v>85.14</v>
      </c>
      <c r="I802" s="63">
        <v>72.97</v>
      </c>
      <c r="J802" s="63">
        <v>62.16</v>
      </c>
      <c r="K802" s="76"/>
      <c r="L802" s="76"/>
    </row>
    <row r="803" spans="1:12" ht="15" customHeight="1">
      <c r="B803" s="61">
        <v>2012</v>
      </c>
      <c r="C803" s="63">
        <v>89.53</v>
      </c>
      <c r="D803" s="63">
        <v>72.09</v>
      </c>
      <c r="E803" s="63">
        <v>65.12</v>
      </c>
      <c r="F803" s="63">
        <v>56.98</v>
      </c>
      <c r="G803" s="76"/>
      <c r="H803" s="63">
        <v>84.38</v>
      </c>
      <c r="I803" s="63">
        <v>68.75</v>
      </c>
      <c r="J803" s="63">
        <v>54.69</v>
      </c>
      <c r="K803" s="63">
        <v>48.44</v>
      </c>
      <c r="L803" s="76"/>
    </row>
    <row r="804" spans="1:12" ht="15" customHeight="1">
      <c r="B804" s="61">
        <v>2011</v>
      </c>
      <c r="C804" s="63">
        <v>85.71</v>
      </c>
      <c r="D804" s="63">
        <v>72.62</v>
      </c>
      <c r="E804" s="63">
        <v>66.67</v>
      </c>
      <c r="F804" s="63">
        <v>55.95</v>
      </c>
      <c r="G804" s="63">
        <v>50</v>
      </c>
      <c r="H804" s="63">
        <v>87.5</v>
      </c>
      <c r="I804" s="63">
        <v>69.64</v>
      </c>
      <c r="J804" s="63">
        <v>57.14</v>
      </c>
      <c r="K804" s="63">
        <v>44.64</v>
      </c>
      <c r="L804" s="63">
        <v>41.07</v>
      </c>
    </row>
    <row r="805" spans="1:12" ht="15" customHeight="1">
      <c r="B805" s="61">
        <v>2010</v>
      </c>
      <c r="C805" s="63">
        <v>90.67</v>
      </c>
      <c r="D805" s="63">
        <v>68</v>
      </c>
      <c r="E805" s="63">
        <v>58.67</v>
      </c>
      <c r="F805" s="63">
        <v>50.67</v>
      </c>
      <c r="G805" s="63">
        <v>42.67</v>
      </c>
      <c r="H805" s="63">
        <v>76.62</v>
      </c>
      <c r="I805" s="63">
        <v>62.34</v>
      </c>
      <c r="J805" s="63">
        <v>49.35</v>
      </c>
      <c r="K805" s="63">
        <v>42.86</v>
      </c>
      <c r="L805" s="63">
        <v>36.36</v>
      </c>
    </row>
    <row r="806" spans="1:12" s="32" customFormat="1" ht="15" customHeight="1">
      <c r="A806" s="12"/>
      <c r="B806" s="61">
        <v>2009</v>
      </c>
      <c r="C806" s="63">
        <v>88.54</v>
      </c>
      <c r="D806" s="63">
        <v>72.92</v>
      </c>
      <c r="E806" s="63">
        <v>60.42</v>
      </c>
      <c r="F806" s="63">
        <v>45.83</v>
      </c>
      <c r="G806" s="63">
        <v>42.71</v>
      </c>
      <c r="H806" s="63">
        <v>91.18</v>
      </c>
      <c r="I806" s="63">
        <v>76.47</v>
      </c>
      <c r="J806" s="63">
        <v>70.59</v>
      </c>
      <c r="K806" s="63">
        <v>52.94</v>
      </c>
      <c r="L806" s="63">
        <v>50</v>
      </c>
    </row>
    <row r="807" spans="1:12" s="32" customFormat="1" ht="15" customHeight="1">
      <c r="A807" s="12"/>
      <c r="B807" s="61">
        <v>2008</v>
      </c>
      <c r="C807" s="63">
        <v>81.63</v>
      </c>
      <c r="D807" s="63">
        <v>67.349999999999994</v>
      </c>
      <c r="E807" s="63">
        <v>54.08</v>
      </c>
      <c r="F807" s="63">
        <v>46.94</v>
      </c>
      <c r="G807" s="63">
        <v>39.799999999999997</v>
      </c>
      <c r="H807" s="63">
        <v>87.01</v>
      </c>
      <c r="I807" s="63">
        <v>70.13</v>
      </c>
      <c r="J807" s="63">
        <v>61.04</v>
      </c>
      <c r="K807" s="63">
        <v>55.84</v>
      </c>
      <c r="L807" s="63">
        <v>48.05</v>
      </c>
    </row>
    <row r="808" spans="1:12" s="32" customFormat="1" ht="15" customHeight="1">
      <c r="A808" s="12"/>
      <c r="B808" s="56" t="s">
        <v>154</v>
      </c>
      <c r="C808" s="56"/>
      <c r="D808" s="56"/>
      <c r="E808" s="56"/>
      <c r="F808" s="56"/>
      <c r="G808" s="56"/>
      <c r="H808" s="56"/>
      <c r="I808" s="56"/>
      <c r="J808" s="56"/>
      <c r="K808" s="56"/>
      <c r="L808" s="56"/>
    </row>
    <row r="809" spans="1:12" s="32" customFormat="1" ht="15" customHeight="1">
      <c r="A809" s="12"/>
      <c r="B809" s="166">
        <v>2016</v>
      </c>
      <c r="C809" s="76"/>
      <c r="D809" s="76"/>
      <c r="E809" s="76"/>
      <c r="F809" s="76"/>
      <c r="G809" s="76"/>
      <c r="H809" s="77"/>
      <c r="I809" s="76"/>
      <c r="J809" s="76"/>
      <c r="K809" s="76"/>
      <c r="L809" s="76"/>
    </row>
    <row r="810" spans="1:12" ht="15" customHeight="1">
      <c r="B810" s="166">
        <v>2015</v>
      </c>
      <c r="C810" s="63">
        <v>82.72</v>
      </c>
      <c r="D810" s="76"/>
      <c r="E810" s="76"/>
      <c r="F810" s="76"/>
      <c r="G810" s="76"/>
      <c r="H810" s="63">
        <v>83.33</v>
      </c>
      <c r="I810" s="76"/>
      <c r="J810" s="76"/>
      <c r="K810" s="76"/>
      <c r="L810" s="76"/>
    </row>
    <row r="811" spans="1:12" ht="15" customHeight="1">
      <c r="B811" s="166">
        <v>2014</v>
      </c>
      <c r="C811" s="63">
        <v>75.47</v>
      </c>
      <c r="D811" s="63">
        <v>64.150000000000006</v>
      </c>
      <c r="E811" s="76"/>
      <c r="F811" s="76"/>
      <c r="G811" s="76"/>
      <c r="H811" s="63">
        <v>91.67</v>
      </c>
      <c r="I811" s="63">
        <v>83.33</v>
      </c>
      <c r="J811" s="76"/>
      <c r="K811" s="76"/>
      <c r="L811" s="76"/>
    </row>
    <row r="812" spans="1:12" ht="15" customHeight="1">
      <c r="B812" s="61">
        <v>2013</v>
      </c>
      <c r="C812" s="63">
        <v>75</v>
      </c>
      <c r="D812" s="63">
        <v>59.72</v>
      </c>
      <c r="E812" s="63">
        <v>52.78</v>
      </c>
      <c r="F812" s="76"/>
      <c r="G812" s="76"/>
      <c r="H812" s="63">
        <v>88.64</v>
      </c>
      <c r="I812" s="63">
        <v>79.55</v>
      </c>
      <c r="J812" s="63">
        <v>75</v>
      </c>
      <c r="K812" s="76"/>
      <c r="L812" s="76"/>
    </row>
    <row r="813" spans="1:12" ht="15" customHeight="1">
      <c r="B813" s="61">
        <v>2012</v>
      </c>
      <c r="C813" s="63">
        <v>74.14</v>
      </c>
      <c r="D813" s="63">
        <v>67.239999999999995</v>
      </c>
      <c r="E813" s="63">
        <v>58.62</v>
      </c>
      <c r="F813" s="63">
        <v>55.17</v>
      </c>
      <c r="G813" s="76"/>
      <c r="H813" s="63">
        <v>81.819999999999993</v>
      </c>
      <c r="I813" s="63">
        <v>69.7</v>
      </c>
      <c r="J813" s="63">
        <v>60.61</v>
      </c>
      <c r="K813" s="63">
        <v>51.52</v>
      </c>
      <c r="L813" s="76"/>
    </row>
    <row r="814" spans="1:12" ht="15" customHeight="1">
      <c r="B814" s="61">
        <v>2011</v>
      </c>
      <c r="C814" s="63">
        <v>78.260000000000005</v>
      </c>
      <c r="D814" s="63">
        <v>67.39</v>
      </c>
      <c r="E814" s="63">
        <v>65.22</v>
      </c>
      <c r="F814" s="63">
        <v>54.35</v>
      </c>
      <c r="G814" s="63">
        <v>52.17</v>
      </c>
      <c r="H814" s="63">
        <v>83.33</v>
      </c>
      <c r="I814" s="63">
        <v>76.67</v>
      </c>
      <c r="J814" s="63">
        <v>70</v>
      </c>
      <c r="K814" s="63">
        <v>66.67</v>
      </c>
      <c r="L814" s="63">
        <v>63.33</v>
      </c>
    </row>
    <row r="815" spans="1:12" ht="15" customHeight="1">
      <c r="B815" s="61">
        <v>2010</v>
      </c>
      <c r="C815" s="63">
        <v>74.58</v>
      </c>
      <c r="D815" s="63">
        <v>54.24</v>
      </c>
      <c r="E815" s="63">
        <v>44.07</v>
      </c>
      <c r="F815" s="63">
        <v>37.29</v>
      </c>
      <c r="G815" s="63">
        <v>33.9</v>
      </c>
      <c r="H815" s="63">
        <v>90.63</v>
      </c>
      <c r="I815" s="63">
        <v>68.75</v>
      </c>
      <c r="J815" s="63">
        <v>59.38</v>
      </c>
      <c r="K815" s="63">
        <v>53.13</v>
      </c>
      <c r="L815" s="63">
        <v>50</v>
      </c>
    </row>
    <row r="816" spans="1:12" s="32" customFormat="1" ht="15" customHeight="1">
      <c r="A816" s="12"/>
      <c r="B816" s="61">
        <v>2009</v>
      </c>
      <c r="C816" s="63">
        <v>65.63</v>
      </c>
      <c r="D816" s="63">
        <v>57.81</v>
      </c>
      <c r="E816" s="63">
        <v>48.44</v>
      </c>
      <c r="F816" s="63">
        <v>31.25</v>
      </c>
      <c r="G816" s="63">
        <v>28.13</v>
      </c>
      <c r="H816" s="63">
        <v>77.78</v>
      </c>
      <c r="I816" s="63">
        <v>66.67</v>
      </c>
      <c r="J816" s="63">
        <v>58.33</v>
      </c>
      <c r="K816" s="63">
        <v>50</v>
      </c>
      <c r="L816" s="63">
        <v>47.22</v>
      </c>
    </row>
    <row r="817" spans="1:12" s="32" customFormat="1" ht="15" customHeight="1">
      <c r="A817" s="12"/>
      <c r="B817" s="61">
        <v>2008</v>
      </c>
      <c r="C817" s="63">
        <v>80.87</v>
      </c>
      <c r="D817" s="63">
        <v>63.48</v>
      </c>
      <c r="E817" s="63">
        <v>56.52</v>
      </c>
      <c r="F817" s="63">
        <v>49.57</v>
      </c>
      <c r="G817" s="63">
        <v>42.61</v>
      </c>
      <c r="H817" s="63">
        <v>89.09</v>
      </c>
      <c r="I817" s="63">
        <v>83.64</v>
      </c>
      <c r="J817" s="63">
        <v>80</v>
      </c>
      <c r="K817" s="63">
        <v>69.09</v>
      </c>
      <c r="L817" s="63">
        <v>61.82</v>
      </c>
    </row>
    <row r="818" spans="1:12" s="32" customFormat="1" ht="15" customHeight="1">
      <c r="A818" s="12"/>
      <c r="B818" s="56" t="s">
        <v>155</v>
      </c>
      <c r="C818" s="56"/>
      <c r="D818" s="56"/>
      <c r="E818" s="56"/>
      <c r="F818" s="56"/>
      <c r="G818" s="56"/>
      <c r="H818" s="56"/>
      <c r="I818" s="56"/>
      <c r="J818" s="56"/>
      <c r="K818" s="56"/>
      <c r="L818" s="56"/>
    </row>
    <row r="819" spans="1:12" s="32" customFormat="1" ht="15" customHeight="1">
      <c r="A819" s="12"/>
      <c r="B819" s="166">
        <v>2016</v>
      </c>
      <c r="C819" s="76"/>
      <c r="D819" s="76"/>
      <c r="E819" s="76"/>
      <c r="F819" s="76"/>
      <c r="G819" s="76"/>
      <c r="H819" s="77"/>
      <c r="I819" s="76"/>
      <c r="J819" s="76"/>
      <c r="K819" s="76"/>
      <c r="L819" s="76"/>
    </row>
    <row r="820" spans="1:12" ht="15" customHeight="1">
      <c r="B820" s="166">
        <v>2015</v>
      </c>
      <c r="C820" s="63">
        <v>100</v>
      </c>
      <c r="D820" s="76"/>
      <c r="E820" s="76"/>
      <c r="F820" s="76"/>
      <c r="G820" s="76"/>
      <c r="H820" s="63">
        <v>88.24</v>
      </c>
      <c r="I820" s="76"/>
      <c r="J820" s="76"/>
      <c r="K820" s="76"/>
      <c r="L820" s="76"/>
    </row>
    <row r="821" spans="1:12" ht="15" customHeight="1">
      <c r="B821" s="166">
        <v>2014</v>
      </c>
      <c r="C821" s="63">
        <v>93.55</v>
      </c>
      <c r="D821" s="63">
        <v>80.650000000000006</v>
      </c>
      <c r="E821" s="76"/>
      <c r="F821" s="76"/>
      <c r="G821" s="76"/>
      <c r="H821" s="63">
        <v>77.78</v>
      </c>
      <c r="I821" s="63">
        <v>77.78</v>
      </c>
      <c r="J821" s="76"/>
      <c r="K821" s="76"/>
      <c r="L821" s="76"/>
    </row>
    <row r="822" spans="1:12" ht="15" customHeight="1">
      <c r="B822" s="61">
        <v>2013</v>
      </c>
      <c r="C822" s="63">
        <v>82.35</v>
      </c>
      <c r="D822" s="63">
        <v>76.47</v>
      </c>
      <c r="E822" s="63">
        <v>70.59</v>
      </c>
      <c r="F822" s="76"/>
      <c r="G822" s="76"/>
      <c r="H822" s="63">
        <v>91.67</v>
      </c>
      <c r="I822" s="63">
        <v>91.67</v>
      </c>
      <c r="J822" s="63">
        <v>91.67</v>
      </c>
      <c r="K822" s="76"/>
      <c r="L822" s="76"/>
    </row>
    <row r="823" spans="1:12" ht="15" customHeight="1">
      <c r="B823" s="61">
        <v>2012</v>
      </c>
      <c r="C823" s="63">
        <v>78.790000000000006</v>
      </c>
      <c r="D823" s="63">
        <v>72.73</v>
      </c>
      <c r="E823" s="63">
        <v>69.7</v>
      </c>
      <c r="F823" s="63">
        <v>63.64</v>
      </c>
      <c r="G823" s="76"/>
      <c r="H823" s="63">
        <v>86.67</v>
      </c>
      <c r="I823" s="63">
        <v>86.67</v>
      </c>
      <c r="J823" s="63">
        <v>60</v>
      </c>
      <c r="K823" s="63">
        <v>60</v>
      </c>
      <c r="L823" s="76"/>
    </row>
    <row r="824" spans="1:12" ht="15" customHeight="1">
      <c r="B824" s="61">
        <v>2011</v>
      </c>
      <c r="C824" s="63">
        <v>86.21</v>
      </c>
      <c r="D824" s="63">
        <v>75.86</v>
      </c>
      <c r="E824" s="63">
        <v>72.41</v>
      </c>
      <c r="F824" s="63">
        <v>65.52</v>
      </c>
      <c r="G824" s="63">
        <v>41.38</v>
      </c>
      <c r="H824" s="63">
        <v>87.5</v>
      </c>
      <c r="I824" s="63">
        <v>75</v>
      </c>
      <c r="J824" s="63">
        <v>75</v>
      </c>
      <c r="K824" s="63">
        <v>62.5</v>
      </c>
      <c r="L824" s="63">
        <v>50</v>
      </c>
    </row>
    <row r="825" spans="1:12" ht="15" customHeight="1">
      <c r="B825" s="61">
        <v>2010</v>
      </c>
      <c r="C825" s="63">
        <v>88.57</v>
      </c>
      <c r="D825" s="63">
        <v>68.569999999999993</v>
      </c>
      <c r="E825" s="63">
        <v>60</v>
      </c>
      <c r="F825" s="63">
        <v>54.29</v>
      </c>
      <c r="G825" s="63">
        <v>51.43</v>
      </c>
      <c r="H825" s="63">
        <v>92.86</v>
      </c>
      <c r="I825" s="63">
        <v>71.430000000000007</v>
      </c>
      <c r="J825" s="63">
        <v>57.14</v>
      </c>
      <c r="K825" s="63">
        <v>50</v>
      </c>
      <c r="L825" s="63">
        <v>35.71</v>
      </c>
    </row>
    <row r="826" spans="1:12" s="32" customFormat="1" ht="15" customHeight="1">
      <c r="A826" s="12"/>
      <c r="B826" s="61">
        <v>2009</v>
      </c>
      <c r="C826" s="63">
        <v>92.68</v>
      </c>
      <c r="D826" s="63">
        <v>78.05</v>
      </c>
      <c r="E826" s="63">
        <v>65.849999999999994</v>
      </c>
      <c r="F826" s="63">
        <v>56.1</v>
      </c>
      <c r="G826" s="63">
        <v>53.66</v>
      </c>
      <c r="H826" s="63">
        <v>92.31</v>
      </c>
      <c r="I826" s="63">
        <v>84.62</v>
      </c>
      <c r="J826" s="63">
        <v>76.92</v>
      </c>
      <c r="K826" s="63">
        <v>69.23</v>
      </c>
      <c r="L826" s="63">
        <v>69.23</v>
      </c>
    </row>
    <row r="827" spans="1:12" s="32" customFormat="1" ht="15" customHeight="1">
      <c r="A827" s="12"/>
      <c r="B827" s="61">
        <v>2008</v>
      </c>
      <c r="C827" s="63">
        <v>77.78</v>
      </c>
      <c r="D827" s="63">
        <v>62.96</v>
      </c>
      <c r="E827" s="63">
        <v>51.85</v>
      </c>
      <c r="F827" s="63">
        <v>40.74</v>
      </c>
      <c r="G827" s="63">
        <v>40.74</v>
      </c>
      <c r="H827" s="63">
        <v>66.67</v>
      </c>
      <c r="I827" s="63">
        <v>58.33</v>
      </c>
      <c r="J827" s="63">
        <v>41.67</v>
      </c>
      <c r="K827" s="63">
        <v>25</v>
      </c>
      <c r="L827" s="63">
        <v>16.670000000000002</v>
      </c>
    </row>
    <row r="828" spans="1:12" s="32" customFormat="1" ht="15" customHeight="1">
      <c r="A828" s="12"/>
      <c r="B828" s="56" t="s">
        <v>156</v>
      </c>
      <c r="C828" s="56"/>
      <c r="D828" s="56"/>
      <c r="E828" s="56"/>
      <c r="F828" s="56"/>
      <c r="G828" s="56"/>
      <c r="H828" s="56"/>
      <c r="I828" s="56"/>
      <c r="J828" s="56"/>
      <c r="K828" s="56"/>
      <c r="L828" s="56"/>
    </row>
    <row r="829" spans="1:12" s="32" customFormat="1" ht="15" customHeight="1">
      <c r="A829" s="12"/>
      <c r="B829" s="166">
        <v>2016</v>
      </c>
      <c r="C829" s="76"/>
      <c r="D829" s="76"/>
      <c r="E829" s="76"/>
      <c r="F829" s="76"/>
      <c r="G829" s="76"/>
      <c r="H829" s="77"/>
      <c r="I829" s="76"/>
      <c r="J829" s="76"/>
      <c r="K829" s="76"/>
      <c r="L829" s="76"/>
    </row>
    <row r="830" spans="1:12" ht="15" customHeight="1">
      <c r="B830" s="166">
        <v>2015</v>
      </c>
      <c r="C830" s="63">
        <v>84.21</v>
      </c>
      <c r="D830" s="76"/>
      <c r="E830" s="76"/>
      <c r="F830" s="76"/>
      <c r="G830" s="76"/>
      <c r="H830" s="63">
        <v>92</v>
      </c>
      <c r="I830" s="76"/>
      <c r="J830" s="76"/>
      <c r="K830" s="76"/>
      <c r="L830" s="76"/>
    </row>
    <row r="831" spans="1:12" ht="15" customHeight="1">
      <c r="B831" s="166">
        <v>2014</v>
      </c>
      <c r="C831" s="63">
        <v>86.49</v>
      </c>
      <c r="D831" s="63">
        <v>83.78</v>
      </c>
      <c r="E831" s="76"/>
      <c r="F831" s="76"/>
      <c r="G831" s="76"/>
      <c r="H831" s="63">
        <v>80</v>
      </c>
      <c r="I831" s="63">
        <v>65</v>
      </c>
      <c r="J831" s="76"/>
      <c r="K831" s="76"/>
      <c r="L831" s="76"/>
    </row>
    <row r="832" spans="1:12" ht="15" customHeight="1">
      <c r="B832" s="61">
        <v>2013</v>
      </c>
      <c r="C832" s="63">
        <v>93.65</v>
      </c>
      <c r="D832" s="63">
        <v>84.13</v>
      </c>
      <c r="E832" s="63">
        <v>80.95</v>
      </c>
      <c r="F832" s="76"/>
      <c r="G832" s="76"/>
      <c r="H832" s="63">
        <v>90.32</v>
      </c>
      <c r="I832" s="63">
        <v>70.97</v>
      </c>
      <c r="J832" s="63">
        <v>58.06</v>
      </c>
      <c r="K832" s="76"/>
      <c r="L832" s="76"/>
    </row>
    <row r="833" spans="1:12" ht="15" customHeight="1">
      <c r="B833" s="61">
        <v>2012</v>
      </c>
      <c r="C833" s="63">
        <v>83.33</v>
      </c>
      <c r="D833" s="63">
        <v>77.08</v>
      </c>
      <c r="E833" s="63">
        <v>66.67</v>
      </c>
      <c r="F833" s="63">
        <v>60.42</v>
      </c>
      <c r="G833" s="76"/>
      <c r="H833" s="63">
        <v>97.22</v>
      </c>
      <c r="I833" s="63">
        <v>86.11</v>
      </c>
      <c r="J833" s="63">
        <v>75</v>
      </c>
      <c r="K833" s="63">
        <v>72.22</v>
      </c>
      <c r="L833" s="76"/>
    </row>
    <row r="834" spans="1:12" ht="15" customHeight="1">
      <c r="B834" s="61">
        <v>2011</v>
      </c>
      <c r="C834" s="63">
        <v>80.489999999999995</v>
      </c>
      <c r="D834" s="63">
        <v>70.73</v>
      </c>
      <c r="E834" s="63">
        <v>60.98</v>
      </c>
      <c r="F834" s="63">
        <v>51.22</v>
      </c>
      <c r="G834" s="63">
        <v>51.22</v>
      </c>
      <c r="H834" s="63">
        <v>79.17</v>
      </c>
      <c r="I834" s="63">
        <v>70.83</v>
      </c>
      <c r="J834" s="63">
        <v>54.17</v>
      </c>
      <c r="K834" s="63">
        <v>50</v>
      </c>
      <c r="L834" s="63">
        <v>50</v>
      </c>
    </row>
    <row r="835" spans="1:12" ht="15" customHeight="1">
      <c r="B835" s="61">
        <v>2010</v>
      </c>
      <c r="C835" s="63">
        <v>85.37</v>
      </c>
      <c r="D835" s="63">
        <v>80.489999999999995</v>
      </c>
      <c r="E835" s="63">
        <v>80.489999999999995</v>
      </c>
      <c r="F835" s="63">
        <v>78.05</v>
      </c>
      <c r="G835" s="63">
        <v>70.73</v>
      </c>
      <c r="H835" s="63">
        <v>87.18</v>
      </c>
      <c r="I835" s="63">
        <v>82.05</v>
      </c>
      <c r="J835" s="63">
        <v>71.790000000000006</v>
      </c>
      <c r="K835" s="63">
        <v>69.23</v>
      </c>
      <c r="L835" s="63">
        <v>64.099999999999994</v>
      </c>
    </row>
    <row r="836" spans="1:12" ht="15" customHeight="1">
      <c r="B836" s="61">
        <v>2009</v>
      </c>
      <c r="C836" s="63">
        <v>76.319999999999993</v>
      </c>
      <c r="D836" s="63">
        <v>65.790000000000006</v>
      </c>
      <c r="E836" s="63">
        <v>55.26</v>
      </c>
      <c r="F836" s="63">
        <v>50</v>
      </c>
      <c r="G836" s="63">
        <v>47.37</v>
      </c>
      <c r="H836" s="63">
        <v>88.57</v>
      </c>
      <c r="I836" s="63">
        <v>82.86</v>
      </c>
      <c r="J836" s="63">
        <v>62.86</v>
      </c>
      <c r="K836" s="63">
        <v>57.14</v>
      </c>
      <c r="L836" s="63">
        <v>48.57</v>
      </c>
    </row>
    <row r="837" spans="1:12" s="32" customFormat="1" ht="15" customHeight="1">
      <c r="A837" s="12"/>
      <c r="B837" s="61">
        <v>2008</v>
      </c>
      <c r="C837" s="63">
        <v>82.98</v>
      </c>
      <c r="D837" s="63">
        <v>78.72</v>
      </c>
      <c r="E837" s="63">
        <v>70.209999999999994</v>
      </c>
      <c r="F837" s="63">
        <v>59.57</v>
      </c>
      <c r="G837" s="63">
        <v>53.19</v>
      </c>
      <c r="H837" s="63">
        <v>84.85</v>
      </c>
      <c r="I837" s="63">
        <v>75.760000000000005</v>
      </c>
      <c r="J837" s="63">
        <v>66.67</v>
      </c>
      <c r="K837" s="63">
        <v>63.64</v>
      </c>
      <c r="L837" s="63">
        <v>54.55</v>
      </c>
    </row>
    <row r="838" spans="1:12" s="32" customFormat="1" ht="15" customHeight="1">
      <c r="A838" s="12"/>
      <c r="B838" s="55" t="s">
        <v>15</v>
      </c>
      <c r="C838" s="55"/>
      <c r="D838" s="55"/>
      <c r="E838" s="55"/>
      <c r="F838" s="55"/>
      <c r="G838" s="55"/>
      <c r="H838" s="55"/>
      <c r="I838" s="55"/>
      <c r="J838" s="55"/>
      <c r="K838" s="55"/>
      <c r="L838" s="55"/>
    </row>
    <row r="839" spans="1:12" s="32" customFormat="1" ht="15" customHeight="1">
      <c r="A839" s="12"/>
      <c r="B839" s="56" t="s">
        <v>286</v>
      </c>
      <c r="C839" s="56"/>
      <c r="D839" s="56"/>
      <c r="E839" s="56"/>
      <c r="F839" s="56"/>
      <c r="G839" s="56"/>
      <c r="H839" s="56"/>
      <c r="I839" s="56"/>
      <c r="J839" s="56"/>
      <c r="K839" s="56"/>
      <c r="L839" s="56"/>
    </row>
    <row r="840" spans="1:12" s="32" customFormat="1" ht="15" customHeight="1">
      <c r="A840" s="12"/>
      <c r="B840" s="166">
        <v>2016</v>
      </c>
      <c r="C840" s="76"/>
      <c r="D840" s="76"/>
      <c r="E840" s="76"/>
      <c r="F840" s="76"/>
      <c r="G840" s="76"/>
      <c r="H840" s="77"/>
      <c r="I840" s="76"/>
      <c r="J840" s="76"/>
      <c r="K840" s="76"/>
      <c r="L840" s="76"/>
    </row>
    <row r="841" spans="1:12" ht="15" customHeight="1">
      <c r="B841" s="166">
        <v>2015</v>
      </c>
      <c r="C841" s="63">
        <v>80.91</v>
      </c>
      <c r="D841" s="76"/>
      <c r="E841" s="76"/>
      <c r="F841" s="76"/>
      <c r="G841" s="76"/>
      <c r="H841" s="63">
        <v>84.29</v>
      </c>
      <c r="I841" s="76"/>
      <c r="J841" s="76"/>
      <c r="K841" s="76"/>
      <c r="L841" s="76"/>
    </row>
    <row r="842" spans="1:12" ht="15" customHeight="1">
      <c r="B842" s="166">
        <v>2014</v>
      </c>
      <c r="C842" s="63">
        <v>78.5</v>
      </c>
      <c r="D842" s="63">
        <v>60.66</v>
      </c>
      <c r="E842" s="76"/>
      <c r="F842" s="76"/>
      <c r="G842" s="76"/>
      <c r="H842" s="63">
        <v>83.37</v>
      </c>
      <c r="I842" s="63">
        <v>67.040000000000006</v>
      </c>
      <c r="J842" s="76"/>
      <c r="K842" s="76"/>
      <c r="L842" s="76"/>
    </row>
    <row r="843" spans="1:12" ht="15" customHeight="1">
      <c r="B843" s="61">
        <v>2013</v>
      </c>
      <c r="C843" s="63">
        <v>78.52</v>
      </c>
      <c r="D843" s="63">
        <v>60.28</v>
      </c>
      <c r="E843" s="63">
        <v>49.76</v>
      </c>
      <c r="F843" s="76"/>
      <c r="G843" s="76"/>
      <c r="H843" s="63">
        <v>84.99</v>
      </c>
      <c r="I843" s="63">
        <v>67.900000000000006</v>
      </c>
      <c r="J843" s="63">
        <v>56.6</v>
      </c>
      <c r="K843" s="76"/>
      <c r="L843" s="76"/>
    </row>
    <row r="844" spans="1:12" ht="15" customHeight="1">
      <c r="B844" s="61">
        <v>2012</v>
      </c>
      <c r="C844" s="63">
        <v>74.73</v>
      </c>
      <c r="D844" s="63">
        <v>56.27</v>
      </c>
      <c r="E844" s="63">
        <v>45.34</v>
      </c>
      <c r="F844" s="63">
        <v>38.17</v>
      </c>
      <c r="G844" s="76"/>
      <c r="H844" s="63">
        <v>80.61</v>
      </c>
      <c r="I844" s="63">
        <v>64.34</v>
      </c>
      <c r="J844" s="63">
        <v>51.94</v>
      </c>
      <c r="K844" s="63">
        <v>43.84</v>
      </c>
      <c r="L844" s="76"/>
    </row>
    <row r="845" spans="1:12" ht="15" customHeight="1">
      <c r="B845" s="61">
        <v>2011</v>
      </c>
      <c r="C845" s="63">
        <v>74.75</v>
      </c>
      <c r="D845" s="63">
        <v>52.98</v>
      </c>
      <c r="E845" s="63">
        <v>42.84</v>
      </c>
      <c r="F845" s="63">
        <v>35.450000000000003</v>
      </c>
      <c r="G845" s="63">
        <v>30.82</v>
      </c>
      <c r="H845" s="63">
        <v>78.91</v>
      </c>
      <c r="I845" s="63">
        <v>58.76</v>
      </c>
      <c r="J845" s="63">
        <v>46.67</v>
      </c>
      <c r="K845" s="63">
        <v>38.799999999999997</v>
      </c>
      <c r="L845" s="63">
        <v>33.44</v>
      </c>
    </row>
    <row r="846" spans="1:12" ht="15" customHeight="1">
      <c r="B846" s="61">
        <v>2010</v>
      </c>
      <c r="C846" s="63">
        <v>76.34</v>
      </c>
      <c r="D846" s="63">
        <v>54.49</v>
      </c>
      <c r="E846" s="63">
        <v>40.58</v>
      </c>
      <c r="F846" s="63">
        <v>33.74</v>
      </c>
      <c r="G846" s="63">
        <v>28.53</v>
      </c>
      <c r="H846" s="63">
        <v>80.59</v>
      </c>
      <c r="I846" s="63">
        <v>61.11</v>
      </c>
      <c r="J846" s="63">
        <v>47.93</v>
      </c>
      <c r="K846" s="63">
        <v>40.07</v>
      </c>
      <c r="L846" s="63">
        <v>33.79</v>
      </c>
    </row>
    <row r="847" spans="1:12" ht="15" customHeight="1">
      <c r="B847" s="61">
        <v>2009</v>
      </c>
      <c r="C847" s="63">
        <v>73.2</v>
      </c>
      <c r="D847" s="63">
        <v>53.51</v>
      </c>
      <c r="E847" s="63">
        <v>41.28</v>
      </c>
      <c r="F847" s="63">
        <v>32.03</v>
      </c>
      <c r="G847" s="63">
        <v>26.82</v>
      </c>
      <c r="H847" s="63">
        <v>79.14</v>
      </c>
      <c r="I847" s="63">
        <v>60.46</v>
      </c>
      <c r="J847" s="63">
        <v>48.02</v>
      </c>
      <c r="K847" s="63">
        <v>38.950000000000003</v>
      </c>
      <c r="L847" s="63">
        <v>33.01</v>
      </c>
    </row>
    <row r="848" spans="1:12" s="32" customFormat="1" ht="15" customHeight="1">
      <c r="A848" s="12"/>
      <c r="B848" s="61">
        <v>2008</v>
      </c>
      <c r="C848" s="63">
        <v>77.5</v>
      </c>
      <c r="D848" s="63">
        <v>52.08</v>
      </c>
      <c r="E848" s="63">
        <v>40.79</v>
      </c>
      <c r="F848" s="63">
        <v>33.119999999999997</v>
      </c>
      <c r="G848" s="63">
        <v>26.9</v>
      </c>
      <c r="H848" s="63">
        <v>78.3</v>
      </c>
      <c r="I848" s="63">
        <v>61.94</v>
      </c>
      <c r="J848" s="63">
        <v>50.26</v>
      </c>
      <c r="K848" s="63">
        <v>40.950000000000003</v>
      </c>
      <c r="L848" s="63">
        <v>34.1</v>
      </c>
    </row>
    <row r="849" spans="1:12" s="32" customFormat="1" ht="15" customHeight="1">
      <c r="A849" s="12"/>
      <c r="B849" s="55" t="s">
        <v>25</v>
      </c>
      <c r="C849" s="55"/>
      <c r="D849" s="55"/>
      <c r="E849" s="55"/>
      <c r="F849" s="55"/>
      <c r="G849" s="55"/>
      <c r="H849" s="55"/>
      <c r="I849" s="55"/>
      <c r="J849" s="55"/>
      <c r="K849" s="55"/>
      <c r="L849" s="55"/>
    </row>
    <row r="850" spans="1:12" s="32" customFormat="1" ht="15" customHeight="1">
      <c r="A850" s="12"/>
      <c r="B850" s="56" t="s">
        <v>157</v>
      </c>
      <c r="C850" s="56"/>
      <c r="D850" s="56"/>
      <c r="E850" s="56"/>
      <c r="F850" s="56"/>
      <c r="G850" s="56"/>
      <c r="H850" s="56"/>
      <c r="I850" s="56"/>
      <c r="J850" s="56"/>
      <c r="K850" s="56"/>
      <c r="L850" s="56"/>
    </row>
    <row r="851" spans="1:12" s="32" customFormat="1" ht="15" customHeight="1">
      <c r="A851" s="12"/>
      <c r="B851" s="166">
        <v>2016</v>
      </c>
      <c r="C851" s="76"/>
      <c r="D851" s="76"/>
      <c r="E851" s="76"/>
      <c r="F851" s="76"/>
      <c r="G851" s="76"/>
      <c r="H851" s="77"/>
      <c r="I851" s="76"/>
      <c r="J851" s="76"/>
      <c r="K851" s="76"/>
      <c r="L851" s="76"/>
    </row>
    <row r="852" spans="1:12" ht="15" customHeight="1">
      <c r="B852" s="166">
        <v>2015</v>
      </c>
      <c r="C852" s="63">
        <v>78.3</v>
      </c>
      <c r="D852" s="76"/>
      <c r="E852" s="76"/>
      <c r="F852" s="76"/>
      <c r="G852" s="76"/>
      <c r="H852" s="63">
        <v>72.09</v>
      </c>
      <c r="I852" s="76"/>
      <c r="J852" s="76"/>
      <c r="K852" s="76"/>
      <c r="L852" s="76"/>
    </row>
    <row r="853" spans="1:12" ht="15" customHeight="1">
      <c r="B853" s="166">
        <v>2014</v>
      </c>
      <c r="C853" s="63">
        <v>74.19</v>
      </c>
      <c r="D853" s="63">
        <v>54.32</v>
      </c>
      <c r="E853" s="76"/>
      <c r="F853" s="76"/>
      <c r="G853" s="76"/>
      <c r="H853" s="63">
        <v>72.89</v>
      </c>
      <c r="I853" s="63">
        <v>54.28</v>
      </c>
      <c r="J853" s="76"/>
      <c r="K853" s="76"/>
      <c r="L853" s="76"/>
    </row>
    <row r="854" spans="1:12" ht="15" customHeight="1">
      <c r="B854" s="61">
        <v>2013</v>
      </c>
      <c r="C854" s="63">
        <v>73.63</v>
      </c>
      <c r="D854" s="63">
        <v>53.28</v>
      </c>
      <c r="E854" s="63">
        <v>43.18</v>
      </c>
      <c r="F854" s="76"/>
      <c r="G854" s="76"/>
      <c r="H854" s="63">
        <v>77.849999999999994</v>
      </c>
      <c r="I854" s="63">
        <v>58.69</v>
      </c>
      <c r="J854" s="63">
        <v>47.3</v>
      </c>
      <c r="K854" s="76"/>
      <c r="L854" s="76"/>
    </row>
    <row r="855" spans="1:12" ht="15" customHeight="1">
      <c r="B855" s="61">
        <v>2012</v>
      </c>
      <c r="C855" s="63">
        <v>70.040000000000006</v>
      </c>
      <c r="D855" s="63">
        <v>49.63</v>
      </c>
      <c r="E855" s="63">
        <v>39.15</v>
      </c>
      <c r="F855" s="63">
        <v>32.4</v>
      </c>
      <c r="G855" s="76"/>
      <c r="H855" s="63">
        <v>69.97</v>
      </c>
      <c r="I855" s="63">
        <v>52.53</v>
      </c>
      <c r="J855" s="63">
        <v>39.75</v>
      </c>
      <c r="K855" s="63">
        <v>32.43</v>
      </c>
      <c r="L855" s="76"/>
    </row>
    <row r="856" spans="1:12" ht="15" customHeight="1">
      <c r="B856" s="61">
        <v>2011</v>
      </c>
      <c r="C856" s="63">
        <v>69.989999999999995</v>
      </c>
      <c r="D856" s="63">
        <v>46.36</v>
      </c>
      <c r="E856" s="63">
        <v>36.840000000000003</v>
      </c>
      <c r="F856" s="63">
        <v>29.54</v>
      </c>
      <c r="G856" s="63">
        <v>25.23</v>
      </c>
      <c r="H856" s="63">
        <v>69.55</v>
      </c>
      <c r="I856" s="63">
        <v>48.81</v>
      </c>
      <c r="J856" s="63">
        <v>35.57</v>
      </c>
      <c r="K856" s="63">
        <v>28</v>
      </c>
      <c r="L856" s="63">
        <v>23.12</v>
      </c>
    </row>
    <row r="857" spans="1:12" ht="15" customHeight="1">
      <c r="B857" s="61">
        <v>2010</v>
      </c>
      <c r="C857" s="63">
        <v>71.5</v>
      </c>
      <c r="D857" s="63">
        <v>47.88</v>
      </c>
      <c r="E857" s="63">
        <v>33.75</v>
      </c>
      <c r="F857" s="63">
        <v>27.55</v>
      </c>
      <c r="G857" s="63">
        <v>22.58</v>
      </c>
      <c r="H857" s="63">
        <v>75.25</v>
      </c>
      <c r="I857" s="63">
        <v>55.59</v>
      </c>
      <c r="J857" s="63">
        <v>41.55</v>
      </c>
      <c r="K857" s="63">
        <v>34.700000000000003</v>
      </c>
      <c r="L857" s="63">
        <v>28.25</v>
      </c>
    </row>
    <row r="858" spans="1:12" s="32" customFormat="1" ht="15" customHeight="1">
      <c r="A858" s="12"/>
      <c r="B858" s="61">
        <v>2009</v>
      </c>
      <c r="C858" s="63">
        <v>68.08</v>
      </c>
      <c r="D858" s="63">
        <v>46.72</v>
      </c>
      <c r="E858" s="63">
        <v>34.31</v>
      </c>
      <c r="F858" s="63">
        <v>25.02</v>
      </c>
      <c r="G858" s="63">
        <v>20.309999999999999</v>
      </c>
      <c r="H858" s="63">
        <v>70.709999999999994</v>
      </c>
      <c r="I858" s="63">
        <v>50.48</v>
      </c>
      <c r="J858" s="63">
        <v>37.659999999999997</v>
      </c>
      <c r="K858" s="63">
        <v>29.5</v>
      </c>
      <c r="L858" s="63">
        <v>24.26</v>
      </c>
    </row>
    <row r="859" spans="1:12" s="32" customFormat="1" ht="15" customHeight="1">
      <c r="A859" s="12"/>
      <c r="B859" s="61">
        <v>2008</v>
      </c>
      <c r="C859" s="63">
        <v>73.58</v>
      </c>
      <c r="D859" s="63">
        <v>44.4</v>
      </c>
      <c r="E859" s="63">
        <v>33.369999999999997</v>
      </c>
      <c r="F859" s="63">
        <v>26.18</v>
      </c>
      <c r="G859" s="63">
        <v>20.12</v>
      </c>
      <c r="H859" s="63">
        <v>65.900000000000006</v>
      </c>
      <c r="I859" s="63">
        <v>48.44</v>
      </c>
      <c r="J859" s="63">
        <v>38.33</v>
      </c>
      <c r="K859" s="63">
        <v>30.23</v>
      </c>
      <c r="L859" s="63">
        <v>23.69</v>
      </c>
    </row>
    <row r="860" spans="1:12" s="32" customFormat="1" ht="15" customHeight="1">
      <c r="A860" s="12"/>
      <c r="B860" s="56" t="s">
        <v>158</v>
      </c>
      <c r="C860" s="56"/>
      <c r="D860" s="56"/>
      <c r="E860" s="56"/>
      <c r="F860" s="56"/>
      <c r="G860" s="56"/>
      <c r="H860" s="56"/>
      <c r="I860" s="56"/>
      <c r="J860" s="56"/>
      <c r="K860" s="56"/>
      <c r="L860" s="56"/>
    </row>
    <row r="861" spans="1:12" s="32" customFormat="1" ht="15" customHeight="1">
      <c r="A861" s="12"/>
      <c r="B861" s="166">
        <v>2016</v>
      </c>
      <c r="C861" s="76"/>
      <c r="D861" s="76"/>
      <c r="E861" s="76"/>
      <c r="F861" s="76"/>
      <c r="G861" s="76"/>
      <c r="H861" s="77"/>
      <c r="I861" s="76"/>
      <c r="J861" s="76"/>
      <c r="K861" s="76"/>
      <c r="L861" s="76"/>
    </row>
    <row r="862" spans="1:12" ht="15" customHeight="1">
      <c r="B862" s="166">
        <v>2015</v>
      </c>
      <c r="C862" s="63">
        <v>89.6</v>
      </c>
      <c r="D862" s="76"/>
      <c r="E862" s="76"/>
      <c r="F862" s="76"/>
      <c r="G862" s="76"/>
      <c r="H862" s="63">
        <v>89.51</v>
      </c>
      <c r="I862" s="76"/>
      <c r="J862" s="76"/>
      <c r="K862" s="76"/>
      <c r="L862" s="76"/>
    </row>
    <row r="863" spans="1:12" ht="15" customHeight="1">
      <c r="B863" s="166">
        <v>2014</v>
      </c>
      <c r="C863" s="63">
        <v>88.83</v>
      </c>
      <c r="D863" s="63">
        <v>75.83</v>
      </c>
      <c r="E863" s="76"/>
      <c r="F863" s="76"/>
      <c r="G863" s="76"/>
      <c r="H863" s="63">
        <v>88.64</v>
      </c>
      <c r="I863" s="63">
        <v>73.459999999999994</v>
      </c>
      <c r="J863" s="76"/>
      <c r="K863" s="76"/>
      <c r="L863" s="76"/>
    </row>
    <row r="864" spans="1:12" ht="15" customHeight="1">
      <c r="B864" s="61">
        <v>2013</v>
      </c>
      <c r="C864" s="63">
        <v>90.62</v>
      </c>
      <c r="D864" s="63">
        <v>77.61</v>
      </c>
      <c r="E864" s="63">
        <v>66.040000000000006</v>
      </c>
      <c r="F864" s="76"/>
      <c r="G864" s="76"/>
      <c r="H864" s="63">
        <v>90.07</v>
      </c>
      <c r="I864" s="63">
        <v>74.45</v>
      </c>
      <c r="J864" s="63">
        <v>63.22</v>
      </c>
      <c r="K864" s="76"/>
      <c r="L864" s="76"/>
    </row>
    <row r="865" spans="1:12" ht="15" customHeight="1">
      <c r="B865" s="61">
        <v>2012</v>
      </c>
      <c r="C865" s="63">
        <v>87.5</v>
      </c>
      <c r="D865" s="63">
        <v>74.34</v>
      </c>
      <c r="E865" s="63">
        <v>62.22</v>
      </c>
      <c r="F865" s="63">
        <v>53.87</v>
      </c>
      <c r="G865" s="76"/>
      <c r="H865" s="63">
        <v>87.16</v>
      </c>
      <c r="I865" s="63">
        <v>71.599999999999994</v>
      </c>
      <c r="J865" s="63">
        <v>59.43</v>
      </c>
      <c r="K865" s="63">
        <v>50.86</v>
      </c>
      <c r="L865" s="76"/>
    </row>
    <row r="866" spans="1:12" ht="15" customHeight="1">
      <c r="B866" s="61">
        <v>2011</v>
      </c>
      <c r="C866" s="63">
        <v>86.41</v>
      </c>
      <c r="D866" s="63">
        <v>69.16</v>
      </c>
      <c r="E866" s="63">
        <v>57.51</v>
      </c>
      <c r="F866" s="63">
        <v>49.89</v>
      </c>
      <c r="G866" s="63">
        <v>44.49</v>
      </c>
      <c r="H866" s="63">
        <v>84.6</v>
      </c>
      <c r="I866" s="63">
        <v>64.81</v>
      </c>
      <c r="J866" s="63">
        <v>53.41</v>
      </c>
      <c r="K866" s="63">
        <v>45.36</v>
      </c>
      <c r="L866" s="63">
        <v>39.72</v>
      </c>
    </row>
    <row r="867" spans="1:12" ht="15" customHeight="1">
      <c r="B867" s="61">
        <v>2010</v>
      </c>
      <c r="C867" s="63">
        <v>88.77</v>
      </c>
      <c r="D867" s="63">
        <v>71.42</v>
      </c>
      <c r="E867" s="63">
        <v>58.1</v>
      </c>
      <c r="F867" s="63">
        <v>49.6</v>
      </c>
      <c r="G867" s="63">
        <v>43.8</v>
      </c>
      <c r="H867" s="63">
        <v>85.35</v>
      </c>
      <c r="I867" s="63">
        <v>66.040000000000006</v>
      </c>
      <c r="J867" s="63">
        <v>53.63</v>
      </c>
      <c r="K867" s="63">
        <v>44.87</v>
      </c>
      <c r="L867" s="63">
        <v>38.74</v>
      </c>
    </row>
    <row r="868" spans="1:12" ht="15" customHeight="1">
      <c r="B868" s="61">
        <v>2009</v>
      </c>
      <c r="C868" s="63">
        <v>86.49</v>
      </c>
      <c r="D868" s="63">
        <v>71.14</v>
      </c>
      <c r="E868" s="63">
        <v>59.38</v>
      </c>
      <c r="F868" s="63">
        <v>50.23</v>
      </c>
      <c r="G868" s="63">
        <v>43.71</v>
      </c>
      <c r="H868" s="63">
        <v>85.45</v>
      </c>
      <c r="I868" s="63">
        <v>67.930000000000007</v>
      </c>
      <c r="J868" s="63">
        <v>55.77</v>
      </c>
      <c r="K868" s="63">
        <v>46.02</v>
      </c>
      <c r="L868" s="63">
        <v>39.56</v>
      </c>
    </row>
    <row r="869" spans="1:12" s="32" customFormat="1" ht="15" customHeight="1">
      <c r="A869" s="12"/>
      <c r="B869" s="61">
        <v>2008</v>
      </c>
      <c r="C869" s="63">
        <v>88.89</v>
      </c>
      <c r="D869" s="63">
        <v>74.41</v>
      </c>
      <c r="E869" s="63">
        <v>62.36</v>
      </c>
      <c r="F869" s="63">
        <v>53.3</v>
      </c>
      <c r="G869" s="63">
        <v>46.6</v>
      </c>
      <c r="H869" s="63">
        <v>87.16</v>
      </c>
      <c r="I869" s="63">
        <v>71.59</v>
      </c>
      <c r="J869" s="63">
        <v>58.79</v>
      </c>
      <c r="K869" s="63">
        <v>48.62</v>
      </c>
      <c r="L869" s="63">
        <v>41.53</v>
      </c>
    </row>
    <row r="870" spans="1:12" s="32" customFormat="1" ht="15" customHeight="1">
      <c r="A870" s="12"/>
      <c r="B870" s="55" t="s">
        <v>28</v>
      </c>
      <c r="C870" s="55"/>
      <c r="D870" s="55"/>
      <c r="E870" s="55"/>
      <c r="F870" s="55"/>
      <c r="G870" s="55"/>
      <c r="H870" s="55"/>
      <c r="I870" s="55"/>
      <c r="J870" s="55"/>
      <c r="K870" s="55"/>
      <c r="L870" s="55"/>
    </row>
    <row r="871" spans="1:12" s="32" customFormat="1" ht="15" customHeight="1">
      <c r="A871" s="12"/>
      <c r="B871" s="56" t="s">
        <v>159</v>
      </c>
      <c r="C871" s="56"/>
      <c r="D871" s="56"/>
      <c r="E871" s="56"/>
      <c r="F871" s="56"/>
      <c r="G871" s="56"/>
      <c r="H871" s="56"/>
      <c r="I871" s="56"/>
      <c r="J871" s="56"/>
      <c r="K871" s="56"/>
      <c r="L871" s="56"/>
    </row>
    <row r="872" spans="1:12" s="32" customFormat="1" ht="15" customHeight="1">
      <c r="A872" s="12"/>
      <c r="B872" s="166">
        <v>2016</v>
      </c>
      <c r="C872" s="76"/>
      <c r="D872" s="76"/>
      <c r="E872" s="76"/>
      <c r="F872" s="76"/>
      <c r="G872" s="76"/>
      <c r="H872" s="77"/>
      <c r="I872" s="76"/>
      <c r="J872" s="76"/>
      <c r="K872" s="76"/>
      <c r="L872" s="76"/>
    </row>
    <row r="873" spans="1:12" ht="15" customHeight="1">
      <c r="B873" s="166">
        <v>2015</v>
      </c>
      <c r="C873" s="63">
        <v>79.98</v>
      </c>
      <c r="D873" s="76"/>
      <c r="E873" s="76"/>
      <c r="F873" s="76"/>
      <c r="G873" s="76"/>
      <c r="H873" s="63">
        <v>86.59</v>
      </c>
      <c r="I873" s="76"/>
      <c r="J873" s="76"/>
      <c r="K873" s="76"/>
      <c r="L873" s="76"/>
    </row>
    <row r="874" spans="1:12" ht="15" customHeight="1">
      <c r="B874" s="166">
        <v>2014</v>
      </c>
      <c r="C874" s="63">
        <v>78.87</v>
      </c>
      <c r="D874" s="63">
        <v>60.67</v>
      </c>
      <c r="E874" s="76"/>
      <c r="F874" s="76"/>
      <c r="G874" s="76"/>
      <c r="H874" s="63">
        <v>83.85</v>
      </c>
      <c r="I874" s="63">
        <v>68.98</v>
      </c>
      <c r="J874" s="76"/>
      <c r="K874" s="76"/>
      <c r="L874" s="76"/>
    </row>
    <row r="875" spans="1:12" ht="15" customHeight="1">
      <c r="B875" s="61">
        <v>2013</v>
      </c>
      <c r="C875" s="63">
        <v>80.39</v>
      </c>
      <c r="D875" s="63">
        <v>60.94</v>
      </c>
      <c r="E875" s="63">
        <v>49.6</v>
      </c>
      <c r="F875" s="76"/>
      <c r="G875" s="76"/>
      <c r="H875" s="63">
        <v>85.65</v>
      </c>
      <c r="I875" s="63">
        <v>68.91</v>
      </c>
      <c r="J875" s="63">
        <v>57.27</v>
      </c>
      <c r="K875" s="76"/>
      <c r="L875" s="76"/>
    </row>
    <row r="876" spans="1:12" ht="15" customHeight="1">
      <c r="B876" s="61">
        <v>2012</v>
      </c>
      <c r="C876" s="63">
        <v>76.16</v>
      </c>
      <c r="D876" s="63">
        <v>56.87</v>
      </c>
      <c r="E876" s="63">
        <v>46.87</v>
      </c>
      <c r="F876" s="63">
        <v>39.11</v>
      </c>
      <c r="G876" s="76"/>
      <c r="H876" s="63">
        <v>82.34</v>
      </c>
      <c r="I876" s="63">
        <v>66.05</v>
      </c>
      <c r="J876" s="63">
        <v>53.23</v>
      </c>
      <c r="K876" s="63">
        <v>44.35</v>
      </c>
      <c r="L876" s="76"/>
    </row>
    <row r="877" spans="1:12" ht="15" customHeight="1">
      <c r="B877" s="61">
        <v>2011</v>
      </c>
      <c r="C877" s="63">
        <v>76.11</v>
      </c>
      <c r="D877" s="63">
        <v>52.88</v>
      </c>
      <c r="E877" s="63">
        <v>42.29</v>
      </c>
      <c r="F877" s="63">
        <v>35.26</v>
      </c>
      <c r="G877" s="63">
        <v>30.57</v>
      </c>
      <c r="H877" s="63">
        <v>80.430000000000007</v>
      </c>
      <c r="I877" s="63">
        <v>61.35</v>
      </c>
      <c r="J877" s="63">
        <v>49.68</v>
      </c>
      <c r="K877" s="63">
        <v>40.1</v>
      </c>
      <c r="L877" s="63">
        <v>34.78</v>
      </c>
    </row>
    <row r="878" spans="1:12" ht="15" customHeight="1">
      <c r="B878" s="61">
        <v>2010</v>
      </c>
      <c r="C878" s="63">
        <v>77.56</v>
      </c>
      <c r="D878" s="63">
        <v>54.01</v>
      </c>
      <c r="E878" s="63">
        <v>40.58</v>
      </c>
      <c r="F878" s="63">
        <v>32.83</v>
      </c>
      <c r="G878" s="63">
        <v>28</v>
      </c>
      <c r="H878" s="63">
        <v>81.900000000000006</v>
      </c>
      <c r="I878" s="63">
        <v>62.23</v>
      </c>
      <c r="J878" s="63">
        <v>48.92</v>
      </c>
      <c r="K878" s="63">
        <v>40.909999999999997</v>
      </c>
      <c r="L878" s="63">
        <v>35.08</v>
      </c>
    </row>
    <row r="879" spans="1:12" s="32" customFormat="1" ht="15" customHeight="1">
      <c r="A879" s="12"/>
      <c r="B879" s="61">
        <v>2009</v>
      </c>
      <c r="C879" s="63">
        <v>75.150000000000006</v>
      </c>
      <c r="D879" s="63">
        <v>54.59</v>
      </c>
      <c r="E879" s="63">
        <v>41.92</v>
      </c>
      <c r="F879" s="63">
        <v>31.23</v>
      </c>
      <c r="G879" s="63">
        <v>25.69</v>
      </c>
      <c r="H879" s="63">
        <v>81.16</v>
      </c>
      <c r="I879" s="63">
        <v>61.72</v>
      </c>
      <c r="J879" s="63">
        <v>49.24</v>
      </c>
      <c r="K879" s="63">
        <v>39.86</v>
      </c>
      <c r="L879" s="63">
        <v>32.979999999999997</v>
      </c>
    </row>
    <row r="880" spans="1:12" s="32" customFormat="1" ht="15" customHeight="1">
      <c r="A880" s="12"/>
      <c r="B880" s="61">
        <v>2008</v>
      </c>
      <c r="C880" s="63">
        <v>79.099999999999994</v>
      </c>
      <c r="D880" s="63">
        <v>52.87</v>
      </c>
      <c r="E880" s="63">
        <v>41.72</v>
      </c>
      <c r="F880" s="63">
        <v>34.35</v>
      </c>
      <c r="G880" s="63">
        <v>27.75</v>
      </c>
      <c r="H880" s="63">
        <v>80.06</v>
      </c>
      <c r="I880" s="63">
        <v>62.56</v>
      </c>
      <c r="J880" s="63">
        <v>51.98</v>
      </c>
      <c r="K880" s="63">
        <v>42.47</v>
      </c>
      <c r="L880" s="63">
        <v>35.840000000000003</v>
      </c>
    </row>
    <row r="881" spans="1:12" s="32" customFormat="1" ht="15" customHeight="1">
      <c r="A881" s="12"/>
      <c r="B881" s="56" t="s">
        <v>160</v>
      </c>
      <c r="C881" s="56"/>
      <c r="D881" s="56"/>
      <c r="E881" s="56"/>
      <c r="F881" s="56"/>
      <c r="G881" s="56"/>
      <c r="H881" s="56"/>
      <c r="I881" s="56"/>
      <c r="J881" s="56"/>
      <c r="K881" s="56"/>
      <c r="L881" s="56"/>
    </row>
    <row r="882" spans="1:12" s="32" customFormat="1" ht="15" customHeight="1">
      <c r="A882" s="12"/>
      <c r="B882" s="166">
        <v>2016</v>
      </c>
      <c r="C882" s="76"/>
      <c r="D882" s="76"/>
      <c r="E882" s="76"/>
      <c r="F882" s="76"/>
      <c r="G882" s="76"/>
      <c r="H882" s="77"/>
      <c r="I882" s="76"/>
      <c r="J882" s="76"/>
      <c r="K882" s="76"/>
      <c r="L882" s="76"/>
    </row>
    <row r="883" spans="1:12" ht="15" customHeight="1">
      <c r="B883" s="166">
        <v>2015</v>
      </c>
      <c r="C883" s="63">
        <v>77.56</v>
      </c>
      <c r="D883" s="76"/>
      <c r="E883" s="76"/>
      <c r="F883" s="76"/>
      <c r="G883" s="76"/>
      <c r="H883" s="63">
        <v>83.33</v>
      </c>
      <c r="I883" s="76"/>
      <c r="J883" s="76"/>
      <c r="K883" s="76"/>
      <c r="L883" s="76"/>
    </row>
    <row r="884" spans="1:12" ht="15" customHeight="1">
      <c r="B884" s="166">
        <v>2014</v>
      </c>
      <c r="C884" s="63">
        <v>75.69</v>
      </c>
      <c r="D884" s="63">
        <v>57.27</v>
      </c>
      <c r="E884" s="76"/>
      <c r="F884" s="76"/>
      <c r="G884" s="76"/>
      <c r="H884" s="63">
        <v>85.05</v>
      </c>
      <c r="I884" s="63">
        <v>67.92</v>
      </c>
      <c r="J884" s="76"/>
      <c r="K884" s="76"/>
      <c r="L884" s="76"/>
    </row>
    <row r="885" spans="1:12" ht="15" customHeight="1">
      <c r="B885" s="61">
        <v>2013</v>
      </c>
      <c r="C885" s="63">
        <v>76.98</v>
      </c>
      <c r="D885" s="63">
        <v>59.42</v>
      </c>
      <c r="E885" s="63">
        <v>48.87</v>
      </c>
      <c r="F885" s="76"/>
      <c r="G885" s="76"/>
      <c r="H885" s="63">
        <v>84.42</v>
      </c>
      <c r="I885" s="63">
        <v>67.709999999999994</v>
      </c>
      <c r="J885" s="63">
        <v>56.45</v>
      </c>
      <c r="K885" s="76"/>
      <c r="L885" s="76"/>
    </row>
    <row r="886" spans="1:12" ht="15" customHeight="1">
      <c r="B886" s="61">
        <v>2012</v>
      </c>
      <c r="C886" s="63">
        <v>75.02</v>
      </c>
      <c r="D886" s="63">
        <v>56.69</v>
      </c>
      <c r="E886" s="63">
        <v>45.29</v>
      </c>
      <c r="F886" s="63">
        <v>38.270000000000003</v>
      </c>
      <c r="G886" s="76"/>
      <c r="H886" s="63">
        <v>80.89</v>
      </c>
      <c r="I886" s="63">
        <v>61.9</v>
      </c>
      <c r="J886" s="63">
        <v>50.13</v>
      </c>
      <c r="K886" s="63">
        <v>41.9</v>
      </c>
      <c r="L886" s="76"/>
    </row>
    <row r="887" spans="1:12" ht="15" customHeight="1">
      <c r="B887" s="61">
        <v>2011</v>
      </c>
      <c r="C887" s="63">
        <v>76.25</v>
      </c>
      <c r="D887" s="63">
        <v>54.44</v>
      </c>
      <c r="E887" s="63">
        <v>45.11</v>
      </c>
      <c r="F887" s="63">
        <v>36.58</v>
      </c>
      <c r="G887" s="63">
        <v>32.020000000000003</v>
      </c>
      <c r="H887" s="63">
        <v>79.62</v>
      </c>
      <c r="I887" s="63">
        <v>58.69</v>
      </c>
      <c r="J887" s="63">
        <v>45.74</v>
      </c>
      <c r="K887" s="63">
        <v>38.979999999999997</v>
      </c>
      <c r="L887" s="63">
        <v>33.33</v>
      </c>
    </row>
    <row r="888" spans="1:12" ht="15" customHeight="1">
      <c r="B888" s="61">
        <v>2010</v>
      </c>
      <c r="C888" s="63">
        <v>78.22</v>
      </c>
      <c r="D888" s="63">
        <v>57.01</v>
      </c>
      <c r="E888" s="63">
        <v>41.9</v>
      </c>
      <c r="F888" s="63">
        <v>35.590000000000003</v>
      </c>
      <c r="G888" s="63">
        <v>30.12</v>
      </c>
      <c r="H888" s="63">
        <v>81.5</v>
      </c>
      <c r="I888" s="63">
        <v>62.79</v>
      </c>
      <c r="J888" s="63">
        <v>49.65</v>
      </c>
      <c r="K888" s="63">
        <v>41.86</v>
      </c>
      <c r="L888" s="63">
        <v>36.1</v>
      </c>
    </row>
    <row r="889" spans="1:12" s="32" customFormat="1" ht="15" customHeight="1">
      <c r="A889" s="12"/>
      <c r="B889" s="61">
        <v>2009</v>
      </c>
      <c r="C889" s="63">
        <v>74.06</v>
      </c>
      <c r="D889" s="63">
        <v>56.06</v>
      </c>
      <c r="E889" s="63">
        <v>43.5</v>
      </c>
      <c r="F889" s="63">
        <v>34.090000000000003</v>
      </c>
      <c r="G889" s="63">
        <v>28.15</v>
      </c>
      <c r="H889" s="63">
        <v>79.209999999999994</v>
      </c>
      <c r="I889" s="63">
        <v>60.56</v>
      </c>
      <c r="J889" s="63">
        <v>47.42</v>
      </c>
      <c r="K889" s="63">
        <v>38.200000000000003</v>
      </c>
      <c r="L889" s="63">
        <v>31.57</v>
      </c>
    </row>
    <row r="890" spans="1:12" s="32" customFormat="1" ht="15" customHeight="1">
      <c r="A890" s="12"/>
      <c r="B890" s="61">
        <v>2008</v>
      </c>
      <c r="C890" s="63">
        <v>77.099999999999994</v>
      </c>
      <c r="D890" s="63">
        <v>55.02</v>
      </c>
      <c r="E890" s="63">
        <v>42.65</v>
      </c>
      <c r="F890" s="63">
        <v>35.47</v>
      </c>
      <c r="G890" s="63">
        <v>28.94</v>
      </c>
      <c r="H890" s="63">
        <v>78.150000000000006</v>
      </c>
      <c r="I890" s="63">
        <v>63.06</v>
      </c>
      <c r="J890" s="63">
        <v>50.84</v>
      </c>
      <c r="K890" s="63">
        <v>42.01</v>
      </c>
      <c r="L890" s="63">
        <v>34.659999999999997</v>
      </c>
    </row>
    <row r="891" spans="1:12" s="32" customFormat="1" ht="15" customHeight="1">
      <c r="A891" s="12"/>
      <c r="B891" s="56" t="s">
        <v>161</v>
      </c>
      <c r="C891" s="56"/>
      <c r="D891" s="56"/>
      <c r="E891" s="56"/>
      <c r="F891" s="56"/>
      <c r="G891" s="56"/>
      <c r="H891" s="56"/>
      <c r="I891" s="56"/>
      <c r="J891" s="56"/>
      <c r="K891" s="56"/>
      <c r="L891" s="56"/>
    </row>
    <row r="892" spans="1:12" s="32" customFormat="1" ht="15" customHeight="1">
      <c r="A892" s="12"/>
      <c r="B892" s="166">
        <v>2016</v>
      </c>
      <c r="C892" s="76"/>
      <c r="D892" s="76"/>
      <c r="E892" s="76"/>
      <c r="F892" s="76"/>
      <c r="G892" s="76"/>
      <c r="H892" s="77"/>
      <c r="I892" s="76"/>
      <c r="J892" s="76"/>
      <c r="K892" s="76"/>
      <c r="L892" s="76"/>
    </row>
    <row r="893" spans="1:12" ht="15" customHeight="1">
      <c r="B893" s="166">
        <v>2015</v>
      </c>
      <c r="C893" s="63">
        <v>80.760000000000005</v>
      </c>
      <c r="D893" s="76"/>
      <c r="E893" s="76"/>
      <c r="F893" s="76"/>
      <c r="G893" s="76"/>
      <c r="H893" s="63">
        <v>83.83</v>
      </c>
      <c r="I893" s="76"/>
      <c r="J893" s="76"/>
      <c r="K893" s="76"/>
      <c r="L893" s="76"/>
    </row>
    <row r="894" spans="1:12" ht="15" customHeight="1">
      <c r="B894" s="166">
        <v>2014</v>
      </c>
      <c r="C894" s="63">
        <v>79.37</v>
      </c>
      <c r="D894" s="63">
        <v>61.41</v>
      </c>
      <c r="E894" s="76"/>
      <c r="F894" s="76"/>
      <c r="G894" s="76"/>
      <c r="H894" s="63">
        <v>82.96</v>
      </c>
      <c r="I894" s="63">
        <v>65.599999999999994</v>
      </c>
      <c r="J894" s="76"/>
      <c r="K894" s="76"/>
      <c r="L894" s="76"/>
    </row>
    <row r="895" spans="1:12" ht="15" customHeight="1">
      <c r="B895" s="61">
        <v>2013</v>
      </c>
      <c r="C895" s="63">
        <v>76.19</v>
      </c>
      <c r="D895" s="63">
        <v>58.22</v>
      </c>
      <c r="E895" s="63">
        <v>47.58</v>
      </c>
      <c r="F895" s="76"/>
      <c r="G895" s="76"/>
      <c r="H895" s="63">
        <v>83.73</v>
      </c>
      <c r="I895" s="63">
        <v>65.09</v>
      </c>
      <c r="J895" s="63">
        <v>53.75</v>
      </c>
      <c r="K895" s="76"/>
      <c r="L895" s="76"/>
    </row>
    <row r="896" spans="1:12" ht="15" customHeight="1">
      <c r="B896" s="61">
        <v>2012</v>
      </c>
      <c r="C896" s="63">
        <v>72.81</v>
      </c>
      <c r="D896" s="63">
        <v>54.95</v>
      </c>
      <c r="E896" s="63">
        <v>43.09</v>
      </c>
      <c r="F896" s="63">
        <v>36.200000000000003</v>
      </c>
      <c r="G896" s="76"/>
      <c r="H896" s="63">
        <v>77.97</v>
      </c>
      <c r="I896" s="63">
        <v>63.04</v>
      </c>
      <c r="J896" s="63">
        <v>50.66</v>
      </c>
      <c r="K896" s="63">
        <v>42.82</v>
      </c>
      <c r="L896" s="76"/>
    </row>
    <row r="897" spans="1:12" ht="15" customHeight="1">
      <c r="B897" s="61">
        <v>2011</v>
      </c>
      <c r="C897" s="63">
        <v>74.319999999999993</v>
      </c>
      <c r="D897" s="63">
        <v>53.23</v>
      </c>
      <c r="E897" s="63">
        <v>42.51</v>
      </c>
      <c r="F897" s="63">
        <v>35.32</v>
      </c>
      <c r="G897" s="63">
        <v>30.31</v>
      </c>
      <c r="H897" s="63">
        <v>76.989999999999995</v>
      </c>
      <c r="I897" s="63">
        <v>55.53</v>
      </c>
      <c r="J897" s="63">
        <v>43.74</v>
      </c>
      <c r="K897" s="63">
        <v>36.590000000000003</v>
      </c>
      <c r="L897" s="63">
        <v>31.38</v>
      </c>
    </row>
    <row r="898" spans="1:12" ht="15" customHeight="1">
      <c r="B898" s="61">
        <v>2010</v>
      </c>
      <c r="C898" s="63">
        <v>73.37</v>
      </c>
      <c r="D898" s="63">
        <v>52.85</v>
      </c>
      <c r="E898" s="63">
        <v>39.92</v>
      </c>
      <c r="F898" s="63">
        <v>33.86</v>
      </c>
      <c r="G898" s="63">
        <v>28.84</v>
      </c>
      <c r="H898" s="63">
        <v>79.55</v>
      </c>
      <c r="I898" s="63">
        <v>59.8</v>
      </c>
      <c r="J898" s="63">
        <v>46.92</v>
      </c>
      <c r="K898" s="63">
        <v>39.49</v>
      </c>
      <c r="L898" s="63">
        <v>32.770000000000003</v>
      </c>
    </row>
    <row r="899" spans="1:12" s="32" customFormat="1" ht="15" customHeight="1">
      <c r="A899" s="12"/>
      <c r="B899" s="61">
        <v>2009</v>
      </c>
      <c r="C899" s="63">
        <v>70.45</v>
      </c>
      <c r="D899" s="63">
        <v>51.01</v>
      </c>
      <c r="E899" s="63">
        <v>38.880000000000003</v>
      </c>
      <c r="F899" s="63">
        <v>31.13</v>
      </c>
      <c r="G899" s="63">
        <v>26.23</v>
      </c>
      <c r="H899" s="63">
        <v>78.86</v>
      </c>
      <c r="I899" s="63">
        <v>59.07</v>
      </c>
      <c r="J899" s="63">
        <v>46.37</v>
      </c>
      <c r="K899" s="63">
        <v>38.49</v>
      </c>
      <c r="L899" s="63">
        <v>33.119999999999997</v>
      </c>
    </row>
    <row r="900" spans="1:12" s="32" customFormat="1" ht="15" customHeight="1">
      <c r="A900" s="12"/>
      <c r="B900" s="61">
        <v>2008</v>
      </c>
      <c r="C900" s="63">
        <v>75.55</v>
      </c>
      <c r="D900" s="63">
        <v>49.31</v>
      </c>
      <c r="E900" s="63">
        <v>38.22</v>
      </c>
      <c r="F900" s="63">
        <v>30.05</v>
      </c>
      <c r="G900" s="63">
        <v>24.13</v>
      </c>
      <c r="H900" s="63">
        <v>75.14</v>
      </c>
      <c r="I900" s="63">
        <v>58.71</v>
      </c>
      <c r="J900" s="63">
        <v>47.79</v>
      </c>
      <c r="K900" s="63">
        <v>37.86</v>
      </c>
      <c r="L900" s="63">
        <v>31.21</v>
      </c>
    </row>
    <row r="901" spans="1:12" s="32" customFormat="1" ht="15" customHeight="1">
      <c r="A901" s="12"/>
      <c r="B901" s="56" t="s">
        <v>162</v>
      </c>
      <c r="C901" s="56"/>
      <c r="D901" s="56"/>
      <c r="E901" s="56"/>
      <c r="F901" s="56"/>
      <c r="G901" s="56"/>
      <c r="H901" s="56"/>
      <c r="I901" s="56"/>
      <c r="J901" s="56"/>
      <c r="K901" s="56"/>
      <c r="L901" s="56"/>
    </row>
    <row r="902" spans="1:12" s="32" customFormat="1" ht="15" customHeight="1">
      <c r="A902" s="12"/>
      <c r="B902" s="166">
        <v>2016</v>
      </c>
      <c r="C902" s="76"/>
      <c r="D902" s="76"/>
      <c r="E902" s="76"/>
      <c r="F902" s="76"/>
      <c r="G902" s="76"/>
      <c r="H902" s="77"/>
      <c r="I902" s="76"/>
      <c r="J902" s="76"/>
      <c r="K902" s="76"/>
      <c r="L902" s="76"/>
    </row>
    <row r="903" spans="1:12" ht="15" customHeight="1">
      <c r="B903" s="166">
        <v>2015</v>
      </c>
      <c r="C903" s="63">
        <v>75.98</v>
      </c>
      <c r="D903" s="76"/>
      <c r="E903" s="76"/>
      <c r="F903" s="76"/>
      <c r="G903" s="76"/>
      <c r="H903" s="63">
        <v>83.33</v>
      </c>
      <c r="I903" s="76"/>
      <c r="J903" s="76"/>
      <c r="K903" s="76"/>
      <c r="L903" s="76"/>
    </row>
    <row r="904" spans="1:12" ht="15" customHeight="1">
      <c r="B904" s="166">
        <v>2014</v>
      </c>
      <c r="C904" s="63">
        <v>75.599999999999994</v>
      </c>
      <c r="D904" s="63">
        <v>56.37</v>
      </c>
      <c r="E904" s="76"/>
      <c r="F904" s="76"/>
      <c r="G904" s="76"/>
      <c r="H904" s="63">
        <v>80.81</v>
      </c>
      <c r="I904" s="63">
        <v>63.37</v>
      </c>
      <c r="J904" s="76"/>
      <c r="K904" s="76"/>
      <c r="L904" s="76"/>
    </row>
    <row r="905" spans="1:12" ht="15" customHeight="1">
      <c r="B905" s="61">
        <v>2013</v>
      </c>
      <c r="C905" s="63">
        <v>77.55</v>
      </c>
      <c r="D905" s="63">
        <v>58.39</v>
      </c>
      <c r="E905" s="63">
        <v>48.61</v>
      </c>
      <c r="F905" s="76"/>
      <c r="G905" s="76"/>
      <c r="H905" s="63">
        <v>83.59</v>
      </c>
      <c r="I905" s="63">
        <v>68.75</v>
      </c>
      <c r="J905" s="63">
        <v>57.03</v>
      </c>
      <c r="K905" s="76"/>
      <c r="L905" s="76"/>
    </row>
    <row r="906" spans="1:12" ht="15" customHeight="1">
      <c r="B906" s="61">
        <v>2012</v>
      </c>
      <c r="C906" s="63">
        <v>75.180000000000007</v>
      </c>
      <c r="D906" s="63">
        <v>54.82</v>
      </c>
      <c r="E906" s="63">
        <v>43.53</v>
      </c>
      <c r="F906" s="63">
        <v>37.06</v>
      </c>
      <c r="G906" s="76"/>
      <c r="H906" s="63">
        <v>79.03</v>
      </c>
      <c r="I906" s="63">
        <v>67.040000000000006</v>
      </c>
      <c r="J906" s="63">
        <v>53.56</v>
      </c>
      <c r="K906" s="63">
        <v>48.31</v>
      </c>
      <c r="L906" s="76"/>
    </row>
    <row r="907" spans="1:12" ht="15" customHeight="1">
      <c r="B907" s="61">
        <v>2011</v>
      </c>
      <c r="C907" s="63">
        <v>69.64</v>
      </c>
      <c r="D907" s="63">
        <v>47.35</v>
      </c>
      <c r="E907" s="63">
        <v>38.64</v>
      </c>
      <c r="F907" s="63">
        <v>31.95</v>
      </c>
      <c r="G907" s="63">
        <v>27.92</v>
      </c>
      <c r="H907" s="63">
        <v>80.06</v>
      </c>
      <c r="I907" s="63">
        <v>58.65</v>
      </c>
      <c r="J907" s="63">
        <v>48.68</v>
      </c>
      <c r="K907" s="63">
        <v>39</v>
      </c>
      <c r="L907" s="63">
        <v>33.14</v>
      </c>
    </row>
    <row r="908" spans="1:12" ht="15" customHeight="1">
      <c r="B908" s="61">
        <v>2010</v>
      </c>
      <c r="C908" s="63">
        <v>76.75</v>
      </c>
      <c r="D908" s="63">
        <v>53.74</v>
      </c>
      <c r="E908" s="63">
        <v>39.03</v>
      </c>
      <c r="F908" s="63">
        <v>32.5</v>
      </c>
      <c r="G908" s="63">
        <v>26.57</v>
      </c>
      <c r="H908" s="63">
        <v>80.17</v>
      </c>
      <c r="I908" s="63">
        <v>57.54</v>
      </c>
      <c r="J908" s="63">
        <v>45.25</v>
      </c>
      <c r="K908" s="63">
        <v>37.15</v>
      </c>
      <c r="L908" s="63">
        <v>31.84</v>
      </c>
    </row>
    <row r="909" spans="1:12" s="32" customFormat="1" ht="15" customHeight="1">
      <c r="A909" s="12"/>
      <c r="B909" s="61">
        <v>2009</v>
      </c>
      <c r="C909" s="63">
        <v>73.38</v>
      </c>
      <c r="D909" s="63">
        <v>53.13</v>
      </c>
      <c r="E909" s="63">
        <v>42.78</v>
      </c>
      <c r="F909" s="63">
        <v>33.79</v>
      </c>
      <c r="G909" s="63">
        <v>29.47</v>
      </c>
      <c r="H909" s="63">
        <v>79.55</v>
      </c>
      <c r="I909" s="63">
        <v>63.07</v>
      </c>
      <c r="J909" s="63">
        <v>50.28</v>
      </c>
      <c r="K909" s="63">
        <v>40.340000000000003</v>
      </c>
      <c r="L909" s="63">
        <v>36.08</v>
      </c>
    </row>
    <row r="910" spans="1:12" s="32" customFormat="1" ht="15" customHeight="1">
      <c r="A910" s="12"/>
      <c r="B910" s="61">
        <v>2008</v>
      </c>
      <c r="C910" s="63">
        <v>77.7</v>
      </c>
      <c r="D910" s="63">
        <v>50.74</v>
      </c>
      <c r="E910" s="63">
        <v>40.04</v>
      </c>
      <c r="F910" s="63">
        <v>31.71</v>
      </c>
      <c r="G910" s="63">
        <v>25.67</v>
      </c>
      <c r="H910" s="63">
        <v>77.45</v>
      </c>
      <c r="I910" s="63">
        <v>64.400000000000006</v>
      </c>
      <c r="J910" s="63">
        <v>51.36</v>
      </c>
      <c r="K910" s="63">
        <v>40.76</v>
      </c>
      <c r="L910" s="63">
        <v>34.51</v>
      </c>
    </row>
    <row r="911" spans="1:12" s="32" customFormat="1" ht="15" customHeight="1">
      <c r="A911" s="12"/>
      <c r="B911" s="56" t="s">
        <v>163</v>
      </c>
      <c r="C911" s="56"/>
      <c r="D911" s="56"/>
      <c r="E911" s="56"/>
      <c r="F911" s="56"/>
      <c r="G911" s="56"/>
      <c r="H911" s="56"/>
      <c r="I911" s="56"/>
      <c r="J911" s="56"/>
      <c r="K911" s="56"/>
      <c r="L911" s="56"/>
    </row>
    <row r="912" spans="1:12" s="32" customFormat="1" ht="15" customHeight="1">
      <c r="A912" s="12"/>
      <c r="B912" s="166">
        <v>2016</v>
      </c>
      <c r="C912" s="76"/>
      <c r="D912" s="76"/>
      <c r="E912" s="76"/>
      <c r="F912" s="76"/>
      <c r="G912" s="76"/>
      <c r="H912" s="77"/>
      <c r="I912" s="76"/>
      <c r="J912" s="76"/>
      <c r="K912" s="76"/>
      <c r="L912" s="76"/>
    </row>
    <row r="913" spans="1:12" ht="15" customHeight="1">
      <c r="B913" s="166">
        <v>2015</v>
      </c>
      <c r="C913" s="63">
        <v>85.59</v>
      </c>
      <c r="D913" s="76"/>
      <c r="E913" s="76"/>
      <c r="F913" s="76"/>
      <c r="G913" s="76"/>
      <c r="H913" s="63">
        <v>80.44</v>
      </c>
      <c r="I913" s="76"/>
      <c r="J913" s="76"/>
      <c r="K913" s="76"/>
      <c r="L913" s="76"/>
    </row>
    <row r="914" spans="1:12" ht="15" customHeight="1">
      <c r="B914" s="166">
        <v>2014</v>
      </c>
      <c r="C914" s="63">
        <v>82.1</v>
      </c>
      <c r="D914" s="63">
        <v>66.48</v>
      </c>
      <c r="E914" s="76"/>
      <c r="F914" s="76"/>
      <c r="G914" s="76"/>
      <c r="H914" s="63">
        <v>82.97</v>
      </c>
      <c r="I914" s="63">
        <v>67.150000000000006</v>
      </c>
      <c r="J914" s="76"/>
      <c r="K914" s="76"/>
      <c r="L914" s="76"/>
    </row>
    <row r="915" spans="1:12" ht="15" customHeight="1">
      <c r="B915" s="61">
        <v>2013</v>
      </c>
      <c r="C915" s="63">
        <v>80.819999999999993</v>
      </c>
      <c r="D915" s="63">
        <v>65.180000000000007</v>
      </c>
      <c r="E915" s="63">
        <v>56.33</v>
      </c>
      <c r="F915" s="76"/>
      <c r="G915" s="76"/>
      <c r="H915" s="63">
        <v>87.67</v>
      </c>
      <c r="I915" s="63">
        <v>71.59</v>
      </c>
      <c r="J915" s="63">
        <v>62.11</v>
      </c>
      <c r="K915" s="76"/>
      <c r="L915" s="76"/>
    </row>
    <row r="916" spans="1:12" ht="15" customHeight="1">
      <c r="B916" s="61">
        <v>2012</v>
      </c>
      <c r="C916" s="63">
        <v>72.58</v>
      </c>
      <c r="D916" s="63">
        <v>56.86</v>
      </c>
      <c r="E916" s="63">
        <v>45.15</v>
      </c>
      <c r="F916" s="63">
        <v>39.130000000000003</v>
      </c>
      <c r="G916" s="76"/>
      <c r="H916" s="63">
        <v>84.23</v>
      </c>
      <c r="I916" s="63">
        <v>66.67</v>
      </c>
      <c r="J916" s="63">
        <v>56.85</v>
      </c>
      <c r="K916" s="63">
        <v>49.11</v>
      </c>
      <c r="L916" s="76"/>
    </row>
    <row r="917" spans="1:12" ht="15" customHeight="1">
      <c r="B917" s="61">
        <v>2011</v>
      </c>
      <c r="C917" s="63">
        <v>70.430000000000007</v>
      </c>
      <c r="D917" s="63">
        <v>52.77</v>
      </c>
      <c r="E917" s="63">
        <v>43.89</v>
      </c>
      <c r="F917" s="63">
        <v>36.57</v>
      </c>
      <c r="G917" s="63">
        <v>32.39</v>
      </c>
      <c r="H917" s="63">
        <v>75.89</v>
      </c>
      <c r="I917" s="63">
        <v>58.88</v>
      </c>
      <c r="J917" s="63">
        <v>46.7</v>
      </c>
      <c r="K917" s="63">
        <v>41.12</v>
      </c>
      <c r="L917" s="63">
        <v>35.79</v>
      </c>
    </row>
    <row r="918" spans="1:12" ht="15" customHeight="1">
      <c r="B918" s="61">
        <v>2010</v>
      </c>
      <c r="C918" s="63">
        <v>73.209999999999994</v>
      </c>
      <c r="D918" s="63">
        <v>54.1</v>
      </c>
      <c r="E918" s="63">
        <v>40.18</v>
      </c>
      <c r="F918" s="63">
        <v>33.03</v>
      </c>
      <c r="G918" s="63">
        <v>27.7</v>
      </c>
      <c r="H918" s="63">
        <v>77.87</v>
      </c>
      <c r="I918" s="63">
        <v>63.22</v>
      </c>
      <c r="J918" s="63">
        <v>48.28</v>
      </c>
      <c r="K918" s="63">
        <v>39.08</v>
      </c>
      <c r="L918" s="63">
        <v>31.03</v>
      </c>
    </row>
    <row r="919" spans="1:12" s="32" customFormat="1" ht="15" customHeight="1">
      <c r="A919" s="12"/>
      <c r="B919" s="61">
        <v>2009</v>
      </c>
      <c r="C919" s="63">
        <v>70.599999999999994</v>
      </c>
      <c r="D919" s="63">
        <v>51.55</v>
      </c>
      <c r="E919" s="63">
        <v>39.880000000000003</v>
      </c>
      <c r="F919" s="63">
        <v>32.979999999999997</v>
      </c>
      <c r="G919" s="63">
        <v>28.69</v>
      </c>
      <c r="H919" s="63">
        <v>74.3</v>
      </c>
      <c r="I919" s="63">
        <v>60.34</v>
      </c>
      <c r="J919" s="63">
        <v>50.84</v>
      </c>
      <c r="K919" s="63">
        <v>42.18</v>
      </c>
      <c r="L919" s="63">
        <v>36.31</v>
      </c>
    </row>
    <row r="920" spans="1:12" s="32" customFormat="1" ht="15" customHeight="1">
      <c r="A920" s="12"/>
      <c r="B920" s="61">
        <v>2008</v>
      </c>
      <c r="C920" s="63">
        <v>77.040000000000006</v>
      </c>
      <c r="D920" s="63">
        <v>50.44</v>
      </c>
      <c r="E920" s="63">
        <v>40</v>
      </c>
      <c r="F920" s="63">
        <v>32.32</v>
      </c>
      <c r="G920" s="63">
        <v>27.09</v>
      </c>
      <c r="H920" s="63">
        <v>80.97</v>
      </c>
      <c r="I920" s="63">
        <v>63.34</v>
      </c>
      <c r="J920" s="63">
        <v>49.88</v>
      </c>
      <c r="K920" s="63">
        <v>42.46</v>
      </c>
      <c r="L920" s="63">
        <v>34.340000000000003</v>
      </c>
    </row>
    <row r="921" spans="1:12" s="32" customFormat="1" ht="15" customHeight="1">
      <c r="A921" s="12"/>
      <c r="B921" s="56" t="s">
        <v>164</v>
      </c>
      <c r="C921" s="56"/>
      <c r="D921" s="56"/>
      <c r="E921" s="56"/>
      <c r="F921" s="56"/>
      <c r="G921" s="56"/>
      <c r="H921" s="56"/>
      <c r="I921" s="56"/>
      <c r="J921" s="56"/>
      <c r="K921" s="56"/>
      <c r="L921" s="56"/>
    </row>
    <row r="922" spans="1:12" s="32" customFormat="1" ht="15" customHeight="1">
      <c r="A922" s="12"/>
      <c r="B922" s="166">
        <v>2016</v>
      </c>
      <c r="C922" s="76"/>
      <c r="D922" s="76"/>
      <c r="E922" s="76"/>
      <c r="F922" s="76"/>
      <c r="G922" s="76"/>
      <c r="H922" s="77"/>
      <c r="I922" s="76"/>
      <c r="J922" s="76"/>
      <c r="K922" s="76"/>
      <c r="L922" s="76"/>
    </row>
    <row r="923" spans="1:12" ht="15" customHeight="1">
      <c r="B923" s="166">
        <v>2015</v>
      </c>
      <c r="C923" s="63">
        <v>86.13</v>
      </c>
      <c r="D923" s="76"/>
      <c r="E923" s="76"/>
      <c r="F923" s="76"/>
      <c r="G923" s="76"/>
      <c r="H923" s="63">
        <v>88.68</v>
      </c>
      <c r="I923" s="76"/>
      <c r="J923" s="76"/>
      <c r="K923" s="76"/>
      <c r="L923" s="76"/>
    </row>
    <row r="924" spans="1:12" ht="15" customHeight="1">
      <c r="B924" s="166">
        <v>2014</v>
      </c>
      <c r="C924" s="63">
        <v>80.62</v>
      </c>
      <c r="D924" s="63">
        <v>65.23</v>
      </c>
      <c r="E924" s="76"/>
      <c r="F924" s="76"/>
      <c r="G924" s="76"/>
      <c r="H924" s="63">
        <v>86.79</v>
      </c>
      <c r="I924" s="63">
        <v>74.53</v>
      </c>
      <c r="J924" s="76"/>
      <c r="K924" s="76"/>
      <c r="L924" s="76"/>
    </row>
    <row r="925" spans="1:12" ht="15" customHeight="1">
      <c r="B925" s="61">
        <v>2013</v>
      </c>
      <c r="C925" s="63">
        <v>75.58</v>
      </c>
      <c r="D925" s="63">
        <v>60.08</v>
      </c>
      <c r="E925" s="63">
        <v>51.16</v>
      </c>
      <c r="F925" s="76"/>
      <c r="G925" s="76"/>
      <c r="H925" s="63">
        <v>89.47</v>
      </c>
      <c r="I925" s="63">
        <v>76.84</v>
      </c>
      <c r="J925" s="63">
        <v>66.319999999999993</v>
      </c>
      <c r="K925" s="76"/>
      <c r="L925" s="76"/>
    </row>
    <row r="926" spans="1:12" ht="15" customHeight="1">
      <c r="B926" s="61">
        <v>2012</v>
      </c>
      <c r="C926" s="63">
        <v>76.959999999999994</v>
      </c>
      <c r="D926" s="63">
        <v>57.14</v>
      </c>
      <c r="E926" s="63">
        <v>47.93</v>
      </c>
      <c r="F926" s="63">
        <v>44.24</v>
      </c>
      <c r="G926" s="76"/>
      <c r="H926" s="63">
        <v>85.71</v>
      </c>
      <c r="I926" s="63">
        <v>61.9</v>
      </c>
      <c r="J926" s="63">
        <v>53.97</v>
      </c>
      <c r="K926" s="63">
        <v>49.21</v>
      </c>
      <c r="L926" s="76"/>
    </row>
    <row r="927" spans="1:12" ht="15" customHeight="1">
      <c r="B927" s="61">
        <v>2011</v>
      </c>
      <c r="C927" s="63">
        <v>75.260000000000005</v>
      </c>
      <c r="D927" s="63">
        <v>54.74</v>
      </c>
      <c r="E927" s="63">
        <v>41.05</v>
      </c>
      <c r="F927" s="63">
        <v>36.32</v>
      </c>
      <c r="G927" s="63">
        <v>32.630000000000003</v>
      </c>
      <c r="H927" s="63">
        <v>84.44</v>
      </c>
      <c r="I927" s="63">
        <v>71.11</v>
      </c>
      <c r="J927" s="63">
        <v>53.33</v>
      </c>
      <c r="K927" s="63">
        <v>48.89</v>
      </c>
      <c r="L927" s="63">
        <v>48.89</v>
      </c>
    </row>
    <row r="928" spans="1:12" ht="15" customHeight="1">
      <c r="B928" s="61">
        <v>2010</v>
      </c>
      <c r="C928" s="63">
        <v>79.11</v>
      </c>
      <c r="D928" s="63">
        <v>60.13</v>
      </c>
      <c r="E928" s="63">
        <v>47.47</v>
      </c>
      <c r="F928" s="63">
        <v>39.869999999999997</v>
      </c>
      <c r="G928" s="63">
        <v>32.28</v>
      </c>
      <c r="H928" s="63">
        <v>81.33</v>
      </c>
      <c r="I928" s="63">
        <v>56</v>
      </c>
      <c r="J928" s="63">
        <v>49.33</v>
      </c>
      <c r="K928" s="63">
        <v>42.67</v>
      </c>
      <c r="L928" s="63">
        <v>32</v>
      </c>
    </row>
    <row r="929" spans="1:12" s="32" customFormat="1" ht="15" customHeight="1">
      <c r="A929" s="12"/>
      <c r="B929" s="61">
        <v>2009</v>
      </c>
      <c r="C929" s="63">
        <v>70.099999999999994</v>
      </c>
      <c r="D929" s="63">
        <v>49.48</v>
      </c>
      <c r="E929" s="63">
        <v>37.630000000000003</v>
      </c>
      <c r="F929" s="63">
        <v>28.35</v>
      </c>
      <c r="G929" s="63">
        <v>22.16</v>
      </c>
      <c r="H929" s="63">
        <v>77.33</v>
      </c>
      <c r="I929" s="63">
        <v>62.67</v>
      </c>
      <c r="J929" s="63">
        <v>53.33</v>
      </c>
      <c r="K929" s="63">
        <v>41.33</v>
      </c>
      <c r="L929" s="63">
        <v>40</v>
      </c>
    </row>
    <row r="930" spans="1:12" s="32" customFormat="1" ht="15" customHeight="1">
      <c r="A930" s="12"/>
      <c r="B930" s="61">
        <v>2008</v>
      </c>
      <c r="C930" s="63">
        <v>78.900000000000006</v>
      </c>
      <c r="D930" s="63">
        <v>56.12</v>
      </c>
      <c r="E930" s="63">
        <v>44.3</v>
      </c>
      <c r="F930" s="63">
        <v>37.549999999999997</v>
      </c>
      <c r="G930" s="63">
        <v>32.07</v>
      </c>
      <c r="H930" s="63">
        <v>86.08</v>
      </c>
      <c r="I930" s="63">
        <v>77.22</v>
      </c>
      <c r="J930" s="63">
        <v>59.49</v>
      </c>
      <c r="K930" s="63">
        <v>51.9</v>
      </c>
      <c r="L930" s="63">
        <v>44.3</v>
      </c>
    </row>
    <row r="931" spans="1:12" s="32" customFormat="1" ht="15" customHeight="1">
      <c r="A931" s="12"/>
      <c r="B931" s="56" t="s">
        <v>165</v>
      </c>
      <c r="C931" s="56"/>
      <c r="D931" s="56"/>
      <c r="E931" s="56"/>
      <c r="F931" s="56"/>
      <c r="G931" s="56"/>
      <c r="H931" s="56"/>
      <c r="I931" s="56"/>
      <c r="J931" s="56"/>
      <c r="K931" s="56"/>
      <c r="L931" s="56"/>
    </row>
    <row r="932" spans="1:12" s="32" customFormat="1" ht="15" customHeight="1">
      <c r="A932" s="12"/>
      <c r="B932" s="166">
        <v>2016</v>
      </c>
      <c r="C932" s="76"/>
      <c r="D932" s="76"/>
      <c r="E932" s="76"/>
      <c r="F932" s="76"/>
      <c r="G932" s="76"/>
      <c r="H932" s="77"/>
      <c r="I932" s="76"/>
      <c r="J932" s="76"/>
      <c r="K932" s="76"/>
      <c r="L932" s="76"/>
    </row>
    <row r="933" spans="1:12" ht="15" customHeight="1">
      <c r="B933" s="166">
        <v>2015</v>
      </c>
      <c r="C933" s="63">
        <v>83.17</v>
      </c>
      <c r="D933" s="76"/>
      <c r="E933" s="76"/>
      <c r="F933" s="76"/>
      <c r="G933" s="76"/>
      <c r="H933" s="63">
        <v>82.67</v>
      </c>
      <c r="I933" s="76"/>
      <c r="J933" s="76"/>
      <c r="K933" s="76"/>
      <c r="L933" s="76"/>
    </row>
    <row r="934" spans="1:12" ht="15" customHeight="1">
      <c r="B934" s="166">
        <v>2014</v>
      </c>
      <c r="C934" s="63">
        <v>75.7</v>
      </c>
      <c r="D934" s="63">
        <v>58.31</v>
      </c>
      <c r="E934" s="76"/>
      <c r="F934" s="76"/>
      <c r="G934" s="76"/>
      <c r="H934" s="63">
        <v>77.989999999999995</v>
      </c>
      <c r="I934" s="63">
        <v>61.24</v>
      </c>
      <c r="J934" s="76"/>
      <c r="K934" s="76"/>
      <c r="L934" s="76"/>
    </row>
    <row r="935" spans="1:12" ht="15" customHeight="1">
      <c r="B935" s="61">
        <v>2013</v>
      </c>
      <c r="C935" s="63">
        <v>82.32</v>
      </c>
      <c r="D935" s="63">
        <v>64.64</v>
      </c>
      <c r="E935" s="63">
        <v>56.91</v>
      </c>
      <c r="F935" s="76"/>
      <c r="G935" s="76"/>
      <c r="H935" s="63">
        <v>86.84</v>
      </c>
      <c r="I935" s="63">
        <v>67.37</v>
      </c>
      <c r="J935" s="63">
        <v>55.26</v>
      </c>
      <c r="K935" s="76"/>
      <c r="L935" s="76"/>
    </row>
    <row r="936" spans="1:12" ht="15" customHeight="1">
      <c r="B936" s="61">
        <v>2012</v>
      </c>
      <c r="C936" s="63">
        <v>74.709999999999994</v>
      </c>
      <c r="D936" s="63">
        <v>59.14</v>
      </c>
      <c r="E936" s="63">
        <v>50.58</v>
      </c>
      <c r="F936" s="63">
        <v>38.520000000000003</v>
      </c>
      <c r="G936" s="76"/>
      <c r="H936" s="63">
        <v>78.72</v>
      </c>
      <c r="I936" s="63">
        <v>64.540000000000006</v>
      </c>
      <c r="J936" s="63">
        <v>46.1</v>
      </c>
      <c r="K936" s="63">
        <v>35.46</v>
      </c>
      <c r="L936" s="76"/>
    </row>
    <row r="937" spans="1:12" ht="15" customHeight="1">
      <c r="B937" s="61">
        <v>2011</v>
      </c>
      <c r="C937" s="63">
        <v>80.510000000000005</v>
      </c>
      <c r="D937" s="63">
        <v>58.84</v>
      </c>
      <c r="E937" s="63">
        <v>46.21</v>
      </c>
      <c r="F937" s="63">
        <v>37.18</v>
      </c>
      <c r="G937" s="63">
        <v>32.130000000000003</v>
      </c>
      <c r="H937" s="63">
        <v>80.900000000000006</v>
      </c>
      <c r="I937" s="63">
        <v>60.11</v>
      </c>
      <c r="J937" s="63">
        <v>44.94</v>
      </c>
      <c r="K937" s="63">
        <v>35.96</v>
      </c>
      <c r="L937" s="63">
        <v>30.34</v>
      </c>
    </row>
    <row r="938" spans="1:12" ht="15" customHeight="1">
      <c r="B938" s="61">
        <v>2010</v>
      </c>
      <c r="C938" s="63">
        <v>79.08</v>
      </c>
      <c r="D938" s="63">
        <v>56.07</v>
      </c>
      <c r="E938" s="63">
        <v>38.49</v>
      </c>
      <c r="F938" s="63">
        <v>32.64</v>
      </c>
      <c r="G938" s="63">
        <v>27.2</v>
      </c>
      <c r="H938" s="63">
        <v>79.59</v>
      </c>
      <c r="I938" s="63">
        <v>58.5</v>
      </c>
      <c r="J938" s="63">
        <v>42.18</v>
      </c>
      <c r="K938" s="63">
        <v>34.01</v>
      </c>
      <c r="L938" s="63">
        <v>28.57</v>
      </c>
    </row>
    <row r="939" spans="1:12" ht="15" customHeight="1">
      <c r="B939" s="61">
        <v>2009</v>
      </c>
      <c r="C939" s="63">
        <v>78.260000000000005</v>
      </c>
      <c r="D939" s="63">
        <v>54.35</v>
      </c>
      <c r="E939" s="63">
        <v>40.869999999999997</v>
      </c>
      <c r="F939" s="63">
        <v>28.7</v>
      </c>
      <c r="G939" s="63">
        <v>25.22</v>
      </c>
      <c r="H939" s="63">
        <v>74.66</v>
      </c>
      <c r="I939" s="63">
        <v>53.42</v>
      </c>
      <c r="J939" s="63">
        <v>39.729999999999997</v>
      </c>
      <c r="K939" s="63">
        <v>26.71</v>
      </c>
      <c r="L939" s="63">
        <v>21.92</v>
      </c>
    </row>
    <row r="940" spans="1:12" s="32" customFormat="1" ht="15" customHeight="1">
      <c r="A940" s="12"/>
      <c r="B940" s="61">
        <v>2008</v>
      </c>
      <c r="C940" s="63">
        <v>78.2</v>
      </c>
      <c r="D940" s="63">
        <v>50.75</v>
      </c>
      <c r="E940" s="63">
        <v>40.229999999999997</v>
      </c>
      <c r="F940" s="63">
        <v>30.83</v>
      </c>
      <c r="G940" s="63">
        <v>24.44</v>
      </c>
      <c r="H940" s="63">
        <v>82.94</v>
      </c>
      <c r="I940" s="63">
        <v>61.18</v>
      </c>
      <c r="J940" s="63">
        <v>48.24</v>
      </c>
      <c r="K940" s="63">
        <v>40</v>
      </c>
      <c r="L940" s="63">
        <v>34.71</v>
      </c>
    </row>
    <row r="941" spans="1:12" s="32" customFormat="1" ht="15" customHeight="1">
      <c r="A941" s="12"/>
      <c r="B941" s="55" t="s">
        <v>16</v>
      </c>
      <c r="C941" s="55"/>
      <c r="D941" s="55"/>
      <c r="E941" s="55"/>
      <c r="F941" s="55"/>
      <c r="G941" s="55"/>
      <c r="H941" s="55"/>
      <c r="I941" s="55"/>
      <c r="J941" s="55"/>
      <c r="K941" s="55"/>
      <c r="L941" s="55"/>
    </row>
    <row r="942" spans="1:12" s="32" customFormat="1" ht="15" customHeight="1">
      <c r="A942" s="12"/>
      <c r="B942" s="56" t="s">
        <v>287</v>
      </c>
      <c r="C942" s="56"/>
      <c r="D942" s="56"/>
      <c r="E942" s="56"/>
      <c r="F942" s="56"/>
      <c r="G942" s="56"/>
      <c r="H942" s="56"/>
      <c r="I942" s="56"/>
      <c r="J942" s="56"/>
      <c r="K942" s="56"/>
      <c r="L942" s="56"/>
    </row>
    <row r="943" spans="1:12" s="32" customFormat="1" ht="15" customHeight="1">
      <c r="A943" s="12"/>
      <c r="B943" s="166">
        <v>2016</v>
      </c>
      <c r="C943" s="76"/>
      <c r="D943" s="76"/>
      <c r="E943" s="76"/>
      <c r="F943" s="76"/>
      <c r="G943" s="76"/>
      <c r="H943" s="77"/>
      <c r="I943" s="76"/>
      <c r="J943" s="76"/>
      <c r="K943" s="76"/>
      <c r="L943" s="76"/>
    </row>
    <row r="944" spans="1:12" ht="15" customHeight="1">
      <c r="B944" s="166">
        <v>2015</v>
      </c>
      <c r="C944" s="63">
        <v>77.17</v>
      </c>
      <c r="D944" s="76"/>
      <c r="E944" s="76"/>
      <c r="F944" s="76"/>
      <c r="G944" s="76"/>
      <c r="H944" s="63">
        <v>89.55</v>
      </c>
      <c r="I944" s="76"/>
      <c r="J944" s="76"/>
      <c r="K944" s="76"/>
      <c r="L944" s="76"/>
    </row>
    <row r="945" spans="1:12" ht="15" customHeight="1">
      <c r="B945" s="166">
        <v>2014</v>
      </c>
      <c r="C945" s="63">
        <v>76.42</v>
      </c>
      <c r="D945" s="63">
        <v>59.93</v>
      </c>
      <c r="E945" s="76"/>
      <c r="F945" s="76"/>
      <c r="G945" s="76"/>
      <c r="H945" s="63">
        <v>91.06</v>
      </c>
      <c r="I945" s="63">
        <v>75.27</v>
      </c>
      <c r="J945" s="76"/>
      <c r="K945" s="76"/>
      <c r="L945" s="76"/>
    </row>
    <row r="946" spans="1:12" ht="15" customHeight="1">
      <c r="B946" s="61">
        <v>2013</v>
      </c>
      <c r="C946" s="63">
        <v>78.03</v>
      </c>
      <c r="D946" s="63">
        <v>62.7</v>
      </c>
      <c r="E946" s="63">
        <v>53.22</v>
      </c>
      <c r="F946" s="76"/>
      <c r="G946" s="76"/>
      <c r="H946" s="63">
        <v>91.54</v>
      </c>
      <c r="I946" s="63">
        <v>77.510000000000005</v>
      </c>
      <c r="J946" s="63">
        <v>68.22</v>
      </c>
      <c r="K946" s="76"/>
      <c r="L946" s="76"/>
    </row>
    <row r="947" spans="1:12" ht="15" customHeight="1">
      <c r="B947" s="61">
        <v>2012</v>
      </c>
      <c r="C947" s="63">
        <v>74.95</v>
      </c>
      <c r="D947" s="63">
        <v>57.51</v>
      </c>
      <c r="E947" s="63">
        <v>47.57</v>
      </c>
      <c r="F947" s="63">
        <v>39.6</v>
      </c>
      <c r="G947" s="76"/>
      <c r="H947" s="63">
        <v>88.85</v>
      </c>
      <c r="I947" s="63">
        <v>73.510000000000005</v>
      </c>
      <c r="J947" s="63">
        <v>64.569999999999993</v>
      </c>
      <c r="K947" s="63">
        <v>55.74</v>
      </c>
      <c r="L947" s="76"/>
    </row>
    <row r="948" spans="1:12" ht="15" customHeight="1">
      <c r="B948" s="61">
        <v>2011</v>
      </c>
      <c r="C948" s="63">
        <v>75.56</v>
      </c>
      <c r="D948" s="63">
        <v>58.96</v>
      </c>
      <c r="E948" s="63">
        <v>47.45</v>
      </c>
      <c r="F948" s="63">
        <v>40.840000000000003</v>
      </c>
      <c r="G948" s="63">
        <v>35.58</v>
      </c>
      <c r="H948" s="63">
        <v>88.64</v>
      </c>
      <c r="I948" s="63">
        <v>74.66</v>
      </c>
      <c r="J948" s="63">
        <v>63.01</v>
      </c>
      <c r="K948" s="63">
        <v>54.17</v>
      </c>
      <c r="L948" s="63">
        <v>48.74</v>
      </c>
    </row>
    <row r="949" spans="1:12" ht="15" customHeight="1">
      <c r="B949" s="61">
        <v>2010</v>
      </c>
      <c r="C949" s="63">
        <v>74.569999999999993</v>
      </c>
      <c r="D949" s="63">
        <v>54.3</v>
      </c>
      <c r="E949" s="63">
        <v>42.24</v>
      </c>
      <c r="F949" s="63">
        <v>35.54</v>
      </c>
      <c r="G949" s="63">
        <v>30.38</v>
      </c>
      <c r="H949" s="63">
        <v>87.36</v>
      </c>
      <c r="I949" s="63">
        <v>71.2</v>
      </c>
      <c r="J949" s="63">
        <v>58.2</v>
      </c>
      <c r="K949" s="63">
        <v>50.43</v>
      </c>
      <c r="L949" s="63">
        <v>44.23</v>
      </c>
    </row>
    <row r="950" spans="1:12" ht="15" customHeight="1">
      <c r="B950" s="61">
        <v>2009</v>
      </c>
      <c r="C950" s="63">
        <v>73.13</v>
      </c>
      <c r="D950" s="63">
        <v>55.23</v>
      </c>
      <c r="E950" s="63">
        <v>44.52</v>
      </c>
      <c r="F950" s="63">
        <v>36.49</v>
      </c>
      <c r="G950" s="63">
        <v>31.23</v>
      </c>
      <c r="H950" s="63">
        <v>89.36</v>
      </c>
      <c r="I950" s="63">
        <v>73.33</v>
      </c>
      <c r="J950" s="63">
        <v>60.77</v>
      </c>
      <c r="K950" s="63">
        <v>52.44</v>
      </c>
      <c r="L950" s="63">
        <v>46.03</v>
      </c>
    </row>
    <row r="951" spans="1:12" s="32" customFormat="1" ht="15" customHeight="1">
      <c r="A951" s="12"/>
      <c r="B951" s="61">
        <v>2008</v>
      </c>
      <c r="C951" s="63">
        <v>74.2</v>
      </c>
      <c r="D951" s="63">
        <v>53.4</v>
      </c>
      <c r="E951" s="63">
        <v>41.41</v>
      </c>
      <c r="F951" s="63">
        <v>33.36</v>
      </c>
      <c r="G951" s="63">
        <v>28.73</v>
      </c>
      <c r="H951" s="63">
        <v>85.37</v>
      </c>
      <c r="I951" s="63">
        <v>70.19</v>
      </c>
      <c r="J951" s="63">
        <v>58.75</v>
      </c>
      <c r="K951" s="63">
        <v>49.28</v>
      </c>
      <c r="L951" s="63">
        <v>43.34</v>
      </c>
    </row>
    <row r="952" spans="1:12" s="32" customFormat="1" ht="15" customHeight="1">
      <c r="A952" s="12"/>
      <c r="B952" s="55" t="s">
        <v>25</v>
      </c>
      <c r="C952" s="55"/>
      <c r="D952" s="55"/>
      <c r="E952" s="55"/>
      <c r="F952" s="55"/>
      <c r="G952" s="55"/>
      <c r="H952" s="55"/>
      <c r="I952" s="55"/>
      <c r="J952" s="55"/>
      <c r="K952" s="55"/>
      <c r="L952" s="55"/>
    </row>
    <row r="953" spans="1:12" s="32" customFormat="1" ht="15" customHeight="1">
      <c r="A953" s="12"/>
      <c r="B953" s="56" t="s">
        <v>166</v>
      </c>
      <c r="C953" s="56"/>
      <c r="D953" s="56"/>
      <c r="E953" s="56"/>
      <c r="F953" s="56"/>
      <c r="G953" s="56"/>
      <c r="H953" s="56"/>
      <c r="I953" s="56"/>
      <c r="J953" s="56"/>
      <c r="K953" s="56"/>
      <c r="L953" s="56"/>
    </row>
    <row r="954" spans="1:12" s="32" customFormat="1" ht="15" customHeight="1">
      <c r="A954" s="12"/>
      <c r="B954" s="166">
        <v>2016</v>
      </c>
      <c r="C954" s="76"/>
      <c r="D954" s="76"/>
      <c r="E954" s="76"/>
      <c r="F954" s="76"/>
      <c r="G954" s="76"/>
      <c r="H954" s="77"/>
      <c r="I954" s="76"/>
      <c r="J954" s="76"/>
      <c r="K954" s="76"/>
      <c r="L954" s="76"/>
    </row>
    <row r="955" spans="1:12" ht="15" customHeight="1">
      <c r="B955" s="166">
        <v>2015</v>
      </c>
      <c r="C955" s="63">
        <v>62.97</v>
      </c>
      <c r="D955" s="76"/>
      <c r="E955" s="76"/>
      <c r="F955" s="76"/>
      <c r="G955" s="76"/>
      <c r="H955" s="63">
        <v>60</v>
      </c>
      <c r="I955" s="76"/>
      <c r="J955" s="76"/>
      <c r="K955" s="76"/>
      <c r="L955" s="76"/>
    </row>
    <row r="956" spans="1:12" ht="15" customHeight="1">
      <c r="B956" s="166">
        <v>2014</v>
      </c>
      <c r="C956" s="63">
        <v>61.19</v>
      </c>
      <c r="D956" s="63">
        <v>40.46</v>
      </c>
      <c r="E956" s="76"/>
      <c r="F956" s="76"/>
      <c r="G956" s="76"/>
      <c r="H956" s="63">
        <v>74.510000000000005</v>
      </c>
      <c r="I956" s="63">
        <v>52.94</v>
      </c>
      <c r="J956" s="76"/>
      <c r="K956" s="76"/>
      <c r="L956" s="76"/>
    </row>
    <row r="957" spans="1:12" ht="15" customHeight="1">
      <c r="B957" s="61">
        <v>2013</v>
      </c>
      <c r="C957" s="63">
        <v>61.68</v>
      </c>
      <c r="D957" s="63">
        <v>42.52</v>
      </c>
      <c r="E957" s="63">
        <v>31.33</v>
      </c>
      <c r="F957" s="76"/>
      <c r="G957" s="76"/>
      <c r="H957" s="63">
        <v>71.430000000000007</v>
      </c>
      <c r="I957" s="63">
        <v>40.82</v>
      </c>
      <c r="J957" s="63">
        <v>30.61</v>
      </c>
      <c r="K957" s="76"/>
      <c r="L957" s="76"/>
    </row>
    <row r="958" spans="1:12" ht="15" customHeight="1">
      <c r="B958" s="61">
        <v>2012</v>
      </c>
      <c r="C958" s="63">
        <v>58.88</v>
      </c>
      <c r="D958" s="63">
        <v>38.159999999999997</v>
      </c>
      <c r="E958" s="63">
        <v>27.92</v>
      </c>
      <c r="F958" s="63">
        <v>20.81</v>
      </c>
      <c r="G958" s="76"/>
      <c r="H958" s="63">
        <v>68.42</v>
      </c>
      <c r="I958" s="63">
        <v>42.11</v>
      </c>
      <c r="J958" s="63">
        <v>28.95</v>
      </c>
      <c r="K958" s="63">
        <v>23.68</v>
      </c>
      <c r="L958" s="76"/>
    </row>
    <row r="959" spans="1:12" ht="15" customHeight="1">
      <c r="B959" s="61">
        <v>2011</v>
      </c>
      <c r="C959" s="63">
        <v>57.11</v>
      </c>
      <c r="D959" s="63">
        <v>36.69</v>
      </c>
      <c r="E959" s="63">
        <v>25.37</v>
      </c>
      <c r="F959" s="63">
        <v>19.75</v>
      </c>
      <c r="G959" s="63">
        <v>15.87</v>
      </c>
      <c r="H959" s="63">
        <v>59.09</v>
      </c>
      <c r="I959" s="63">
        <v>40.909999999999997</v>
      </c>
      <c r="J959" s="63">
        <v>27.27</v>
      </c>
      <c r="K959" s="63">
        <v>13.64</v>
      </c>
      <c r="L959" s="63">
        <v>9.09</v>
      </c>
    </row>
    <row r="960" spans="1:12" ht="15" customHeight="1">
      <c r="B960" s="61">
        <v>2010</v>
      </c>
      <c r="C960" s="63">
        <v>59.84</v>
      </c>
      <c r="D960" s="63">
        <v>33.479999999999997</v>
      </c>
      <c r="E960" s="63">
        <v>22.32</v>
      </c>
      <c r="F960" s="63">
        <v>16.260000000000002</v>
      </c>
      <c r="G960" s="63">
        <v>12.57</v>
      </c>
      <c r="H960" s="63">
        <v>70.13</v>
      </c>
      <c r="I960" s="63">
        <v>37.659999999999997</v>
      </c>
      <c r="J960" s="63">
        <v>25.97</v>
      </c>
      <c r="K960" s="63">
        <v>19.48</v>
      </c>
      <c r="L960" s="63">
        <v>15.58</v>
      </c>
    </row>
    <row r="961" spans="1:12" s="32" customFormat="1" ht="15" customHeight="1">
      <c r="A961" s="12"/>
      <c r="B961" s="61">
        <v>2009</v>
      </c>
      <c r="C961" s="63">
        <v>57.78</v>
      </c>
      <c r="D961" s="63">
        <v>36.89</v>
      </c>
      <c r="E961" s="63">
        <v>25.87</v>
      </c>
      <c r="F961" s="63">
        <v>18.71</v>
      </c>
      <c r="G961" s="63">
        <v>14.16</v>
      </c>
      <c r="H961" s="63">
        <v>61.29</v>
      </c>
      <c r="I961" s="63">
        <v>33.869999999999997</v>
      </c>
      <c r="J961" s="63">
        <v>17.739999999999998</v>
      </c>
      <c r="K961" s="63">
        <v>14.52</v>
      </c>
      <c r="L961" s="63">
        <v>9.68</v>
      </c>
    </row>
    <row r="962" spans="1:12" s="32" customFormat="1" ht="15" customHeight="1">
      <c r="A962" s="12"/>
      <c r="B962" s="61">
        <v>2008</v>
      </c>
      <c r="C962" s="63">
        <v>62.31</v>
      </c>
      <c r="D962" s="63">
        <v>36.1</v>
      </c>
      <c r="E962" s="63">
        <v>24.37</v>
      </c>
      <c r="F962" s="63">
        <v>17.53</v>
      </c>
      <c r="G962" s="63">
        <v>14.42</v>
      </c>
      <c r="H962" s="63">
        <v>38.549999999999997</v>
      </c>
      <c r="I962" s="63">
        <v>24.1</v>
      </c>
      <c r="J962" s="63">
        <v>18.07</v>
      </c>
      <c r="K962" s="63">
        <v>15.66</v>
      </c>
      <c r="L962" s="63">
        <v>12.05</v>
      </c>
    </row>
    <row r="963" spans="1:12" s="32" customFormat="1" ht="15" customHeight="1">
      <c r="A963" s="12"/>
      <c r="B963" s="56" t="s">
        <v>167</v>
      </c>
      <c r="C963" s="56"/>
      <c r="D963" s="56"/>
      <c r="E963" s="56"/>
      <c r="F963" s="56"/>
      <c r="G963" s="56"/>
      <c r="H963" s="56"/>
      <c r="I963" s="56"/>
      <c r="J963" s="56"/>
      <c r="K963" s="56"/>
      <c r="L963" s="56"/>
    </row>
    <row r="964" spans="1:12" s="32" customFormat="1" ht="15" customHeight="1">
      <c r="A964" s="12"/>
      <c r="B964" s="166">
        <v>2016</v>
      </c>
      <c r="C964" s="76"/>
      <c r="D964" s="76"/>
      <c r="E964" s="76"/>
      <c r="F964" s="76"/>
      <c r="G964" s="76"/>
      <c r="H964" s="77"/>
      <c r="I964" s="76"/>
      <c r="J964" s="76"/>
      <c r="K964" s="76"/>
      <c r="L964" s="76"/>
    </row>
    <row r="965" spans="1:12" ht="15" customHeight="1">
      <c r="B965" s="166">
        <v>2015</v>
      </c>
      <c r="C965" s="63">
        <v>92.51</v>
      </c>
      <c r="D965" s="76"/>
      <c r="E965" s="76"/>
      <c r="F965" s="76"/>
      <c r="G965" s="76"/>
      <c r="H965" s="63">
        <v>90.49</v>
      </c>
      <c r="I965" s="76"/>
      <c r="J965" s="76"/>
      <c r="K965" s="76"/>
      <c r="L965" s="76"/>
    </row>
    <row r="966" spans="1:12" ht="15" customHeight="1">
      <c r="B966" s="166">
        <v>2014</v>
      </c>
      <c r="C966" s="63">
        <v>92.87</v>
      </c>
      <c r="D966" s="63">
        <v>80.98</v>
      </c>
      <c r="E966" s="76"/>
      <c r="F966" s="76"/>
      <c r="G966" s="76"/>
      <c r="H966" s="63">
        <v>91.86</v>
      </c>
      <c r="I966" s="63">
        <v>76.349999999999994</v>
      </c>
      <c r="J966" s="76"/>
      <c r="K966" s="76"/>
      <c r="L966" s="76"/>
    </row>
    <row r="967" spans="1:12" ht="15" customHeight="1">
      <c r="B967" s="61">
        <v>2013</v>
      </c>
      <c r="C967" s="63">
        <v>92.69</v>
      </c>
      <c r="D967" s="63">
        <v>80.8</v>
      </c>
      <c r="E967" s="63">
        <v>72.849999999999994</v>
      </c>
      <c r="F967" s="76"/>
      <c r="G967" s="76"/>
      <c r="H967" s="63">
        <v>92.5</v>
      </c>
      <c r="I967" s="63">
        <v>79.260000000000005</v>
      </c>
      <c r="J967" s="63">
        <v>70.010000000000005</v>
      </c>
      <c r="K967" s="76"/>
      <c r="L967" s="76"/>
    </row>
    <row r="968" spans="1:12" ht="15" customHeight="1">
      <c r="B968" s="61">
        <v>2012</v>
      </c>
      <c r="C968" s="63">
        <v>92.19</v>
      </c>
      <c r="D968" s="63">
        <v>78.290000000000006</v>
      </c>
      <c r="E968" s="63">
        <v>68.66</v>
      </c>
      <c r="F968" s="63">
        <v>59.76</v>
      </c>
      <c r="G968" s="76"/>
      <c r="H968" s="63">
        <v>89.75</v>
      </c>
      <c r="I968" s="63">
        <v>74.88</v>
      </c>
      <c r="J968" s="63">
        <v>66.13</v>
      </c>
      <c r="K968" s="63">
        <v>57.14</v>
      </c>
      <c r="L968" s="76"/>
    </row>
    <row r="969" spans="1:12" ht="15" customHeight="1">
      <c r="B969" s="61">
        <v>2011</v>
      </c>
      <c r="C969" s="63">
        <v>93.55</v>
      </c>
      <c r="D969" s="63">
        <v>80.66</v>
      </c>
      <c r="E969" s="63">
        <v>68.98</v>
      </c>
      <c r="F969" s="63">
        <v>61.4</v>
      </c>
      <c r="G969" s="63">
        <v>54.79</v>
      </c>
      <c r="H969" s="63">
        <v>89.96</v>
      </c>
      <c r="I969" s="63">
        <v>76.17</v>
      </c>
      <c r="J969" s="63">
        <v>64.599999999999994</v>
      </c>
      <c r="K969" s="63">
        <v>55.98</v>
      </c>
      <c r="L969" s="63">
        <v>50.51</v>
      </c>
    </row>
    <row r="970" spans="1:12" ht="15" customHeight="1">
      <c r="B970" s="61">
        <v>2010</v>
      </c>
      <c r="C970" s="63">
        <v>94.07</v>
      </c>
      <c r="D970" s="63">
        <v>81.86</v>
      </c>
      <c r="E970" s="63">
        <v>68.599999999999994</v>
      </c>
      <c r="F970" s="63">
        <v>61.05</v>
      </c>
      <c r="G970" s="63">
        <v>53.95</v>
      </c>
      <c r="H970" s="63">
        <v>89.14</v>
      </c>
      <c r="I970" s="63">
        <v>74.66</v>
      </c>
      <c r="J970" s="63">
        <v>61.53</v>
      </c>
      <c r="K970" s="63">
        <v>53.62</v>
      </c>
      <c r="L970" s="63">
        <v>47.18</v>
      </c>
    </row>
    <row r="971" spans="1:12" ht="15" customHeight="1">
      <c r="B971" s="61">
        <v>2009</v>
      </c>
      <c r="C971" s="63">
        <v>93.24</v>
      </c>
      <c r="D971" s="63">
        <v>79.27</v>
      </c>
      <c r="E971" s="63">
        <v>68.959999999999994</v>
      </c>
      <c r="F971" s="63">
        <v>59.79</v>
      </c>
      <c r="G971" s="63">
        <v>53.61</v>
      </c>
      <c r="H971" s="63">
        <v>91.78</v>
      </c>
      <c r="I971" s="63">
        <v>76.739999999999995</v>
      </c>
      <c r="J971" s="63">
        <v>64.48</v>
      </c>
      <c r="K971" s="63">
        <v>55.71</v>
      </c>
      <c r="L971" s="63">
        <v>49.16</v>
      </c>
    </row>
    <row r="972" spans="1:12" s="32" customFormat="1" ht="15" customHeight="1">
      <c r="A972" s="12"/>
      <c r="B972" s="61">
        <v>2008</v>
      </c>
      <c r="C972" s="63">
        <v>93.25</v>
      </c>
      <c r="D972" s="63">
        <v>81.12</v>
      </c>
      <c r="E972" s="63">
        <v>68.69</v>
      </c>
      <c r="F972" s="63">
        <v>58.71</v>
      </c>
      <c r="G972" s="63">
        <v>51.66</v>
      </c>
      <c r="H972" s="63">
        <v>90.07</v>
      </c>
      <c r="I972" s="63">
        <v>74.819999999999993</v>
      </c>
      <c r="J972" s="63">
        <v>62.83</v>
      </c>
      <c r="K972" s="63">
        <v>52.66</v>
      </c>
      <c r="L972" s="63">
        <v>46.49</v>
      </c>
    </row>
    <row r="973" spans="1:12" s="32" customFormat="1" ht="15" customHeight="1">
      <c r="A973" s="12"/>
      <c r="B973" s="55" t="s">
        <v>28</v>
      </c>
      <c r="C973" s="55"/>
      <c r="D973" s="55"/>
      <c r="E973" s="55"/>
      <c r="F973" s="55"/>
      <c r="G973" s="55"/>
      <c r="H973" s="55"/>
      <c r="I973" s="55"/>
      <c r="J973" s="55"/>
      <c r="K973" s="55"/>
      <c r="L973" s="55"/>
    </row>
    <row r="974" spans="1:12" s="32" customFormat="1" ht="15" customHeight="1">
      <c r="A974" s="12"/>
      <c r="B974" s="56" t="s">
        <v>168</v>
      </c>
      <c r="C974" s="56"/>
      <c r="D974" s="56"/>
      <c r="E974" s="56"/>
      <c r="F974" s="56"/>
      <c r="G974" s="56"/>
      <c r="H974" s="56"/>
      <c r="I974" s="56"/>
      <c r="J974" s="56"/>
      <c r="K974" s="56"/>
      <c r="L974" s="56"/>
    </row>
    <row r="975" spans="1:12" s="32" customFormat="1" ht="15" customHeight="1">
      <c r="A975" s="12"/>
      <c r="B975" s="166">
        <v>2016</v>
      </c>
      <c r="C975" s="76"/>
      <c r="D975" s="76"/>
      <c r="E975" s="76"/>
      <c r="F975" s="76"/>
      <c r="G975" s="76"/>
      <c r="H975" s="77"/>
      <c r="I975" s="76"/>
      <c r="J975" s="76"/>
      <c r="K975" s="76"/>
      <c r="L975" s="76"/>
    </row>
    <row r="976" spans="1:12" ht="15" customHeight="1">
      <c r="B976" s="166">
        <v>2015</v>
      </c>
      <c r="C976" s="63">
        <v>79.91</v>
      </c>
      <c r="D976" s="76"/>
      <c r="E976" s="76"/>
      <c r="F976" s="76"/>
      <c r="G976" s="76"/>
      <c r="H976" s="63">
        <v>92.33</v>
      </c>
      <c r="I976" s="76"/>
      <c r="J976" s="76"/>
      <c r="K976" s="76"/>
      <c r="L976" s="76"/>
    </row>
    <row r="977" spans="1:12" ht="15" customHeight="1">
      <c r="B977" s="166">
        <v>2014</v>
      </c>
      <c r="C977" s="63">
        <v>75</v>
      </c>
      <c r="D977" s="63">
        <v>59.97</v>
      </c>
      <c r="E977" s="76"/>
      <c r="F977" s="76"/>
      <c r="G977" s="76"/>
      <c r="H977" s="63">
        <v>92.25</v>
      </c>
      <c r="I977" s="63">
        <v>77.86</v>
      </c>
      <c r="J977" s="76"/>
      <c r="K977" s="76"/>
      <c r="L977" s="76"/>
    </row>
    <row r="978" spans="1:12" ht="15" customHeight="1">
      <c r="B978" s="61">
        <v>2013</v>
      </c>
      <c r="C978" s="63">
        <v>78.75</v>
      </c>
      <c r="D978" s="63">
        <v>64.63</v>
      </c>
      <c r="E978" s="63">
        <v>55.4</v>
      </c>
      <c r="F978" s="76"/>
      <c r="G978" s="76"/>
      <c r="H978" s="63">
        <v>90.84</v>
      </c>
      <c r="I978" s="63">
        <v>76.92</v>
      </c>
      <c r="J978" s="63">
        <v>67.400000000000006</v>
      </c>
      <c r="K978" s="76"/>
      <c r="L978" s="76"/>
    </row>
    <row r="979" spans="1:12" ht="15" customHeight="1">
      <c r="B979" s="61">
        <v>2012</v>
      </c>
      <c r="C979" s="63">
        <v>77.180000000000007</v>
      </c>
      <c r="D979" s="63">
        <v>54.9</v>
      </c>
      <c r="E979" s="63">
        <v>46.52</v>
      </c>
      <c r="F979" s="63">
        <v>38.15</v>
      </c>
      <c r="G979" s="76"/>
      <c r="H979" s="63">
        <v>89.1</v>
      </c>
      <c r="I979" s="63">
        <v>70.62</v>
      </c>
      <c r="J979" s="63">
        <v>62.56</v>
      </c>
      <c r="K979" s="63">
        <v>53.08</v>
      </c>
      <c r="L979" s="76"/>
    </row>
    <row r="980" spans="1:12" ht="15" customHeight="1">
      <c r="B980" s="61">
        <v>2011</v>
      </c>
      <c r="C980" s="63">
        <v>76.790000000000006</v>
      </c>
      <c r="D980" s="63">
        <v>61.06</v>
      </c>
      <c r="E980" s="63">
        <v>47.35</v>
      </c>
      <c r="F980" s="63">
        <v>42.21</v>
      </c>
      <c r="G980" s="63">
        <v>37.07</v>
      </c>
      <c r="H980" s="63">
        <v>89.34</v>
      </c>
      <c r="I980" s="63">
        <v>74.63</v>
      </c>
      <c r="J980" s="63">
        <v>61.76</v>
      </c>
      <c r="K980" s="63">
        <v>54.78</v>
      </c>
      <c r="L980" s="63">
        <v>50.74</v>
      </c>
    </row>
    <row r="981" spans="1:12" ht="15" customHeight="1">
      <c r="B981" s="61">
        <v>2010</v>
      </c>
      <c r="C981" s="63">
        <v>77.95</v>
      </c>
      <c r="D981" s="63">
        <v>56.67</v>
      </c>
      <c r="E981" s="63">
        <v>43.13</v>
      </c>
      <c r="F981" s="63">
        <v>35.979999999999997</v>
      </c>
      <c r="G981" s="63">
        <v>29.79</v>
      </c>
      <c r="H981" s="63">
        <v>87.31</v>
      </c>
      <c r="I981" s="63">
        <v>72.59</v>
      </c>
      <c r="J981" s="63">
        <v>57.36</v>
      </c>
      <c r="K981" s="63">
        <v>49.75</v>
      </c>
      <c r="L981" s="63">
        <v>44.16</v>
      </c>
    </row>
    <row r="982" spans="1:12" s="32" customFormat="1" ht="15" customHeight="1">
      <c r="A982" s="12"/>
      <c r="B982" s="61">
        <v>2009</v>
      </c>
      <c r="C982" s="63">
        <v>75.92</v>
      </c>
      <c r="D982" s="63">
        <v>56.94</v>
      </c>
      <c r="E982" s="63">
        <v>44.69</v>
      </c>
      <c r="F982" s="63">
        <v>36.33</v>
      </c>
      <c r="G982" s="63">
        <v>31.43</v>
      </c>
      <c r="H982" s="63">
        <v>89.16</v>
      </c>
      <c r="I982" s="63">
        <v>76.349999999999994</v>
      </c>
      <c r="J982" s="63">
        <v>64.53</v>
      </c>
      <c r="K982" s="63">
        <v>54.19</v>
      </c>
      <c r="L982" s="63">
        <v>47.78</v>
      </c>
    </row>
    <row r="983" spans="1:12" s="32" customFormat="1" ht="15" customHeight="1">
      <c r="A983" s="12"/>
      <c r="B983" s="61">
        <v>2008</v>
      </c>
      <c r="C983" s="63">
        <v>75.2</v>
      </c>
      <c r="D983" s="63">
        <v>56.94</v>
      </c>
      <c r="E983" s="63">
        <v>44.31</v>
      </c>
      <c r="F983" s="63">
        <v>36.35</v>
      </c>
      <c r="G983" s="63">
        <v>31.2</v>
      </c>
      <c r="H983" s="63">
        <v>85.48</v>
      </c>
      <c r="I983" s="63">
        <v>70.95</v>
      </c>
      <c r="J983" s="63">
        <v>57.68</v>
      </c>
      <c r="K983" s="63">
        <v>49.79</v>
      </c>
      <c r="L983" s="63">
        <v>42.32</v>
      </c>
    </row>
    <row r="984" spans="1:12" s="32" customFormat="1" ht="15" customHeight="1">
      <c r="A984" s="12"/>
      <c r="B984" s="56" t="s">
        <v>169</v>
      </c>
      <c r="C984" s="56"/>
      <c r="D984" s="56"/>
      <c r="E984" s="56"/>
      <c r="F984" s="56"/>
      <c r="G984" s="56"/>
      <c r="H984" s="56"/>
      <c r="I984" s="56"/>
      <c r="J984" s="56"/>
      <c r="K984" s="56"/>
      <c r="L984" s="56"/>
    </row>
    <row r="985" spans="1:12" s="32" customFormat="1" ht="15" customHeight="1">
      <c r="A985" s="12"/>
      <c r="B985" s="166">
        <v>2016</v>
      </c>
      <c r="C985" s="76"/>
      <c r="D985" s="76"/>
      <c r="E985" s="76"/>
      <c r="F985" s="76"/>
      <c r="G985" s="76"/>
      <c r="H985" s="77"/>
      <c r="I985" s="76"/>
      <c r="J985" s="76"/>
      <c r="K985" s="76"/>
      <c r="L985" s="76"/>
    </row>
    <row r="986" spans="1:12" ht="15" customHeight="1">
      <c r="B986" s="166">
        <v>2015</v>
      </c>
      <c r="C986" s="63">
        <v>77.489999999999995</v>
      </c>
      <c r="D986" s="76"/>
      <c r="E986" s="76"/>
      <c r="F986" s="76"/>
      <c r="G986" s="76"/>
      <c r="H986" s="63">
        <v>88.76</v>
      </c>
      <c r="I986" s="76"/>
      <c r="J986" s="76"/>
      <c r="K986" s="76"/>
      <c r="L986" s="76"/>
    </row>
    <row r="987" spans="1:12" ht="15" customHeight="1">
      <c r="B987" s="166">
        <v>2014</v>
      </c>
      <c r="C987" s="63">
        <v>76.69</v>
      </c>
      <c r="D987" s="63">
        <v>57.3</v>
      </c>
      <c r="E987" s="76"/>
      <c r="F987" s="76"/>
      <c r="G987" s="76"/>
      <c r="H987" s="63">
        <v>91.34</v>
      </c>
      <c r="I987" s="63">
        <v>74.02</v>
      </c>
      <c r="J987" s="76"/>
      <c r="K987" s="76"/>
      <c r="L987" s="76"/>
    </row>
    <row r="988" spans="1:12" ht="15" customHeight="1">
      <c r="B988" s="61">
        <v>2013</v>
      </c>
      <c r="C988" s="63">
        <v>76.23</v>
      </c>
      <c r="D988" s="63">
        <v>63.05</v>
      </c>
      <c r="E988" s="63">
        <v>52.71</v>
      </c>
      <c r="F988" s="76"/>
      <c r="G988" s="76"/>
      <c r="H988" s="63">
        <v>91.95</v>
      </c>
      <c r="I988" s="63">
        <v>79.87</v>
      </c>
      <c r="J988" s="63">
        <v>69.13</v>
      </c>
      <c r="K988" s="76"/>
      <c r="L988" s="76"/>
    </row>
    <row r="989" spans="1:12" ht="15" customHeight="1">
      <c r="B989" s="61">
        <v>2012</v>
      </c>
      <c r="C989" s="63">
        <v>74.86</v>
      </c>
      <c r="D989" s="63">
        <v>58.57</v>
      </c>
      <c r="E989" s="63">
        <v>46.29</v>
      </c>
      <c r="F989" s="63">
        <v>38.57</v>
      </c>
      <c r="G989" s="76"/>
      <c r="H989" s="63">
        <v>90.4</v>
      </c>
      <c r="I989" s="63">
        <v>75.2</v>
      </c>
      <c r="J989" s="63">
        <v>65.599999999999994</v>
      </c>
      <c r="K989" s="63">
        <v>55.2</v>
      </c>
      <c r="L989" s="76"/>
    </row>
    <row r="990" spans="1:12" ht="15" customHeight="1">
      <c r="B990" s="61">
        <v>2011</v>
      </c>
      <c r="C990" s="63">
        <v>75.14</v>
      </c>
      <c r="D990" s="63">
        <v>58.76</v>
      </c>
      <c r="E990" s="63">
        <v>46.89</v>
      </c>
      <c r="F990" s="63">
        <v>39.270000000000003</v>
      </c>
      <c r="G990" s="63">
        <v>32.770000000000003</v>
      </c>
      <c r="H990" s="63">
        <v>87.88</v>
      </c>
      <c r="I990" s="63">
        <v>75.760000000000005</v>
      </c>
      <c r="J990" s="63">
        <v>65.150000000000006</v>
      </c>
      <c r="K990" s="63">
        <v>54.55</v>
      </c>
      <c r="L990" s="63">
        <v>46.21</v>
      </c>
    </row>
    <row r="991" spans="1:12" ht="15" customHeight="1">
      <c r="B991" s="61">
        <v>2010</v>
      </c>
      <c r="C991" s="63">
        <v>73.78</v>
      </c>
      <c r="D991" s="63">
        <v>52.43</v>
      </c>
      <c r="E991" s="63">
        <v>42.7</v>
      </c>
      <c r="F991" s="63">
        <v>36.33</v>
      </c>
      <c r="G991" s="63">
        <v>31.46</v>
      </c>
      <c r="H991" s="63">
        <v>88.1</v>
      </c>
      <c r="I991" s="63">
        <v>66.67</v>
      </c>
      <c r="J991" s="63">
        <v>57.14</v>
      </c>
      <c r="K991" s="63">
        <v>48.41</v>
      </c>
      <c r="L991" s="63">
        <v>42.86</v>
      </c>
    </row>
    <row r="992" spans="1:12" s="32" customFormat="1" ht="15" customHeight="1">
      <c r="A992" s="12"/>
      <c r="B992" s="61">
        <v>2009</v>
      </c>
      <c r="C992" s="63">
        <v>75.42</v>
      </c>
      <c r="D992" s="63">
        <v>58.8</v>
      </c>
      <c r="E992" s="63">
        <v>48.17</v>
      </c>
      <c r="F992" s="63">
        <v>40.53</v>
      </c>
      <c r="G992" s="63">
        <v>33.549999999999997</v>
      </c>
      <c r="H992" s="63">
        <v>85.94</v>
      </c>
      <c r="I992" s="63">
        <v>71.88</v>
      </c>
      <c r="J992" s="63">
        <v>55.47</v>
      </c>
      <c r="K992" s="63">
        <v>50</v>
      </c>
      <c r="L992" s="63">
        <v>37.5</v>
      </c>
    </row>
    <row r="993" spans="1:12" s="32" customFormat="1" ht="15" customHeight="1">
      <c r="A993" s="12"/>
      <c r="B993" s="61">
        <v>2008</v>
      </c>
      <c r="C993" s="63">
        <v>68.14</v>
      </c>
      <c r="D993" s="63">
        <v>48.77</v>
      </c>
      <c r="E993" s="63">
        <v>37.01</v>
      </c>
      <c r="F993" s="63">
        <v>29.41</v>
      </c>
      <c r="G993" s="63">
        <v>26.72</v>
      </c>
      <c r="H993" s="63">
        <v>83.47</v>
      </c>
      <c r="I993" s="63">
        <v>66.12</v>
      </c>
      <c r="J993" s="63">
        <v>56.2</v>
      </c>
      <c r="K993" s="63">
        <v>48.76</v>
      </c>
      <c r="L993" s="63">
        <v>43.8</v>
      </c>
    </row>
    <row r="994" spans="1:12" s="32" customFormat="1" ht="15" customHeight="1">
      <c r="A994" s="12"/>
      <c r="B994" s="56" t="s">
        <v>170</v>
      </c>
      <c r="C994" s="56"/>
      <c r="D994" s="56"/>
      <c r="E994" s="56"/>
      <c r="F994" s="56"/>
      <c r="G994" s="56"/>
      <c r="H994" s="56"/>
      <c r="I994" s="56"/>
      <c r="J994" s="56"/>
      <c r="K994" s="56"/>
      <c r="L994" s="56"/>
    </row>
    <row r="995" spans="1:12" s="32" customFormat="1" ht="15" customHeight="1">
      <c r="A995" s="12"/>
      <c r="B995" s="166">
        <v>2016</v>
      </c>
      <c r="C995" s="76"/>
      <c r="D995" s="76"/>
      <c r="E995" s="76"/>
      <c r="F995" s="76"/>
      <c r="G995" s="76"/>
      <c r="H995" s="77"/>
      <c r="I995" s="76"/>
      <c r="J995" s="76"/>
      <c r="K995" s="76"/>
      <c r="L995" s="76"/>
    </row>
    <row r="996" spans="1:12" ht="15" customHeight="1">
      <c r="B996" s="166">
        <v>2015</v>
      </c>
      <c r="C996" s="63">
        <v>76.349999999999994</v>
      </c>
      <c r="D996" s="76"/>
      <c r="E996" s="76"/>
      <c r="F996" s="76"/>
      <c r="G996" s="76"/>
      <c r="H996" s="63">
        <v>88.39</v>
      </c>
      <c r="I996" s="76"/>
      <c r="J996" s="76"/>
      <c r="K996" s="76"/>
      <c r="L996" s="76"/>
    </row>
    <row r="997" spans="1:12" ht="15" customHeight="1">
      <c r="B997" s="166">
        <v>2014</v>
      </c>
      <c r="C997" s="63">
        <v>77.489999999999995</v>
      </c>
      <c r="D997" s="63">
        <v>61.38</v>
      </c>
      <c r="E997" s="76"/>
      <c r="F997" s="76"/>
      <c r="G997" s="76"/>
      <c r="H997" s="63">
        <v>91.16</v>
      </c>
      <c r="I997" s="63">
        <v>75.680000000000007</v>
      </c>
      <c r="J997" s="76"/>
      <c r="K997" s="76"/>
      <c r="L997" s="76"/>
    </row>
    <row r="998" spans="1:12" ht="15" customHeight="1">
      <c r="B998" s="61">
        <v>2013</v>
      </c>
      <c r="C998" s="63">
        <v>78.010000000000005</v>
      </c>
      <c r="D998" s="63">
        <v>61.61</v>
      </c>
      <c r="E998" s="63">
        <v>53.05</v>
      </c>
      <c r="F998" s="76"/>
      <c r="G998" s="76"/>
      <c r="H998" s="63">
        <v>91.47</v>
      </c>
      <c r="I998" s="63">
        <v>78.22</v>
      </c>
      <c r="J998" s="63">
        <v>69.510000000000005</v>
      </c>
      <c r="K998" s="76"/>
      <c r="L998" s="76"/>
    </row>
    <row r="999" spans="1:12" ht="15" customHeight="1">
      <c r="B999" s="61">
        <v>2012</v>
      </c>
      <c r="C999" s="63">
        <v>74.650000000000006</v>
      </c>
      <c r="D999" s="63">
        <v>58.51</v>
      </c>
      <c r="E999" s="63">
        <v>48.94</v>
      </c>
      <c r="F999" s="63">
        <v>40.69</v>
      </c>
      <c r="G999" s="76"/>
      <c r="H999" s="63">
        <v>89.34</v>
      </c>
      <c r="I999" s="63">
        <v>74.180000000000007</v>
      </c>
      <c r="J999" s="63">
        <v>66.19</v>
      </c>
      <c r="K999" s="63">
        <v>57.99</v>
      </c>
      <c r="L999" s="76"/>
    </row>
    <row r="1000" spans="1:12" ht="15" customHeight="1">
      <c r="B1000" s="61">
        <v>2011</v>
      </c>
      <c r="C1000" s="63">
        <v>76.87</v>
      </c>
      <c r="D1000" s="63">
        <v>60.27</v>
      </c>
      <c r="E1000" s="63">
        <v>49.62</v>
      </c>
      <c r="F1000" s="63">
        <v>42.58</v>
      </c>
      <c r="G1000" s="63">
        <v>37.130000000000003</v>
      </c>
      <c r="H1000" s="63">
        <v>89.58</v>
      </c>
      <c r="I1000" s="63">
        <v>75.319999999999993</v>
      </c>
      <c r="J1000" s="63">
        <v>64.349999999999994</v>
      </c>
      <c r="K1000" s="63">
        <v>55.94</v>
      </c>
      <c r="L1000" s="63">
        <v>50.27</v>
      </c>
    </row>
    <row r="1001" spans="1:12" ht="15" customHeight="1">
      <c r="B1001" s="61">
        <v>2010</v>
      </c>
      <c r="C1001" s="63">
        <v>73.12</v>
      </c>
      <c r="D1001" s="63">
        <v>52.78</v>
      </c>
      <c r="E1001" s="63">
        <v>40.97</v>
      </c>
      <c r="F1001" s="63">
        <v>34.229999999999997</v>
      </c>
      <c r="G1001" s="63">
        <v>29.46</v>
      </c>
      <c r="H1001" s="63">
        <v>88.44</v>
      </c>
      <c r="I1001" s="63">
        <v>72.41</v>
      </c>
      <c r="J1001" s="63">
        <v>59.43</v>
      </c>
      <c r="K1001" s="63">
        <v>51.65</v>
      </c>
      <c r="L1001" s="63">
        <v>45.52</v>
      </c>
    </row>
    <row r="1002" spans="1:12" s="32" customFormat="1" ht="15" customHeight="1">
      <c r="A1002" s="12"/>
      <c r="B1002" s="61">
        <v>2009</v>
      </c>
      <c r="C1002" s="63">
        <v>70.69</v>
      </c>
      <c r="D1002" s="63">
        <v>53.98</v>
      </c>
      <c r="E1002" s="63">
        <v>43.71</v>
      </c>
      <c r="F1002" s="63">
        <v>35.75</v>
      </c>
      <c r="G1002" s="63">
        <v>31.02</v>
      </c>
      <c r="H1002" s="63">
        <v>90.48</v>
      </c>
      <c r="I1002" s="63">
        <v>73.540000000000006</v>
      </c>
      <c r="J1002" s="63">
        <v>61.64</v>
      </c>
      <c r="K1002" s="63">
        <v>54.23</v>
      </c>
      <c r="L1002" s="63">
        <v>49.47</v>
      </c>
    </row>
    <row r="1003" spans="1:12" s="32" customFormat="1" ht="15" customHeight="1">
      <c r="A1003" s="12"/>
      <c r="B1003" s="61">
        <v>2008</v>
      </c>
      <c r="C1003" s="63">
        <v>75.58</v>
      </c>
      <c r="D1003" s="63">
        <v>53.05</v>
      </c>
      <c r="E1003" s="63">
        <v>41.3</v>
      </c>
      <c r="F1003" s="63">
        <v>33.46</v>
      </c>
      <c r="G1003" s="63">
        <v>28.79</v>
      </c>
      <c r="H1003" s="63">
        <v>86.71</v>
      </c>
      <c r="I1003" s="63">
        <v>71.900000000000006</v>
      </c>
      <c r="J1003" s="63">
        <v>61.44</v>
      </c>
      <c r="K1003" s="63">
        <v>50.76</v>
      </c>
      <c r="L1003" s="63">
        <v>45.75</v>
      </c>
    </row>
    <row r="1004" spans="1:12" s="32" customFormat="1" ht="15" customHeight="1">
      <c r="A1004" s="12"/>
      <c r="B1004" s="56" t="s">
        <v>171</v>
      </c>
      <c r="C1004" s="56"/>
      <c r="D1004" s="56"/>
      <c r="E1004" s="56"/>
      <c r="F1004" s="56"/>
      <c r="G1004" s="56"/>
      <c r="H1004" s="56"/>
      <c r="I1004" s="56"/>
      <c r="J1004" s="56"/>
      <c r="K1004" s="56"/>
      <c r="L1004" s="56"/>
    </row>
    <row r="1005" spans="1:12" s="32" customFormat="1" ht="15" customHeight="1">
      <c r="A1005" s="12"/>
      <c r="B1005" s="166">
        <v>2016</v>
      </c>
      <c r="C1005" s="76"/>
      <c r="D1005" s="76"/>
      <c r="E1005" s="76"/>
      <c r="F1005" s="76"/>
      <c r="G1005" s="76"/>
      <c r="H1005" s="77"/>
      <c r="I1005" s="76"/>
      <c r="J1005" s="76"/>
      <c r="K1005" s="76"/>
      <c r="L1005" s="76"/>
    </row>
    <row r="1006" spans="1:12" ht="15" customHeight="1">
      <c r="B1006" s="166">
        <v>2015</v>
      </c>
      <c r="C1006" s="63">
        <v>76.47</v>
      </c>
      <c r="D1006" s="76"/>
      <c r="E1006" s="76"/>
      <c r="F1006" s="76"/>
      <c r="G1006" s="76"/>
      <c r="H1006" s="63">
        <v>86.67</v>
      </c>
      <c r="I1006" s="76"/>
      <c r="J1006" s="76"/>
      <c r="K1006" s="76"/>
      <c r="L1006" s="76"/>
    </row>
    <row r="1007" spans="1:12" ht="15" customHeight="1">
      <c r="B1007" s="166">
        <v>2014</v>
      </c>
      <c r="C1007" s="63">
        <v>72.83</v>
      </c>
      <c r="D1007" s="63">
        <v>58.7</v>
      </c>
      <c r="E1007" s="76"/>
      <c r="F1007" s="76"/>
      <c r="G1007" s="76"/>
      <c r="H1007" s="63">
        <v>83.64</v>
      </c>
      <c r="I1007" s="63">
        <v>67.27</v>
      </c>
      <c r="J1007" s="76"/>
      <c r="K1007" s="76"/>
      <c r="L1007" s="76"/>
    </row>
    <row r="1008" spans="1:12" ht="15" customHeight="1">
      <c r="B1008" s="61">
        <v>2013</v>
      </c>
      <c r="C1008" s="63">
        <v>75</v>
      </c>
      <c r="D1008" s="63">
        <v>62.04</v>
      </c>
      <c r="E1008" s="63">
        <v>50</v>
      </c>
      <c r="F1008" s="76"/>
      <c r="G1008" s="76"/>
      <c r="H1008" s="63">
        <v>96</v>
      </c>
      <c r="I1008" s="63">
        <v>78</v>
      </c>
      <c r="J1008" s="63">
        <v>68</v>
      </c>
      <c r="K1008" s="76"/>
      <c r="L1008" s="76"/>
    </row>
    <row r="1009" spans="1:12" ht="15" customHeight="1">
      <c r="B1009" s="61">
        <v>2012</v>
      </c>
      <c r="C1009" s="63">
        <v>76.62</v>
      </c>
      <c r="D1009" s="63">
        <v>61.04</v>
      </c>
      <c r="E1009" s="63">
        <v>48.05</v>
      </c>
      <c r="F1009" s="63">
        <v>42.86</v>
      </c>
      <c r="G1009" s="76"/>
      <c r="H1009" s="63">
        <v>76</v>
      </c>
      <c r="I1009" s="63">
        <v>64</v>
      </c>
      <c r="J1009" s="63">
        <v>52</v>
      </c>
      <c r="K1009" s="63">
        <v>52</v>
      </c>
      <c r="L1009" s="76"/>
    </row>
    <row r="1010" spans="1:12" ht="15" customHeight="1">
      <c r="B1010" s="61">
        <v>2011</v>
      </c>
      <c r="C1010" s="63">
        <v>69.52</v>
      </c>
      <c r="D1010" s="63">
        <v>47.62</v>
      </c>
      <c r="E1010" s="63">
        <v>44.76</v>
      </c>
      <c r="F1010" s="63">
        <v>36.19</v>
      </c>
      <c r="G1010" s="63">
        <v>31.43</v>
      </c>
      <c r="H1010" s="63">
        <v>81.48</v>
      </c>
      <c r="I1010" s="63">
        <v>70.37</v>
      </c>
      <c r="J1010" s="63">
        <v>66.67</v>
      </c>
      <c r="K1010" s="63">
        <v>48.15</v>
      </c>
      <c r="L1010" s="63">
        <v>40.74</v>
      </c>
    </row>
    <row r="1011" spans="1:12" ht="15" customHeight="1">
      <c r="B1011" s="61">
        <v>2010</v>
      </c>
      <c r="C1011" s="63">
        <v>84.75</v>
      </c>
      <c r="D1011" s="63">
        <v>71.19</v>
      </c>
      <c r="E1011" s="63">
        <v>55.93</v>
      </c>
      <c r="F1011" s="63">
        <v>52.54</v>
      </c>
      <c r="G1011" s="63">
        <v>47.46</v>
      </c>
      <c r="H1011" s="63">
        <v>86.67</v>
      </c>
      <c r="I1011" s="63">
        <v>76.67</v>
      </c>
      <c r="J1011" s="63">
        <v>66.67</v>
      </c>
      <c r="K1011" s="63">
        <v>60</v>
      </c>
      <c r="L1011" s="63">
        <v>43.33</v>
      </c>
    </row>
    <row r="1012" spans="1:12" s="32" customFormat="1" ht="15" customHeight="1">
      <c r="A1012" s="12"/>
      <c r="B1012" s="61">
        <v>2009</v>
      </c>
      <c r="C1012" s="63">
        <v>78.569999999999993</v>
      </c>
      <c r="D1012" s="63">
        <v>58.33</v>
      </c>
      <c r="E1012" s="63">
        <v>46.43</v>
      </c>
      <c r="F1012" s="63">
        <v>36.9</v>
      </c>
      <c r="G1012" s="63">
        <v>30.95</v>
      </c>
      <c r="H1012" s="63">
        <v>93.75</v>
      </c>
      <c r="I1012" s="63">
        <v>71.88</v>
      </c>
      <c r="J1012" s="63">
        <v>62.5</v>
      </c>
      <c r="K1012" s="63">
        <v>43.75</v>
      </c>
      <c r="L1012" s="63">
        <v>40.630000000000003</v>
      </c>
    </row>
    <row r="1013" spans="1:12" s="32" customFormat="1" ht="15" customHeight="1">
      <c r="A1013" s="12"/>
      <c r="B1013" s="61">
        <v>2008</v>
      </c>
      <c r="C1013" s="63">
        <v>72.819999999999993</v>
      </c>
      <c r="D1013" s="63">
        <v>52.43</v>
      </c>
      <c r="E1013" s="63">
        <v>41.75</v>
      </c>
      <c r="F1013" s="63">
        <v>31.07</v>
      </c>
      <c r="G1013" s="63">
        <v>28.16</v>
      </c>
      <c r="H1013" s="63">
        <v>77.5</v>
      </c>
      <c r="I1013" s="63">
        <v>65</v>
      </c>
      <c r="J1013" s="63">
        <v>52.5</v>
      </c>
      <c r="K1013" s="63">
        <v>40</v>
      </c>
      <c r="L1013" s="63">
        <v>37.5</v>
      </c>
    </row>
    <row r="1014" spans="1:12" s="32" customFormat="1" ht="15" customHeight="1">
      <c r="A1014" s="12"/>
      <c r="B1014" s="56" t="s">
        <v>172</v>
      </c>
      <c r="C1014" s="56"/>
      <c r="D1014" s="56"/>
      <c r="E1014" s="56"/>
      <c r="F1014" s="56"/>
      <c r="G1014" s="56"/>
      <c r="H1014" s="56"/>
      <c r="I1014" s="56"/>
      <c r="J1014" s="56"/>
      <c r="K1014" s="56"/>
      <c r="L1014" s="56"/>
    </row>
    <row r="1015" spans="1:12" s="32" customFormat="1" ht="15" customHeight="1">
      <c r="A1015" s="12"/>
      <c r="B1015" s="166">
        <v>2016</v>
      </c>
      <c r="C1015" s="76"/>
      <c r="D1015" s="76"/>
      <c r="E1015" s="76"/>
      <c r="F1015" s="76"/>
      <c r="G1015" s="76"/>
      <c r="H1015" s="77"/>
      <c r="I1015" s="76"/>
      <c r="J1015" s="76"/>
      <c r="K1015" s="76"/>
      <c r="L1015" s="76"/>
    </row>
    <row r="1016" spans="1:12" ht="15" customHeight="1">
      <c r="B1016" s="166">
        <v>2015</v>
      </c>
      <c r="C1016" s="63">
        <v>70.3</v>
      </c>
      <c r="D1016" s="76"/>
      <c r="E1016" s="76"/>
      <c r="F1016" s="76"/>
      <c r="G1016" s="76"/>
      <c r="H1016" s="63">
        <v>96.43</v>
      </c>
      <c r="I1016" s="76"/>
      <c r="J1016" s="76"/>
      <c r="K1016" s="76"/>
      <c r="L1016" s="76"/>
    </row>
    <row r="1017" spans="1:12" ht="15" customHeight="1">
      <c r="B1017" s="166">
        <v>2014</v>
      </c>
      <c r="C1017" s="63">
        <v>73.33</v>
      </c>
      <c r="D1017" s="63">
        <v>53.33</v>
      </c>
      <c r="E1017" s="76"/>
      <c r="F1017" s="76"/>
      <c r="G1017" s="76"/>
      <c r="H1017" s="63">
        <v>91.43</v>
      </c>
      <c r="I1017" s="63">
        <v>74.290000000000006</v>
      </c>
      <c r="J1017" s="76"/>
      <c r="K1017" s="76"/>
      <c r="L1017" s="76"/>
    </row>
    <row r="1018" spans="1:12" ht="15" customHeight="1">
      <c r="B1018" s="61">
        <v>2013</v>
      </c>
      <c r="C1018" s="63">
        <v>80.819999999999993</v>
      </c>
      <c r="D1018" s="63">
        <v>63.01</v>
      </c>
      <c r="E1018" s="63">
        <v>49.32</v>
      </c>
      <c r="F1018" s="76"/>
      <c r="G1018" s="76"/>
      <c r="H1018" s="63">
        <v>93.75</v>
      </c>
      <c r="I1018" s="63">
        <v>71.88</v>
      </c>
      <c r="J1018" s="63">
        <v>65.63</v>
      </c>
      <c r="K1018" s="76"/>
      <c r="L1018" s="76"/>
    </row>
    <row r="1019" spans="1:12" ht="15" customHeight="1">
      <c r="B1019" s="61">
        <v>2012</v>
      </c>
      <c r="C1019" s="63">
        <v>76.239999999999995</v>
      </c>
      <c r="D1019" s="63">
        <v>64.36</v>
      </c>
      <c r="E1019" s="63">
        <v>48.51</v>
      </c>
      <c r="F1019" s="63">
        <v>41.58</v>
      </c>
      <c r="G1019" s="76"/>
      <c r="H1019" s="63">
        <v>90.91</v>
      </c>
      <c r="I1019" s="63">
        <v>81.819999999999993</v>
      </c>
      <c r="J1019" s="63">
        <v>63.64</v>
      </c>
      <c r="K1019" s="63">
        <v>42.42</v>
      </c>
      <c r="L1019" s="76"/>
    </row>
    <row r="1020" spans="1:12" ht="15" customHeight="1">
      <c r="B1020" s="61">
        <v>2011</v>
      </c>
      <c r="C1020" s="63">
        <v>77.5</v>
      </c>
      <c r="D1020" s="63">
        <v>56.25</v>
      </c>
      <c r="E1020" s="63">
        <v>41.25</v>
      </c>
      <c r="F1020" s="63">
        <v>37.5</v>
      </c>
      <c r="G1020" s="63">
        <v>33.75</v>
      </c>
      <c r="H1020" s="63">
        <v>82.76</v>
      </c>
      <c r="I1020" s="63">
        <v>65.52</v>
      </c>
      <c r="J1020" s="63">
        <v>48.28</v>
      </c>
      <c r="K1020" s="63">
        <v>44.83</v>
      </c>
      <c r="L1020" s="63">
        <v>41.38</v>
      </c>
    </row>
    <row r="1021" spans="1:12" ht="15" customHeight="1">
      <c r="B1021" s="61">
        <v>2010</v>
      </c>
      <c r="C1021" s="63">
        <v>69.010000000000005</v>
      </c>
      <c r="D1021" s="63">
        <v>52.11</v>
      </c>
      <c r="E1021" s="63">
        <v>38.03</v>
      </c>
      <c r="F1021" s="63">
        <v>29.58</v>
      </c>
      <c r="G1021" s="63">
        <v>28.17</v>
      </c>
      <c r="H1021" s="63">
        <v>68.180000000000007</v>
      </c>
      <c r="I1021" s="63">
        <v>54.55</v>
      </c>
      <c r="J1021" s="63">
        <v>45.45</v>
      </c>
      <c r="K1021" s="63">
        <v>45.45</v>
      </c>
      <c r="L1021" s="63">
        <v>40.909999999999997</v>
      </c>
    </row>
    <row r="1022" spans="1:12" s="32" customFormat="1" ht="15" customHeight="1">
      <c r="A1022" s="12"/>
      <c r="B1022" s="61">
        <v>2009</v>
      </c>
      <c r="C1022" s="63">
        <v>71.25</v>
      </c>
      <c r="D1022" s="63">
        <v>46.25</v>
      </c>
      <c r="E1022" s="63">
        <v>38.75</v>
      </c>
      <c r="F1022" s="63">
        <v>31.25</v>
      </c>
      <c r="G1022" s="63">
        <v>30</v>
      </c>
      <c r="H1022" s="63">
        <v>82.61</v>
      </c>
      <c r="I1022" s="63">
        <v>52.17</v>
      </c>
      <c r="J1022" s="63">
        <v>47.83</v>
      </c>
      <c r="K1022" s="63">
        <v>39.130000000000003</v>
      </c>
      <c r="L1022" s="63">
        <v>30.43</v>
      </c>
    </row>
    <row r="1023" spans="1:12" s="32" customFormat="1" ht="15" customHeight="1">
      <c r="A1023" s="12"/>
      <c r="B1023" s="61">
        <v>2008</v>
      </c>
      <c r="C1023" s="63">
        <v>70.59</v>
      </c>
      <c r="D1023" s="63">
        <v>46.08</v>
      </c>
      <c r="E1023" s="63">
        <v>35.29</v>
      </c>
      <c r="F1023" s="63">
        <v>27.45</v>
      </c>
      <c r="G1023" s="63">
        <v>18.63</v>
      </c>
      <c r="H1023" s="63">
        <v>82.14</v>
      </c>
      <c r="I1023" s="63">
        <v>53.57</v>
      </c>
      <c r="J1023" s="63">
        <v>42.86</v>
      </c>
      <c r="K1023" s="63">
        <v>35.71</v>
      </c>
      <c r="L1023" s="63">
        <v>21.43</v>
      </c>
    </row>
    <row r="1024" spans="1:12" s="32" customFormat="1" ht="15" customHeight="1">
      <c r="A1024" s="12"/>
      <c r="B1024" s="56" t="s">
        <v>173</v>
      </c>
      <c r="C1024" s="56"/>
      <c r="D1024" s="56"/>
      <c r="E1024" s="56"/>
      <c r="F1024" s="56"/>
      <c r="G1024" s="56"/>
      <c r="H1024" s="56"/>
      <c r="I1024" s="56"/>
      <c r="J1024" s="56"/>
      <c r="K1024" s="56"/>
      <c r="L1024" s="56"/>
    </row>
    <row r="1025" spans="1:12" s="32" customFormat="1" ht="15" customHeight="1">
      <c r="A1025" s="12"/>
      <c r="B1025" s="166">
        <v>2016</v>
      </c>
      <c r="C1025" s="76"/>
      <c r="D1025" s="76"/>
      <c r="E1025" s="76"/>
      <c r="F1025" s="76"/>
      <c r="G1025" s="76"/>
      <c r="H1025" s="77"/>
      <c r="I1025" s="76"/>
      <c r="J1025" s="76"/>
      <c r="K1025" s="76"/>
      <c r="L1025" s="76"/>
    </row>
    <row r="1026" spans="1:12" ht="15" customHeight="1">
      <c r="B1026" s="166">
        <v>2015</v>
      </c>
      <c r="C1026" s="63">
        <v>63.33</v>
      </c>
      <c r="D1026" s="76"/>
      <c r="E1026" s="76"/>
      <c r="F1026" s="76"/>
      <c r="G1026" s="76"/>
      <c r="H1026" s="63">
        <v>100</v>
      </c>
      <c r="I1026" s="76"/>
      <c r="J1026" s="76"/>
      <c r="K1026" s="76"/>
      <c r="L1026" s="76"/>
    </row>
    <row r="1027" spans="1:12" ht="15" customHeight="1">
      <c r="B1027" s="166">
        <v>2014</v>
      </c>
      <c r="C1027" s="63">
        <v>76.739999999999995</v>
      </c>
      <c r="D1027" s="63">
        <v>62.79</v>
      </c>
      <c r="E1027" s="76"/>
      <c r="F1027" s="76"/>
      <c r="G1027" s="76"/>
      <c r="H1027" s="63">
        <v>91.67</v>
      </c>
      <c r="I1027" s="63">
        <v>66.67</v>
      </c>
      <c r="J1027" s="76"/>
      <c r="K1027" s="76"/>
      <c r="L1027" s="76"/>
    </row>
    <row r="1028" spans="1:12" ht="15" customHeight="1">
      <c r="B1028" s="61">
        <v>2013</v>
      </c>
      <c r="C1028" s="63">
        <v>81.25</v>
      </c>
      <c r="D1028" s="63">
        <v>46.88</v>
      </c>
      <c r="E1028" s="63">
        <v>31.25</v>
      </c>
      <c r="F1028" s="76"/>
      <c r="G1028" s="76"/>
      <c r="H1028" s="63">
        <v>100</v>
      </c>
      <c r="I1028" s="63">
        <v>50</v>
      </c>
      <c r="J1028" s="63">
        <v>33.33</v>
      </c>
      <c r="K1028" s="76"/>
      <c r="L1028" s="76"/>
    </row>
    <row r="1029" spans="1:12" ht="15" customHeight="1">
      <c r="B1029" s="61">
        <v>2012</v>
      </c>
      <c r="C1029" s="63">
        <v>57.69</v>
      </c>
      <c r="D1029" s="63">
        <v>38.46</v>
      </c>
      <c r="E1029" s="63">
        <v>30.77</v>
      </c>
      <c r="F1029" s="63">
        <v>23.08</v>
      </c>
      <c r="G1029" s="76"/>
      <c r="H1029" s="63">
        <v>75</v>
      </c>
      <c r="I1029" s="63">
        <v>75</v>
      </c>
      <c r="J1029" s="63">
        <v>75</v>
      </c>
      <c r="K1029" s="63">
        <v>75</v>
      </c>
      <c r="L1029" s="76"/>
    </row>
    <row r="1030" spans="1:12" ht="15" customHeight="1">
      <c r="B1030" s="61">
        <v>2011</v>
      </c>
      <c r="C1030" s="63">
        <v>57.14</v>
      </c>
      <c r="D1030" s="63">
        <v>45.71</v>
      </c>
      <c r="E1030" s="63">
        <v>28.57</v>
      </c>
      <c r="F1030" s="63">
        <v>25.71</v>
      </c>
      <c r="G1030" s="63">
        <v>25.71</v>
      </c>
      <c r="H1030" s="63">
        <v>100</v>
      </c>
      <c r="I1030" s="63">
        <v>87.5</v>
      </c>
      <c r="J1030" s="63">
        <v>62.5</v>
      </c>
      <c r="K1030" s="63">
        <v>25</v>
      </c>
      <c r="L1030" s="63">
        <v>25</v>
      </c>
    </row>
    <row r="1031" spans="1:12" ht="15" customHeight="1">
      <c r="B1031" s="61">
        <v>2010</v>
      </c>
      <c r="C1031" s="63">
        <v>65.849999999999994</v>
      </c>
      <c r="D1031" s="63">
        <v>48.78</v>
      </c>
      <c r="E1031" s="63">
        <v>39.020000000000003</v>
      </c>
      <c r="F1031" s="63">
        <v>34.15</v>
      </c>
      <c r="G1031" s="63">
        <v>21.95</v>
      </c>
      <c r="H1031" s="63">
        <v>87.5</v>
      </c>
      <c r="I1031" s="63">
        <v>68.75</v>
      </c>
      <c r="J1031" s="63">
        <v>43.75</v>
      </c>
      <c r="K1031" s="63">
        <v>31.25</v>
      </c>
      <c r="L1031" s="63">
        <v>25</v>
      </c>
    </row>
    <row r="1032" spans="1:12" s="32" customFormat="1" ht="15" customHeight="1">
      <c r="A1032" s="12"/>
      <c r="B1032" s="61">
        <v>2009</v>
      </c>
      <c r="C1032" s="63">
        <v>76.319999999999993</v>
      </c>
      <c r="D1032" s="63">
        <v>57.89</v>
      </c>
      <c r="E1032" s="63">
        <v>47.37</v>
      </c>
      <c r="F1032" s="63">
        <v>36.840000000000003</v>
      </c>
      <c r="G1032" s="63">
        <v>31.58</v>
      </c>
      <c r="H1032" s="63">
        <v>100</v>
      </c>
      <c r="I1032" s="63">
        <v>71.430000000000007</v>
      </c>
      <c r="J1032" s="63">
        <v>57.14</v>
      </c>
      <c r="K1032" s="63">
        <v>57.14</v>
      </c>
      <c r="L1032" s="63">
        <v>57.14</v>
      </c>
    </row>
    <row r="1033" spans="1:12" s="32" customFormat="1" ht="15" customHeight="1">
      <c r="A1033" s="12"/>
      <c r="B1033" s="61">
        <v>2008</v>
      </c>
      <c r="C1033" s="63">
        <v>85.42</v>
      </c>
      <c r="D1033" s="63">
        <v>68.75</v>
      </c>
      <c r="E1033" s="63">
        <v>56.25</v>
      </c>
      <c r="F1033" s="63">
        <v>43.75</v>
      </c>
      <c r="G1033" s="63">
        <v>35.42</v>
      </c>
      <c r="H1033" s="63">
        <v>75</v>
      </c>
      <c r="I1033" s="63">
        <v>75</v>
      </c>
      <c r="J1033" s="63">
        <v>62.5</v>
      </c>
      <c r="K1033" s="63">
        <v>62.5</v>
      </c>
      <c r="L1033" s="63">
        <v>50</v>
      </c>
    </row>
    <row r="1034" spans="1:12" s="32" customFormat="1" ht="15" customHeight="1">
      <c r="A1034" s="12"/>
      <c r="B1034" s="56" t="s">
        <v>174</v>
      </c>
      <c r="C1034" s="56"/>
      <c r="D1034" s="56"/>
      <c r="E1034" s="56"/>
      <c r="F1034" s="56"/>
      <c r="G1034" s="56"/>
      <c r="H1034" s="56"/>
      <c r="I1034" s="56"/>
      <c r="J1034" s="56"/>
      <c r="K1034" s="56"/>
      <c r="L1034" s="56"/>
    </row>
    <row r="1035" spans="1:12" s="32" customFormat="1" ht="15" customHeight="1">
      <c r="A1035" s="12"/>
      <c r="B1035" s="166">
        <v>2016</v>
      </c>
      <c r="C1035" s="76"/>
      <c r="D1035" s="76"/>
      <c r="E1035" s="76"/>
      <c r="F1035" s="76"/>
      <c r="G1035" s="76"/>
      <c r="H1035" s="77"/>
      <c r="I1035" s="76"/>
      <c r="J1035" s="76"/>
      <c r="K1035" s="76"/>
      <c r="L1035" s="76"/>
    </row>
    <row r="1036" spans="1:12" ht="15" customHeight="1">
      <c r="B1036" s="166">
        <v>2015</v>
      </c>
      <c r="C1036" s="63">
        <v>82.5</v>
      </c>
      <c r="D1036" s="76"/>
      <c r="E1036" s="76"/>
      <c r="F1036" s="76"/>
      <c r="G1036" s="76"/>
      <c r="H1036" s="63">
        <v>82.61</v>
      </c>
      <c r="I1036" s="76"/>
      <c r="J1036" s="76"/>
      <c r="K1036" s="76"/>
      <c r="L1036" s="76"/>
    </row>
    <row r="1037" spans="1:12" ht="15" customHeight="1">
      <c r="B1037" s="166">
        <v>2014</v>
      </c>
      <c r="C1037" s="63">
        <v>76.739999999999995</v>
      </c>
      <c r="D1037" s="63">
        <v>53.49</v>
      </c>
      <c r="E1037" s="76"/>
      <c r="F1037" s="76"/>
      <c r="G1037" s="76"/>
      <c r="H1037" s="63">
        <v>90</v>
      </c>
      <c r="I1037" s="63">
        <v>65</v>
      </c>
      <c r="J1037" s="76"/>
      <c r="K1037" s="76"/>
      <c r="L1037" s="76"/>
    </row>
    <row r="1038" spans="1:12" ht="15" customHeight="1">
      <c r="B1038" s="61">
        <v>2013</v>
      </c>
      <c r="C1038" s="63">
        <v>85.71</v>
      </c>
      <c r="D1038" s="63">
        <v>76.19</v>
      </c>
      <c r="E1038" s="63">
        <v>64.290000000000006</v>
      </c>
      <c r="F1038" s="76"/>
      <c r="G1038" s="76"/>
      <c r="H1038" s="63">
        <v>80</v>
      </c>
      <c r="I1038" s="63">
        <v>60</v>
      </c>
      <c r="J1038" s="63">
        <v>46.67</v>
      </c>
      <c r="K1038" s="76"/>
      <c r="L1038" s="76"/>
    </row>
    <row r="1039" spans="1:12" ht="15" customHeight="1">
      <c r="B1039" s="61">
        <v>2012</v>
      </c>
      <c r="C1039" s="63">
        <v>57.5</v>
      </c>
      <c r="D1039" s="63">
        <v>45</v>
      </c>
      <c r="E1039" s="63">
        <v>42.5</v>
      </c>
      <c r="F1039" s="63">
        <v>37.5</v>
      </c>
      <c r="G1039" s="76"/>
      <c r="H1039" s="63">
        <v>81.25</v>
      </c>
      <c r="I1039" s="63">
        <v>75</v>
      </c>
      <c r="J1039" s="63">
        <v>50</v>
      </c>
      <c r="K1039" s="63">
        <v>50</v>
      </c>
      <c r="L1039" s="76"/>
    </row>
    <row r="1040" spans="1:12" ht="15" customHeight="1">
      <c r="B1040" s="61">
        <v>2011</v>
      </c>
      <c r="C1040" s="63">
        <v>50</v>
      </c>
      <c r="D1040" s="63">
        <v>35.71</v>
      </c>
      <c r="E1040" s="63">
        <v>26.19</v>
      </c>
      <c r="F1040" s="63">
        <v>14.29</v>
      </c>
      <c r="G1040" s="63">
        <v>14.29</v>
      </c>
      <c r="H1040" s="63">
        <v>66.67</v>
      </c>
      <c r="I1040" s="63">
        <v>60</v>
      </c>
      <c r="J1040" s="63">
        <v>40</v>
      </c>
      <c r="K1040" s="63">
        <v>20</v>
      </c>
      <c r="L1040" s="63">
        <v>20</v>
      </c>
    </row>
    <row r="1041" spans="1:12" ht="15" customHeight="1">
      <c r="B1041" s="61">
        <v>2010</v>
      </c>
      <c r="C1041" s="63">
        <v>77.14</v>
      </c>
      <c r="D1041" s="63">
        <v>60</v>
      </c>
      <c r="E1041" s="63">
        <v>51.43</v>
      </c>
      <c r="F1041" s="63">
        <v>45.71</v>
      </c>
      <c r="G1041" s="63">
        <v>42.86</v>
      </c>
      <c r="H1041" s="63">
        <v>75</v>
      </c>
      <c r="I1041" s="63">
        <v>75</v>
      </c>
      <c r="J1041" s="63">
        <v>62.5</v>
      </c>
      <c r="K1041" s="63">
        <v>50</v>
      </c>
      <c r="L1041" s="63">
        <v>50</v>
      </c>
    </row>
    <row r="1042" spans="1:12" ht="15" customHeight="1">
      <c r="B1042" s="61">
        <v>2009</v>
      </c>
      <c r="C1042" s="63">
        <v>70.97</v>
      </c>
      <c r="D1042" s="63">
        <v>45.16</v>
      </c>
      <c r="E1042" s="63">
        <v>38.71</v>
      </c>
      <c r="F1042" s="63">
        <v>35.479999999999997</v>
      </c>
      <c r="G1042" s="63">
        <v>16.13</v>
      </c>
      <c r="H1042" s="63">
        <v>88.89</v>
      </c>
      <c r="I1042" s="63">
        <v>77.78</v>
      </c>
      <c r="J1042" s="63">
        <v>44.44</v>
      </c>
      <c r="K1042" s="63">
        <v>33.33</v>
      </c>
      <c r="L1042" s="63">
        <v>33.33</v>
      </c>
    </row>
    <row r="1043" spans="1:12" s="32" customFormat="1" ht="15" customHeight="1">
      <c r="A1043" s="12"/>
      <c r="B1043" s="61">
        <v>2008</v>
      </c>
      <c r="C1043" s="63">
        <v>73.33</v>
      </c>
      <c r="D1043" s="63">
        <v>60</v>
      </c>
      <c r="E1043" s="63">
        <v>40</v>
      </c>
      <c r="F1043" s="63">
        <v>30</v>
      </c>
      <c r="G1043" s="63">
        <v>26.67</v>
      </c>
      <c r="H1043" s="63">
        <v>91.67</v>
      </c>
      <c r="I1043" s="63">
        <v>83.33</v>
      </c>
      <c r="J1043" s="63">
        <v>58.33</v>
      </c>
      <c r="K1043" s="63">
        <v>41.67</v>
      </c>
      <c r="L1043" s="63">
        <v>33.33</v>
      </c>
    </row>
    <row r="1044" spans="1:12" s="32" customFormat="1" ht="15" customHeight="1">
      <c r="A1044" s="12"/>
      <c r="B1044" s="55" t="s">
        <v>17</v>
      </c>
      <c r="C1044" s="55"/>
      <c r="D1044" s="55"/>
      <c r="E1044" s="55"/>
      <c r="F1044" s="55"/>
      <c r="G1044" s="55"/>
      <c r="H1044" s="55"/>
      <c r="I1044" s="55"/>
      <c r="J1044" s="55"/>
      <c r="K1044" s="55"/>
      <c r="L1044" s="55"/>
    </row>
    <row r="1045" spans="1:12" s="32" customFormat="1" ht="15" customHeight="1">
      <c r="A1045" s="12"/>
      <c r="B1045" s="56" t="s">
        <v>288</v>
      </c>
      <c r="C1045" s="56"/>
      <c r="D1045" s="56"/>
      <c r="E1045" s="56"/>
      <c r="F1045" s="56"/>
      <c r="G1045" s="56"/>
      <c r="H1045" s="56"/>
      <c r="I1045" s="56"/>
      <c r="J1045" s="56"/>
      <c r="K1045" s="56"/>
      <c r="L1045" s="56"/>
    </row>
    <row r="1046" spans="1:12" s="32" customFormat="1" ht="15" customHeight="1">
      <c r="A1046" s="12"/>
      <c r="B1046" s="166">
        <v>2016</v>
      </c>
      <c r="C1046" s="76"/>
      <c r="D1046" s="76"/>
      <c r="E1046" s="76"/>
      <c r="F1046" s="76"/>
      <c r="G1046" s="76"/>
      <c r="H1046" s="77"/>
      <c r="I1046" s="76"/>
      <c r="J1046" s="76"/>
      <c r="K1046" s="76"/>
      <c r="L1046" s="76"/>
    </row>
    <row r="1047" spans="1:12" ht="15" customHeight="1">
      <c r="B1047" s="166">
        <v>2015</v>
      </c>
      <c r="C1047" s="63">
        <v>84.22</v>
      </c>
      <c r="D1047" s="76"/>
      <c r="E1047" s="76"/>
      <c r="F1047" s="76"/>
      <c r="G1047" s="76"/>
      <c r="H1047" s="63">
        <v>87.13</v>
      </c>
      <c r="I1047" s="76"/>
      <c r="J1047" s="76"/>
      <c r="K1047" s="76"/>
      <c r="L1047" s="76"/>
    </row>
    <row r="1048" spans="1:12" ht="15" customHeight="1">
      <c r="B1048" s="166">
        <v>2014</v>
      </c>
      <c r="C1048" s="63">
        <v>81.760000000000005</v>
      </c>
      <c r="D1048" s="63">
        <v>72.180000000000007</v>
      </c>
      <c r="E1048" s="76"/>
      <c r="F1048" s="76"/>
      <c r="G1048" s="76"/>
      <c r="H1048" s="63">
        <v>86.71</v>
      </c>
      <c r="I1048" s="63">
        <v>74.42</v>
      </c>
      <c r="J1048" s="76"/>
      <c r="K1048" s="76"/>
      <c r="L1048" s="76"/>
    </row>
    <row r="1049" spans="1:12" ht="15" customHeight="1">
      <c r="B1049" s="61">
        <v>2013</v>
      </c>
      <c r="C1049" s="63">
        <v>82.3</v>
      </c>
      <c r="D1049" s="63">
        <v>70.8</v>
      </c>
      <c r="E1049" s="63">
        <v>63.69</v>
      </c>
      <c r="F1049" s="76"/>
      <c r="G1049" s="76"/>
      <c r="H1049" s="63">
        <v>83.75</v>
      </c>
      <c r="I1049" s="63">
        <v>70.75</v>
      </c>
      <c r="J1049" s="63">
        <v>62.21</v>
      </c>
      <c r="K1049" s="76"/>
      <c r="L1049" s="76"/>
    </row>
    <row r="1050" spans="1:12" ht="15" customHeight="1">
      <c r="B1050" s="61">
        <v>2012</v>
      </c>
      <c r="C1050" s="63">
        <v>80.92</v>
      </c>
      <c r="D1050" s="63">
        <v>68.290000000000006</v>
      </c>
      <c r="E1050" s="63">
        <v>59.95</v>
      </c>
      <c r="F1050" s="63">
        <v>53.99</v>
      </c>
      <c r="G1050" s="76"/>
      <c r="H1050" s="63">
        <v>81.97</v>
      </c>
      <c r="I1050" s="63">
        <v>68.19</v>
      </c>
      <c r="J1050" s="63">
        <v>58.16</v>
      </c>
      <c r="K1050" s="63">
        <v>52.68</v>
      </c>
      <c r="L1050" s="76"/>
    </row>
    <row r="1051" spans="1:12" ht="15" customHeight="1">
      <c r="B1051" s="61">
        <v>2011</v>
      </c>
      <c r="C1051" s="63">
        <v>78.67</v>
      </c>
      <c r="D1051" s="63">
        <v>65.61</v>
      </c>
      <c r="E1051" s="63">
        <v>56.59</v>
      </c>
      <c r="F1051" s="63">
        <v>51.76</v>
      </c>
      <c r="G1051" s="63">
        <v>47.37</v>
      </c>
      <c r="H1051" s="63">
        <v>79.22</v>
      </c>
      <c r="I1051" s="63">
        <v>61.73</v>
      </c>
      <c r="J1051" s="63">
        <v>51.59</v>
      </c>
      <c r="K1051" s="63">
        <v>45.63</v>
      </c>
      <c r="L1051" s="63">
        <v>39.659999999999997</v>
      </c>
    </row>
    <row r="1052" spans="1:12" ht="15" customHeight="1">
      <c r="B1052" s="61">
        <v>2010</v>
      </c>
      <c r="C1052" s="63">
        <v>80.2</v>
      </c>
      <c r="D1052" s="63">
        <v>65.28</v>
      </c>
      <c r="E1052" s="63">
        <v>54.79</v>
      </c>
      <c r="F1052" s="63">
        <v>48.31</v>
      </c>
      <c r="G1052" s="63">
        <v>43.95</v>
      </c>
      <c r="H1052" s="63">
        <v>71.88</v>
      </c>
      <c r="I1052" s="63">
        <v>56.84</v>
      </c>
      <c r="J1052" s="63">
        <v>45.43</v>
      </c>
      <c r="K1052" s="63">
        <v>39.08</v>
      </c>
      <c r="L1052" s="63">
        <v>35.299999999999997</v>
      </c>
    </row>
    <row r="1053" spans="1:12" ht="15" customHeight="1">
      <c r="B1053" s="61">
        <v>2009</v>
      </c>
      <c r="C1053" s="63">
        <v>81.06</v>
      </c>
      <c r="D1053" s="63">
        <v>68.36</v>
      </c>
      <c r="E1053" s="63">
        <v>58.08</v>
      </c>
      <c r="F1053" s="63">
        <v>50.58</v>
      </c>
      <c r="G1053" s="63">
        <v>45.69</v>
      </c>
      <c r="H1053" s="63">
        <v>82.76</v>
      </c>
      <c r="I1053" s="63">
        <v>67.42</v>
      </c>
      <c r="J1053" s="63">
        <v>53.61</v>
      </c>
      <c r="K1053" s="63">
        <v>43.5</v>
      </c>
      <c r="L1053" s="63">
        <v>38.36</v>
      </c>
    </row>
    <row r="1054" spans="1:12" s="32" customFormat="1" ht="15" customHeight="1">
      <c r="A1054" s="12"/>
      <c r="B1054" s="61">
        <v>2008</v>
      </c>
      <c r="C1054" s="63">
        <v>82.18</v>
      </c>
      <c r="D1054" s="63">
        <v>68.78</v>
      </c>
      <c r="E1054" s="63">
        <v>57.44</v>
      </c>
      <c r="F1054" s="63">
        <v>48.68</v>
      </c>
      <c r="G1054" s="63">
        <v>42.44</v>
      </c>
      <c r="H1054" s="63">
        <v>82.98</v>
      </c>
      <c r="I1054" s="63">
        <v>65.959999999999994</v>
      </c>
      <c r="J1054" s="63">
        <v>52.19</v>
      </c>
      <c r="K1054" s="63">
        <v>40.229999999999997</v>
      </c>
      <c r="L1054" s="63">
        <v>32.51</v>
      </c>
    </row>
    <row r="1055" spans="1:12" s="32" customFormat="1" ht="15" customHeight="1">
      <c r="A1055" s="12"/>
      <c r="B1055" s="55" t="s">
        <v>25</v>
      </c>
      <c r="C1055" s="55"/>
      <c r="D1055" s="55"/>
      <c r="E1055" s="55"/>
      <c r="F1055" s="55"/>
      <c r="G1055" s="55"/>
      <c r="H1055" s="55"/>
      <c r="I1055" s="55"/>
      <c r="J1055" s="55"/>
      <c r="K1055" s="55"/>
      <c r="L1055" s="55"/>
    </row>
    <row r="1056" spans="1:12" s="32" customFormat="1" ht="15" customHeight="1">
      <c r="A1056" s="12"/>
      <c r="B1056" s="56" t="s">
        <v>175</v>
      </c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</row>
    <row r="1057" spans="1:12" s="32" customFormat="1" ht="15" customHeight="1">
      <c r="A1057" s="12"/>
      <c r="B1057" s="166">
        <v>2016</v>
      </c>
      <c r="C1057" s="76"/>
      <c r="D1057" s="76"/>
      <c r="E1057" s="76"/>
      <c r="F1057" s="76"/>
      <c r="G1057" s="76"/>
      <c r="H1057" s="77"/>
      <c r="I1057" s="76"/>
      <c r="J1057" s="76"/>
      <c r="K1057" s="76"/>
      <c r="L1057" s="76"/>
    </row>
    <row r="1058" spans="1:12" ht="15" customHeight="1">
      <c r="B1058" s="166">
        <v>2015</v>
      </c>
      <c r="C1058" s="63">
        <v>72.5</v>
      </c>
      <c r="D1058" s="76"/>
      <c r="E1058" s="76"/>
      <c r="F1058" s="76"/>
      <c r="G1058" s="76"/>
      <c r="H1058" s="63">
        <v>66.67</v>
      </c>
      <c r="I1058" s="76"/>
      <c r="J1058" s="76"/>
      <c r="K1058" s="76"/>
      <c r="L1058" s="76"/>
    </row>
    <row r="1059" spans="1:12" ht="15" customHeight="1">
      <c r="B1059" s="166">
        <v>2014</v>
      </c>
      <c r="C1059" s="63">
        <v>64.459999999999994</v>
      </c>
      <c r="D1059" s="63">
        <v>48.45</v>
      </c>
      <c r="E1059" s="76"/>
      <c r="F1059" s="76"/>
      <c r="G1059" s="76"/>
      <c r="H1059" s="63">
        <v>50</v>
      </c>
      <c r="I1059" s="63">
        <v>37.78</v>
      </c>
      <c r="J1059" s="76"/>
      <c r="K1059" s="76"/>
      <c r="L1059" s="76"/>
    </row>
    <row r="1060" spans="1:12" ht="15" customHeight="1">
      <c r="B1060" s="61">
        <v>2013</v>
      </c>
      <c r="C1060" s="63">
        <v>66.78</v>
      </c>
      <c r="D1060" s="63">
        <v>46.99</v>
      </c>
      <c r="E1060" s="63">
        <v>35.950000000000003</v>
      </c>
      <c r="F1060" s="76"/>
      <c r="G1060" s="76"/>
      <c r="H1060" s="63">
        <v>49.41</v>
      </c>
      <c r="I1060" s="63">
        <v>44.71</v>
      </c>
      <c r="J1060" s="63">
        <v>34.119999999999997</v>
      </c>
      <c r="K1060" s="76"/>
      <c r="L1060" s="76"/>
    </row>
    <row r="1061" spans="1:12" ht="15" customHeight="1">
      <c r="B1061" s="61">
        <v>2012</v>
      </c>
      <c r="C1061" s="63">
        <v>67.650000000000006</v>
      </c>
      <c r="D1061" s="63">
        <v>47.67</v>
      </c>
      <c r="E1061" s="63">
        <v>36.78</v>
      </c>
      <c r="F1061" s="63">
        <v>28.6</v>
      </c>
      <c r="G1061" s="76"/>
      <c r="H1061" s="63">
        <v>52.31</v>
      </c>
      <c r="I1061" s="63">
        <v>36.92</v>
      </c>
      <c r="J1061" s="63">
        <v>24.62</v>
      </c>
      <c r="K1061" s="63">
        <v>23.08</v>
      </c>
      <c r="L1061" s="76"/>
    </row>
    <row r="1062" spans="1:12" ht="15" customHeight="1">
      <c r="B1062" s="61">
        <v>2011</v>
      </c>
      <c r="C1062" s="63">
        <v>59.4</v>
      </c>
      <c r="D1062" s="63">
        <v>41.13</v>
      </c>
      <c r="E1062" s="63">
        <v>31.14</v>
      </c>
      <c r="F1062" s="63">
        <v>25.62</v>
      </c>
      <c r="G1062" s="63">
        <v>21.42</v>
      </c>
      <c r="H1062" s="63">
        <v>41.98</v>
      </c>
      <c r="I1062" s="63">
        <v>24.69</v>
      </c>
      <c r="J1062" s="63">
        <v>16.05</v>
      </c>
      <c r="K1062" s="63">
        <v>16.05</v>
      </c>
      <c r="L1062" s="63">
        <v>11.11</v>
      </c>
    </row>
    <row r="1063" spans="1:12" ht="15" customHeight="1">
      <c r="B1063" s="61">
        <v>2010</v>
      </c>
      <c r="C1063" s="63">
        <v>63.05</v>
      </c>
      <c r="D1063" s="63">
        <v>40.24</v>
      </c>
      <c r="E1063" s="63">
        <v>27.85</v>
      </c>
      <c r="F1063" s="63">
        <v>20.5</v>
      </c>
      <c r="G1063" s="63">
        <v>15.9</v>
      </c>
      <c r="H1063" s="63">
        <v>59.73</v>
      </c>
      <c r="I1063" s="63">
        <v>40.270000000000003</v>
      </c>
      <c r="J1063" s="63">
        <v>30.2</v>
      </c>
      <c r="K1063" s="63">
        <v>23.49</v>
      </c>
      <c r="L1063" s="63">
        <v>22.15</v>
      </c>
    </row>
    <row r="1064" spans="1:12" s="32" customFormat="1" ht="15" customHeight="1">
      <c r="A1064" s="12"/>
      <c r="B1064" s="61">
        <v>2009</v>
      </c>
      <c r="C1064" s="63">
        <v>65.25</v>
      </c>
      <c r="D1064" s="63">
        <v>47.75</v>
      </c>
      <c r="E1064" s="63">
        <v>33.54</v>
      </c>
      <c r="F1064" s="63">
        <v>24.91</v>
      </c>
      <c r="G1064" s="63">
        <v>19.2</v>
      </c>
      <c r="H1064" s="63">
        <v>52.75</v>
      </c>
      <c r="I1064" s="63">
        <v>37.36</v>
      </c>
      <c r="J1064" s="63">
        <v>24.18</v>
      </c>
      <c r="K1064" s="63">
        <v>19.78</v>
      </c>
      <c r="L1064" s="63">
        <v>18.68</v>
      </c>
    </row>
    <row r="1065" spans="1:12" s="32" customFormat="1" ht="15" customHeight="1">
      <c r="A1065" s="12"/>
      <c r="B1065" s="61">
        <v>2008</v>
      </c>
      <c r="C1065" s="63">
        <v>66.91</v>
      </c>
      <c r="D1065" s="63">
        <v>46.84</v>
      </c>
      <c r="E1065" s="63">
        <v>33.54</v>
      </c>
      <c r="F1065" s="63">
        <v>25.05</v>
      </c>
      <c r="G1065" s="63">
        <v>19.53</v>
      </c>
      <c r="H1065" s="63">
        <v>49.12</v>
      </c>
      <c r="I1065" s="63">
        <v>26.32</v>
      </c>
      <c r="J1065" s="63">
        <v>17.54</v>
      </c>
      <c r="K1065" s="63">
        <v>13.16</v>
      </c>
      <c r="L1065" s="63">
        <v>9.65</v>
      </c>
    </row>
    <row r="1066" spans="1:12" s="32" customFormat="1" ht="15" customHeight="1">
      <c r="A1066" s="12"/>
      <c r="B1066" s="56" t="s">
        <v>176</v>
      </c>
      <c r="C1066" s="56"/>
      <c r="D1066" s="56"/>
      <c r="E1066" s="56"/>
      <c r="F1066" s="56"/>
      <c r="G1066" s="56"/>
      <c r="H1066" s="56"/>
      <c r="I1066" s="56"/>
      <c r="J1066" s="56"/>
      <c r="K1066" s="56"/>
      <c r="L1066" s="56"/>
    </row>
    <row r="1067" spans="1:12" s="32" customFormat="1" ht="15" customHeight="1">
      <c r="A1067" s="12"/>
      <c r="B1067" s="166">
        <v>2016</v>
      </c>
      <c r="C1067" s="76"/>
      <c r="D1067" s="76"/>
      <c r="E1067" s="76"/>
      <c r="F1067" s="76"/>
      <c r="G1067" s="76"/>
      <c r="H1067" s="77"/>
      <c r="I1067" s="76"/>
      <c r="J1067" s="76"/>
      <c r="K1067" s="76"/>
      <c r="L1067" s="76"/>
    </row>
    <row r="1068" spans="1:12" ht="15" customHeight="1">
      <c r="B1068" s="166">
        <v>2015</v>
      </c>
      <c r="C1068" s="63">
        <v>91.18</v>
      </c>
      <c r="D1068" s="76"/>
      <c r="E1068" s="76"/>
      <c r="F1068" s="76"/>
      <c r="G1068" s="76"/>
      <c r="H1068" s="63">
        <v>88.6</v>
      </c>
      <c r="I1068" s="76"/>
      <c r="J1068" s="76"/>
      <c r="K1068" s="76"/>
      <c r="L1068" s="76"/>
    </row>
    <row r="1069" spans="1:12" ht="15" customHeight="1">
      <c r="B1069" s="166">
        <v>2014</v>
      </c>
      <c r="C1069" s="63">
        <v>89.91</v>
      </c>
      <c r="D1069" s="63">
        <v>83.37</v>
      </c>
      <c r="E1069" s="76"/>
      <c r="F1069" s="76"/>
      <c r="G1069" s="76"/>
      <c r="H1069" s="63">
        <v>89.44</v>
      </c>
      <c r="I1069" s="63">
        <v>77.150000000000006</v>
      </c>
      <c r="J1069" s="76"/>
      <c r="K1069" s="76"/>
      <c r="L1069" s="76"/>
    </row>
    <row r="1070" spans="1:12" ht="15" customHeight="1">
      <c r="B1070" s="61">
        <v>2013</v>
      </c>
      <c r="C1070" s="63">
        <v>89.68</v>
      </c>
      <c r="D1070" s="63">
        <v>82.11</v>
      </c>
      <c r="E1070" s="63">
        <v>76.86</v>
      </c>
      <c r="F1070" s="76"/>
      <c r="G1070" s="76"/>
      <c r="H1070" s="63">
        <v>86.69</v>
      </c>
      <c r="I1070" s="63">
        <v>72.98</v>
      </c>
      <c r="J1070" s="63">
        <v>64.62</v>
      </c>
      <c r="K1070" s="76"/>
      <c r="L1070" s="76"/>
    </row>
    <row r="1071" spans="1:12" ht="15" customHeight="1">
      <c r="B1071" s="61">
        <v>2012</v>
      </c>
      <c r="C1071" s="63">
        <v>88.01</v>
      </c>
      <c r="D1071" s="63">
        <v>79.290000000000006</v>
      </c>
      <c r="E1071" s="63">
        <v>72.319999999999993</v>
      </c>
      <c r="F1071" s="63">
        <v>67.53</v>
      </c>
      <c r="G1071" s="76"/>
      <c r="H1071" s="63">
        <v>84.06</v>
      </c>
      <c r="I1071" s="63">
        <v>70.39</v>
      </c>
      <c r="J1071" s="63">
        <v>60.52</v>
      </c>
      <c r="K1071" s="63">
        <v>54.77</v>
      </c>
      <c r="L1071" s="76"/>
    </row>
    <row r="1072" spans="1:12" ht="15" customHeight="1">
      <c r="B1072" s="61">
        <v>2011</v>
      </c>
      <c r="C1072" s="63">
        <v>87.52</v>
      </c>
      <c r="D1072" s="63">
        <v>76.84</v>
      </c>
      <c r="E1072" s="63">
        <v>68.28</v>
      </c>
      <c r="F1072" s="63">
        <v>63.75</v>
      </c>
      <c r="G1072" s="63">
        <v>59.29</v>
      </c>
      <c r="H1072" s="63">
        <v>82.49</v>
      </c>
      <c r="I1072" s="63">
        <v>64.97</v>
      </c>
      <c r="J1072" s="63">
        <v>54.7</v>
      </c>
      <c r="K1072" s="63">
        <v>48.22</v>
      </c>
      <c r="L1072" s="63">
        <v>42.16</v>
      </c>
    </row>
    <row r="1073" spans="1:12" ht="15" customHeight="1">
      <c r="B1073" s="61">
        <v>2010</v>
      </c>
      <c r="C1073" s="63">
        <v>89.78</v>
      </c>
      <c r="D1073" s="63">
        <v>79.25</v>
      </c>
      <c r="E1073" s="63">
        <v>69.83</v>
      </c>
      <c r="F1073" s="63">
        <v>63.83</v>
      </c>
      <c r="G1073" s="63">
        <v>59.61</v>
      </c>
      <c r="H1073" s="63">
        <v>73.42</v>
      </c>
      <c r="I1073" s="63">
        <v>58.94</v>
      </c>
      <c r="J1073" s="63">
        <v>47.36</v>
      </c>
      <c r="K1073" s="63">
        <v>41.06</v>
      </c>
      <c r="L1073" s="63">
        <v>36.97</v>
      </c>
    </row>
    <row r="1074" spans="1:12" ht="15" customHeight="1">
      <c r="B1074" s="61">
        <v>2009</v>
      </c>
      <c r="C1074" s="63">
        <v>88.74</v>
      </c>
      <c r="D1074" s="63">
        <v>78.36</v>
      </c>
      <c r="E1074" s="63">
        <v>69.989999999999995</v>
      </c>
      <c r="F1074" s="63">
        <v>63.03</v>
      </c>
      <c r="G1074" s="63">
        <v>58.55</v>
      </c>
      <c r="H1074" s="63">
        <v>85.45</v>
      </c>
      <c r="I1074" s="63">
        <v>70.11</v>
      </c>
      <c r="J1074" s="63">
        <v>56.24</v>
      </c>
      <c r="K1074" s="63">
        <v>45.62</v>
      </c>
      <c r="L1074" s="63">
        <v>40.119999999999997</v>
      </c>
    </row>
    <row r="1075" spans="1:12" s="32" customFormat="1" ht="15" customHeight="1">
      <c r="A1075" s="12"/>
      <c r="B1075" s="61">
        <v>2008</v>
      </c>
      <c r="C1075" s="63">
        <v>89.62</v>
      </c>
      <c r="D1075" s="63">
        <v>79.45</v>
      </c>
      <c r="E1075" s="63">
        <v>69.069999999999993</v>
      </c>
      <c r="F1075" s="63">
        <v>60.18</v>
      </c>
      <c r="G1075" s="63">
        <v>53.59</v>
      </c>
      <c r="H1075" s="63">
        <v>85.76</v>
      </c>
      <c r="I1075" s="63">
        <v>69.209999999999994</v>
      </c>
      <c r="J1075" s="63">
        <v>55.04</v>
      </c>
      <c r="K1075" s="63">
        <v>42.45</v>
      </c>
      <c r="L1075" s="63">
        <v>34.39</v>
      </c>
    </row>
    <row r="1076" spans="1:12" s="32" customFormat="1" ht="15" customHeight="1">
      <c r="A1076" s="12"/>
      <c r="B1076" s="55" t="s">
        <v>28</v>
      </c>
      <c r="C1076" s="55"/>
      <c r="D1076" s="55"/>
      <c r="E1076" s="55"/>
      <c r="F1076" s="55"/>
      <c r="G1076" s="55"/>
      <c r="H1076" s="55"/>
      <c r="I1076" s="55"/>
      <c r="J1076" s="55"/>
      <c r="K1076" s="55"/>
      <c r="L1076" s="55"/>
    </row>
    <row r="1077" spans="1:12" s="32" customFormat="1" ht="15" customHeight="1">
      <c r="A1077" s="12"/>
      <c r="B1077" s="56" t="s">
        <v>177</v>
      </c>
      <c r="C1077" s="56"/>
      <c r="D1077" s="56"/>
      <c r="E1077" s="56"/>
      <c r="F1077" s="56"/>
      <c r="G1077" s="56"/>
      <c r="H1077" s="56"/>
      <c r="I1077" s="56"/>
      <c r="J1077" s="56"/>
      <c r="K1077" s="56"/>
      <c r="L1077" s="56"/>
    </row>
    <row r="1078" spans="1:12" s="32" customFormat="1" ht="15" customHeight="1">
      <c r="A1078" s="12"/>
      <c r="B1078" s="166">
        <v>2016</v>
      </c>
      <c r="C1078" s="76"/>
      <c r="D1078" s="76"/>
      <c r="E1078" s="76"/>
      <c r="F1078" s="76"/>
      <c r="G1078" s="76"/>
      <c r="H1078" s="77"/>
      <c r="I1078" s="76"/>
      <c r="J1078" s="76"/>
      <c r="K1078" s="76"/>
      <c r="L1078" s="76"/>
    </row>
    <row r="1079" spans="1:12" ht="15" customHeight="1">
      <c r="B1079" s="166">
        <v>2015</v>
      </c>
      <c r="C1079" s="63">
        <v>84.51</v>
      </c>
      <c r="D1079" s="76"/>
      <c r="E1079" s="76"/>
      <c r="F1079" s="76"/>
      <c r="G1079" s="76"/>
      <c r="H1079" s="63">
        <v>86.15</v>
      </c>
      <c r="I1079" s="76"/>
      <c r="J1079" s="76"/>
      <c r="K1079" s="76"/>
      <c r="L1079" s="76"/>
    </row>
    <row r="1080" spans="1:12" ht="15" customHeight="1">
      <c r="B1080" s="166">
        <v>2014</v>
      </c>
      <c r="C1080" s="63">
        <v>81.650000000000006</v>
      </c>
      <c r="D1080" s="63">
        <v>73.28</v>
      </c>
      <c r="E1080" s="76"/>
      <c r="F1080" s="76"/>
      <c r="G1080" s="76"/>
      <c r="H1080" s="63">
        <v>84.38</v>
      </c>
      <c r="I1080" s="63">
        <v>70.41</v>
      </c>
      <c r="J1080" s="76"/>
      <c r="K1080" s="76"/>
      <c r="L1080" s="76"/>
    </row>
    <row r="1081" spans="1:12" ht="15" customHeight="1">
      <c r="B1081" s="61">
        <v>2013</v>
      </c>
      <c r="C1081" s="63">
        <v>82.64</v>
      </c>
      <c r="D1081" s="63">
        <v>72.540000000000006</v>
      </c>
      <c r="E1081" s="63">
        <v>65.760000000000005</v>
      </c>
      <c r="F1081" s="76"/>
      <c r="G1081" s="76"/>
      <c r="H1081" s="63">
        <v>79.94</v>
      </c>
      <c r="I1081" s="63">
        <v>67.709999999999994</v>
      </c>
      <c r="J1081" s="63">
        <v>60.5</v>
      </c>
      <c r="K1081" s="76"/>
      <c r="L1081" s="76"/>
    </row>
    <row r="1082" spans="1:12" ht="15" customHeight="1">
      <c r="B1082" s="61">
        <v>2012</v>
      </c>
      <c r="C1082" s="63">
        <v>82.42</v>
      </c>
      <c r="D1082" s="63">
        <v>69.58</v>
      </c>
      <c r="E1082" s="63">
        <v>61.47</v>
      </c>
      <c r="F1082" s="63">
        <v>55.11</v>
      </c>
      <c r="G1082" s="76"/>
      <c r="H1082" s="63">
        <v>82.56</v>
      </c>
      <c r="I1082" s="63">
        <v>68.31</v>
      </c>
      <c r="J1082" s="63">
        <v>55.23</v>
      </c>
      <c r="K1082" s="63">
        <v>49.42</v>
      </c>
      <c r="L1082" s="76"/>
    </row>
    <row r="1083" spans="1:12" ht="15" customHeight="1">
      <c r="B1083" s="61">
        <v>2011</v>
      </c>
      <c r="C1083" s="63">
        <v>81.22</v>
      </c>
      <c r="D1083" s="63">
        <v>68.84</v>
      </c>
      <c r="E1083" s="63">
        <v>60.14</v>
      </c>
      <c r="F1083" s="63">
        <v>56.73</v>
      </c>
      <c r="G1083" s="63">
        <v>53.74</v>
      </c>
      <c r="H1083" s="63">
        <v>78.41</v>
      </c>
      <c r="I1083" s="63">
        <v>60</v>
      </c>
      <c r="J1083" s="63">
        <v>51.11</v>
      </c>
      <c r="K1083" s="63">
        <v>45.71</v>
      </c>
      <c r="L1083" s="63">
        <v>38.729999999999997</v>
      </c>
    </row>
    <row r="1084" spans="1:12" ht="15" customHeight="1">
      <c r="B1084" s="61">
        <v>2010</v>
      </c>
      <c r="C1084" s="63">
        <v>80.84</v>
      </c>
      <c r="D1084" s="63">
        <v>68.61</v>
      </c>
      <c r="E1084" s="63">
        <v>58.97</v>
      </c>
      <c r="F1084" s="63">
        <v>52.99</v>
      </c>
      <c r="G1084" s="63">
        <v>48.51</v>
      </c>
      <c r="H1084" s="63">
        <v>71.39</v>
      </c>
      <c r="I1084" s="63">
        <v>56.72</v>
      </c>
      <c r="J1084" s="63">
        <v>45.77</v>
      </c>
      <c r="K1084" s="63">
        <v>40.049999999999997</v>
      </c>
      <c r="L1084" s="63">
        <v>34.83</v>
      </c>
    </row>
    <row r="1085" spans="1:12" s="32" customFormat="1" ht="15" customHeight="1">
      <c r="A1085" s="12"/>
      <c r="B1085" s="61">
        <v>2009</v>
      </c>
      <c r="C1085" s="63">
        <v>83.38</v>
      </c>
      <c r="D1085" s="63">
        <v>72.819999999999993</v>
      </c>
      <c r="E1085" s="63">
        <v>62.68</v>
      </c>
      <c r="F1085" s="63">
        <v>55.49</v>
      </c>
      <c r="G1085" s="63">
        <v>51.69</v>
      </c>
      <c r="H1085" s="63">
        <v>83.62</v>
      </c>
      <c r="I1085" s="63">
        <v>70.69</v>
      </c>
      <c r="J1085" s="63">
        <v>56.32</v>
      </c>
      <c r="K1085" s="63">
        <v>47.7</v>
      </c>
      <c r="L1085" s="63">
        <v>42.53</v>
      </c>
    </row>
    <row r="1086" spans="1:12" s="32" customFormat="1" ht="15" customHeight="1">
      <c r="A1086" s="12"/>
      <c r="B1086" s="61">
        <v>2008</v>
      </c>
      <c r="C1086" s="63">
        <v>82.33</v>
      </c>
      <c r="D1086" s="63">
        <v>69.06</v>
      </c>
      <c r="E1086" s="63">
        <v>58.03</v>
      </c>
      <c r="F1086" s="63">
        <v>50.32</v>
      </c>
      <c r="G1086" s="63">
        <v>45.93</v>
      </c>
      <c r="H1086" s="63">
        <v>84.16</v>
      </c>
      <c r="I1086" s="63">
        <v>67.38</v>
      </c>
      <c r="J1086" s="63">
        <v>52.72</v>
      </c>
      <c r="K1086" s="63">
        <v>42.79</v>
      </c>
      <c r="L1086" s="63">
        <v>36.17</v>
      </c>
    </row>
    <row r="1087" spans="1:12" s="32" customFormat="1" ht="15" customHeight="1">
      <c r="A1087" s="12"/>
      <c r="B1087" s="56" t="s">
        <v>178</v>
      </c>
      <c r="C1087" s="56"/>
      <c r="D1087" s="56"/>
      <c r="E1087" s="56"/>
      <c r="F1087" s="56"/>
      <c r="G1087" s="56"/>
      <c r="H1087" s="56"/>
      <c r="I1087" s="56"/>
      <c r="J1087" s="56"/>
      <c r="K1087" s="56"/>
      <c r="L1087" s="56"/>
    </row>
    <row r="1088" spans="1:12" s="32" customFormat="1" ht="15" customHeight="1">
      <c r="A1088" s="12"/>
      <c r="B1088" s="166">
        <v>2016</v>
      </c>
      <c r="C1088" s="76"/>
      <c r="D1088" s="76"/>
      <c r="E1088" s="76"/>
      <c r="F1088" s="76"/>
      <c r="G1088" s="76"/>
      <c r="H1088" s="77"/>
      <c r="I1088" s="76"/>
      <c r="J1088" s="76"/>
      <c r="K1088" s="76"/>
      <c r="L1088" s="76"/>
    </row>
    <row r="1089" spans="1:12" ht="15" customHeight="1">
      <c r="B1089" s="166">
        <v>2015</v>
      </c>
      <c r="C1089" s="63">
        <v>78.75</v>
      </c>
      <c r="D1089" s="76"/>
      <c r="E1089" s="76"/>
      <c r="F1089" s="76"/>
      <c r="G1089" s="76"/>
      <c r="H1089" s="63">
        <v>83.33</v>
      </c>
      <c r="I1089" s="76"/>
      <c r="J1089" s="76"/>
      <c r="K1089" s="76"/>
      <c r="L1089" s="76"/>
    </row>
    <row r="1090" spans="1:12" ht="15" customHeight="1">
      <c r="B1090" s="166">
        <v>2014</v>
      </c>
      <c r="C1090" s="63">
        <v>78.95</v>
      </c>
      <c r="D1090" s="63">
        <v>66.53</v>
      </c>
      <c r="E1090" s="76"/>
      <c r="F1090" s="76"/>
      <c r="G1090" s="76"/>
      <c r="H1090" s="63">
        <v>85.41</v>
      </c>
      <c r="I1090" s="63">
        <v>72.97</v>
      </c>
      <c r="J1090" s="76"/>
      <c r="K1090" s="76"/>
      <c r="L1090" s="76"/>
    </row>
    <row r="1091" spans="1:12" ht="15" customHeight="1">
      <c r="B1091" s="61">
        <v>2013</v>
      </c>
      <c r="C1091" s="63">
        <v>78.930000000000007</v>
      </c>
      <c r="D1091" s="63">
        <v>66.5</v>
      </c>
      <c r="E1091" s="63">
        <v>61.17</v>
      </c>
      <c r="F1091" s="76"/>
      <c r="G1091" s="76"/>
      <c r="H1091" s="63">
        <v>81.760000000000005</v>
      </c>
      <c r="I1091" s="63">
        <v>67.569999999999993</v>
      </c>
      <c r="J1091" s="63">
        <v>60.14</v>
      </c>
      <c r="K1091" s="76"/>
      <c r="L1091" s="76"/>
    </row>
    <row r="1092" spans="1:12" ht="15" customHeight="1">
      <c r="B1092" s="61">
        <v>2012</v>
      </c>
      <c r="C1092" s="63">
        <v>80.14</v>
      </c>
      <c r="D1092" s="63">
        <v>65.31</v>
      </c>
      <c r="E1092" s="63">
        <v>56.22</v>
      </c>
      <c r="F1092" s="63">
        <v>50.96</v>
      </c>
      <c r="G1092" s="76"/>
      <c r="H1092" s="63">
        <v>77.239999999999995</v>
      </c>
      <c r="I1092" s="63">
        <v>61.38</v>
      </c>
      <c r="J1092" s="63">
        <v>49.66</v>
      </c>
      <c r="K1092" s="63">
        <v>44.14</v>
      </c>
      <c r="L1092" s="76"/>
    </row>
    <row r="1093" spans="1:12" ht="15" customHeight="1">
      <c r="B1093" s="61">
        <v>2011</v>
      </c>
      <c r="C1093" s="63">
        <v>77.239999999999995</v>
      </c>
      <c r="D1093" s="63">
        <v>60.87</v>
      </c>
      <c r="E1093" s="63">
        <v>52.43</v>
      </c>
      <c r="F1093" s="63">
        <v>47.57</v>
      </c>
      <c r="G1093" s="63">
        <v>42.71</v>
      </c>
      <c r="H1093" s="63">
        <v>78.66</v>
      </c>
      <c r="I1093" s="63">
        <v>64.63</v>
      </c>
      <c r="J1093" s="63">
        <v>52.44</v>
      </c>
      <c r="K1093" s="63">
        <v>46.95</v>
      </c>
      <c r="L1093" s="63">
        <v>39.020000000000003</v>
      </c>
    </row>
    <row r="1094" spans="1:12" ht="15" customHeight="1">
      <c r="B1094" s="61">
        <v>2010</v>
      </c>
      <c r="C1094" s="63">
        <v>79.59</v>
      </c>
      <c r="D1094" s="63">
        <v>63.04</v>
      </c>
      <c r="E1094" s="63">
        <v>53.51</v>
      </c>
      <c r="F1094" s="63">
        <v>44.9</v>
      </c>
      <c r="G1094" s="63">
        <v>40.36</v>
      </c>
      <c r="H1094" s="63">
        <v>67.14</v>
      </c>
      <c r="I1094" s="63">
        <v>51.17</v>
      </c>
      <c r="J1094" s="63">
        <v>41.31</v>
      </c>
      <c r="K1094" s="63">
        <v>34.74</v>
      </c>
      <c r="L1094" s="63">
        <v>31.92</v>
      </c>
    </row>
    <row r="1095" spans="1:12" s="32" customFormat="1" ht="15" customHeight="1">
      <c r="A1095" s="12"/>
      <c r="B1095" s="61">
        <v>2009</v>
      </c>
      <c r="C1095" s="63">
        <v>81.25</v>
      </c>
      <c r="D1095" s="63">
        <v>67</v>
      </c>
      <c r="E1095" s="63">
        <v>55.75</v>
      </c>
      <c r="F1095" s="63">
        <v>46.75</v>
      </c>
      <c r="G1095" s="63">
        <v>39.75</v>
      </c>
      <c r="H1095" s="63">
        <v>82.89</v>
      </c>
      <c r="I1095" s="63">
        <v>67.38</v>
      </c>
      <c r="J1095" s="63">
        <v>50.27</v>
      </c>
      <c r="K1095" s="63">
        <v>36.36</v>
      </c>
      <c r="L1095" s="63">
        <v>29.95</v>
      </c>
    </row>
    <row r="1096" spans="1:12" s="32" customFormat="1" ht="15" customHeight="1">
      <c r="A1096" s="12"/>
      <c r="B1096" s="61">
        <v>2008</v>
      </c>
      <c r="C1096" s="63">
        <v>80.92</v>
      </c>
      <c r="D1096" s="63">
        <v>68.59</v>
      </c>
      <c r="E1096" s="63">
        <v>58.19</v>
      </c>
      <c r="F1096" s="63">
        <v>50.29</v>
      </c>
      <c r="G1096" s="63">
        <v>42.77</v>
      </c>
      <c r="H1096" s="63">
        <v>82.19</v>
      </c>
      <c r="I1096" s="63">
        <v>63.01</v>
      </c>
      <c r="J1096" s="63">
        <v>52.51</v>
      </c>
      <c r="K1096" s="63">
        <v>41.1</v>
      </c>
      <c r="L1096" s="63">
        <v>35.159999999999997</v>
      </c>
    </row>
    <row r="1097" spans="1:12" s="32" customFormat="1" ht="15" customHeight="1">
      <c r="A1097" s="12"/>
      <c r="B1097" s="56" t="s">
        <v>179</v>
      </c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</row>
    <row r="1098" spans="1:12" s="32" customFormat="1" ht="15" customHeight="1">
      <c r="A1098" s="12"/>
      <c r="B1098" s="166">
        <v>2016</v>
      </c>
      <c r="C1098" s="76"/>
      <c r="D1098" s="76"/>
      <c r="E1098" s="76"/>
      <c r="F1098" s="76"/>
      <c r="G1098" s="76"/>
      <c r="H1098" s="77"/>
      <c r="I1098" s="76"/>
      <c r="J1098" s="76"/>
      <c r="K1098" s="76"/>
      <c r="L1098" s="76"/>
    </row>
    <row r="1099" spans="1:12" ht="15" customHeight="1">
      <c r="B1099" s="166">
        <v>2015</v>
      </c>
      <c r="C1099" s="63">
        <v>86.66</v>
      </c>
      <c r="D1099" s="76"/>
      <c r="E1099" s="76"/>
      <c r="F1099" s="76"/>
      <c r="G1099" s="76"/>
      <c r="H1099" s="63">
        <v>88.21</v>
      </c>
      <c r="I1099" s="76"/>
      <c r="J1099" s="76"/>
      <c r="K1099" s="76"/>
      <c r="L1099" s="76"/>
    </row>
    <row r="1100" spans="1:12" ht="15" customHeight="1">
      <c r="B1100" s="166">
        <v>2014</v>
      </c>
      <c r="C1100" s="63">
        <v>83.2</v>
      </c>
      <c r="D1100" s="63">
        <v>73.709999999999994</v>
      </c>
      <c r="E1100" s="76"/>
      <c r="F1100" s="76"/>
      <c r="G1100" s="76"/>
      <c r="H1100" s="63">
        <v>88.5</v>
      </c>
      <c r="I1100" s="63">
        <v>77.55</v>
      </c>
      <c r="J1100" s="76"/>
      <c r="K1100" s="76"/>
      <c r="L1100" s="76"/>
    </row>
    <row r="1101" spans="1:12" ht="15" customHeight="1">
      <c r="B1101" s="61">
        <v>2013</v>
      </c>
      <c r="C1101" s="63">
        <v>83.59</v>
      </c>
      <c r="D1101" s="63">
        <v>71.989999999999995</v>
      </c>
      <c r="E1101" s="63">
        <v>64.59</v>
      </c>
      <c r="F1101" s="76"/>
      <c r="G1101" s="76"/>
      <c r="H1101" s="63">
        <v>86.01</v>
      </c>
      <c r="I1101" s="63">
        <v>73.39</v>
      </c>
      <c r="J1101" s="63">
        <v>63.07</v>
      </c>
      <c r="K1101" s="76"/>
      <c r="L1101" s="76"/>
    </row>
    <row r="1102" spans="1:12" ht="15" customHeight="1">
      <c r="B1102" s="61">
        <v>2012</v>
      </c>
      <c r="C1102" s="63">
        <v>82.38</v>
      </c>
      <c r="D1102" s="63">
        <v>70.569999999999993</v>
      </c>
      <c r="E1102" s="63">
        <v>62.24</v>
      </c>
      <c r="F1102" s="63">
        <v>55.7</v>
      </c>
      <c r="G1102" s="76"/>
      <c r="H1102" s="63">
        <v>84.4</v>
      </c>
      <c r="I1102" s="63">
        <v>70.75</v>
      </c>
      <c r="J1102" s="63">
        <v>63.79</v>
      </c>
      <c r="K1102" s="63">
        <v>58.5</v>
      </c>
      <c r="L1102" s="76"/>
    </row>
    <row r="1103" spans="1:12" ht="15" customHeight="1">
      <c r="B1103" s="61">
        <v>2011</v>
      </c>
      <c r="C1103" s="63">
        <v>79.180000000000007</v>
      </c>
      <c r="D1103" s="63">
        <v>66.489999999999995</v>
      </c>
      <c r="E1103" s="63">
        <v>57.48</v>
      </c>
      <c r="F1103" s="63">
        <v>51.63</v>
      </c>
      <c r="G1103" s="63">
        <v>46.53</v>
      </c>
      <c r="H1103" s="63">
        <v>79.89</v>
      </c>
      <c r="I1103" s="63">
        <v>63.17</v>
      </c>
      <c r="J1103" s="63">
        <v>52.97</v>
      </c>
      <c r="K1103" s="63">
        <v>45.33</v>
      </c>
      <c r="L1103" s="63">
        <v>40.229999999999997</v>
      </c>
    </row>
    <row r="1104" spans="1:12" ht="15" customHeight="1">
      <c r="B1104" s="61">
        <v>2010</v>
      </c>
      <c r="C1104" s="63">
        <v>79.62</v>
      </c>
      <c r="D1104" s="63">
        <v>64.81</v>
      </c>
      <c r="E1104" s="63">
        <v>53.38</v>
      </c>
      <c r="F1104" s="63">
        <v>47.42</v>
      </c>
      <c r="G1104" s="63">
        <v>43.74</v>
      </c>
      <c r="H1104" s="63">
        <v>74.430000000000007</v>
      </c>
      <c r="I1104" s="63">
        <v>60.91</v>
      </c>
      <c r="J1104" s="63">
        <v>49.69</v>
      </c>
      <c r="K1104" s="63">
        <v>43.45</v>
      </c>
      <c r="L1104" s="63">
        <v>40.33</v>
      </c>
    </row>
    <row r="1105" spans="1:12" s="32" customFormat="1" ht="15" customHeight="1">
      <c r="A1105" s="12"/>
      <c r="B1105" s="61">
        <v>2009</v>
      </c>
      <c r="C1105" s="63">
        <v>81.94</v>
      </c>
      <c r="D1105" s="63">
        <v>68.52</v>
      </c>
      <c r="E1105" s="63">
        <v>58.02</v>
      </c>
      <c r="F1105" s="63">
        <v>50.76</v>
      </c>
      <c r="G1105" s="63">
        <v>46.12</v>
      </c>
      <c r="H1105" s="63">
        <v>83.67</v>
      </c>
      <c r="I1105" s="63">
        <v>69.64</v>
      </c>
      <c r="J1105" s="63">
        <v>56.12</v>
      </c>
      <c r="K1105" s="63">
        <v>45.66</v>
      </c>
      <c r="L1105" s="63">
        <v>39.799999999999997</v>
      </c>
    </row>
    <row r="1106" spans="1:12" s="32" customFormat="1" ht="15" customHeight="1">
      <c r="A1106" s="12"/>
      <c r="B1106" s="61">
        <v>2008</v>
      </c>
      <c r="C1106" s="63">
        <v>83.28</v>
      </c>
      <c r="D1106" s="63">
        <v>68.819999999999993</v>
      </c>
      <c r="E1106" s="63">
        <v>57</v>
      </c>
      <c r="F1106" s="63">
        <v>46.97</v>
      </c>
      <c r="G1106" s="63">
        <v>40.590000000000003</v>
      </c>
      <c r="H1106" s="63">
        <v>81.93</v>
      </c>
      <c r="I1106" s="63">
        <v>66.19</v>
      </c>
      <c r="J1106" s="63">
        <v>52.24</v>
      </c>
      <c r="K1106" s="63">
        <v>40.07</v>
      </c>
      <c r="L1106" s="63">
        <v>30.41</v>
      </c>
    </row>
    <row r="1107" spans="1:12" s="32" customFormat="1" ht="15" customHeight="1">
      <c r="A1107" s="12"/>
      <c r="B1107" s="56" t="s">
        <v>180</v>
      </c>
      <c r="C1107" s="56"/>
      <c r="D1107" s="56"/>
      <c r="E1107" s="56"/>
      <c r="F1107" s="56"/>
      <c r="G1107" s="56"/>
      <c r="H1107" s="56"/>
      <c r="I1107" s="56"/>
      <c r="J1107" s="56"/>
      <c r="K1107" s="56"/>
      <c r="L1107" s="56"/>
    </row>
    <row r="1108" spans="1:12" s="32" customFormat="1" ht="15" customHeight="1">
      <c r="A1108" s="12"/>
      <c r="B1108" s="166">
        <v>2016</v>
      </c>
      <c r="C1108" s="76"/>
      <c r="D1108" s="76"/>
      <c r="E1108" s="76"/>
      <c r="F1108" s="76"/>
      <c r="G1108" s="76"/>
      <c r="H1108" s="77"/>
      <c r="I1108" s="76"/>
      <c r="J1108" s="76"/>
      <c r="K1108" s="76"/>
      <c r="L1108" s="76"/>
    </row>
    <row r="1109" spans="1:12" ht="15" customHeight="1">
      <c r="B1109" s="166">
        <v>2015</v>
      </c>
      <c r="C1109" s="63">
        <v>78.099999999999994</v>
      </c>
      <c r="D1109" s="76"/>
      <c r="E1109" s="76"/>
      <c r="F1109" s="76"/>
      <c r="G1109" s="76"/>
      <c r="H1109" s="63">
        <v>84.78</v>
      </c>
      <c r="I1109" s="76"/>
      <c r="J1109" s="76"/>
      <c r="K1109" s="76"/>
      <c r="L1109" s="76"/>
    </row>
    <row r="1110" spans="1:12" ht="15" customHeight="1">
      <c r="B1110" s="166">
        <v>2014</v>
      </c>
      <c r="C1110" s="63">
        <v>77.36</v>
      </c>
      <c r="D1110" s="63">
        <v>66.98</v>
      </c>
      <c r="E1110" s="76"/>
      <c r="F1110" s="76"/>
      <c r="G1110" s="76"/>
      <c r="H1110" s="63">
        <v>81.819999999999993</v>
      </c>
      <c r="I1110" s="63">
        <v>63.64</v>
      </c>
      <c r="J1110" s="76"/>
      <c r="K1110" s="76"/>
      <c r="L1110" s="76"/>
    </row>
    <row r="1111" spans="1:12" ht="15" customHeight="1">
      <c r="B1111" s="61">
        <v>2013</v>
      </c>
      <c r="C1111" s="63">
        <v>83.53</v>
      </c>
      <c r="D1111" s="63">
        <v>68.239999999999995</v>
      </c>
      <c r="E1111" s="63">
        <v>60</v>
      </c>
      <c r="F1111" s="76"/>
      <c r="G1111" s="76"/>
      <c r="H1111" s="63">
        <v>90</v>
      </c>
      <c r="I1111" s="63">
        <v>73.33</v>
      </c>
      <c r="J1111" s="63">
        <v>70</v>
      </c>
      <c r="K1111" s="76"/>
      <c r="L1111" s="76"/>
    </row>
    <row r="1112" spans="1:12" ht="15" customHeight="1">
      <c r="B1112" s="61">
        <v>2012</v>
      </c>
      <c r="C1112" s="63">
        <v>78.72</v>
      </c>
      <c r="D1112" s="63">
        <v>61.7</v>
      </c>
      <c r="E1112" s="63">
        <v>58.51</v>
      </c>
      <c r="F1112" s="63">
        <v>54.26</v>
      </c>
      <c r="G1112" s="76"/>
      <c r="H1112" s="63">
        <v>71.05</v>
      </c>
      <c r="I1112" s="63">
        <v>60.53</v>
      </c>
      <c r="J1112" s="63">
        <v>55.26</v>
      </c>
      <c r="K1112" s="63">
        <v>50</v>
      </c>
      <c r="L1112" s="76"/>
    </row>
    <row r="1113" spans="1:12" ht="15" customHeight="1">
      <c r="B1113" s="61">
        <v>2011</v>
      </c>
      <c r="C1113" s="63">
        <v>71.430000000000007</v>
      </c>
      <c r="D1113" s="63">
        <v>60.71</v>
      </c>
      <c r="E1113" s="63">
        <v>53.57</v>
      </c>
      <c r="F1113" s="63">
        <v>48.21</v>
      </c>
      <c r="G1113" s="63">
        <v>43.75</v>
      </c>
      <c r="H1113" s="63">
        <v>77.27</v>
      </c>
      <c r="I1113" s="63">
        <v>54.55</v>
      </c>
      <c r="J1113" s="63">
        <v>50</v>
      </c>
      <c r="K1113" s="63">
        <v>45.45</v>
      </c>
      <c r="L1113" s="63">
        <v>43.18</v>
      </c>
    </row>
    <row r="1114" spans="1:12" ht="15" customHeight="1">
      <c r="B1114" s="61">
        <v>2010</v>
      </c>
      <c r="C1114" s="63">
        <v>81</v>
      </c>
      <c r="D1114" s="63">
        <v>59</v>
      </c>
      <c r="E1114" s="63">
        <v>49</v>
      </c>
      <c r="F1114" s="63">
        <v>46</v>
      </c>
      <c r="G1114" s="63">
        <v>42</v>
      </c>
      <c r="H1114" s="63">
        <v>64.81</v>
      </c>
      <c r="I1114" s="63">
        <v>53.7</v>
      </c>
      <c r="J1114" s="63">
        <v>35.19</v>
      </c>
      <c r="K1114" s="63">
        <v>27.78</v>
      </c>
      <c r="L1114" s="63">
        <v>27.78</v>
      </c>
    </row>
    <row r="1115" spans="1:12" s="32" customFormat="1" ht="15" customHeight="1">
      <c r="A1115" s="12"/>
      <c r="B1115" s="61">
        <v>2009</v>
      </c>
      <c r="C1115" s="63">
        <v>74.05</v>
      </c>
      <c r="D1115" s="63">
        <v>59.54</v>
      </c>
      <c r="E1115" s="63">
        <v>51.15</v>
      </c>
      <c r="F1115" s="63">
        <v>41.98</v>
      </c>
      <c r="G1115" s="63">
        <v>35.880000000000003</v>
      </c>
      <c r="H1115" s="63">
        <v>79.66</v>
      </c>
      <c r="I1115" s="63">
        <v>59.32</v>
      </c>
      <c r="J1115" s="63">
        <v>50.85</v>
      </c>
      <c r="K1115" s="63">
        <v>38.979999999999997</v>
      </c>
      <c r="L1115" s="63">
        <v>37.29</v>
      </c>
    </row>
    <row r="1116" spans="1:12" s="32" customFormat="1" ht="15" customHeight="1">
      <c r="A1116" s="12"/>
      <c r="B1116" s="61">
        <v>2008</v>
      </c>
      <c r="C1116" s="63">
        <v>79.27</v>
      </c>
      <c r="D1116" s="63">
        <v>68.290000000000006</v>
      </c>
      <c r="E1116" s="63">
        <v>58.54</v>
      </c>
      <c r="F1116" s="63">
        <v>51.22</v>
      </c>
      <c r="G1116" s="63">
        <v>42.07</v>
      </c>
      <c r="H1116" s="63">
        <v>84.21</v>
      </c>
      <c r="I1116" s="63">
        <v>68.42</v>
      </c>
      <c r="J1116" s="63">
        <v>57.89</v>
      </c>
      <c r="K1116" s="63">
        <v>42.11</v>
      </c>
      <c r="L1116" s="63">
        <v>29.82</v>
      </c>
    </row>
    <row r="1117" spans="1:12" s="32" customFormat="1" ht="15" customHeight="1">
      <c r="A1117" s="12"/>
      <c r="B1117" s="56" t="s">
        <v>181</v>
      </c>
      <c r="C1117" s="56"/>
      <c r="D1117" s="56"/>
      <c r="E1117" s="56"/>
      <c r="F1117" s="56"/>
      <c r="G1117" s="56"/>
      <c r="H1117" s="56"/>
      <c r="I1117" s="56"/>
      <c r="J1117" s="56"/>
      <c r="K1117" s="56"/>
      <c r="L1117" s="56"/>
    </row>
    <row r="1118" spans="1:12" s="32" customFormat="1" ht="15" customHeight="1">
      <c r="A1118" s="12"/>
      <c r="B1118" s="166">
        <v>2016</v>
      </c>
      <c r="C1118" s="76"/>
      <c r="D1118" s="76"/>
      <c r="E1118" s="76"/>
      <c r="F1118" s="76"/>
      <c r="G1118" s="76"/>
      <c r="H1118" s="77"/>
      <c r="I1118" s="76"/>
      <c r="J1118" s="76"/>
      <c r="K1118" s="76"/>
      <c r="L1118" s="76"/>
    </row>
    <row r="1119" spans="1:12" ht="15" customHeight="1">
      <c r="B1119" s="166">
        <v>2015</v>
      </c>
      <c r="C1119" s="63">
        <v>82.03</v>
      </c>
      <c r="D1119" s="76"/>
      <c r="E1119" s="76"/>
      <c r="F1119" s="76"/>
      <c r="G1119" s="76"/>
      <c r="H1119" s="63">
        <v>91.73</v>
      </c>
      <c r="I1119" s="76"/>
      <c r="J1119" s="76"/>
      <c r="K1119" s="76"/>
      <c r="L1119" s="76"/>
    </row>
    <row r="1120" spans="1:12" ht="15" customHeight="1">
      <c r="B1120" s="166">
        <v>2014</v>
      </c>
      <c r="C1120" s="63">
        <v>81.819999999999993</v>
      </c>
      <c r="D1120" s="63">
        <v>72.39</v>
      </c>
      <c r="E1120" s="76"/>
      <c r="F1120" s="76"/>
      <c r="G1120" s="76"/>
      <c r="H1120" s="63">
        <v>88.24</v>
      </c>
      <c r="I1120" s="63">
        <v>78.680000000000007</v>
      </c>
      <c r="J1120" s="76"/>
      <c r="K1120" s="76"/>
      <c r="L1120" s="76"/>
    </row>
    <row r="1121" spans="1:12" ht="15" customHeight="1">
      <c r="B1121" s="61">
        <v>2013</v>
      </c>
      <c r="C1121" s="63">
        <v>82.5</v>
      </c>
      <c r="D1121" s="63">
        <v>69.58</v>
      </c>
      <c r="E1121" s="63">
        <v>60.42</v>
      </c>
      <c r="F1121" s="76"/>
      <c r="G1121" s="76"/>
      <c r="H1121" s="63">
        <v>91.74</v>
      </c>
      <c r="I1121" s="63">
        <v>78.900000000000006</v>
      </c>
      <c r="J1121" s="63">
        <v>69.72</v>
      </c>
      <c r="K1121" s="76"/>
      <c r="L1121" s="76"/>
    </row>
    <row r="1122" spans="1:12" ht="15" customHeight="1">
      <c r="B1122" s="61">
        <v>2012</v>
      </c>
      <c r="C1122" s="63">
        <v>76.72</v>
      </c>
      <c r="D1122" s="63">
        <v>65.61</v>
      </c>
      <c r="E1122" s="63">
        <v>55.56</v>
      </c>
      <c r="F1122" s="63">
        <v>50.79</v>
      </c>
      <c r="G1122" s="76"/>
      <c r="H1122" s="63">
        <v>85.51</v>
      </c>
      <c r="I1122" s="63">
        <v>71.010000000000005</v>
      </c>
      <c r="J1122" s="63">
        <v>65.22</v>
      </c>
      <c r="K1122" s="63">
        <v>59.42</v>
      </c>
      <c r="L1122" s="76"/>
    </row>
    <row r="1123" spans="1:12" ht="15" customHeight="1">
      <c r="B1123" s="61">
        <v>2011</v>
      </c>
      <c r="C1123" s="63">
        <v>74.16</v>
      </c>
      <c r="D1123" s="63">
        <v>62.92</v>
      </c>
      <c r="E1123" s="63">
        <v>53.93</v>
      </c>
      <c r="F1123" s="63">
        <v>49.44</v>
      </c>
      <c r="G1123" s="63">
        <v>43.82</v>
      </c>
      <c r="H1123" s="63">
        <v>82.14</v>
      </c>
      <c r="I1123" s="63">
        <v>64.290000000000006</v>
      </c>
      <c r="J1123" s="63">
        <v>54.76</v>
      </c>
      <c r="K1123" s="63">
        <v>51.19</v>
      </c>
      <c r="L1123" s="63">
        <v>46.43</v>
      </c>
    </row>
    <row r="1124" spans="1:12" ht="15" customHeight="1">
      <c r="B1124" s="61">
        <v>2010</v>
      </c>
      <c r="C1124" s="63">
        <v>83.25</v>
      </c>
      <c r="D1124" s="63">
        <v>64.400000000000006</v>
      </c>
      <c r="E1124" s="63">
        <v>53.4</v>
      </c>
      <c r="F1124" s="63">
        <v>46.07</v>
      </c>
      <c r="G1124" s="63">
        <v>40.31</v>
      </c>
      <c r="H1124" s="63">
        <v>80.95</v>
      </c>
      <c r="I1124" s="63">
        <v>58.73</v>
      </c>
      <c r="J1124" s="63">
        <v>46.83</v>
      </c>
      <c r="K1124" s="63">
        <v>38.89</v>
      </c>
      <c r="L1124" s="63">
        <v>33.33</v>
      </c>
    </row>
    <row r="1125" spans="1:12" s="32" customFormat="1" ht="15" customHeight="1">
      <c r="A1125" s="12"/>
      <c r="B1125" s="61">
        <v>2009</v>
      </c>
      <c r="C1125" s="63">
        <v>76.239999999999995</v>
      </c>
      <c r="D1125" s="63">
        <v>62.87</v>
      </c>
      <c r="E1125" s="63">
        <v>55.94</v>
      </c>
      <c r="F1125" s="63">
        <v>50</v>
      </c>
      <c r="G1125" s="63">
        <v>45.05</v>
      </c>
      <c r="H1125" s="63">
        <v>82.61</v>
      </c>
      <c r="I1125" s="63">
        <v>60.87</v>
      </c>
      <c r="J1125" s="63">
        <v>47.83</v>
      </c>
      <c r="K1125" s="63">
        <v>41.3</v>
      </c>
      <c r="L1125" s="63">
        <v>40.22</v>
      </c>
    </row>
    <row r="1126" spans="1:12" s="32" customFormat="1" ht="15" customHeight="1">
      <c r="A1126" s="12"/>
      <c r="B1126" s="61">
        <v>2008</v>
      </c>
      <c r="C1126" s="63">
        <v>84.47</v>
      </c>
      <c r="D1126" s="63">
        <v>71.66</v>
      </c>
      <c r="E1126" s="63">
        <v>59.95</v>
      </c>
      <c r="F1126" s="63">
        <v>50.68</v>
      </c>
      <c r="G1126" s="63">
        <v>43.87</v>
      </c>
      <c r="H1126" s="63">
        <v>87.03</v>
      </c>
      <c r="I1126" s="63">
        <v>68.11</v>
      </c>
      <c r="J1126" s="63">
        <v>51.35</v>
      </c>
      <c r="K1126" s="63">
        <v>36.22</v>
      </c>
      <c r="L1126" s="63">
        <v>30.81</v>
      </c>
    </row>
    <row r="1127" spans="1:12" s="32" customFormat="1" ht="15" customHeight="1">
      <c r="A1127" s="12"/>
      <c r="B1127" s="56" t="s">
        <v>182</v>
      </c>
      <c r="C1127" s="56"/>
      <c r="D1127" s="56"/>
      <c r="E1127" s="56"/>
      <c r="F1127" s="56"/>
      <c r="G1127" s="56"/>
      <c r="H1127" s="56"/>
      <c r="I1127" s="56"/>
      <c r="J1127" s="56"/>
      <c r="K1127" s="56"/>
      <c r="L1127" s="56"/>
    </row>
    <row r="1128" spans="1:12" s="32" customFormat="1" ht="15" customHeight="1">
      <c r="A1128" s="12"/>
      <c r="B1128" s="166">
        <v>2016</v>
      </c>
      <c r="C1128" s="76"/>
      <c r="D1128" s="76"/>
      <c r="E1128" s="76"/>
      <c r="F1128" s="76"/>
      <c r="G1128" s="76"/>
      <c r="H1128" s="77"/>
      <c r="I1128" s="76"/>
      <c r="J1128" s="76"/>
      <c r="K1128" s="76"/>
      <c r="L1128" s="76"/>
    </row>
    <row r="1129" spans="1:12" ht="15" customHeight="1">
      <c r="B1129" s="166">
        <v>2015</v>
      </c>
      <c r="C1129" s="63">
        <v>74.36</v>
      </c>
      <c r="D1129" s="76"/>
      <c r="E1129" s="76"/>
      <c r="F1129" s="76"/>
      <c r="G1129" s="76"/>
      <c r="H1129" s="63">
        <v>66.67</v>
      </c>
      <c r="I1129" s="76"/>
      <c r="J1129" s="76"/>
      <c r="K1129" s="76"/>
      <c r="L1129" s="76"/>
    </row>
    <row r="1130" spans="1:12" ht="15" customHeight="1">
      <c r="B1130" s="166">
        <v>2014</v>
      </c>
      <c r="C1130" s="63">
        <v>61.54</v>
      </c>
      <c r="D1130" s="63">
        <v>57.69</v>
      </c>
      <c r="E1130" s="76"/>
      <c r="F1130" s="76"/>
      <c r="G1130" s="76"/>
      <c r="H1130" s="63">
        <v>83.33</v>
      </c>
      <c r="I1130" s="63">
        <v>83.33</v>
      </c>
      <c r="J1130" s="76"/>
      <c r="K1130" s="76"/>
      <c r="L1130" s="76"/>
    </row>
    <row r="1131" spans="1:12" ht="15" customHeight="1">
      <c r="B1131" s="61">
        <v>2013</v>
      </c>
      <c r="C1131" s="63">
        <v>72.73</v>
      </c>
      <c r="D1131" s="63">
        <v>63.64</v>
      </c>
      <c r="E1131" s="63">
        <v>59.09</v>
      </c>
      <c r="F1131" s="76"/>
      <c r="G1131" s="76"/>
      <c r="H1131" s="63">
        <v>88.89</v>
      </c>
      <c r="I1131" s="63">
        <v>77.78</v>
      </c>
      <c r="J1131" s="63">
        <v>77.78</v>
      </c>
      <c r="K1131" s="76"/>
      <c r="L1131" s="76"/>
    </row>
    <row r="1132" spans="1:12" ht="15" customHeight="1">
      <c r="B1132" s="61">
        <v>2012</v>
      </c>
      <c r="C1132" s="63">
        <v>50</v>
      </c>
      <c r="D1132" s="63">
        <v>50</v>
      </c>
      <c r="E1132" s="63">
        <v>38.89</v>
      </c>
      <c r="F1132" s="63">
        <v>38.89</v>
      </c>
      <c r="G1132" s="76"/>
      <c r="H1132" s="63">
        <v>75</v>
      </c>
      <c r="I1132" s="63">
        <v>75</v>
      </c>
      <c r="J1132" s="63">
        <v>62.5</v>
      </c>
      <c r="K1132" s="63">
        <v>62.5</v>
      </c>
      <c r="L1132" s="76"/>
    </row>
    <row r="1133" spans="1:12" ht="15" customHeight="1">
      <c r="B1133" s="61">
        <v>2011</v>
      </c>
      <c r="C1133" s="63">
        <v>76.47</v>
      </c>
      <c r="D1133" s="63">
        <v>64.709999999999994</v>
      </c>
      <c r="E1133" s="63">
        <v>29.41</v>
      </c>
      <c r="F1133" s="63">
        <v>29.41</v>
      </c>
      <c r="G1133" s="63">
        <v>29.41</v>
      </c>
      <c r="H1133" s="63">
        <v>75</v>
      </c>
      <c r="I1133" s="63">
        <v>41.67</v>
      </c>
      <c r="J1133" s="63">
        <v>25</v>
      </c>
      <c r="K1133" s="63">
        <v>25</v>
      </c>
      <c r="L1133" s="63">
        <v>16.670000000000002</v>
      </c>
    </row>
    <row r="1134" spans="1:12" ht="15" customHeight="1">
      <c r="B1134" s="61">
        <v>2010</v>
      </c>
      <c r="C1134" s="63">
        <v>77.78</v>
      </c>
      <c r="D1134" s="63">
        <v>61.11</v>
      </c>
      <c r="E1134" s="63">
        <v>50</v>
      </c>
      <c r="F1134" s="63">
        <v>38.89</v>
      </c>
      <c r="G1134" s="63">
        <v>27.78</v>
      </c>
      <c r="H1134" s="63">
        <v>40</v>
      </c>
      <c r="I1134" s="63">
        <v>40</v>
      </c>
      <c r="J1134" s="63">
        <v>30</v>
      </c>
      <c r="K1134" s="63">
        <v>30</v>
      </c>
      <c r="L1134" s="63">
        <v>20</v>
      </c>
    </row>
    <row r="1135" spans="1:12" s="32" customFormat="1" ht="15" customHeight="1">
      <c r="A1135" s="12"/>
      <c r="B1135" s="61">
        <v>2009</v>
      </c>
      <c r="C1135" s="63">
        <v>55.56</v>
      </c>
      <c r="D1135" s="63">
        <v>55.56</v>
      </c>
      <c r="E1135" s="63">
        <v>55.56</v>
      </c>
      <c r="F1135" s="63">
        <v>50</v>
      </c>
      <c r="G1135" s="63">
        <v>44.44</v>
      </c>
      <c r="H1135" s="63">
        <v>75</v>
      </c>
      <c r="I1135" s="63">
        <v>25</v>
      </c>
      <c r="J1135" s="63">
        <v>25</v>
      </c>
      <c r="K1135" s="63">
        <v>25</v>
      </c>
      <c r="L1135" s="63">
        <v>25</v>
      </c>
    </row>
    <row r="1136" spans="1:12" s="32" customFormat="1" ht="15" customHeight="1">
      <c r="A1136" s="12"/>
      <c r="B1136" s="61">
        <v>2008</v>
      </c>
      <c r="C1136" s="63">
        <v>59.18</v>
      </c>
      <c r="D1136" s="63">
        <v>48.98</v>
      </c>
      <c r="E1136" s="63">
        <v>28.57</v>
      </c>
      <c r="F1136" s="63">
        <v>22.45</v>
      </c>
      <c r="G1136" s="63">
        <v>18.37</v>
      </c>
      <c r="H1136" s="63">
        <v>78.95</v>
      </c>
      <c r="I1136" s="63">
        <v>63.16</v>
      </c>
      <c r="J1136" s="63">
        <v>52.63</v>
      </c>
      <c r="K1136" s="63">
        <v>31.58</v>
      </c>
      <c r="L1136" s="63">
        <v>26.32</v>
      </c>
    </row>
    <row r="1137" spans="1:12" s="32" customFormat="1" ht="15" customHeight="1">
      <c r="A1137" s="12"/>
      <c r="B1137" s="56" t="s">
        <v>183</v>
      </c>
      <c r="C1137" s="56"/>
      <c r="D1137" s="56"/>
      <c r="E1137" s="56"/>
      <c r="F1137" s="56"/>
      <c r="G1137" s="56"/>
      <c r="H1137" s="56"/>
      <c r="I1137" s="56"/>
      <c r="J1137" s="56"/>
      <c r="K1137" s="56"/>
      <c r="L1137" s="56"/>
    </row>
    <row r="1138" spans="1:12" s="32" customFormat="1" ht="15" customHeight="1">
      <c r="A1138" s="12"/>
      <c r="B1138" s="166">
        <v>2016</v>
      </c>
      <c r="C1138" s="76"/>
      <c r="D1138" s="76"/>
      <c r="E1138" s="76"/>
      <c r="F1138" s="76"/>
      <c r="G1138" s="76"/>
      <c r="H1138" s="77"/>
      <c r="I1138" s="76"/>
      <c r="J1138" s="76"/>
      <c r="K1138" s="76"/>
      <c r="L1138" s="76"/>
    </row>
    <row r="1139" spans="1:12" ht="15" customHeight="1">
      <c r="B1139" s="166">
        <v>2015</v>
      </c>
      <c r="C1139" s="63">
        <v>86.25</v>
      </c>
      <c r="D1139" s="76"/>
      <c r="E1139" s="76"/>
      <c r="F1139" s="76"/>
      <c r="G1139" s="76"/>
      <c r="H1139" s="63">
        <v>87.88</v>
      </c>
      <c r="I1139" s="76"/>
      <c r="J1139" s="76"/>
      <c r="K1139" s="76"/>
      <c r="L1139" s="76"/>
    </row>
    <row r="1140" spans="1:12" ht="15" customHeight="1">
      <c r="B1140" s="166">
        <v>2014</v>
      </c>
      <c r="C1140" s="63">
        <v>82.5</v>
      </c>
      <c r="D1140" s="63">
        <v>72.5</v>
      </c>
      <c r="E1140" s="76"/>
      <c r="F1140" s="76"/>
      <c r="G1140" s="76"/>
      <c r="H1140" s="63">
        <v>94.44</v>
      </c>
      <c r="I1140" s="63">
        <v>66.67</v>
      </c>
      <c r="J1140" s="76"/>
      <c r="K1140" s="76"/>
      <c r="L1140" s="76"/>
    </row>
    <row r="1141" spans="1:12" ht="15" customHeight="1">
      <c r="B1141" s="61">
        <v>2013</v>
      </c>
      <c r="C1141" s="63">
        <v>76.36</v>
      </c>
      <c r="D1141" s="63">
        <v>63.64</v>
      </c>
      <c r="E1141" s="63">
        <v>54.55</v>
      </c>
      <c r="F1141" s="76"/>
      <c r="G1141" s="76"/>
      <c r="H1141" s="63">
        <v>61.54</v>
      </c>
      <c r="I1141" s="63">
        <v>42.31</v>
      </c>
      <c r="J1141" s="63">
        <v>34.619999999999997</v>
      </c>
      <c r="K1141" s="76"/>
      <c r="L1141" s="76"/>
    </row>
    <row r="1142" spans="1:12" ht="15" customHeight="1">
      <c r="B1142" s="61">
        <v>2012</v>
      </c>
      <c r="C1142" s="63">
        <v>69.84</v>
      </c>
      <c r="D1142" s="63">
        <v>60.32</v>
      </c>
      <c r="E1142" s="63">
        <v>52.38</v>
      </c>
      <c r="F1142" s="63">
        <v>47.62</v>
      </c>
      <c r="G1142" s="76"/>
      <c r="H1142" s="63">
        <v>75</v>
      </c>
      <c r="I1142" s="63">
        <v>70.83</v>
      </c>
      <c r="J1142" s="63">
        <v>50</v>
      </c>
      <c r="K1142" s="63">
        <v>45.83</v>
      </c>
      <c r="L1142" s="76"/>
    </row>
    <row r="1143" spans="1:12" ht="15" customHeight="1">
      <c r="B1143" s="61">
        <v>2011</v>
      </c>
      <c r="C1143" s="63">
        <v>76.56</v>
      </c>
      <c r="D1143" s="63">
        <v>60.94</v>
      </c>
      <c r="E1143" s="63">
        <v>48.44</v>
      </c>
      <c r="F1143" s="63">
        <v>40.630000000000003</v>
      </c>
      <c r="G1143" s="63">
        <v>35.94</v>
      </c>
      <c r="H1143" s="63">
        <v>79.41</v>
      </c>
      <c r="I1143" s="63">
        <v>58.82</v>
      </c>
      <c r="J1143" s="63">
        <v>41.18</v>
      </c>
      <c r="K1143" s="63">
        <v>35.29</v>
      </c>
      <c r="L1143" s="63">
        <v>32.35</v>
      </c>
    </row>
    <row r="1144" spans="1:12" ht="15" customHeight="1">
      <c r="B1144" s="61">
        <v>2010</v>
      </c>
      <c r="C1144" s="63">
        <v>75.930000000000007</v>
      </c>
      <c r="D1144" s="63">
        <v>62.96</v>
      </c>
      <c r="E1144" s="63">
        <v>51.85</v>
      </c>
      <c r="F1144" s="63">
        <v>44.44</v>
      </c>
      <c r="G1144" s="63">
        <v>37.04</v>
      </c>
      <c r="H1144" s="63">
        <v>59.46</v>
      </c>
      <c r="I1144" s="63">
        <v>40.54</v>
      </c>
      <c r="J1144" s="63">
        <v>24.32</v>
      </c>
      <c r="K1144" s="63">
        <v>16.22</v>
      </c>
      <c r="L1144" s="63">
        <v>16.22</v>
      </c>
    </row>
    <row r="1145" spans="1:12" ht="15" customHeight="1">
      <c r="B1145" s="61">
        <v>2009</v>
      </c>
      <c r="C1145" s="63">
        <v>77.61</v>
      </c>
      <c r="D1145" s="63">
        <v>64.180000000000007</v>
      </c>
      <c r="E1145" s="63">
        <v>44.78</v>
      </c>
      <c r="F1145" s="63">
        <v>37.31</v>
      </c>
      <c r="G1145" s="63">
        <v>32.840000000000003</v>
      </c>
      <c r="H1145" s="63">
        <v>65.38</v>
      </c>
      <c r="I1145" s="63">
        <v>38.46</v>
      </c>
      <c r="J1145" s="63">
        <v>34.619999999999997</v>
      </c>
      <c r="K1145" s="63">
        <v>26.92</v>
      </c>
      <c r="L1145" s="63">
        <v>19.23</v>
      </c>
    </row>
    <row r="1146" spans="1:12" s="32" customFormat="1" ht="15" customHeight="1">
      <c r="A1146" s="12"/>
      <c r="B1146" s="61">
        <v>2008</v>
      </c>
      <c r="C1146" s="63">
        <v>80</v>
      </c>
      <c r="D1146" s="63">
        <v>65</v>
      </c>
      <c r="E1146" s="63">
        <v>56.67</v>
      </c>
      <c r="F1146" s="63">
        <v>48.33</v>
      </c>
      <c r="G1146" s="63">
        <v>36.67</v>
      </c>
      <c r="H1146" s="63">
        <v>71.430000000000007</v>
      </c>
      <c r="I1146" s="63">
        <v>52.38</v>
      </c>
      <c r="J1146" s="63">
        <v>40.479999999999997</v>
      </c>
      <c r="K1146" s="63">
        <v>30.95</v>
      </c>
      <c r="L1146" s="63">
        <v>23.81</v>
      </c>
    </row>
    <row r="1147" spans="1:12" s="32" customFormat="1" ht="15" customHeight="1">
      <c r="A1147" s="12"/>
      <c r="B1147" s="55" t="s">
        <v>18</v>
      </c>
      <c r="C1147" s="55"/>
      <c r="D1147" s="55"/>
      <c r="E1147" s="55"/>
      <c r="F1147" s="55"/>
      <c r="G1147" s="55"/>
      <c r="H1147" s="55"/>
      <c r="I1147" s="55"/>
      <c r="J1147" s="55"/>
      <c r="K1147" s="55"/>
      <c r="L1147" s="55"/>
    </row>
    <row r="1148" spans="1:12" s="32" customFormat="1" ht="15" customHeight="1">
      <c r="A1148" s="12"/>
      <c r="B1148" s="56" t="s">
        <v>289</v>
      </c>
      <c r="C1148" s="56"/>
      <c r="D1148" s="56"/>
      <c r="E1148" s="56"/>
      <c r="F1148" s="56"/>
      <c r="G1148" s="56"/>
      <c r="H1148" s="56"/>
      <c r="I1148" s="56"/>
      <c r="J1148" s="56"/>
      <c r="K1148" s="56"/>
      <c r="L1148" s="56"/>
    </row>
    <row r="1149" spans="1:12" s="32" customFormat="1" ht="15" customHeight="1">
      <c r="A1149" s="12"/>
      <c r="B1149" s="166">
        <v>2016</v>
      </c>
      <c r="C1149" s="76"/>
      <c r="D1149" s="76"/>
      <c r="E1149" s="76"/>
      <c r="F1149" s="76"/>
      <c r="G1149" s="76"/>
      <c r="H1149" s="77"/>
      <c r="I1149" s="76"/>
      <c r="J1149" s="76"/>
      <c r="K1149" s="76"/>
      <c r="L1149" s="76"/>
    </row>
    <row r="1150" spans="1:12" ht="15" customHeight="1">
      <c r="B1150" s="166">
        <v>2015</v>
      </c>
      <c r="C1150" s="63">
        <v>72.849999999999994</v>
      </c>
      <c r="D1150" s="76"/>
      <c r="E1150" s="76"/>
      <c r="F1150" s="76"/>
      <c r="G1150" s="76"/>
      <c r="H1150" s="63">
        <v>88.44</v>
      </c>
      <c r="I1150" s="76"/>
      <c r="J1150" s="76"/>
      <c r="K1150" s="76"/>
      <c r="L1150" s="76"/>
    </row>
    <row r="1151" spans="1:12" ht="15" customHeight="1">
      <c r="B1151" s="166">
        <v>2014</v>
      </c>
      <c r="C1151" s="63">
        <v>72.97</v>
      </c>
      <c r="D1151" s="63">
        <v>57.34</v>
      </c>
      <c r="E1151" s="76"/>
      <c r="F1151" s="76"/>
      <c r="G1151" s="76"/>
      <c r="H1151" s="63">
        <v>89.39</v>
      </c>
      <c r="I1151" s="63">
        <v>75.760000000000005</v>
      </c>
      <c r="J1151" s="76"/>
      <c r="K1151" s="76"/>
      <c r="L1151" s="76"/>
    </row>
    <row r="1152" spans="1:12" ht="15" customHeight="1">
      <c r="B1152" s="61">
        <v>2013</v>
      </c>
      <c r="C1152" s="63">
        <v>73.3</v>
      </c>
      <c r="D1152" s="63">
        <v>57.9</v>
      </c>
      <c r="E1152" s="63">
        <v>49.08</v>
      </c>
      <c r="F1152" s="76"/>
      <c r="G1152" s="76"/>
      <c r="H1152" s="63">
        <v>90.02</v>
      </c>
      <c r="I1152" s="63">
        <v>78.37</v>
      </c>
      <c r="J1152" s="63">
        <v>69.3</v>
      </c>
      <c r="K1152" s="76"/>
      <c r="L1152" s="76"/>
    </row>
    <row r="1153" spans="1:12" ht="15" customHeight="1">
      <c r="B1153" s="61">
        <v>2012</v>
      </c>
      <c r="C1153" s="63">
        <v>70.83</v>
      </c>
      <c r="D1153" s="63">
        <v>55.08</v>
      </c>
      <c r="E1153" s="63">
        <v>45.84</v>
      </c>
      <c r="F1153" s="63">
        <v>39.700000000000003</v>
      </c>
      <c r="G1153" s="76"/>
      <c r="H1153" s="63">
        <v>88.16</v>
      </c>
      <c r="I1153" s="63">
        <v>76.88</v>
      </c>
      <c r="J1153" s="63">
        <v>67.63</v>
      </c>
      <c r="K1153" s="63">
        <v>59.91</v>
      </c>
      <c r="L1153" s="76"/>
    </row>
    <row r="1154" spans="1:12" ht="15" customHeight="1">
      <c r="B1154" s="61">
        <v>2011</v>
      </c>
      <c r="C1154" s="63">
        <v>70.989999999999995</v>
      </c>
      <c r="D1154" s="63">
        <v>54.13</v>
      </c>
      <c r="E1154" s="63">
        <v>44.83</v>
      </c>
      <c r="F1154" s="63">
        <v>38.590000000000003</v>
      </c>
      <c r="G1154" s="63">
        <v>34.28</v>
      </c>
      <c r="H1154" s="63">
        <v>87.86</v>
      </c>
      <c r="I1154" s="63">
        <v>74.34</v>
      </c>
      <c r="J1154" s="63">
        <v>65.34</v>
      </c>
      <c r="K1154" s="63">
        <v>58.33</v>
      </c>
      <c r="L1154" s="63">
        <v>52.6</v>
      </c>
    </row>
    <row r="1155" spans="1:12" ht="15" customHeight="1">
      <c r="B1155" s="61">
        <v>2010</v>
      </c>
      <c r="C1155" s="63">
        <v>70.48</v>
      </c>
      <c r="D1155" s="63">
        <v>52.13</v>
      </c>
      <c r="E1155" s="63">
        <v>41.85</v>
      </c>
      <c r="F1155" s="63">
        <v>35.51</v>
      </c>
      <c r="G1155" s="63">
        <v>31.45</v>
      </c>
      <c r="H1155" s="63">
        <v>84.21</v>
      </c>
      <c r="I1155" s="63">
        <v>70.69</v>
      </c>
      <c r="J1155" s="63">
        <v>59.49</v>
      </c>
      <c r="K1155" s="63">
        <v>51.51</v>
      </c>
      <c r="L1155" s="63">
        <v>46.43</v>
      </c>
    </row>
    <row r="1156" spans="1:12" ht="15" customHeight="1">
      <c r="B1156" s="61">
        <v>2009</v>
      </c>
      <c r="C1156" s="63">
        <v>73.52</v>
      </c>
      <c r="D1156" s="63">
        <v>55.06</v>
      </c>
      <c r="E1156" s="63">
        <v>43.66</v>
      </c>
      <c r="F1156" s="63">
        <v>36.46</v>
      </c>
      <c r="G1156" s="63">
        <v>31.78</v>
      </c>
      <c r="H1156" s="63">
        <v>86.86</v>
      </c>
      <c r="I1156" s="63">
        <v>72.03</v>
      </c>
      <c r="J1156" s="63">
        <v>60.06</v>
      </c>
      <c r="K1156" s="63">
        <v>51.73</v>
      </c>
      <c r="L1156" s="63">
        <v>45.52</v>
      </c>
    </row>
    <row r="1157" spans="1:12" s="32" customFormat="1" ht="15" customHeight="1">
      <c r="A1157" s="12"/>
      <c r="B1157" s="61">
        <v>2008</v>
      </c>
      <c r="C1157" s="63">
        <v>76.09</v>
      </c>
      <c r="D1157" s="63">
        <v>57.18</v>
      </c>
      <c r="E1157" s="63">
        <v>44.5</v>
      </c>
      <c r="F1157" s="63">
        <v>36.32</v>
      </c>
      <c r="G1157" s="63">
        <v>30.81</v>
      </c>
      <c r="H1157" s="63">
        <v>85.91</v>
      </c>
      <c r="I1157" s="63">
        <v>73.05</v>
      </c>
      <c r="J1157" s="63">
        <v>60.67</v>
      </c>
      <c r="K1157" s="63">
        <v>51.67</v>
      </c>
      <c r="L1157" s="63">
        <v>44.4</v>
      </c>
    </row>
    <row r="1158" spans="1:12" s="32" customFormat="1" ht="15" customHeight="1">
      <c r="A1158" s="12"/>
      <c r="B1158" s="55" t="s">
        <v>25</v>
      </c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</row>
    <row r="1159" spans="1:12" s="32" customFormat="1" ht="15" customHeight="1">
      <c r="A1159" s="12"/>
      <c r="B1159" s="56" t="s">
        <v>184</v>
      </c>
      <c r="C1159" s="56"/>
      <c r="D1159" s="56"/>
      <c r="E1159" s="56"/>
      <c r="F1159" s="56"/>
      <c r="G1159" s="56"/>
      <c r="H1159" s="56"/>
      <c r="I1159" s="56"/>
      <c r="J1159" s="56"/>
      <c r="K1159" s="56"/>
      <c r="L1159" s="56"/>
    </row>
    <row r="1160" spans="1:12" s="32" customFormat="1" ht="15" customHeight="1">
      <c r="A1160" s="12"/>
      <c r="B1160" s="166">
        <v>2016</v>
      </c>
      <c r="C1160" s="76"/>
      <c r="D1160" s="76"/>
      <c r="E1160" s="76"/>
      <c r="F1160" s="76"/>
      <c r="G1160" s="76"/>
      <c r="H1160" s="77"/>
      <c r="I1160" s="76"/>
      <c r="J1160" s="76"/>
      <c r="K1160" s="76"/>
      <c r="L1160" s="76"/>
    </row>
    <row r="1161" spans="1:12" ht="15" customHeight="1">
      <c r="B1161" s="166">
        <v>2015</v>
      </c>
      <c r="C1161" s="63">
        <v>66.739999999999995</v>
      </c>
      <c r="D1161" s="76"/>
      <c r="E1161" s="76"/>
      <c r="F1161" s="76"/>
      <c r="G1161" s="76"/>
      <c r="H1161" s="63">
        <v>77.34</v>
      </c>
      <c r="I1161" s="76"/>
      <c r="J1161" s="76"/>
      <c r="K1161" s="76"/>
      <c r="L1161" s="76"/>
    </row>
    <row r="1162" spans="1:12" ht="15" customHeight="1">
      <c r="B1162" s="166">
        <v>2014</v>
      </c>
      <c r="C1162" s="63">
        <v>65.739999999999995</v>
      </c>
      <c r="D1162" s="63">
        <v>47.9</v>
      </c>
      <c r="E1162" s="76"/>
      <c r="F1162" s="76"/>
      <c r="G1162" s="76"/>
      <c r="H1162" s="63">
        <v>78.78</v>
      </c>
      <c r="I1162" s="63">
        <v>62.41</v>
      </c>
      <c r="J1162" s="76"/>
      <c r="K1162" s="76"/>
      <c r="L1162" s="76"/>
    </row>
    <row r="1163" spans="1:12" ht="15" customHeight="1">
      <c r="B1163" s="61">
        <v>2013</v>
      </c>
      <c r="C1163" s="63">
        <v>65.260000000000005</v>
      </c>
      <c r="D1163" s="63">
        <v>47.25</v>
      </c>
      <c r="E1163" s="63">
        <v>38.159999999999997</v>
      </c>
      <c r="F1163" s="76"/>
      <c r="G1163" s="76"/>
      <c r="H1163" s="63">
        <v>85.01</v>
      </c>
      <c r="I1163" s="63">
        <v>73.39</v>
      </c>
      <c r="J1163" s="63">
        <v>65.84</v>
      </c>
      <c r="K1163" s="76"/>
      <c r="L1163" s="76"/>
    </row>
    <row r="1164" spans="1:12" ht="15" customHeight="1">
      <c r="B1164" s="61">
        <v>2012</v>
      </c>
      <c r="C1164" s="63">
        <v>64.09</v>
      </c>
      <c r="D1164" s="63">
        <v>46.31</v>
      </c>
      <c r="E1164" s="63">
        <v>36.83</v>
      </c>
      <c r="F1164" s="63">
        <v>30.87</v>
      </c>
      <c r="G1164" s="76"/>
      <c r="H1164" s="63">
        <v>75</v>
      </c>
      <c r="I1164" s="63">
        <v>59.72</v>
      </c>
      <c r="J1164" s="63">
        <v>48.33</v>
      </c>
      <c r="K1164" s="63">
        <v>41.67</v>
      </c>
      <c r="L1164" s="76"/>
    </row>
    <row r="1165" spans="1:12" ht="15" customHeight="1">
      <c r="B1165" s="61">
        <v>2011</v>
      </c>
      <c r="C1165" s="63">
        <v>62.14</v>
      </c>
      <c r="D1165" s="63">
        <v>42.91</v>
      </c>
      <c r="E1165" s="63">
        <v>33.299999999999997</v>
      </c>
      <c r="F1165" s="63">
        <v>27.35</v>
      </c>
      <c r="G1165" s="63">
        <v>23.38</v>
      </c>
      <c r="H1165" s="63">
        <v>71.13</v>
      </c>
      <c r="I1165" s="63">
        <v>54.64</v>
      </c>
      <c r="J1165" s="63">
        <v>45.1</v>
      </c>
      <c r="K1165" s="63">
        <v>41.49</v>
      </c>
      <c r="L1165" s="63">
        <v>34.79</v>
      </c>
    </row>
    <row r="1166" spans="1:12" ht="15" customHeight="1">
      <c r="B1166" s="61">
        <v>2010</v>
      </c>
      <c r="C1166" s="63">
        <v>62.56</v>
      </c>
      <c r="D1166" s="63">
        <v>41.46</v>
      </c>
      <c r="E1166" s="63">
        <v>31.1</v>
      </c>
      <c r="F1166" s="63">
        <v>25.22</v>
      </c>
      <c r="G1166" s="63">
        <v>21.49</v>
      </c>
      <c r="H1166" s="63">
        <v>74.14</v>
      </c>
      <c r="I1166" s="63">
        <v>60.06</v>
      </c>
      <c r="J1166" s="63">
        <v>48.89</v>
      </c>
      <c r="K1166" s="63">
        <v>42.86</v>
      </c>
      <c r="L1166" s="63">
        <v>37.630000000000003</v>
      </c>
    </row>
    <row r="1167" spans="1:12" s="32" customFormat="1" ht="15" customHeight="1">
      <c r="A1167" s="12"/>
      <c r="B1167" s="61">
        <v>2009</v>
      </c>
      <c r="C1167" s="63">
        <v>66.34</v>
      </c>
      <c r="D1167" s="63">
        <v>44.98</v>
      </c>
      <c r="E1167" s="63">
        <v>33.130000000000003</v>
      </c>
      <c r="F1167" s="63">
        <v>26.39</v>
      </c>
      <c r="G1167" s="63">
        <v>22.37</v>
      </c>
      <c r="H1167" s="63">
        <v>71.91</v>
      </c>
      <c r="I1167" s="63">
        <v>52.17</v>
      </c>
      <c r="J1167" s="63">
        <v>42.31</v>
      </c>
      <c r="K1167" s="63">
        <v>35.119999999999997</v>
      </c>
      <c r="L1167" s="63">
        <v>31.1</v>
      </c>
    </row>
    <row r="1168" spans="1:12" s="32" customFormat="1" ht="15" customHeight="1">
      <c r="A1168" s="12"/>
      <c r="B1168" s="61">
        <v>2008</v>
      </c>
      <c r="C1168" s="63">
        <v>70.17</v>
      </c>
      <c r="D1168" s="63">
        <v>48.3</v>
      </c>
      <c r="E1168" s="63">
        <v>35.06</v>
      </c>
      <c r="F1168" s="63">
        <v>27.23</v>
      </c>
      <c r="G1168" s="63">
        <v>22.32</v>
      </c>
      <c r="H1168" s="63">
        <v>64.930000000000007</v>
      </c>
      <c r="I1168" s="63">
        <v>50</v>
      </c>
      <c r="J1168" s="63">
        <v>39.729999999999997</v>
      </c>
      <c r="K1168" s="63">
        <v>33.15</v>
      </c>
      <c r="L1168" s="63">
        <v>27.95</v>
      </c>
    </row>
    <row r="1169" spans="1:12" s="32" customFormat="1" ht="15" customHeight="1">
      <c r="A1169" s="12"/>
      <c r="B1169" s="56" t="s">
        <v>185</v>
      </c>
      <c r="C1169" s="56"/>
      <c r="D1169" s="56"/>
      <c r="E1169" s="56"/>
      <c r="F1169" s="56"/>
      <c r="G1169" s="56"/>
      <c r="H1169" s="56"/>
      <c r="I1169" s="56"/>
      <c r="J1169" s="56"/>
      <c r="K1169" s="56"/>
      <c r="L1169" s="56"/>
    </row>
    <row r="1170" spans="1:12" s="32" customFormat="1" ht="15" customHeight="1">
      <c r="A1170" s="12"/>
      <c r="B1170" s="166">
        <v>2016</v>
      </c>
      <c r="C1170" s="76"/>
      <c r="D1170" s="76"/>
      <c r="E1170" s="76"/>
      <c r="F1170" s="76"/>
      <c r="G1170" s="76"/>
      <c r="H1170" s="77"/>
      <c r="I1170" s="76"/>
      <c r="J1170" s="76"/>
      <c r="K1170" s="76"/>
      <c r="L1170" s="76"/>
    </row>
    <row r="1171" spans="1:12" ht="15" customHeight="1">
      <c r="B1171" s="166">
        <v>2015</v>
      </c>
      <c r="C1171" s="63">
        <v>92</v>
      </c>
      <c r="D1171" s="76"/>
      <c r="E1171" s="76"/>
      <c r="F1171" s="76"/>
      <c r="G1171" s="76"/>
      <c r="H1171" s="63">
        <v>90.38</v>
      </c>
      <c r="I1171" s="76"/>
      <c r="J1171" s="76"/>
      <c r="K1171" s="76"/>
      <c r="L1171" s="76"/>
    </row>
    <row r="1172" spans="1:12" ht="15" customHeight="1">
      <c r="B1172" s="166">
        <v>2014</v>
      </c>
      <c r="C1172" s="63">
        <v>92.39</v>
      </c>
      <c r="D1172" s="63">
        <v>82.72</v>
      </c>
      <c r="E1172" s="76"/>
      <c r="F1172" s="76"/>
      <c r="G1172" s="76"/>
      <c r="H1172" s="63">
        <v>91.28</v>
      </c>
      <c r="I1172" s="63">
        <v>78.14</v>
      </c>
      <c r="J1172" s="76"/>
      <c r="K1172" s="76"/>
      <c r="L1172" s="76"/>
    </row>
    <row r="1173" spans="1:12" ht="15" customHeight="1">
      <c r="B1173" s="61">
        <v>2013</v>
      </c>
      <c r="C1173" s="63">
        <v>93.92</v>
      </c>
      <c r="D1173" s="63">
        <v>85.21</v>
      </c>
      <c r="E1173" s="63">
        <v>77.09</v>
      </c>
      <c r="F1173" s="76"/>
      <c r="G1173" s="76"/>
      <c r="H1173" s="63">
        <v>91.52</v>
      </c>
      <c r="I1173" s="63">
        <v>79.86</v>
      </c>
      <c r="J1173" s="63">
        <v>70.34</v>
      </c>
      <c r="K1173" s="76"/>
      <c r="L1173" s="76"/>
    </row>
    <row r="1174" spans="1:12" ht="15" customHeight="1">
      <c r="B1174" s="61">
        <v>2012</v>
      </c>
      <c r="C1174" s="63">
        <v>91.99</v>
      </c>
      <c r="D1174" s="63">
        <v>82.61</v>
      </c>
      <c r="E1174" s="63">
        <v>74.14</v>
      </c>
      <c r="F1174" s="63">
        <v>67.45</v>
      </c>
      <c r="G1174" s="76"/>
      <c r="H1174" s="63">
        <v>90.15</v>
      </c>
      <c r="I1174" s="63">
        <v>79.459999999999994</v>
      </c>
      <c r="J1174" s="63">
        <v>70.540000000000006</v>
      </c>
      <c r="K1174" s="63">
        <v>62.66</v>
      </c>
      <c r="L1174" s="76"/>
    </row>
    <row r="1175" spans="1:12" ht="15" customHeight="1">
      <c r="B1175" s="61">
        <v>2011</v>
      </c>
      <c r="C1175" s="63">
        <v>93.12</v>
      </c>
      <c r="D1175" s="63">
        <v>82.2</v>
      </c>
      <c r="E1175" s="63">
        <v>73.67</v>
      </c>
      <c r="F1175" s="63">
        <v>66.73</v>
      </c>
      <c r="G1175" s="63">
        <v>61.55</v>
      </c>
      <c r="H1175" s="63">
        <v>90.08</v>
      </c>
      <c r="I1175" s="63">
        <v>76.95</v>
      </c>
      <c r="J1175" s="63">
        <v>68.02</v>
      </c>
      <c r="K1175" s="63">
        <v>60.57</v>
      </c>
      <c r="L1175" s="63">
        <v>54.96</v>
      </c>
    </row>
    <row r="1176" spans="1:12" ht="15" customHeight="1">
      <c r="B1176" s="61">
        <v>2010</v>
      </c>
      <c r="C1176" s="63">
        <v>93.84</v>
      </c>
      <c r="D1176" s="63">
        <v>83.59</v>
      </c>
      <c r="E1176" s="63">
        <v>73.53</v>
      </c>
      <c r="F1176" s="63">
        <v>65.84</v>
      </c>
      <c r="G1176" s="63">
        <v>60.79</v>
      </c>
      <c r="H1176" s="63">
        <v>87.68</v>
      </c>
      <c r="I1176" s="63">
        <v>74.349999999999994</v>
      </c>
      <c r="J1176" s="63">
        <v>63.14</v>
      </c>
      <c r="K1176" s="63">
        <v>54.48</v>
      </c>
      <c r="L1176" s="63">
        <v>49.46</v>
      </c>
    </row>
    <row r="1177" spans="1:12" ht="15" customHeight="1">
      <c r="B1177" s="61">
        <v>2009</v>
      </c>
      <c r="C1177" s="63">
        <v>92.84</v>
      </c>
      <c r="D1177" s="63">
        <v>82.23</v>
      </c>
      <c r="E1177" s="63">
        <v>72</v>
      </c>
      <c r="F1177" s="63">
        <v>63.58</v>
      </c>
      <c r="G1177" s="63">
        <v>57.12</v>
      </c>
      <c r="H1177" s="63">
        <v>89.95</v>
      </c>
      <c r="I1177" s="63">
        <v>76.13</v>
      </c>
      <c r="J1177" s="63">
        <v>63.73</v>
      </c>
      <c r="K1177" s="63">
        <v>55.16</v>
      </c>
      <c r="L1177" s="63">
        <v>48.5</v>
      </c>
    </row>
    <row r="1178" spans="1:12" s="32" customFormat="1" ht="15" customHeight="1">
      <c r="A1178" s="12"/>
      <c r="B1178" s="61">
        <v>2008</v>
      </c>
      <c r="C1178" s="63">
        <v>93.83</v>
      </c>
      <c r="D1178" s="63">
        <v>83.81</v>
      </c>
      <c r="E1178" s="63">
        <v>72.78</v>
      </c>
      <c r="F1178" s="63">
        <v>63.56</v>
      </c>
      <c r="G1178" s="63">
        <v>56.26</v>
      </c>
      <c r="H1178" s="63">
        <v>90.79</v>
      </c>
      <c r="I1178" s="63">
        <v>78.42</v>
      </c>
      <c r="J1178" s="63">
        <v>65.540000000000006</v>
      </c>
      <c r="K1178" s="63">
        <v>55.98</v>
      </c>
      <c r="L1178" s="63">
        <v>48.23</v>
      </c>
    </row>
    <row r="1179" spans="1:12" s="32" customFormat="1" ht="15" customHeight="1">
      <c r="A1179" s="12"/>
      <c r="B1179" s="55" t="s">
        <v>28</v>
      </c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</row>
    <row r="1180" spans="1:12" s="32" customFormat="1" ht="15" customHeight="1">
      <c r="A1180" s="12"/>
      <c r="B1180" s="56" t="s">
        <v>186</v>
      </c>
      <c r="C1180" s="56"/>
      <c r="D1180" s="56"/>
      <c r="E1180" s="56"/>
      <c r="F1180" s="56"/>
      <c r="G1180" s="56"/>
      <c r="H1180" s="56"/>
      <c r="I1180" s="56"/>
      <c r="J1180" s="56"/>
      <c r="K1180" s="56"/>
      <c r="L1180" s="56"/>
    </row>
    <row r="1181" spans="1:12" s="32" customFormat="1" ht="15" customHeight="1">
      <c r="A1181" s="12"/>
      <c r="B1181" s="166">
        <v>2016</v>
      </c>
      <c r="C1181" s="76"/>
      <c r="D1181" s="76"/>
      <c r="E1181" s="76"/>
      <c r="F1181" s="76"/>
      <c r="G1181" s="76"/>
      <c r="H1181" s="77"/>
      <c r="I1181" s="76"/>
      <c r="J1181" s="76"/>
      <c r="K1181" s="76"/>
      <c r="L1181" s="76"/>
    </row>
    <row r="1182" spans="1:12" ht="15" customHeight="1">
      <c r="B1182" s="166">
        <v>2015</v>
      </c>
      <c r="C1182" s="63">
        <v>75.23</v>
      </c>
      <c r="D1182" s="76"/>
      <c r="E1182" s="76"/>
      <c r="F1182" s="76"/>
      <c r="G1182" s="76"/>
      <c r="H1182" s="63">
        <v>88.17</v>
      </c>
      <c r="I1182" s="76"/>
      <c r="J1182" s="76"/>
      <c r="K1182" s="76"/>
      <c r="L1182" s="76"/>
    </row>
    <row r="1183" spans="1:12" ht="15" customHeight="1">
      <c r="B1183" s="166">
        <v>2014</v>
      </c>
      <c r="C1183" s="63">
        <v>74.55</v>
      </c>
      <c r="D1183" s="63">
        <v>59.13</v>
      </c>
      <c r="E1183" s="76"/>
      <c r="F1183" s="76"/>
      <c r="G1183" s="76"/>
      <c r="H1183" s="63">
        <v>91.45</v>
      </c>
      <c r="I1183" s="63">
        <v>77.23</v>
      </c>
      <c r="J1183" s="76"/>
      <c r="K1183" s="76"/>
      <c r="L1183" s="76"/>
    </row>
    <row r="1184" spans="1:12" ht="15" customHeight="1">
      <c r="B1184" s="61">
        <v>2013</v>
      </c>
      <c r="C1184" s="63">
        <v>75.83</v>
      </c>
      <c r="D1184" s="63">
        <v>61.35</v>
      </c>
      <c r="E1184" s="63">
        <v>53</v>
      </c>
      <c r="F1184" s="76"/>
      <c r="G1184" s="76"/>
      <c r="H1184" s="63">
        <v>89.72</v>
      </c>
      <c r="I1184" s="63">
        <v>79.2</v>
      </c>
      <c r="J1184" s="63">
        <v>70.36</v>
      </c>
      <c r="K1184" s="76"/>
      <c r="L1184" s="76"/>
    </row>
    <row r="1185" spans="1:12" ht="15" customHeight="1">
      <c r="B1185" s="61">
        <v>2012</v>
      </c>
      <c r="C1185" s="63">
        <v>74.260000000000005</v>
      </c>
      <c r="D1185" s="63">
        <v>59.28</v>
      </c>
      <c r="E1185" s="63">
        <v>50.51</v>
      </c>
      <c r="F1185" s="63">
        <v>44.39</v>
      </c>
      <c r="G1185" s="76"/>
      <c r="H1185" s="63">
        <v>89.63</v>
      </c>
      <c r="I1185" s="63">
        <v>79.61</v>
      </c>
      <c r="J1185" s="63">
        <v>70.05</v>
      </c>
      <c r="K1185" s="63">
        <v>62.1</v>
      </c>
      <c r="L1185" s="76"/>
    </row>
    <row r="1186" spans="1:12" ht="15" customHeight="1">
      <c r="B1186" s="61">
        <v>2011</v>
      </c>
      <c r="C1186" s="63">
        <v>73.8</v>
      </c>
      <c r="D1186" s="63">
        <v>57.7</v>
      </c>
      <c r="E1186" s="63">
        <v>48.26</v>
      </c>
      <c r="F1186" s="63">
        <v>42.32</v>
      </c>
      <c r="G1186" s="63">
        <v>37.6</v>
      </c>
      <c r="H1186" s="63">
        <v>87.82</v>
      </c>
      <c r="I1186" s="63">
        <v>75.45</v>
      </c>
      <c r="J1186" s="63">
        <v>65.64</v>
      </c>
      <c r="K1186" s="63">
        <v>58.91</v>
      </c>
      <c r="L1186" s="63">
        <v>53.56</v>
      </c>
    </row>
    <row r="1187" spans="1:12" ht="15" customHeight="1">
      <c r="B1187" s="61">
        <v>2010</v>
      </c>
      <c r="C1187" s="63">
        <v>73.650000000000006</v>
      </c>
      <c r="D1187" s="63">
        <v>56.5</v>
      </c>
      <c r="E1187" s="63">
        <v>46.74</v>
      </c>
      <c r="F1187" s="63">
        <v>39.82</v>
      </c>
      <c r="G1187" s="63">
        <v>35.81</v>
      </c>
      <c r="H1187" s="63">
        <v>88.46</v>
      </c>
      <c r="I1187" s="63">
        <v>75.709999999999994</v>
      </c>
      <c r="J1187" s="63">
        <v>65.62</v>
      </c>
      <c r="K1187" s="63">
        <v>56.74</v>
      </c>
      <c r="L1187" s="63">
        <v>51.74</v>
      </c>
    </row>
    <row r="1188" spans="1:12" s="32" customFormat="1" ht="15" customHeight="1">
      <c r="A1188" s="12"/>
      <c r="B1188" s="61">
        <v>2009</v>
      </c>
      <c r="C1188" s="63">
        <v>76.13</v>
      </c>
      <c r="D1188" s="63">
        <v>58.16</v>
      </c>
      <c r="E1188" s="63">
        <v>46.51</v>
      </c>
      <c r="F1188" s="63">
        <v>39.369999999999997</v>
      </c>
      <c r="G1188" s="63">
        <v>34.49</v>
      </c>
      <c r="H1188" s="63">
        <v>88.72</v>
      </c>
      <c r="I1188" s="63">
        <v>75.87</v>
      </c>
      <c r="J1188" s="63">
        <v>62.71</v>
      </c>
      <c r="K1188" s="63">
        <v>53.12</v>
      </c>
      <c r="L1188" s="63">
        <v>47.08</v>
      </c>
    </row>
    <row r="1189" spans="1:12" s="32" customFormat="1" ht="15" customHeight="1">
      <c r="A1189" s="12"/>
      <c r="B1189" s="61">
        <v>2008</v>
      </c>
      <c r="C1189" s="63">
        <v>77.680000000000007</v>
      </c>
      <c r="D1189" s="63">
        <v>60.07</v>
      </c>
      <c r="E1189" s="63">
        <v>47.95</v>
      </c>
      <c r="F1189" s="63">
        <v>40.090000000000003</v>
      </c>
      <c r="G1189" s="63">
        <v>34.17</v>
      </c>
      <c r="H1189" s="63">
        <v>86.72</v>
      </c>
      <c r="I1189" s="63">
        <v>75.11</v>
      </c>
      <c r="J1189" s="63">
        <v>63.24</v>
      </c>
      <c r="K1189" s="63">
        <v>55.67</v>
      </c>
      <c r="L1189" s="63">
        <v>48.9</v>
      </c>
    </row>
    <row r="1190" spans="1:12" s="32" customFormat="1" ht="15" customHeight="1">
      <c r="A1190" s="12"/>
      <c r="B1190" s="56" t="s">
        <v>187</v>
      </c>
      <c r="C1190" s="56"/>
      <c r="D1190" s="56"/>
      <c r="E1190" s="56"/>
      <c r="F1190" s="56"/>
      <c r="G1190" s="56"/>
      <c r="H1190" s="56"/>
      <c r="I1190" s="56"/>
      <c r="J1190" s="56"/>
      <c r="K1190" s="56"/>
      <c r="L1190" s="56"/>
    </row>
    <row r="1191" spans="1:12" s="32" customFormat="1" ht="15" customHeight="1">
      <c r="A1191" s="12"/>
      <c r="B1191" s="166">
        <v>2016</v>
      </c>
      <c r="C1191" s="76"/>
      <c r="D1191" s="76"/>
      <c r="E1191" s="76"/>
      <c r="F1191" s="76"/>
      <c r="G1191" s="76"/>
      <c r="H1191" s="77"/>
      <c r="I1191" s="76"/>
      <c r="J1191" s="76"/>
      <c r="K1191" s="76"/>
      <c r="L1191" s="76"/>
    </row>
    <row r="1192" spans="1:12" ht="15" customHeight="1">
      <c r="B1192" s="166">
        <v>2015</v>
      </c>
      <c r="C1192" s="63">
        <v>71.22</v>
      </c>
      <c r="D1192" s="76"/>
      <c r="E1192" s="76"/>
      <c r="F1192" s="76"/>
      <c r="G1192" s="76"/>
      <c r="H1192" s="63">
        <v>90.04</v>
      </c>
      <c r="I1192" s="76"/>
      <c r="J1192" s="76"/>
      <c r="K1192" s="76"/>
      <c r="L1192" s="76"/>
    </row>
    <row r="1193" spans="1:12" ht="15" customHeight="1">
      <c r="B1193" s="166">
        <v>2014</v>
      </c>
      <c r="C1193" s="63">
        <v>73.099999999999994</v>
      </c>
      <c r="D1193" s="63">
        <v>57.66</v>
      </c>
      <c r="E1193" s="76"/>
      <c r="F1193" s="76"/>
      <c r="G1193" s="76"/>
      <c r="H1193" s="63">
        <v>90.84</v>
      </c>
      <c r="I1193" s="63">
        <v>77.650000000000006</v>
      </c>
      <c r="J1193" s="76"/>
      <c r="K1193" s="76"/>
      <c r="L1193" s="76"/>
    </row>
    <row r="1194" spans="1:12" ht="15" customHeight="1">
      <c r="B1194" s="61">
        <v>2013</v>
      </c>
      <c r="C1194" s="63">
        <v>75.17</v>
      </c>
      <c r="D1194" s="63">
        <v>59.68</v>
      </c>
      <c r="E1194" s="63">
        <v>49.7</v>
      </c>
      <c r="F1194" s="76"/>
      <c r="G1194" s="76"/>
      <c r="H1194" s="63">
        <v>92.41</v>
      </c>
      <c r="I1194" s="63">
        <v>80.12</v>
      </c>
      <c r="J1194" s="63">
        <v>70.709999999999994</v>
      </c>
      <c r="K1194" s="76"/>
      <c r="L1194" s="76"/>
    </row>
    <row r="1195" spans="1:12" ht="15" customHeight="1">
      <c r="B1195" s="61">
        <v>2012</v>
      </c>
      <c r="C1195" s="63">
        <v>72.08</v>
      </c>
      <c r="D1195" s="63">
        <v>55.36</v>
      </c>
      <c r="E1195" s="63">
        <v>45.35</v>
      </c>
      <c r="F1195" s="63">
        <v>38.94</v>
      </c>
      <c r="G1195" s="76"/>
      <c r="H1195" s="63">
        <v>89.49</v>
      </c>
      <c r="I1195" s="63">
        <v>77.849999999999994</v>
      </c>
      <c r="J1195" s="63">
        <v>68.900000000000006</v>
      </c>
      <c r="K1195" s="63">
        <v>62.64</v>
      </c>
      <c r="L1195" s="76"/>
    </row>
    <row r="1196" spans="1:12" ht="15" customHeight="1">
      <c r="B1196" s="61">
        <v>2011</v>
      </c>
      <c r="C1196" s="63">
        <v>71.19</v>
      </c>
      <c r="D1196" s="63">
        <v>54.25</v>
      </c>
      <c r="E1196" s="63">
        <v>44.29</v>
      </c>
      <c r="F1196" s="63">
        <v>37.99</v>
      </c>
      <c r="G1196" s="63">
        <v>34.24</v>
      </c>
      <c r="H1196" s="63">
        <v>88.5</v>
      </c>
      <c r="I1196" s="63">
        <v>75.22</v>
      </c>
      <c r="J1196" s="63">
        <v>65.31</v>
      </c>
      <c r="K1196" s="63">
        <v>60.18</v>
      </c>
      <c r="L1196" s="63">
        <v>56.46</v>
      </c>
    </row>
    <row r="1197" spans="1:12" ht="15" customHeight="1">
      <c r="B1197" s="61">
        <v>2010</v>
      </c>
      <c r="C1197" s="63">
        <v>72.67</v>
      </c>
      <c r="D1197" s="63">
        <v>53.08</v>
      </c>
      <c r="E1197" s="63">
        <v>42.62</v>
      </c>
      <c r="F1197" s="63">
        <v>36.200000000000003</v>
      </c>
      <c r="G1197" s="63">
        <v>32.53</v>
      </c>
      <c r="H1197" s="63">
        <v>87.61</v>
      </c>
      <c r="I1197" s="63">
        <v>75.38</v>
      </c>
      <c r="J1197" s="63">
        <v>65.260000000000005</v>
      </c>
      <c r="K1197" s="63">
        <v>57.1</v>
      </c>
      <c r="L1197" s="63">
        <v>51.66</v>
      </c>
    </row>
    <row r="1198" spans="1:12" s="32" customFormat="1" ht="15" customHeight="1">
      <c r="A1198" s="12"/>
      <c r="B1198" s="61">
        <v>2009</v>
      </c>
      <c r="C1198" s="63">
        <v>76.48</v>
      </c>
      <c r="D1198" s="63">
        <v>58.93</v>
      </c>
      <c r="E1198" s="63">
        <v>48.29</v>
      </c>
      <c r="F1198" s="63">
        <v>40.67</v>
      </c>
      <c r="G1198" s="63">
        <v>34.880000000000003</v>
      </c>
      <c r="H1198" s="63">
        <v>89.34</v>
      </c>
      <c r="I1198" s="63">
        <v>76.650000000000006</v>
      </c>
      <c r="J1198" s="63">
        <v>66.5</v>
      </c>
      <c r="K1198" s="63">
        <v>58.38</v>
      </c>
      <c r="L1198" s="63">
        <v>50.76</v>
      </c>
    </row>
    <row r="1199" spans="1:12" s="32" customFormat="1" ht="15" customHeight="1">
      <c r="A1199" s="12"/>
      <c r="B1199" s="61">
        <v>2008</v>
      </c>
      <c r="C1199" s="63">
        <v>75.05</v>
      </c>
      <c r="D1199" s="63">
        <v>56.86</v>
      </c>
      <c r="E1199" s="63">
        <v>44.33</v>
      </c>
      <c r="F1199" s="63">
        <v>36.270000000000003</v>
      </c>
      <c r="G1199" s="63">
        <v>31.61</v>
      </c>
      <c r="H1199" s="63">
        <v>86.03</v>
      </c>
      <c r="I1199" s="63">
        <v>73.59</v>
      </c>
      <c r="J1199" s="63">
        <v>61.33</v>
      </c>
      <c r="K1199" s="63">
        <v>53.49</v>
      </c>
      <c r="L1199" s="63">
        <v>47.36</v>
      </c>
    </row>
    <row r="1200" spans="1:12" s="32" customFormat="1" ht="15" customHeight="1">
      <c r="A1200" s="12"/>
      <c r="B1200" s="56" t="s">
        <v>188</v>
      </c>
      <c r="C1200" s="56"/>
      <c r="D1200" s="56"/>
      <c r="E1200" s="56"/>
      <c r="F1200" s="56"/>
      <c r="G1200" s="56"/>
      <c r="H1200" s="56"/>
      <c r="I1200" s="56"/>
      <c r="J1200" s="56"/>
      <c r="K1200" s="56"/>
      <c r="L1200" s="56"/>
    </row>
    <row r="1201" spans="1:12" s="32" customFormat="1" ht="15" customHeight="1">
      <c r="A1201" s="12"/>
      <c r="B1201" s="166">
        <v>2016</v>
      </c>
      <c r="C1201" s="76"/>
      <c r="D1201" s="76"/>
      <c r="E1201" s="76"/>
      <c r="F1201" s="76"/>
      <c r="G1201" s="76"/>
      <c r="H1201" s="77"/>
      <c r="I1201" s="76"/>
      <c r="J1201" s="76"/>
      <c r="K1201" s="76"/>
      <c r="L1201" s="76"/>
    </row>
    <row r="1202" spans="1:12" ht="15" customHeight="1">
      <c r="B1202" s="166">
        <v>2015</v>
      </c>
      <c r="C1202" s="63">
        <v>71.900000000000006</v>
      </c>
      <c r="D1202" s="76"/>
      <c r="E1202" s="76"/>
      <c r="F1202" s="76"/>
      <c r="G1202" s="76"/>
      <c r="H1202" s="63">
        <v>88.76</v>
      </c>
      <c r="I1202" s="76"/>
      <c r="J1202" s="76"/>
      <c r="K1202" s="76"/>
      <c r="L1202" s="76"/>
    </row>
    <row r="1203" spans="1:12" ht="15" customHeight="1">
      <c r="B1203" s="166">
        <v>2014</v>
      </c>
      <c r="C1203" s="63">
        <v>72.2</v>
      </c>
      <c r="D1203" s="63">
        <v>56.52</v>
      </c>
      <c r="E1203" s="76"/>
      <c r="F1203" s="76"/>
      <c r="G1203" s="76"/>
      <c r="H1203" s="63">
        <v>87.74</v>
      </c>
      <c r="I1203" s="63">
        <v>74.62</v>
      </c>
      <c r="J1203" s="76"/>
      <c r="K1203" s="76"/>
      <c r="L1203" s="76"/>
    </row>
    <row r="1204" spans="1:12" ht="15" customHeight="1">
      <c r="B1204" s="61">
        <v>2013</v>
      </c>
      <c r="C1204" s="63">
        <v>71.34</v>
      </c>
      <c r="D1204" s="63">
        <v>55.26</v>
      </c>
      <c r="E1204" s="63">
        <v>46.46</v>
      </c>
      <c r="F1204" s="76"/>
      <c r="G1204" s="76"/>
      <c r="H1204" s="63">
        <v>89.53</v>
      </c>
      <c r="I1204" s="63">
        <v>76.239999999999995</v>
      </c>
      <c r="J1204" s="63">
        <v>67.05</v>
      </c>
      <c r="K1204" s="76"/>
      <c r="L1204" s="76"/>
    </row>
    <row r="1205" spans="1:12" ht="15" customHeight="1">
      <c r="B1205" s="61">
        <v>2012</v>
      </c>
      <c r="C1205" s="63">
        <v>68.41</v>
      </c>
      <c r="D1205" s="63">
        <v>52.57</v>
      </c>
      <c r="E1205" s="63">
        <v>42.8</v>
      </c>
      <c r="F1205" s="63">
        <v>36.68</v>
      </c>
      <c r="G1205" s="76"/>
      <c r="H1205" s="63">
        <v>87.49</v>
      </c>
      <c r="I1205" s="63">
        <v>75.59</v>
      </c>
      <c r="J1205" s="63">
        <v>65.989999999999995</v>
      </c>
      <c r="K1205" s="63">
        <v>57.89</v>
      </c>
      <c r="L1205" s="76"/>
    </row>
    <row r="1206" spans="1:12" ht="15" customHeight="1">
      <c r="B1206" s="61">
        <v>2011</v>
      </c>
      <c r="C1206" s="63">
        <v>70.06</v>
      </c>
      <c r="D1206" s="63">
        <v>52.18</v>
      </c>
      <c r="E1206" s="63">
        <v>43.58</v>
      </c>
      <c r="F1206" s="63">
        <v>37.25</v>
      </c>
      <c r="G1206" s="63">
        <v>33.020000000000003</v>
      </c>
      <c r="H1206" s="63">
        <v>87.79</v>
      </c>
      <c r="I1206" s="63">
        <v>73.349999999999994</v>
      </c>
      <c r="J1206" s="63">
        <v>65.209999999999994</v>
      </c>
      <c r="K1206" s="63">
        <v>57.22</v>
      </c>
      <c r="L1206" s="63">
        <v>50.19</v>
      </c>
    </row>
    <row r="1207" spans="1:12" ht="15" customHeight="1">
      <c r="B1207" s="61">
        <v>2010</v>
      </c>
      <c r="C1207" s="63">
        <v>67.92</v>
      </c>
      <c r="D1207" s="63">
        <v>49.44</v>
      </c>
      <c r="E1207" s="63">
        <v>38.840000000000003</v>
      </c>
      <c r="F1207" s="63">
        <v>32.869999999999997</v>
      </c>
      <c r="G1207" s="63">
        <v>28.61</v>
      </c>
      <c r="H1207" s="63">
        <v>80.209999999999994</v>
      </c>
      <c r="I1207" s="63">
        <v>65.150000000000006</v>
      </c>
      <c r="J1207" s="63">
        <v>52.14</v>
      </c>
      <c r="K1207" s="63">
        <v>44.51</v>
      </c>
      <c r="L1207" s="63">
        <v>39.32</v>
      </c>
    </row>
    <row r="1208" spans="1:12" s="32" customFormat="1" ht="15" customHeight="1">
      <c r="A1208" s="12"/>
      <c r="B1208" s="61">
        <v>2009</v>
      </c>
      <c r="C1208" s="63">
        <v>71.180000000000007</v>
      </c>
      <c r="D1208" s="63">
        <v>52.08</v>
      </c>
      <c r="E1208" s="63">
        <v>40.57</v>
      </c>
      <c r="F1208" s="63">
        <v>33.75</v>
      </c>
      <c r="G1208" s="63">
        <v>29.58</v>
      </c>
      <c r="H1208" s="63">
        <v>85.34</v>
      </c>
      <c r="I1208" s="63">
        <v>68.81</v>
      </c>
      <c r="J1208" s="63">
        <v>56.63</v>
      </c>
      <c r="K1208" s="63">
        <v>49.06</v>
      </c>
      <c r="L1208" s="63">
        <v>42.84</v>
      </c>
    </row>
    <row r="1209" spans="1:12" s="32" customFormat="1" ht="15" customHeight="1">
      <c r="A1209" s="12"/>
      <c r="B1209" s="61">
        <v>2008</v>
      </c>
      <c r="C1209" s="63">
        <v>75.569999999999993</v>
      </c>
      <c r="D1209" s="63">
        <v>55.63</v>
      </c>
      <c r="E1209" s="63">
        <v>42.53</v>
      </c>
      <c r="F1209" s="63">
        <v>34.03</v>
      </c>
      <c r="G1209" s="63">
        <v>28.39</v>
      </c>
      <c r="H1209" s="63">
        <v>85.12</v>
      </c>
      <c r="I1209" s="63">
        <v>71.69</v>
      </c>
      <c r="J1209" s="63">
        <v>58.49</v>
      </c>
      <c r="K1209" s="63">
        <v>48.73</v>
      </c>
      <c r="L1209" s="63">
        <v>40.72</v>
      </c>
    </row>
    <row r="1210" spans="1:12" s="32" customFormat="1" ht="15" customHeight="1">
      <c r="A1210" s="12"/>
      <c r="B1210" s="56" t="s">
        <v>189</v>
      </c>
      <c r="C1210" s="56"/>
      <c r="D1210" s="56"/>
      <c r="E1210" s="56"/>
      <c r="F1210" s="56"/>
      <c r="G1210" s="56"/>
      <c r="H1210" s="56"/>
      <c r="I1210" s="56"/>
      <c r="J1210" s="56"/>
      <c r="K1210" s="56"/>
      <c r="L1210" s="56"/>
    </row>
    <row r="1211" spans="1:12" s="32" customFormat="1" ht="15" customHeight="1">
      <c r="A1211" s="12"/>
      <c r="B1211" s="166">
        <v>2016</v>
      </c>
      <c r="C1211" s="76"/>
      <c r="D1211" s="76"/>
      <c r="E1211" s="76"/>
      <c r="F1211" s="76"/>
      <c r="G1211" s="76"/>
      <c r="H1211" s="77"/>
      <c r="I1211" s="76"/>
      <c r="J1211" s="76"/>
      <c r="K1211" s="76"/>
      <c r="L1211" s="76"/>
    </row>
    <row r="1212" spans="1:12" ht="15" customHeight="1">
      <c r="B1212" s="166">
        <v>2015</v>
      </c>
      <c r="C1212" s="63">
        <v>72.27</v>
      </c>
      <c r="D1212" s="76"/>
      <c r="E1212" s="76"/>
      <c r="F1212" s="76"/>
      <c r="G1212" s="76"/>
      <c r="H1212" s="63">
        <v>87.36</v>
      </c>
      <c r="I1212" s="76"/>
      <c r="J1212" s="76"/>
      <c r="K1212" s="76"/>
      <c r="L1212" s="76"/>
    </row>
    <row r="1213" spans="1:12" ht="15" customHeight="1">
      <c r="B1213" s="166">
        <v>2014</v>
      </c>
      <c r="C1213" s="63">
        <v>71.849999999999994</v>
      </c>
      <c r="D1213" s="63">
        <v>53.48</v>
      </c>
      <c r="E1213" s="76"/>
      <c r="F1213" s="76"/>
      <c r="G1213" s="76"/>
      <c r="H1213" s="63">
        <v>89.35</v>
      </c>
      <c r="I1213" s="63">
        <v>72.78</v>
      </c>
      <c r="J1213" s="76"/>
      <c r="K1213" s="76"/>
      <c r="L1213" s="76"/>
    </row>
    <row r="1214" spans="1:12" ht="15" customHeight="1">
      <c r="B1214" s="61">
        <v>2013</v>
      </c>
      <c r="C1214" s="63">
        <v>70.17</v>
      </c>
      <c r="D1214" s="63">
        <v>55.5</v>
      </c>
      <c r="E1214" s="63">
        <v>47.5</v>
      </c>
      <c r="F1214" s="76"/>
      <c r="G1214" s="76"/>
      <c r="H1214" s="63">
        <v>90.87</v>
      </c>
      <c r="I1214" s="63">
        <v>79.81</v>
      </c>
      <c r="J1214" s="63">
        <v>69.23</v>
      </c>
      <c r="K1214" s="76"/>
      <c r="L1214" s="76"/>
    </row>
    <row r="1215" spans="1:12" ht="15" customHeight="1">
      <c r="B1215" s="61">
        <v>2012</v>
      </c>
      <c r="C1215" s="63">
        <v>69.17</v>
      </c>
      <c r="D1215" s="63">
        <v>54.74</v>
      </c>
      <c r="E1215" s="63">
        <v>47.04</v>
      </c>
      <c r="F1215" s="63">
        <v>40.51</v>
      </c>
      <c r="G1215" s="76"/>
      <c r="H1215" s="63">
        <v>81.650000000000006</v>
      </c>
      <c r="I1215" s="63">
        <v>72.48</v>
      </c>
      <c r="J1215" s="63">
        <v>59.63</v>
      </c>
      <c r="K1215" s="63">
        <v>52.29</v>
      </c>
      <c r="L1215" s="76"/>
    </row>
    <row r="1216" spans="1:12" ht="15" customHeight="1">
      <c r="B1216" s="61">
        <v>2011</v>
      </c>
      <c r="C1216" s="63">
        <v>68.849999999999994</v>
      </c>
      <c r="D1216" s="63">
        <v>52.67</v>
      </c>
      <c r="E1216" s="63">
        <v>43.2</v>
      </c>
      <c r="F1216" s="63">
        <v>36.14</v>
      </c>
      <c r="G1216" s="63">
        <v>32.36</v>
      </c>
      <c r="H1216" s="63">
        <v>83.93</v>
      </c>
      <c r="I1216" s="63">
        <v>70.239999999999995</v>
      </c>
      <c r="J1216" s="63">
        <v>63.1</v>
      </c>
      <c r="K1216" s="63">
        <v>56.55</v>
      </c>
      <c r="L1216" s="63">
        <v>52.98</v>
      </c>
    </row>
    <row r="1217" spans="1:12" ht="15" customHeight="1">
      <c r="B1217" s="61">
        <v>2010</v>
      </c>
      <c r="C1217" s="63">
        <v>71.14</v>
      </c>
      <c r="D1217" s="63">
        <v>52.68</v>
      </c>
      <c r="E1217" s="63">
        <v>41.44</v>
      </c>
      <c r="F1217" s="63">
        <v>35.909999999999997</v>
      </c>
      <c r="G1217" s="63">
        <v>31.38</v>
      </c>
      <c r="H1217" s="63">
        <v>83.25</v>
      </c>
      <c r="I1217" s="63">
        <v>72.25</v>
      </c>
      <c r="J1217" s="63">
        <v>62.3</v>
      </c>
      <c r="K1217" s="63">
        <v>54.45</v>
      </c>
      <c r="L1217" s="63">
        <v>49.21</v>
      </c>
    </row>
    <row r="1218" spans="1:12" s="32" customFormat="1" ht="15" customHeight="1">
      <c r="A1218" s="12"/>
      <c r="B1218" s="61">
        <v>2009</v>
      </c>
      <c r="C1218" s="63">
        <v>74.12</v>
      </c>
      <c r="D1218" s="63">
        <v>55.93</v>
      </c>
      <c r="E1218" s="63">
        <v>42.74</v>
      </c>
      <c r="F1218" s="63">
        <v>33.56</v>
      </c>
      <c r="G1218" s="63">
        <v>29.05</v>
      </c>
      <c r="H1218" s="63">
        <v>84.05</v>
      </c>
      <c r="I1218" s="63">
        <v>66.260000000000005</v>
      </c>
      <c r="J1218" s="63">
        <v>54.6</v>
      </c>
      <c r="K1218" s="63">
        <v>47.24</v>
      </c>
      <c r="L1218" s="63">
        <v>44.17</v>
      </c>
    </row>
    <row r="1219" spans="1:12" s="32" customFormat="1" ht="15" customHeight="1">
      <c r="A1219" s="12"/>
      <c r="B1219" s="61">
        <v>2008</v>
      </c>
      <c r="C1219" s="63">
        <v>76.34</v>
      </c>
      <c r="D1219" s="63">
        <v>58.69</v>
      </c>
      <c r="E1219" s="63">
        <v>46.39</v>
      </c>
      <c r="F1219" s="63">
        <v>38.64</v>
      </c>
      <c r="G1219" s="63">
        <v>32.22</v>
      </c>
      <c r="H1219" s="63">
        <v>87.78</v>
      </c>
      <c r="I1219" s="63">
        <v>77.78</v>
      </c>
      <c r="J1219" s="63">
        <v>66.67</v>
      </c>
      <c r="K1219" s="63">
        <v>55</v>
      </c>
      <c r="L1219" s="63">
        <v>43.89</v>
      </c>
    </row>
    <row r="1220" spans="1:12" s="32" customFormat="1" ht="15" customHeight="1">
      <c r="A1220" s="12"/>
      <c r="B1220" s="56" t="s">
        <v>190</v>
      </c>
      <c r="C1220" s="56"/>
      <c r="D1220" s="56"/>
      <c r="E1220" s="56"/>
      <c r="F1220" s="56"/>
      <c r="G1220" s="56"/>
      <c r="H1220" s="56"/>
      <c r="I1220" s="56"/>
      <c r="J1220" s="56"/>
      <c r="K1220" s="56"/>
      <c r="L1220" s="56"/>
    </row>
    <row r="1221" spans="1:12" s="32" customFormat="1" ht="15" customHeight="1">
      <c r="A1221" s="12"/>
      <c r="B1221" s="166">
        <v>2016</v>
      </c>
      <c r="C1221" s="76"/>
      <c r="D1221" s="76"/>
      <c r="E1221" s="76"/>
      <c r="F1221" s="76"/>
      <c r="G1221" s="76"/>
      <c r="H1221" s="77"/>
      <c r="I1221" s="76"/>
      <c r="J1221" s="76"/>
      <c r="K1221" s="76"/>
      <c r="L1221" s="76"/>
    </row>
    <row r="1222" spans="1:12" ht="15" customHeight="1">
      <c r="B1222" s="166">
        <v>2015</v>
      </c>
      <c r="C1222" s="63">
        <v>75.37</v>
      </c>
      <c r="D1222" s="76"/>
      <c r="E1222" s="76"/>
      <c r="F1222" s="76"/>
      <c r="G1222" s="76"/>
      <c r="H1222" s="63">
        <v>84.21</v>
      </c>
      <c r="I1222" s="76"/>
      <c r="J1222" s="76"/>
      <c r="K1222" s="76"/>
      <c r="L1222" s="76"/>
    </row>
    <row r="1223" spans="1:12" ht="15" customHeight="1">
      <c r="B1223" s="166">
        <v>2014</v>
      </c>
      <c r="C1223" s="63">
        <v>72.19</v>
      </c>
      <c r="D1223" s="63">
        <v>56.95</v>
      </c>
      <c r="E1223" s="76"/>
      <c r="F1223" s="76"/>
      <c r="G1223" s="76"/>
      <c r="H1223" s="63">
        <v>85.99</v>
      </c>
      <c r="I1223" s="63">
        <v>70.7</v>
      </c>
      <c r="J1223" s="76"/>
      <c r="K1223" s="76"/>
      <c r="L1223" s="76"/>
    </row>
    <row r="1224" spans="1:12" ht="15" customHeight="1">
      <c r="B1224" s="61">
        <v>2013</v>
      </c>
      <c r="C1224" s="63">
        <v>70.36</v>
      </c>
      <c r="D1224" s="63">
        <v>57.57</v>
      </c>
      <c r="E1224" s="63">
        <v>50.53</v>
      </c>
      <c r="F1224" s="76"/>
      <c r="G1224" s="76"/>
      <c r="H1224" s="63">
        <v>86.03</v>
      </c>
      <c r="I1224" s="63">
        <v>83.09</v>
      </c>
      <c r="J1224" s="63">
        <v>75</v>
      </c>
      <c r="K1224" s="76"/>
      <c r="L1224" s="76"/>
    </row>
    <row r="1225" spans="1:12" ht="15" customHeight="1">
      <c r="B1225" s="61">
        <v>2012</v>
      </c>
      <c r="C1225" s="63">
        <v>70.14</v>
      </c>
      <c r="D1225" s="63">
        <v>52.61</v>
      </c>
      <c r="E1225" s="63">
        <v>45.73</v>
      </c>
      <c r="F1225" s="63">
        <v>41.23</v>
      </c>
      <c r="G1225" s="76"/>
      <c r="H1225" s="63">
        <v>86.67</v>
      </c>
      <c r="I1225" s="63">
        <v>72.38</v>
      </c>
      <c r="J1225" s="63">
        <v>68.569999999999993</v>
      </c>
      <c r="K1225" s="63">
        <v>62.86</v>
      </c>
      <c r="L1225" s="76"/>
    </row>
    <row r="1226" spans="1:12" ht="15" customHeight="1">
      <c r="B1226" s="61">
        <v>2011</v>
      </c>
      <c r="C1226" s="63">
        <v>68.12</v>
      </c>
      <c r="D1226" s="63">
        <v>53.62</v>
      </c>
      <c r="E1226" s="63">
        <v>42.03</v>
      </c>
      <c r="F1226" s="63">
        <v>35.61</v>
      </c>
      <c r="G1226" s="63">
        <v>31.47</v>
      </c>
      <c r="H1226" s="63">
        <v>90.15</v>
      </c>
      <c r="I1226" s="63">
        <v>75</v>
      </c>
      <c r="J1226" s="63">
        <v>68.180000000000007</v>
      </c>
      <c r="K1226" s="63">
        <v>60.61</v>
      </c>
      <c r="L1226" s="63">
        <v>52.27</v>
      </c>
    </row>
    <row r="1227" spans="1:12" ht="15" customHeight="1">
      <c r="B1227" s="61">
        <v>2010</v>
      </c>
      <c r="C1227" s="63">
        <v>68.150000000000006</v>
      </c>
      <c r="D1227" s="63">
        <v>48.07</v>
      </c>
      <c r="E1227" s="63">
        <v>38.130000000000003</v>
      </c>
      <c r="F1227" s="63">
        <v>32.659999999999997</v>
      </c>
      <c r="G1227" s="63">
        <v>28.19</v>
      </c>
      <c r="H1227" s="63">
        <v>79.88</v>
      </c>
      <c r="I1227" s="63">
        <v>64.5</v>
      </c>
      <c r="J1227" s="63">
        <v>53.85</v>
      </c>
      <c r="K1227" s="63">
        <v>48.52</v>
      </c>
      <c r="L1227" s="63">
        <v>45.56</v>
      </c>
    </row>
    <row r="1228" spans="1:12" s="32" customFormat="1" ht="15" customHeight="1">
      <c r="A1228" s="12"/>
      <c r="B1228" s="61">
        <v>2009</v>
      </c>
      <c r="C1228" s="63">
        <v>70.48</v>
      </c>
      <c r="D1228" s="63">
        <v>52.38</v>
      </c>
      <c r="E1228" s="63">
        <v>40.57</v>
      </c>
      <c r="F1228" s="63">
        <v>32.57</v>
      </c>
      <c r="G1228" s="63">
        <v>27.81</v>
      </c>
      <c r="H1228" s="63">
        <v>82.67</v>
      </c>
      <c r="I1228" s="63">
        <v>68</v>
      </c>
      <c r="J1228" s="63">
        <v>56.67</v>
      </c>
      <c r="K1228" s="63">
        <v>48.67</v>
      </c>
      <c r="L1228" s="63">
        <v>42.67</v>
      </c>
    </row>
    <row r="1229" spans="1:12" s="32" customFormat="1" ht="15" customHeight="1">
      <c r="A1229" s="12"/>
      <c r="B1229" s="61">
        <v>2008</v>
      </c>
      <c r="C1229" s="63">
        <v>75.290000000000006</v>
      </c>
      <c r="D1229" s="63">
        <v>53.8</v>
      </c>
      <c r="E1229" s="63">
        <v>40.200000000000003</v>
      </c>
      <c r="F1229" s="63">
        <v>31.87</v>
      </c>
      <c r="G1229" s="63">
        <v>27.78</v>
      </c>
      <c r="H1229" s="63">
        <v>86.1</v>
      </c>
      <c r="I1229" s="63">
        <v>68.45</v>
      </c>
      <c r="J1229" s="63">
        <v>57.22</v>
      </c>
      <c r="K1229" s="63">
        <v>44.39</v>
      </c>
      <c r="L1229" s="63">
        <v>42.25</v>
      </c>
    </row>
    <row r="1230" spans="1:12" s="32" customFormat="1" ht="15" customHeight="1">
      <c r="A1230" s="12"/>
      <c r="B1230" s="56" t="s">
        <v>191</v>
      </c>
      <c r="C1230" s="56"/>
      <c r="D1230" s="56"/>
      <c r="E1230" s="56"/>
      <c r="F1230" s="56"/>
      <c r="G1230" s="56"/>
      <c r="H1230" s="56"/>
      <c r="I1230" s="56"/>
      <c r="J1230" s="56"/>
      <c r="K1230" s="56"/>
      <c r="L1230" s="56"/>
    </row>
    <row r="1231" spans="1:12" s="32" customFormat="1" ht="15" customHeight="1">
      <c r="A1231" s="12"/>
      <c r="B1231" s="166">
        <v>2016</v>
      </c>
      <c r="C1231" s="76"/>
      <c r="D1231" s="76"/>
      <c r="E1231" s="76"/>
      <c r="F1231" s="76"/>
      <c r="G1231" s="76"/>
      <c r="H1231" s="77"/>
      <c r="I1231" s="76"/>
      <c r="J1231" s="76"/>
      <c r="K1231" s="76"/>
      <c r="L1231" s="76"/>
    </row>
    <row r="1232" spans="1:12" ht="15" customHeight="1">
      <c r="B1232" s="166">
        <v>2015</v>
      </c>
      <c r="C1232" s="63">
        <v>71.02</v>
      </c>
      <c r="D1232" s="76"/>
      <c r="E1232" s="76"/>
      <c r="F1232" s="76"/>
      <c r="G1232" s="76"/>
      <c r="H1232" s="63">
        <v>86.67</v>
      </c>
      <c r="I1232" s="76"/>
      <c r="J1232" s="76"/>
      <c r="K1232" s="76"/>
      <c r="L1232" s="76"/>
    </row>
    <row r="1233" spans="1:12" ht="15" customHeight="1">
      <c r="B1233" s="166">
        <v>2014</v>
      </c>
      <c r="C1233" s="63">
        <v>74.34</v>
      </c>
      <c r="D1233" s="63">
        <v>60.18</v>
      </c>
      <c r="E1233" s="76"/>
      <c r="F1233" s="76"/>
      <c r="G1233" s="76"/>
      <c r="H1233" s="63">
        <v>88.64</v>
      </c>
      <c r="I1233" s="63">
        <v>84.09</v>
      </c>
      <c r="J1233" s="76"/>
      <c r="K1233" s="76"/>
      <c r="L1233" s="76"/>
    </row>
    <row r="1234" spans="1:12" ht="15" customHeight="1">
      <c r="B1234" s="61">
        <v>2013</v>
      </c>
      <c r="C1234" s="63">
        <v>76.02</v>
      </c>
      <c r="D1234" s="63">
        <v>57.01</v>
      </c>
      <c r="E1234" s="63">
        <v>47.06</v>
      </c>
      <c r="F1234" s="76"/>
      <c r="G1234" s="76"/>
      <c r="H1234" s="63">
        <v>91.11</v>
      </c>
      <c r="I1234" s="63">
        <v>84.44</v>
      </c>
      <c r="J1234" s="63">
        <v>80</v>
      </c>
      <c r="K1234" s="76"/>
      <c r="L1234" s="76"/>
    </row>
    <row r="1235" spans="1:12" ht="15" customHeight="1">
      <c r="B1235" s="61">
        <v>2012</v>
      </c>
      <c r="C1235" s="63">
        <v>70.11</v>
      </c>
      <c r="D1235" s="63">
        <v>52.87</v>
      </c>
      <c r="E1235" s="63">
        <v>45.4</v>
      </c>
      <c r="F1235" s="63">
        <v>40.229999999999997</v>
      </c>
      <c r="G1235" s="76"/>
      <c r="H1235" s="63">
        <v>87.88</v>
      </c>
      <c r="I1235" s="63">
        <v>78.790000000000006</v>
      </c>
      <c r="J1235" s="63">
        <v>75.760000000000005</v>
      </c>
      <c r="K1235" s="63">
        <v>66.67</v>
      </c>
      <c r="L1235" s="76"/>
    </row>
    <row r="1236" spans="1:12" ht="15" customHeight="1">
      <c r="B1236" s="61">
        <v>2011</v>
      </c>
      <c r="C1236" s="63">
        <v>61.67</v>
      </c>
      <c r="D1236" s="63">
        <v>49.34</v>
      </c>
      <c r="E1236" s="63">
        <v>40.53</v>
      </c>
      <c r="F1236" s="63">
        <v>34.799999999999997</v>
      </c>
      <c r="G1236" s="63">
        <v>29.07</v>
      </c>
      <c r="H1236" s="63">
        <v>91.89</v>
      </c>
      <c r="I1236" s="63">
        <v>81.08</v>
      </c>
      <c r="J1236" s="63">
        <v>70.27</v>
      </c>
      <c r="K1236" s="63">
        <v>62.16</v>
      </c>
      <c r="L1236" s="63">
        <v>56.76</v>
      </c>
    </row>
    <row r="1237" spans="1:12" ht="15" customHeight="1">
      <c r="B1237" s="61">
        <v>2010</v>
      </c>
      <c r="C1237" s="63">
        <v>62.45</v>
      </c>
      <c r="D1237" s="63">
        <v>46.72</v>
      </c>
      <c r="E1237" s="63">
        <v>38.86</v>
      </c>
      <c r="F1237" s="63">
        <v>32.31</v>
      </c>
      <c r="G1237" s="63">
        <v>27.95</v>
      </c>
      <c r="H1237" s="63">
        <v>81.819999999999993</v>
      </c>
      <c r="I1237" s="63">
        <v>75</v>
      </c>
      <c r="J1237" s="63">
        <v>68.180000000000007</v>
      </c>
      <c r="K1237" s="63">
        <v>65.91</v>
      </c>
      <c r="L1237" s="63">
        <v>63.64</v>
      </c>
    </row>
    <row r="1238" spans="1:12" s="32" customFormat="1" ht="15" customHeight="1">
      <c r="A1238" s="12"/>
      <c r="B1238" s="61">
        <v>2009</v>
      </c>
      <c r="C1238" s="63">
        <v>73.709999999999994</v>
      </c>
      <c r="D1238" s="63">
        <v>55.15</v>
      </c>
      <c r="E1238" s="63">
        <v>45.36</v>
      </c>
      <c r="F1238" s="63">
        <v>38.659999999999997</v>
      </c>
      <c r="G1238" s="63">
        <v>35.049999999999997</v>
      </c>
      <c r="H1238" s="63">
        <v>85.71</v>
      </c>
      <c r="I1238" s="63">
        <v>74.290000000000006</v>
      </c>
      <c r="J1238" s="63">
        <v>71.430000000000007</v>
      </c>
      <c r="K1238" s="63">
        <v>65.709999999999994</v>
      </c>
      <c r="L1238" s="63">
        <v>60</v>
      </c>
    </row>
    <row r="1239" spans="1:12" s="32" customFormat="1" ht="15" customHeight="1">
      <c r="A1239" s="12"/>
      <c r="B1239" s="61">
        <v>2008</v>
      </c>
      <c r="C1239" s="63">
        <v>73.06</v>
      </c>
      <c r="D1239" s="63">
        <v>55.71</v>
      </c>
      <c r="E1239" s="63">
        <v>42.01</v>
      </c>
      <c r="F1239" s="63">
        <v>36.99</v>
      </c>
      <c r="G1239" s="63">
        <v>31.96</v>
      </c>
      <c r="H1239" s="63">
        <v>77.42</v>
      </c>
      <c r="I1239" s="63">
        <v>70.97</v>
      </c>
      <c r="J1239" s="63">
        <v>51.61</v>
      </c>
      <c r="K1239" s="63">
        <v>45.16</v>
      </c>
      <c r="L1239" s="63">
        <v>35.479999999999997</v>
      </c>
    </row>
    <row r="1240" spans="1:12" s="32" customFormat="1" ht="15" customHeight="1">
      <c r="A1240" s="12"/>
      <c r="B1240" s="56" t="s">
        <v>192</v>
      </c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</row>
    <row r="1241" spans="1:12" s="32" customFormat="1" ht="15" customHeight="1">
      <c r="A1241" s="12"/>
      <c r="B1241" s="166">
        <v>2016</v>
      </c>
      <c r="C1241" s="76"/>
      <c r="D1241" s="76"/>
      <c r="E1241" s="76"/>
      <c r="F1241" s="76"/>
      <c r="G1241" s="76"/>
      <c r="H1241" s="77"/>
      <c r="I1241" s="76"/>
      <c r="J1241" s="76"/>
      <c r="K1241" s="76"/>
      <c r="L1241" s="76"/>
    </row>
    <row r="1242" spans="1:12" ht="15" customHeight="1">
      <c r="B1242" s="166">
        <v>2015</v>
      </c>
      <c r="C1242" s="63">
        <v>69.66</v>
      </c>
      <c r="D1242" s="76"/>
      <c r="E1242" s="76"/>
      <c r="F1242" s="76"/>
      <c r="G1242" s="76"/>
      <c r="H1242" s="63">
        <v>83.02</v>
      </c>
      <c r="I1242" s="76"/>
      <c r="J1242" s="76"/>
      <c r="K1242" s="76"/>
      <c r="L1242" s="76"/>
    </row>
    <row r="1243" spans="1:12" ht="15" customHeight="1">
      <c r="B1243" s="166">
        <v>2014</v>
      </c>
      <c r="C1243" s="63">
        <v>67.61</v>
      </c>
      <c r="D1243" s="63">
        <v>52.63</v>
      </c>
      <c r="E1243" s="76"/>
      <c r="F1243" s="76"/>
      <c r="G1243" s="76"/>
      <c r="H1243" s="63">
        <v>87.5</v>
      </c>
      <c r="I1243" s="63">
        <v>73.44</v>
      </c>
      <c r="J1243" s="76"/>
      <c r="K1243" s="76"/>
      <c r="L1243" s="76"/>
    </row>
    <row r="1244" spans="1:12" ht="15" customHeight="1">
      <c r="B1244" s="61">
        <v>2013</v>
      </c>
      <c r="C1244" s="63">
        <v>73.13</v>
      </c>
      <c r="D1244" s="63">
        <v>56.22</v>
      </c>
      <c r="E1244" s="63">
        <v>45.77</v>
      </c>
      <c r="F1244" s="76"/>
      <c r="G1244" s="76"/>
      <c r="H1244" s="63">
        <v>87.04</v>
      </c>
      <c r="I1244" s="63">
        <v>74.069999999999993</v>
      </c>
      <c r="J1244" s="63">
        <v>66.67</v>
      </c>
      <c r="K1244" s="76"/>
      <c r="L1244" s="76"/>
    </row>
    <row r="1245" spans="1:12" ht="15" customHeight="1">
      <c r="B1245" s="61">
        <v>2012</v>
      </c>
      <c r="C1245" s="63">
        <v>63</v>
      </c>
      <c r="D1245" s="63">
        <v>48</v>
      </c>
      <c r="E1245" s="63">
        <v>41</v>
      </c>
      <c r="F1245" s="63">
        <v>34</v>
      </c>
      <c r="G1245" s="76"/>
      <c r="H1245" s="63">
        <v>83.67</v>
      </c>
      <c r="I1245" s="63">
        <v>67.349999999999994</v>
      </c>
      <c r="J1245" s="63">
        <v>61.22</v>
      </c>
      <c r="K1245" s="63">
        <v>48.98</v>
      </c>
      <c r="L1245" s="76"/>
    </row>
    <row r="1246" spans="1:12" ht="15" customHeight="1">
      <c r="B1246" s="61">
        <v>2011</v>
      </c>
      <c r="C1246" s="63">
        <v>65.28</v>
      </c>
      <c r="D1246" s="63">
        <v>48.61</v>
      </c>
      <c r="E1246" s="63">
        <v>37.5</v>
      </c>
      <c r="F1246" s="63">
        <v>31.02</v>
      </c>
      <c r="G1246" s="63">
        <v>25.46</v>
      </c>
      <c r="H1246" s="63">
        <v>87.76</v>
      </c>
      <c r="I1246" s="63">
        <v>75.510000000000005</v>
      </c>
      <c r="J1246" s="63">
        <v>59.18</v>
      </c>
      <c r="K1246" s="63">
        <v>53.06</v>
      </c>
      <c r="L1246" s="63">
        <v>51.02</v>
      </c>
    </row>
    <row r="1247" spans="1:12" ht="15" customHeight="1">
      <c r="B1247" s="61">
        <v>2010</v>
      </c>
      <c r="C1247" s="63">
        <v>67.09</v>
      </c>
      <c r="D1247" s="63">
        <v>46.41</v>
      </c>
      <c r="E1247" s="63">
        <v>35.86</v>
      </c>
      <c r="F1247" s="63">
        <v>27.43</v>
      </c>
      <c r="G1247" s="63">
        <v>25.74</v>
      </c>
      <c r="H1247" s="63">
        <v>77.19</v>
      </c>
      <c r="I1247" s="63">
        <v>64.91</v>
      </c>
      <c r="J1247" s="63">
        <v>56.14</v>
      </c>
      <c r="K1247" s="63">
        <v>47.37</v>
      </c>
      <c r="L1247" s="63">
        <v>40.35</v>
      </c>
    </row>
    <row r="1248" spans="1:12" ht="15" customHeight="1">
      <c r="B1248" s="61">
        <v>2009</v>
      </c>
      <c r="C1248" s="63">
        <v>64.83</v>
      </c>
      <c r="D1248" s="63">
        <v>43.64</v>
      </c>
      <c r="E1248" s="63">
        <v>35.17</v>
      </c>
      <c r="F1248" s="63">
        <v>29.24</v>
      </c>
      <c r="G1248" s="63">
        <v>25</v>
      </c>
      <c r="H1248" s="63">
        <v>87.76</v>
      </c>
      <c r="I1248" s="63">
        <v>65.31</v>
      </c>
      <c r="J1248" s="63">
        <v>53.06</v>
      </c>
      <c r="K1248" s="63">
        <v>38.78</v>
      </c>
      <c r="L1248" s="63">
        <v>34.69</v>
      </c>
    </row>
    <row r="1249" spans="1:12" s="32" customFormat="1" ht="15" customHeight="1">
      <c r="A1249" s="12"/>
      <c r="B1249" s="61">
        <v>2008</v>
      </c>
      <c r="C1249" s="63">
        <v>76.900000000000006</v>
      </c>
      <c r="D1249" s="63">
        <v>57.14</v>
      </c>
      <c r="E1249" s="63">
        <v>45.59</v>
      </c>
      <c r="F1249" s="63">
        <v>35.869999999999997</v>
      </c>
      <c r="G1249" s="63">
        <v>30.4</v>
      </c>
      <c r="H1249" s="63">
        <v>88.24</v>
      </c>
      <c r="I1249" s="63">
        <v>69.41</v>
      </c>
      <c r="J1249" s="63">
        <v>62.35</v>
      </c>
      <c r="K1249" s="63">
        <v>54.12</v>
      </c>
      <c r="L1249" s="63">
        <v>44.71</v>
      </c>
    </row>
    <row r="1250" spans="1:12" s="32" customFormat="1" ht="15" customHeight="1">
      <c r="A1250" s="12"/>
      <c r="B1250" s="55" t="s">
        <v>19</v>
      </c>
      <c r="C1250" s="55"/>
      <c r="D1250" s="55"/>
      <c r="E1250" s="55"/>
      <c r="F1250" s="55"/>
      <c r="G1250" s="55"/>
      <c r="H1250" s="55"/>
      <c r="I1250" s="55"/>
      <c r="J1250" s="55"/>
      <c r="K1250" s="55"/>
      <c r="L1250" s="55"/>
    </row>
    <row r="1251" spans="1:12" s="32" customFormat="1" ht="15" customHeight="1">
      <c r="A1251" s="12"/>
      <c r="B1251" s="56" t="s">
        <v>290</v>
      </c>
      <c r="C1251" s="56"/>
      <c r="D1251" s="56"/>
      <c r="E1251" s="56"/>
      <c r="F1251" s="56"/>
      <c r="G1251" s="56"/>
      <c r="H1251" s="56"/>
      <c r="I1251" s="56"/>
      <c r="J1251" s="56"/>
      <c r="K1251" s="56"/>
      <c r="L1251" s="56"/>
    </row>
    <row r="1252" spans="1:12" s="32" customFormat="1" ht="15" customHeight="1">
      <c r="A1252" s="12"/>
      <c r="B1252" s="166">
        <v>2016</v>
      </c>
      <c r="C1252" s="76"/>
      <c r="D1252" s="76"/>
      <c r="E1252" s="76"/>
      <c r="F1252" s="76"/>
      <c r="G1252" s="76"/>
      <c r="H1252" s="77"/>
      <c r="I1252" s="76"/>
      <c r="J1252" s="76"/>
      <c r="K1252" s="76"/>
      <c r="L1252" s="76"/>
    </row>
    <row r="1253" spans="1:12" ht="15" customHeight="1">
      <c r="B1253" s="166">
        <v>2015</v>
      </c>
      <c r="C1253" s="63">
        <v>65.53</v>
      </c>
      <c r="D1253" s="76"/>
      <c r="E1253" s="76"/>
      <c r="F1253" s="76"/>
      <c r="G1253" s="76"/>
      <c r="H1253" s="63">
        <v>85.21</v>
      </c>
      <c r="I1253" s="76"/>
      <c r="J1253" s="76"/>
      <c r="K1253" s="76"/>
      <c r="L1253" s="76"/>
    </row>
    <row r="1254" spans="1:12" ht="15" customHeight="1">
      <c r="B1254" s="166">
        <v>2014</v>
      </c>
      <c r="C1254" s="63">
        <v>64.599999999999994</v>
      </c>
      <c r="D1254" s="63">
        <v>41.01</v>
      </c>
      <c r="E1254" s="76"/>
      <c r="F1254" s="76"/>
      <c r="G1254" s="76"/>
      <c r="H1254" s="63">
        <v>86.77</v>
      </c>
      <c r="I1254" s="63">
        <v>72.739999999999995</v>
      </c>
      <c r="J1254" s="76"/>
      <c r="K1254" s="76"/>
      <c r="L1254" s="76"/>
    </row>
    <row r="1255" spans="1:12" ht="15" customHeight="1">
      <c r="B1255" s="61">
        <v>2013</v>
      </c>
      <c r="C1255" s="63">
        <v>63.36</v>
      </c>
      <c r="D1255" s="63">
        <v>39.159999999999997</v>
      </c>
      <c r="E1255" s="63">
        <v>28.48</v>
      </c>
      <c r="F1255" s="76"/>
      <c r="G1255" s="76"/>
      <c r="H1255" s="63">
        <v>84.87</v>
      </c>
      <c r="I1255" s="63">
        <v>71.48</v>
      </c>
      <c r="J1255" s="63">
        <v>60.51</v>
      </c>
      <c r="K1255" s="76"/>
      <c r="L1255" s="76"/>
    </row>
    <row r="1256" spans="1:12" ht="15" customHeight="1">
      <c r="B1256" s="61">
        <v>2012</v>
      </c>
      <c r="C1256" s="63">
        <v>61.05</v>
      </c>
      <c r="D1256" s="63">
        <v>36.68</v>
      </c>
      <c r="E1256" s="63">
        <v>26.1</v>
      </c>
      <c r="F1256" s="63">
        <v>20.149999999999999</v>
      </c>
      <c r="G1256" s="76"/>
      <c r="H1256" s="63">
        <v>84.6</v>
      </c>
      <c r="I1256" s="63">
        <v>69.81</v>
      </c>
      <c r="J1256" s="63">
        <v>59.32</v>
      </c>
      <c r="K1256" s="63">
        <v>51.7</v>
      </c>
      <c r="L1256" s="76"/>
    </row>
    <row r="1257" spans="1:12" ht="15" customHeight="1">
      <c r="B1257" s="61">
        <v>2011</v>
      </c>
      <c r="C1257" s="63">
        <v>60.3</v>
      </c>
      <c r="D1257" s="63">
        <v>35.33</v>
      </c>
      <c r="E1257" s="63">
        <v>25.15</v>
      </c>
      <c r="F1257" s="63">
        <v>19.16</v>
      </c>
      <c r="G1257" s="63">
        <v>15.48</v>
      </c>
      <c r="H1257" s="63">
        <v>84.44</v>
      </c>
      <c r="I1257" s="63">
        <v>67.44</v>
      </c>
      <c r="J1257" s="63">
        <v>57.09</v>
      </c>
      <c r="K1257" s="63">
        <v>48.8</v>
      </c>
      <c r="L1257" s="63">
        <v>43.45</v>
      </c>
    </row>
    <row r="1258" spans="1:12" ht="15" customHeight="1">
      <c r="B1258" s="61">
        <v>2010</v>
      </c>
      <c r="C1258" s="63">
        <v>59.42</v>
      </c>
      <c r="D1258" s="63">
        <v>33.31</v>
      </c>
      <c r="E1258" s="63">
        <v>22.95</v>
      </c>
      <c r="F1258" s="63">
        <v>17.239999999999998</v>
      </c>
      <c r="G1258" s="63">
        <v>13.64</v>
      </c>
      <c r="H1258" s="63">
        <v>80.03</v>
      </c>
      <c r="I1258" s="63">
        <v>62.76</v>
      </c>
      <c r="J1258" s="63">
        <v>49.07</v>
      </c>
      <c r="K1258" s="63">
        <v>41.73</v>
      </c>
      <c r="L1258" s="63">
        <v>36.18</v>
      </c>
    </row>
    <row r="1259" spans="1:12" ht="15" customHeight="1">
      <c r="B1259" s="61">
        <v>2009</v>
      </c>
      <c r="C1259" s="63">
        <v>59.27</v>
      </c>
      <c r="D1259" s="63">
        <v>33</v>
      </c>
      <c r="E1259" s="63">
        <v>21.94</v>
      </c>
      <c r="F1259" s="63">
        <v>16.27</v>
      </c>
      <c r="G1259" s="63">
        <v>12.87</v>
      </c>
      <c r="H1259" s="63">
        <v>82.38</v>
      </c>
      <c r="I1259" s="63">
        <v>66.34</v>
      </c>
      <c r="J1259" s="63">
        <v>51.02</v>
      </c>
      <c r="K1259" s="63">
        <v>41.09</v>
      </c>
      <c r="L1259" s="63">
        <v>35.17</v>
      </c>
    </row>
    <row r="1260" spans="1:12" s="32" customFormat="1" ht="15" customHeight="1">
      <c r="A1260" s="12"/>
      <c r="B1260" s="61">
        <v>2008</v>
      </c>
      <c r="C1260" s="63">
        <v>60.18</v>
      </c>
      <c r="D1260" s="63">
        <v>33.47</v>
      </c>
      <c r="E1260" s="63">
        <v>22.16</v>
      </c>
      <c r="F1260" s="63">
        <v>15.82</v>
      </c>
      <c r="G1260" s="63">
        <v>12.09</v>
      </c>
      <c r="H1260" s="63">
        <v>80.959999999999994</v>
      </c>
      <c r="I1260" s="63">
        <v>64.900000000000006</v>
      </c>
      <c r="J1260" s="63">
        <v>51.5</v>
      </c>
      <c r="K1260" s="63">
        <v>40.909999999999997</v>
      </c>
      <c r="L1260" s="63">
        <v>32.909999999999997</v>
      </c>
    </row>
    <row r="1261" spans="1:12" s="32" customFormat="1" ht="15" customHeight="1">
      <c r="A1261" s="12"/>
      <c r="B1261" s="55" t="s">
        <v>25</v>
      </c>
      <c r="C1261" s="55"/>
      <c r="D1261" s="55"/>
      <c r="E1261" s="55"/>
      <c r="F1261" s="55"/>
      <c r="G1261" s="55"/>
      <c r="H1261" s="55"/>
      <c r="I1261" s="55"/>
      <c r="J1261" s="55"/>
      <c r="K1261" s="55"/>
      <c r="L1261" s="55"/>
    </row>
    <row r="1262" spans="1:12" s="32" customFormat="1" ht="15" customHeight="1">
      <c r="A1262" s="12"/>
      <c r="B1262" s="56" t="s">
        <v>193</v>
      </c>
      <c r="C1262" s="56"/>
      <c r="D1262" s="56"/>
      <c r="E1262" s="56"/>
      <c r="F1262" s="56"/>
      <c r="G1262" s="56"/>
      <c r="H1262" s="56"/>
      <c r="I1262" s="56"/>
      <c r="J1262" s="56"/>
      <c r="K1262" s="56"/>
      <c r="L1262" s="56"/>
    </row>
    <row r="1263" spans="1:12" s="32" customFormat="1" ht="15" customHeight="1">
      <c r="A1263" s="12"/>
      <c r="B1263" s="166">
        <v>2016</v>
      </c>
      <c r="C1263" s="76"/>
      <c r="D1263" s="76"/>
      <c r="E1263" s="76"/>
      <c r="F1263" s="76"/>
      <c r="G1263" s="76"/>
      <c r="H1263" s="77"/>
      <c r="I1263" s="76"/>
      <c r="J1263" s="76"/>
      <c r="K1263" s="76"/>
      <c r="L1263" s="76"/>
    </row>
    <row r="1264" spans="1:12" ht="15" customHeight="1">
      <c r="B1264" s="166">
        <v>2015</v>
      </c>
      <c r="C1264" s="63">
        <v>64.540000000000006</v>
      </c>
      <c r="D1264" s="76"/>
      <c r="E1264" s="76"/>
      <c r="F1264" s="76"/>
      <c r="G1264" s="76"/>
      <c r="H1264" s="63">
        <v>71.56</v>
      </c>
      <c r="I1264" s="76"/>
      <c r="J1264" s="76"/>
      <c r="K1264" s="76"/>
      <c r="L1264" s="76"/>
    </row>
    <row r="1265" spans="1:12" ht="15" customHeight="1">
      <c r="B1265" s="166">
        <v>2014</v>
      </c>
      <c r="C1265" s="63">
        <v>63.52</v>
      </c>
      <c r="D1265" s="63">
        <v>39.450000000000003</v>
      </c>
      <c r="E1265" s="76"/>
      <c r="F1265" s="76"/>
      <c r="G1265" s="76"/>
      <c r="H1265" s="63">
        <v>74.37</v>
      </c>
      <c r="I1265" s="63">
        <v>58.12</v>
      </c>
      <c r="J1265" s="76"/>
      <c r="K1265" s="76"/>
      <c r="L1265" s="76"/>
    </row>
    <row r="1266" spans="1:12" ht="15" customHeight="1">
      <c r="B1266" s="61">
        <v>2013</v>
      </c>
      <c r="C1266" s="63">
        <v>62.26</v>
      </c>
      <c r="D1266" s="63">
        <v>37.53</v>
      </c>
      <c r="E1266" s="63">
        <v>26.79</v>
      </c>
      <c r="F1266" s="76"/>
      <c r="G1266" s="76"/>
      <c r="H1266" s="63">
        <v>73.56</v>
      </c>
      <c r="I1266" s="63">
        <v>56.39</v>
      </c>
      <c r="J1266" s="63">
        <v>44.13</v>
      </c>
      <c r="K1266" s="76"/>
      <c r="L1266" s="76"/>
    </row>
    <row r="1267" spans="1:12" ht="15" customHeight="1">
      <c r="B1267" s="61">
        <v>2012</v>
      </c>
      <c r="C1267" s="63">
        <v>60.02</v>
      </c>
      <c r="D1267" s="63">
        <v>35.25</v>
      </c>
      <c r="E1267" s="63">
        <v>24.68</v>
      </c>
      <c r="F1267" s="63">
        <v>18.73</v>
      </c>
      <c r="G1267" s="76"/>
      <c r="H1267" s="63">
        <v>70.290000000000006</v>
      </c>
      <c r="I1267" s="63">
        <v>52.72</v>
      </c>
      <c r="J1267" s="63">
        <v>39.94</v>
      </c>
      <c r="K1267" s="63">
        <v>30.67</v>
      </c>
      <c r="L1267" s="76"/>
    </row>
    <row r="1268" spans="1:12" ht="15" customHeight="1">
      <c r="B1268" s="61">
        <v>2011</v>
      </c>
      <c r="C1268" s="63">
        <v>59.09</v>
      </c>
      <c r="D1268" s="63">
        <v>33.69</v>
      </c>
      <c r="E1268" s="63">
        <v>23.56</v>
      </c>
      <c r="F1268" s="63">
        <v>17.64</v>
      </c>
      <c r="G1268" s="63">
        <v>14.03</v>
      </c>
      <c r="H1268" s="63">
        <v>65.89</v>
      </c>
      <c r="I1268" s="63">
        <v>41.72</v>
      </c>
      <c r="J1268" s="63">
        <v>29.8</v>
      </c>
      <c r="K1268" s="63">
        <v>22.19</v>
      </c>
      <c r="L1268" s="63">
        <v>19.87</v>
      </c>
    </row>
    <row r="1269" spans="1:12" ht="15" customHeight="1">
      <c r="B1269" s="61">
        <v>2010</v>
      </c>
      <c r="C1269" s="63">
        <v>58.47</v>
      </c>
      <c r="D1269" s="63">
        <v>32.03</v>
      </c>
      <c r="E1269" s="63">
        <v>21.71</v>
      </c>
      <c r="F1269" s="63">
        <v>16.09</v>
      </c>
      <c r="G1269" s="63">
        <v>12.58</v>
      </c>
      <c r="H1269" s="63">
        <v>68.599999999999994</v>
      </c>
      <c r="I1269" s="63">
        <v>50.39</v>
      </c>
      <c r="J1269" s="63">
        <v>33.909999999999997</v>
      </c>
      <c r="K1269" s="63">
        <v>26.94</v>
      </c>
      <c r="L1269" s="63">
        <v>23.06</v>
      </c>
    </row>
    <row r="1270" spans="1:12" s="32" customFormat="1" ht="15" customHeight="1">
      <c r="A1270" s="12"/>
      <c r="B1270" s="61">
        <v>2009</v>
      </c>
      <c r="C1270" s="63">
        <v>58.36</v>
      </c>
      <c r="D1270" s="63">
        <v>31.67</v>
      </c>
      <c r="E1270" s="63">
        <v>20.7</v>
      </c>
      <c r="F1270" s="63">
        <v>15.17</v>
      </c>
      <c r="G1270" s="63">
        <v>11.86</v>
      </c>
      <c r="H1270" s="63">
        <v>68.16</v>
      </c>
      <c r="I1270" s="63">
        <v>49.15</v>
      </c>
      <c r="J1270" s="63">
        <v>33.549999999999997</v>
      </c>
      <c r="K1270" s="63">
        <v>23.72</v>
      </c>
      <c r="L1270" s="63">
        <v>18.59</v>
      </c>
    </row>
    <row r="1271" spans="1:12" s="32" customFormat="1" ht="15" customHeight="1">
      <c r="A1271" s="12"/>
      <c r="B1271" s="61">
        <v>2008</v>
      </c>
      <c r="C1271" s="63">
        <v>59.33</v>
      </c>
      <c r="D1271" s="63">
        <v>32.26</v>
      </c>
      <c r="E1271" s="63">
        <v>21</v>
      </c>
      <c r="F1271" s="63">
        <v>14.76</v>
      </c>
      <c r="G1271" s="63">
        <v>11.15</v>
      </c>
      <c r="H1271" s="63">
        <v>62.6</v>
      </c>
      <c r="I1271" s="63">
        <v>41.86</v>
      </c>
      <c r="J1271" s="63">
        <v>30.43</v>
      </c>
      <c r="K1271" s="63">
        <v>20.74</v>
      </c>
      <c r="L1271" s="63">
        <v>13.76</v>
      </c>
    </row>
    <row r="1272" spans="1:12" s="32" customFormat="1" ht="15" customHeight="1">
      <c r="A1272" s="12"/>
      <c r="B1272" s="56" t="s">
        <v>194</v>
      </c>
      <c r="C1272" s="56"/>
      <c r="D1272" s="56"/>
      <c r="E1272" s="56"/>
      <c r="F1272" s="56"/>
      <c r="G1272" s="56"/>
      <c r="H1272" s="56"/>
      <c r="I1272" s="56"/>
      <c r="J1272" s="56"/>
      <c r="K1272" s="56"/>
      <c r="L1272" s="56"/>
    </row>
    <row r="1273" spans="1:12" s="32" customFormat="1" ht="15" customHeight="1">
      <c r="A1273" s="12"/>
      <c r="B1273" s="166">
        <v>2016</v>
      </c>
      <c r="C1273" s="76"/>
      <c r="D1273" s="76"/>
      <c r="E1273" s="76"/>
      <c r="F1273" s="76"/>
      <c r="G1273" s="76"/>
      <c r="H1273" s="77"/>
      <c r="I1273" s="76"/>
      <c r="J1273" s="76"/>
      <c r="K1273" s="76"/>
      <c r="L1273" s="76"/>
    </row>
    <row r="1274" spans="1:12" ht="15" customHeight="1">
      <c r="B1274" s="166">
        <v>2015</v>
      </c>
      <c r="C1274" s="63">
        <v>91.95</v>
      </c>
      <c r="D1274" s="76"/>
      <c r="E1274" s="76"/>
      <c r="F1274" s="76"/>
      <c r="G1274" s="76"/>
      <c r="H1274" s="63">
        <v>89.54</v>
      </c>
      <c r="I1274" s="76"/>
      <c r="J1274" s="76"/>
      <c r="K1274" s="76"/>
      <c r="L1274" s="76"/>
    </row>
    <row r="1275" spans="1:12" ht="15" customHeight="1">
      <c r="B1275" s="166">
        <v>2014</v>
      </c>
      <c r="C1275" s="63">
        <v>91.4</v>
      </c>
      <c r="D1275" s="63">
        <v>80.040000000000006</v>
      </c>
      <c r="E1275" s="76"/>
      <c r="F1275" s="76"/>
      <c r="G1275" s="76"/>
      <c r="H1275" s="63">
        <v>90.94</v>
      </c>
      <c r="I1275" s="63">
        <v>77.650000000000006</v>
      </c>
      <c r="J1275" s="76"/>
      <c r="K1275" s="76"/>
      <c r="L1275" s="76"/>
    </row>
    <row r="1276" spans="1:12" ht="15" customHeight="1">
      <c r="B1276" s="61">
        <v>2013</v>
      </c>
      <c r="C1276" s="63">
        <v>92.11</v>
      </c>
      <c r="D1276" s="63">
        <v>81.77</v>
      </c>
      <c r="E1276" s="63">
        <v>72.650000000000006</v>
      </c>
      <c r="F1276" s="76"/>
      <c r="G1276" s="76"/>
      <c r="H1276" s="63">
        <v>90.44</v>
      </c>
      <c r="I1276" s="63">
        <v>78.900000000000006</v>
      </c>
      <c r="J1276" s="63">
        <v>68.56</v>
      </c>
      <c r="K1276" s="76"/>
      <c r="L1276" s="76"/>
    </row>
    <row r="1277" spans="1:12" ht="15" customHeight="1">
      <c r="B1277" s="61">
        <v>2012</v>
      </c>
      <c r="C1277" s="63">
        <v>90.51</v>
      </c>
      <c r="D1277" s="63">
        <v>77.41</v>
      </c>
      <c r="E1277" s="63">
        <v>66.67</v>
      </c>
      <c r="F1277" s="63">
        <v>60.37</v>
      </c>
      <c r="G1277" s="76"/>
      <c r="H1277" s="63">
        <v>89.03</v>
      </c>
      <c r="I1277" s="63">
        <v>75.099999999999994</v>
      </c>
      <c r="J1277" s="63">
        <v>65.319999999999993</v>
      </c>
      <c r="K1277" s="63">
        <v>58.2</v>
      </c>
      <c r="L1277" s="76"/>
    </row>
    <row r="1278" spans="1:12" ht="15" customHeight="1">
      <c r="B1278" s="61">
        <v>2011</v>
      </c>
      <c r="C1278" s="63">
        <v>90.84</v>
      </c>
      <c r="D1278" s="63">
        <v>76.66</v>
      </c>
      <c r="E1278" s="63">
        <v>65.14</v>
      </c>
      <c r="F1278" s="63">
        <v>57.34</v>
      </c>
      <c r="G1278" s="63">
        <v>51.9</v>
      </c>
      <c r="H1278" s="63">
        <v>89.28</v>
      </c>
      <c r="I1278" s="63">
        <v>74.16</v>
      </c>
      <c r="J1278" s="63">
        <v>64.22</v>
      </c>
      <c r="K1278" s="63">
        <v>55.75</v>
      </c>
      <c r="L1278" s="63">
        <v>49.61</v>
      </c>
    </row>
    <row r="1279" spans="1:12" ht="15" customHeight="1">
      <c r="B1279" s="61">
        <v>2010</v>
      </c>
      <c r="C1279" s="63">
        <v>91.17</v>
      </c>
      <c r="D1279" s="63">
        <v>76.260000000000005</v>
      </c>
      <c r="E1279" s="63">
        <v>64.52</v>
      </c>
      <c r="F1279" s="63">
        <v>56.05</v>
      </c>
      <c r="G1279" s="63">
        <v>49.34</v>
      </c>
      <c r="H1279" s="63">
        <v>85.94</v>
      </c>
      <c r="I1279" s="63">
        <v>69.180000000000007</v>
      </c>
      <c r="J1279" s="63">
        <v>56.93</v>
      </c>
      <c r="K1279" s="63">
        <v>49.4</v>
      </c>
      <c r="L1279" s="63">
        <v>42.97</v>
      </c>
    </row>
    <row r="1280" spans="1:12" ht="15" customHeight="1">
      <c r="B1280" s="61">
        <v>2009</v>
      </c>
      <c r="C1280" s="63">
        <v>89.88</v>
      </c>
      <c r="D1280" s="63">
        <v>77.930000000000007</v>
      </c>
      <c r="E1280" s="63">
        <v>63.82</v>
      </c>
      <c r="F1280" s="63">
        <v>53.69</v>
      </c>
      <c r="G1280" s="63">
        <v>46.89</v>
      </c>
      <c r="H1280" s="63">
        <v>88.7</v>
      </c>
      <c r="I1280" s="63">
        <v>73.98</v>
      </c>
      <c r="J1280" s="63">
        <v>58.78</v>
      </c>
      <c r="K1280" s="63">
        <v>48.81</v>
      </c>
      <c r="L1280" s="63">
        <v>42.55</v>
      </c>
    </row>
    <row r="1281" spans="1:12" s="32" customFormat="1" ht="15" customHeight="1">
      <c r="A1281" s="12"/>
      <c r="B1281" s="61">
        <v>2008</v>
      </c>
      <c r="C1281" s="63">
        <v>91.91</v>
      </c>
      <c r="D1281" s="63">
        <v>78.290000000000006</v>
      </c>
      <c r="E1281" s="63">
        <v>65.42</v>
      </c>
      <c r="F1281" s="63">
        <v>55.04</v>
      </c>
      <c r="G1281" s="63">
        <v>47.09</v>
      </c>
      <c r="H1281" s="63">
        <v>88.71</v>
      </c>
      <c r="I1281" s="63">
        <v>74.63</v>
      </c>
      <c r="J1281" s="63">
        <v>60.39</v>
      </c>
      <c r="K1281" s="63">
        <v>49.43</v>
      </c>
      <c r="L1281" s="63">
        <v>41</v>
      </c>
    </row>
    <row r="1282" spans="1:12" s="32" customFormat="1" ht="15" customHeight="1">
      <c r="A1282" s="12"/>
      <c r="B1282" s="55" t="s">
        <v>28</v>
      </c>
      <c r="C1282" s="55"/>
      <c r="D1282" s="55"/>
      <c r="E1282" s="55"/>
      <c r="F1282" s="55"/>
      <c r="G1282" s="55"/>
      <c r="H1282" s="55"/>
      <c r="I1282" s="55"/>
      <c r="J1282" s="55"/>
      <c r="K1282" s="55"/>
      <c r="L1282" s="55"/>
    </row>
    <row r="1283" spans="1:12" s="32" customFormat="1" ht="15" customHeight="1">
      <c r="A1283" s="12"/>
      <c r="B1283" s="56" t="s">
        <v>195</v>
      </c>
      <c r="C1283" s="56"/>
      <c r="D1283" s="56"/>
      <c r="E1283" s="56"/>
      <c r="F1283" s="56"/>
      <c r="G1283" s="56"/>
      <c r="H1283" s="56"/>
      <c r="I1283" s="56"/>
      <c r="J1283" s="56"/>
      <c r="K1283" s="56"/>
      <c r="L1283" s="56"/>
    </row>
    <row r="1284" spans="1:12" s="32" customFormat="1" ht="15" customHeight="1">
      <c r="A1284" s="12"/>
      <c r="B1284" s="166">
        <v>2016</v>
      </c>
      <c r="C1284" s="76"/>
      <c r="D1284" s="76"/>
      <c r="E1284" s="76"/>
      <c r="F1284" s="76"/>
      <c r="G1284" s="76"/>
      <c r="H1284" s="77"/>
      <c r="I1284" s="76"/>
      <c r="J1284" s="76"/>
      <c r="K1284" s="76"/>
      <c r="L1284" s="76"/>
    </row>
    <row r="1285" spans="1:12" ht="15" customHeight="1">
      <c r="B1285" s="166">
        <v>2015</v>
      </c>
      <c r="C1285" s="63">
        <v>67.819999999999993</v>
      </c>
      <c r="D1285" s="76"/>
      <c r="E1285" s="76"/>
      <c r="F1285" s="76"/>
      <c r="G1285" s="76"/>
      <c r="H1285" s="63">
        <v>84.86</v>
      </c>
      <c r="I1285" s="76"/>
      <c r="J1285" s="76"/>
      <c r="K1285" s="76"/>
      <c r="L1285" s="76"/>
    </row>
    <row r="1286" spans="1:12" ht="15" customHeight="1">
      <c r="B1286" s="166">
        <v>2014</v>
      </c>
      <c r="C1286" s="63">
        <v>66.34</v>
      </c>
      <c r="D1286" s="63">
        <v>41.66</v>
      </c>
      <c r="E1286" s="76"/>
      <c r="F1286" s="76"/>
      <c r="G1286" s="76"/>
      <c r="H1286" s="63">
        <v>88.37</v>
      </c>
      <c r="I1286" s="63">
        <v>74.959999999999994</v>
      </c>
      <c r="J1286" s="76"/>
      <c r="K1286" s="76"/>
      <c r="L1286" s="76"/>
    </row>
    <row r="1287" spans="1:12" ht="15" customHeight="1">
      <c r="B1287" s="61">
        <v>2013</v>
      </c>
      <c r="C1287" s="63">
        <v>64.88</v>
      </c>
      <c r="D1287" s="63">
        <v>39.979999999999997</v>
      </c>
      <c r="E1287" s="63">
        <v>29.65</v>
      </c>
      <c r="F1287" s="76"/>
      <c r="G1287" s="76"/>
      <c r="H1287" s="63">
        <v>86.86</v>
      </c>
      <c r="I1287" s="63">
        <v>73.040000000000006</v>
      </c>
      <c r="J1287" s="63">
        <v>61.23</v>
      </c>
      <c r="K1287" s="76"/>
      <c r="L1287" s="76"/>
    </row>
    <row r="1288" spans="1:12" ht="15" customHeight="1">
      <c r="B1288" s="61">
        <v>2012</v>
      </c>
      <c r="C1288" s="63">
        <v>63.55</v>
      </c>
      <c r="D1288" s="63">
        <v>38.630000000000003</v>
      </c>
      <c r="E1288" s="63">
        <v>27.52</v>
      </c>
      <c r="F1288" s="63">
        <v>21.6</v>
      </c>
      <c r="G1288" s="76"/>
      <c r="H1288" s="63">
        <v>84.99</v>
      </c>
      <c r="I1288" s="63">
        <v>71.040000000000006</v>
      </c>
      <c r="J1288" s="63">
        <v>61.73</v>
      </c>
      <c r="K1288" s="63">
        <v>54.12</v>
      </c>
      <c r="L1288" s="76"/>
    </row>
    <row r="1289" spans="1:12" ht="15" customHeight="1">
      <c r="B1289" s="61">
        <v>2011</v>
      </c>
      <c r="C1289" s="63">
        <v>62.79</v>
      </c>
      <c r="D1289" s="63">
        <v>38.08</v>
      </c>
      <c r="E1289" s="63">
        <v>27.72</v>
      </c>
      <c r="F1289" s="63">
        <v>21.69</v>
      </c>
      <c r="G1289" s="63">
        <v>17.54</v>
      </c>
      <c r="H1289" s="63">
        <v>86.02</v>
      </c>
      <c r="I1289" s="63">
        <v>67.180000000000007</v>
      </c>
      <c r="J1289" s="63">
        <v>60</v>
      </c>
      <c r="K1289" s="63">
        <v>52.43</v>
      </c>
      <c r="L1289" s="63">
        <v>46.6</v>
      </c>
    </row>
    <row r="1290" spans="1:12" ht="15" customHeight="1">
      <c r="B1290" s="61">
        <v>2010</v>
      </c>
      <c r="C1290" s="63">
        <v>62.11</v>
      </c>
      <c r="D1290" s="63">
        <v>34.75</v>
      </c>
      <c r="E1290" s="63">
        <v>24.43</v>
      </c>
      <c r="F1290" s="63">
        <v>18.489999999999998</v>
      </c>
      <c r="G1290" s="63">
        <v>15.04</v>
      </c>
      <c r="H1290" s="63">
        <v>80.59</v>
      </c>
      <c r="I1290" s="63">
        <v>63.53</v>
      </c>
      <c r="J1290" s="63">
        <v>50.78</v>
      </c>
      <c r="K1290" s="63">
        <v>41.96</v>
      </c>
      <c r="L1290" s="63">
        <v>37.840000000000003</v>
      </c>
    </row>
    <row r="1291" spans="1:12" s="32" customFormat="1" ht="15" customHeight="1">
      <c r="A1291" s="12"/>
      <c r="B1291" s="61">
        <v>2009</v>
      </c>
      <c r="C1291" s="63">
        <v>61.63</v>
      </c>
      <c r="D1291" s="63">
        <v>34.65</v>
      </c>
      <c r="E1291" s="63">
        <v>23.75</v>
      </c>
      <c r="F1291" s="63">
        <v>17.91</v>
      </c>
      <c r="G1291" s="63">
        <v>14.34</v>
      </c>
      <c r="H1291" s="63">
        <v>86.38</v>
      </c>
      <c r="I1291" s="63">
        <v>71.14</v>
      </c>
      <c r="J1291" s="63">
        <v>58.74</v>
      </c>
      <c r="K1291" s="63">
        <v>48.78</v>
      </c>
      <c r="L1291" s="63">
        <v>42.68</v>
      </c>
    </row>
    <row r="1292" spans="1:12" s="32" customFormat="1" ht="15" customHeight="1">
      <c r="A1292" s="12"/>
      <c r="B1292" s="61">
        <v>2008</v>
      </c>
      <c r="C1292" s="63">
        <v>62.21</v>
      </c>
      <c r="D1292" s="63">
        <v>34.96</v>
      </c>
      <c r="E1292" s="63">
        <v>23.22</v>
      </c>
      <c r="F1292" s="63">
        <v>16.79</v>
      </c>
      <c r="G1292" s="63">
        <v>12.85</v>
      </c>
      <c r="H1292" s="63">
        <v>82.63</v>
      </c>
      <c r="I1292" s="63">
        <v>66.599999999999994</v>
      </c>
      <c r="J1292" s="63">
        <v>53.67</v>
      </c>
      <c r="K1292" s="63">
        <v>42.28</v>
      </c>
      <c r="L1292" s="63">
        <v>34.17</v>
      </c>
    </row>
    <row r="1293" spans="1:12" s="32" customFormat="1" ht="15" customHeight="1">
      <c r="A1293" s="12"/>
      <c r="B1293" s="56" t="s">
        <v>196</v>
      </c>
      <c r="C1293" s="56"/>
      <c r="D1293" s="56"/>
      <c r="E1293" s="56"/>
      <c r="F1293" s="56"/>
      <c r="G1293" s="56"/>
      <c r="H1293" s="56"/>
      <c r="I1293" s="56"/>
      <c r="J1293" s="56"/>
      <c r="K1293" s="56"/>
      <c r="L1293" s="56"/>
    </row>
    <row r="1294" spans="1:12" s="32" customFormat="1" ht="15" customHeight="1">
      <c r="A1294" s="12"/>
      <c r="B1294" s="166">
        <v>2016</v>
      </c>
      <c r="C1294" s="76"/>
      <c r="D1294" s="76"/>
      <c r="E1294" s="76"/>
      <c r="F1294" s="76"/>
      <c r="G1294" s="76"/>
      <c r="H1294" s="77"/>
      <c r="I1294" s="76"/>
      <c r="J1294" s="76"/>
      <c r="K1294" s="76"/>
      <c r="L1294" s="76"/>
    </row>
    <row r="1295" spans="1:12" ht="15" customHeight="1">
      <c r="B1295" s="166">
        <v>2015</v>
      </c>
      <c r="C1295" s="63">
        <v>67.489999999999995</v>
      </c>
      <c r="D1295" s="76"/>
      <c r="E1295" s="76"/>
      <c r="F1295" s="76"/>
      <c r="G1295" s="76"/>
      <c r="H1295" s="63">
        <v>83.39</v>
      </c>
      <c r="I1295" s="76"/>
      <c r="J1295" s="76"/>
      <c r="K1295" s="76"/>
      <c r="L1295" s="76"/>
    </row>
    <row r="1296" spans="1:12" ht="15" customHeight="1">
      <c r="B1296" s="166">
        <v>2014</v>
      </c>
      <c r="C1296" s="63">
        <v>66.27</v>
      </c>
      <c r="D1296" s="63">
        <v>43.53</v>
      </c>
      <c r="E1296" s="76"/>
      <c r="F1296" s="76"/>
      <c r="G1296" s="76"/>
      <c r="H1296" s="63">
        <v>85</v>
      </c>
      <c r="I1296" s="63">
        <v>69.62</v>
      </c>
      <c r="J1296" s="76"/>
      <c r="K1296" s="76"/>
      <c r="L1296" s="76"/>
    </row>
    <row r="1297" spans="1:12" ht="15" customHeight="1">
      <c r="B1297" s="61">
        <v>2013</v>
      </c>
      <c r="C1297" s="63">
        <v>66.349999999999994</v>
      </c>
      <c r="D1297" s="63">
        <v>42.68</v>
      </c>
      <c r="E1297" s="63">
        <v>31.38</v>
      </c>
      <c r="F1297" s="76"/>
      <c r="G1297" s="76"/>
      <c r="H1297" s="63">
        <v>83.45</v>
      </c>
      <c r="I1297" s="63">
        <v>75</v>
      </c>
      <c r="J1297" s="63">
        <v>61.97</v>
      </c>
      <c r="K1297" s="76"/>
      <c r="L1297" s="76"/>
    </row>
    <row r="1298" spans="1:12" ht="15" customHeight="1">
      <c r="B1298" s="61">
        <v>2012</v>
      </c>
      <c r="C1298" s="63">
        <v>63.42</v>
      </c>
      <c r="D1298" s="63">
        <v>39.119999999999997</v>
      </c>
      <c r="E1298" s="63">
        <v>29.02</v>
      </c>
      <c r="F1298" s="63">
        <v>22.39</v>
      </c>
      <c r="G1298" s="76"/>
      <c r="H1298" s="63">
        <v>83.42</v>
      </c>
      <c r="I1298" s="63">
        <v>70.849999999999994</v>
      </c>
      <c r="J1298" s="63">
        <v>61.81</v>
      </c>
      <c r="K1298" s="63">
        <v>54.77</v>
      </c>
      <c r="L1298" s="76"/>
    </row>
    <row r="1299" spans="1:12" ht="15" customHeight="1">
      <c r="B1299" s="61">
        <v>2011</v>
      </c>
      <c r="C1299" s="63">
        <v>63.33</v>
      </c>
      <c r="D1299" s="63">
        <v>38.36</v>
      </c>
      <c r="E1299" s="63">
        <v>27.27</v>
      </c>
      <c r="F1299" s="63">
        <v>21.19</v>
      </c>
      <c r="G1299" s="63">
        <v>17.399999999999999</v>
      </c>
      <c r="H1299" s="63">
        <v>84.55</v>
      </c>
      <c r="I1299" s="63">
        <v>69.92</v>
      </c>
      <c r="J1299" s="63">
        <v>59.76</v>
      </c>
      <c r="K1299" s="63">
        <v>52.44</v>
      </c>
      <c r="L1299" s="63">
        <v>47.56</v>
      </c>
    </row>
    <row r="1300" spans="1:12" ht="15" customHeight="1">
      <c r="B1300" s="61">
        <v>2010</v>
      </c>
      <c r="C1300" s="63">
        <v>62.45</v>
      </c>
      <c r="D1300" s="63">
        <v>35.81</v>
      </c>
      <c r="E1300" s="63">
        <v>24.86</v>
      </c>
      <c r="F1300" s="63">
        <v>18.760000000000002</v>
      </c>
      <c r="G1300" s="63">
        <v>15.07</v>
      </c>
      <c r="H1300" s="63">
        <v>82.72</v>
      </c>
      <c r="I1300" s="63">
        <v>65.81</v>
      </c>
      <c r="J1300" s="63">
        <v>51.47</v>
      </c>
      <c r="K1300" s="63">
        <v>43.38</v>
      </c>
      <c r="L1300" s="63">
        <v>36.4</v>
      </c>
    </row>
    <row r="1301" spans="1:12" s="32" customFormat="1" ht="15" customHeight="1">
      <c r="A1301" s="12"/>
      <c r="B1301" s="61">
        <v>2009</v>
      </c>
      <c r="C1301" s="63">
        <v>63.61</v>
      </c>
      <c r="D1301" s="63">
        <v>37.85</v>
      </c>
      <c r="E1301" s="63">
        <v>25.44</v>
      </c>
      <c r="F1301" s="63">
        <v>19.260000000000002</v>
      </c>
      <c r="G1301" s="63">
        <v>15.56</v>
      </c>
      <c r="H1301" s="63">
        <v>79.69</v>
      </c>
      <c r="I1301" s="63">
        <v>65.23</v>
      </c>
      <c r="J1301" s="63">
        <v>48.83</v>
      </c>
      <c r="K1301" s="63">
        <v>37.89</v>
      </c>
      <c r="L1301" s="63">
        <v>31.25</v>
      </c>
    </row>
    <row r="1302" spans="1:12" s="32" customFormat="1" ht="15" customHeight="1">
      <c r="A1302" s="12"/>
      <c r="B1302" s="61">
        <v>2008</v>
      </c>
      <c r="C1302" s="63">
        <v>63.23</v>
      </c>
      <c r="D1302" s="63">
        <v>37.46</v>
      </c>
      <c r="E1302" s="63">
        <v>25.37</v>
      </c>
      <c r="F1302" s="63">
        <v>18.72</v>
      </c>
      <c r="G1302" s="63">
        <v>14.57</v>
      </c>
      <c r="H1302" s="63">
        <v>80.150000000000006</v>
      </c>
      <c r="I1302" s="63">
        <v>65.81</v>
      </c>
      <c r="J1302" s="63">
        <v>52.94</v>
      </c>
      <c r="K1302" s="63">
        <v>40.81</v>
      </c>
      <c r="L1302" s="63">
        <v>31.99</v>
      </c>
    </row>
    <row r="1303" spans="1:12" s="32" customFormat="1" ht="15" customHeight="1">
      <c r="A1303" s="12"/>
      <c r="B1303" s="56" t="s">
        <v>197</v>
      </c>
      <c r="C1303" s="56"/>
      <c r="D1303" s="56"/>
      <c r="E1303" s="56"/>
      <c r="F1303" s="56"/>
      <c r="G1303" s="56"/>
      <c r="H1303" s="56"/>
      <c r="I1303" s="56"/>
      <c r="J1303" s="56"/>
      <c r="K1303" s="56"/>
      <c r="L1303" s="56"/>
    </row>
    <row r="1304" spans="1:12" s="32" customFormat="1" ht="15" customHeight="1">
      <c r="A1304" s="12"/>
      <c r="B1304" s="166">
        <v>2016</v>
      </c>
      <c r="C1304" s="76"/>
      <c r="D1304" s="76"/>
      <c r="E1304" s="76"/>
      <c r="F1304" s="76"/>
      <c r="G1304" s="76"/>
      <c r="H1304" s="77"/>
      <c r="I1304" s="76"/>
      <c r="J1304" s="76"/>
      <c r="K1304" s="76"/>
      <c r="L1304" s="76"/>
    </row>
    <row r="1305" spans="1:12" ht="15" customHeight="1">
      <c r="B1305" s="166">
        <v>2015</v>
      </c>
      <c r="C1305" s="63">
        <v>63.34</v>
      </c>
      <c r="D1305" s="76"/>
      <c r="E1305" s="76"/>
      <c r="F1305" s="76"/>
      <c r="G1305" s="76"/>
      <c r="H1305" s="63">
        <v>85.67</v>
      </c>
      <c r="I1305" s="76"/>
      <c r="J1305" s="76"/>
      <c r="K1305" s="76"/>
      <c r="L1305" s="76"/>
    </row>
    <row r="1306" spans="1:12" ht="15" customHeight="1">
      <c r="B1306" s="166">
        <v>2014</v>
      </c>
      <c r="C1306" s="63">
        <v>62.8</v>
      </c>
      <c r="D1306" s="63">
        <v>39.299999999999997</v>
      </c>
      <c r="E1306" s="76"/>
      <c r="F1306" s="76"/>
      <c r="G1306" s="76"/>
      <c r="H1306" s="63">
        <v>84.78</v>
      </c>
      <c r="I1306" s="63">
        <v>70.349999999999994</v>
      </c>
      <c r="J1306" s="76"/>
      <c r="K1306" s="76"/>
      <c r="L1306" s="76"/>
    </row>
    <row r="1307" spans="1:12" ht="15" customHeight="1">
      <c r="B1307" s="61">
        <v>2013</v>
      </c>
      <c r="C1307" s="63">
        <v>61.2</v>
      </c>
      <c r="D1307" s="63">
        <v>36.69</v>
      </c>
      <c r="E1307" s="63">
        <v>26.24</v>
      </c>
      <c r="F1307" s="76"/>
      <c r="G1307" s="76"/>
      <c r="H1307" s="63">
        <v>83.6</v>
      </c>
      <c r="I1307" s="63">
        <v>67.91</v>
      </c>
      <c r="J1307" s="63">
        <v>58.29</v>
      </c>
      <c r="K1307" s="76"/>
      <c r="L1307" s="76"/>
    </row>
    <row r="1308" spans="1:12" ht="15" customHeight="1">
      <c r="B1308" s="61">
        <v>2012</v>
      </c>
      <c r="C1308" s="63">
        <v>58.72</v>
      </c>
      <c r="D1308" s="63">
        <v>34.369999999999997</v>
      </c>
      <c r="E1308" s="63">
        <v>23.81</v>
      </c>
      <c r="F1308" s="63">
        <v>18</v>
      </c>
      <c r="G1308" s="76"/>
      <c r="H1308" s="63">
        <v>84.84</v>
      </c>
      <c r="I1308" s="63">
        <v>65.61</v>
      </c>
      <c r="J1308" s="63">
        <v>53.85</v>
      </c>
      <c r="K1308" s="63">
        <v>45.93</v>
      </c>
      <c r="L1308" s="76"/>
    </row>
    <row r="1309" spans="1:12" ht="15" customHeight="1">
      <c r="B1309" s="61">
        <v>2011</v>
      </c>
      <c r="C1309" s="63">
        <v>57.65</v>
      </c>
      <c r="D1309" s="63">
        <v>32.47</v>
      </c>
      <c r="E1309" s="63">
        <v>22.77</v>
      </c>
      <c r="F1309" s="63">
        <v>16.79</v>
      </c>
      <c r="G1309" s="63">
        <v>13.35</v>
      </c>
      <c r="H1309" s="63">
        <v>82.14</v>
      </c>
      <c r="I1309" s="63">
        <v>64.290000000000006</v>
      </c>
      <c r="J1309" s="63">
        <v>51.19</v>
      </c>
      <c r="K1309" s="63">
        <v>42.46</v>
      </c>
      <c r="L1309" s="63">
        <v>36.9</v>
      </c>
    </row>
    <row r="1310" spans="1:12" ht="15" customHeight="1">
      <c r="B1310" s="61">
        <v>2010</v>
      </c>
      <c r="C1310" s="63">
        <v>56.56</v>
      </c>
      <c r="D1310" s="63">
        <v>31.41</v>
      </c>
      <c r="E1310" s="63">
        <v>21.29</v>
      </c>
      <c r="F1310" s="63">
        <v>15.83</v>
      </c>
      <c r="G1310" s="63">
        <v>12.13</v>
      </c>
      <c r="H1310" s="63">
        <v>77.97</v>
      </c>
      <c r="I1310" s="63">
        <v>60.83</v>
      </c>
      <c r="J1310" s="63">
        <v>46.14</v>
      </c>
      <c r="K1310" s="63">
        <v>39.92</v>
      </c>
      <c r="L1310" s="63">
        <v>33.9</v>
      </c>
    </row>
    <row r="1311" spans="1:12" s="32" customFormat="1" ht="15" customHeight="1">
      <c r="A1311" s="12"/>
      <c r="B1311" s="61">
        <v>2009</v>
      </c>
      <c r="C1311" s="63">
        <v>55.4</v>
      </c>
      <c r="D1311" s="63">
        <v>29.3</v>
      </c>
      <c r="E1311" s="63">
        <v>18.989999999999998</v>
      </c>
      <c r="F1311" s="63">
        <v>13.7</v>
      </c>
      <c r="G1311" s="63">
        <v>10.67</v>
      </c>
      <c r="H1311" s="63">
        <v>79.42</v>
      </c>
      <c r="I1311" s="63">
        <v>61.75</v>
      </c>
      <c r="J1311" s="63">
        <v>44.99</v>
      </c>
      <c r="K1311" s="63">
        <v>35.700000000000003</v>
      </c>
      <c r="L1311" s="63">
        <v>29.33</v>
      </c>
    </row>
    <row r="1312" spans="1:12" s="32" customFormat="1" ht="15" customHeight="1">
      <c r="A1312" s="12"/>
      <c r="B1312" s="61">
        <v>2008</v>
      </c>
      <c r="C1312" s="63">
        <v>57.83</v>
      </c>
      <c r="D1312" s="63">
        <v>30.73</v>
      </c>
      <c r="E1312" s="63">
        <v>19.98</v>
      </c>
      <c r="F1312" s="63">
        <v>13.83</v>
      </c>
      <c r="G1312" s="63">
        <v>10.45</v>
      </c>
      <c r="H1312" s="63">
        <v>79.28</v>
      </c>
      <c r="I1312" s="63">
        <v>62.75</v>
      </c>
      <c r="J1312" s="63">
        <v>49.42</v>
      </c>
      <c r="K1312" s="63">
        <v>39.42</v>
      </c>
      <c r="L1312" s="63">
        <v>32.61</v>
      </c>
    </row>
    <row r="1313" spans="1:12" s="32" customFormat="1" ht="15" customHeight="1">
      <c r="A1313" s="12"/>
      <c r="B1313" s="56" t="s">
        <v>198</v>
      </c>
      <c r="C1313" s="56"/>
      <c r="D1313" s="56"/>
      <c r="E1313" s="56"/>
      <c r="F1313" s="56"/>
      <c r="G1313" s="56"/>
      <c r="H1313" s="56"/>
      <c r="I1313" s="56"/>
      <c r="J1313" s="56"/>
      <c r="K1313" s="56"/>
      <c r="L1313" s="56"/>
    </row>
    <row r="1314" spans="1:12" s="32" customFormat="1" ht="15" customHeight="1">
      <c r="A1314" s="12"/>
      <c r="B1314" s="166">
        <v>2016</v>
      </c>
      <c r="C1314" s="76"/>
      <c r="D1314" s="76"/>
      <c r="E1314" s="76"/>
      <c r="F1314" s="76"/>
      <c r="G1314" s="76"/>
      <c r="H1314" s="77"/>
      <c r="I1314" s="76"/>
      <c r="J1314" s="76"/>
      <c r="K1314" s="76"/>
      <c r="L1314" s="76"/>
    </row>
    <row r="1315" spans="1:12" ht="15" customHeight="1">
      <c r="B1315" s="166">
        <v>2015</v>
      </c>
      <c r="C1315" s="63">
        <v>64.45</v>
      </c>
      <c r="D1315" s="76"/>
      <c r="E1315" s="76"/>
      <c r="F1315" s="76"/>
      <c r="G1315" s="76"/>
      <c r="H1315" s="63">
        <v>77.63</v>
      </c>
      <c r="I1315" s="76"/>
      <c r="J1315" s="76"/>
      <c r="K1315" s="76"/>
      <c r="L1315" s="76"/>
    </row>
    <row r="1316" spans="1:12" ht="15" customHeight="1">
      <c r="B1316" s="166">
        <v>2014</v>
      </c>
      <c r="C1316" s="63">
        <v>62.06</v>
      </c>
      <c r="D1316" s="63">
        <v>40</v>
      </c>
      <c r="E1316" s="76"/>
      <c r="F1316" s="76"/>
      <c r="G1316" s="76"/>
      <c r="H1316" s="63">
        <v>90.8</v>
      </c>
      <c r="I1316" s="63">
        <v>78.16</v>
      </c>
      <c r="J1316" s="76"/>
      <c r="K1316" s="76"/>
      <c r="L1316" s="76"/>
    </row>
    <row r="1317" spans="1:12" ht="15" customHeight="1">
      <c r="B1317" s="61">
        <v>2013</v>
      </c>
      <c r="C1317" s="63">
        <v>61.23</v>
      </c>
      <c r="D1317" s="63">
        <v>38.869999999999997</v>
      </c>
      <c r="E1317" s="63">
        <v>27.74</v>
      </c>
      <c r="F1317" s="76"/>
      <c r="G1317" s="76"/>
      <c r="H1317" s="63">
        <v>78.349999999999994</v>
      </c>
      <c r="I1317" s="63">
        <v>62.89</v>
      </c>
      <c r="J1317" s="63">
        <v>53.61</v>
      </c>
      <c r="K1317" s="76"/>
      <c r="L1317" s="76"/>
    </row>
    <row r="1318" spans="1:12" ht="15" customHeight="1">
      <c r="B1318" s="61">
        <v>2012</v>
      </c>
      <c r="C1318" s="63">
        <v>58.09</v>
      </c>
      <c r="D1318" s="63">
        <v>34.92</v>
      </c>
      <c r="E1318" s="63">
        <v>24.72</v>
      </c>
      <c r="F1318" s="63">
        <v>18.95</v>
      </c>
      <c r="G1318" s="76"/>
      <c r="H1318" s="63">
        <v>84.38</v>
      </c>
      <c r="I1318" s="63">
        <v>76.56</v>
      </c>
      <c r="J1318" s="63">
        <v>67.19</v>
      </c>
      <c r="K1318" s="63">
        <v>53.13</v>
      </c>
      <c r="L1318" s="76"/>
    </row>
    <row r="1319" spans="1:12" ht="15" customHeight="1">
      <c r="B1319" s="61">
        <v>2011</v>
      </c>
      <c r="C1319" s="63">
        <v>58.83</v>
      </c>
      <c r="D1319" s="63">
        <v>33.590000000000003</v>
      </c>
      <c r="E1319" s="63">
        <v>23.07</v>
      </c>
      <c r="F1319" s="63">
        <v>17.45</v>
      </c>
      <c r="G1319" s="63">
        <v>14.37</v>
      </c>
      <c r="H1319" s="63">
        <v>85.92</v>
      </c>
      <c r="I1319" s="63">
        <v>61.97</v>
      </c>
      <c r="J1319" s="63">
        <v>50.7</v>
      </c>
      <c r="K1319" s="63">
        <v>39.44</v>
      </c>
      <c r="L1319" s="63">
        <v>36.619999999999997</v>
      </c>
    </row>
    <row r="1320" spans="1:12" ht="15" customHeight="1">
      <c r="B1320" s="61">
        <v>2010</v>
      </c>
      <c r="C1320" s="63">
        <v>61.7</v>
      </c>
      <c r="D1320" s="63">
        <v>33.94</v>
      </c>
      <c r="E1320" s="63">
        <v>23.41</v>
      </c>
      <c r="F1320" s="63">
        <v>18.05</v>
      </c>
      <c r="G1320" s="63">
        <v>14.36</v>
      </c>
      <c r="H1320" s="63">
        <v>79.45</v>
      </c>
      <c r="I1320" s="63">
        <v>53.42</v>
      </c>
      <c r="J1320" s="63">
        <v>43.84</v>
      </c>
      <c r="K1320" s="63">
        <v>36.99</v>
      </c>
      <c r="L1320" s="63">
        <v>36.99</v>
      </c>
    </row>
    <row r="1321" spans="1:12" s="32" customFormat="1" ht="15" customHeight="1">
      <c r="A1321" s="12"/>
      <c r="B1321" s="61">
        <v>2009</v>
      </c>
      <c r="C1321" s="63">
        <v>63.67</v>
      </c>
      <c r="D1321" s="63">
        <v>37.36</v>
      </c>
      <c r="E1321" s="63">
        <v>24</v>
      </c>
      <c r="F1321" s="63">
        <v>18.399999999999999</v>
      </c>
      <c r="G1321" s="63">
        <v>13.88</v>
      </c>
      <c r="H1321" s="63">
        <v>82.19</v>
      </c>
      <c r="I1321" s="63">
        <v>63.01</v>
      </c>
      <c r="J1321" s="63">
        <v>53.42</v>
      </c>
      <c r="K1321" s="63">
        <v>41.1</v>
      </c>
      <c r="L1321" s="63">
        <v>36.99</v>
      </c>
    </row>
    <row r="1322" spans="1:12" s="32" customFormat="1" ht="15" customHeight="1">
      <c r="A1322" s="12"/>
      <c r="B1322" s="61">
        <v>2008</v>
      </c>
      <c r="C1322" s="63">
        <v>59.51</v>
      </c>
      <c r="D1322" s="63">
        <v>35.54</v>
      </c>
      <c r="E1322" s="63">
        <v>24.05</v>
      </c>
      <c r="F1322" s="63">
        <v>17.12</v>
      </c>
      <c r="G1322" s="63">
        <v>12.68</v>
      </c>
      <c r="H1322" s="63">
        <v>75.89</v>
      </c>
      <c r="I1322" s="63">
        <v>60.71</v>
      </c>
      <c r="J1322" s="63">
        <v>46.43</v>
      </c>
      <c r="K1322" s="63">
        <v>35.71</v>
      </c>
      <c r="L1322" s="63">
        <v>25</v>
      </c>
    </row>
    <row r="1323" spans="1:12" s="32" customFormat="1" ht="15" customHeight="1">
      <c r="A1323" s="12"/>
      <c r="B1323" s="56" t="s">
        <v>199</v>
      </c>
      <c r="C1323" s="56"/>
      <c r="D1323" s="56"/>
      <c r="E1323" s="56"/>
      <c r="F1323" s="56"/>
      <c r="G1323" s="56"/>
      <c r="H1323" s="56"/>
      <c r="I1323" s="56"/>
      <c r="J1323" s="56"/>
      <c r="K1323" s="56"/>
      <c r="L1323" s="56"/>
    </row>
    <row r="1324" spans="1:12" s="32" customFormat="1" ht="15" customHeight="1">
      <c r="A1324" s="12"/>
      <c r="B1324" s="166">
        <v>2016</v>
      </c>
      <c r="C1324" s="76"/>
      <c r="D1324" s="76"/>
      <c r="E1324" s="76"/>
      <c r="F1324" s="76"/>
      <c r="G1324" s="76"/>
      <c r="H1324" s="77"/>
      <c r="I1324" s="76"/>
      <c r="J1324" s="76"/>
      <c r="K1324" s="76"/>
      <c r="L1324" s="76"/>
    </row>
    <row r="1325" spans="1:12" ht="15" customHeight="1">
      <c r="B1325" s="166">
        <v>2015</v>
      </c>
      <c r="C1325" s="63">
        <v>65.92</v>
      </c>
      <c r="D1325" s="76"/>
      <c r="E1325" s="76"/>
      <c r="F1325" s="76"/>
      <c r="G1325" s="76"/>
      <c r="H1325" s="63">
        <v>91.84</v>
      </c>
      <c r="I1325" s="76"/>
      <c r="J1325" s="76"/>
      <c r="K1325" s="76"/>
      <c r="L1325" s="76"/>
    </row>
    <row r="1326" spans="1:12" ht="15" customHeight="1">
      <c r="B1326" s="166">
        <v>2014</v>
      </c>
      <c r="C1326" s="63">
        <v>64.88</v>
      </c>
      <c r="D1326" s="63">
        <v>43.86</v>
      </c>
      <c r="E1326" s="76"/>
      <c r="F1326" s="76"/>
      <c r="G1326" s="76"/>
      <c r="H1326" s="63">
        <v>88.57</v>
      </c>
      <c r="I1326" s="63">
        <v>75</v>
      </c>
      <c r="J1326" s="76"/>
      <c r="K1326" s="76"/>
      <c r="L1326" s="76"/>
    </row>
    <row r="1327" spans="1:12" ht="15" customHeight="1">
      <c r="B1327" s="61">
        <v>2013</v>
      </c>
      <c r="C1327" s="63">
        <v>64.2</v>
      </c>
      <c r="D1327" s="63">
        <v>40.58</v>
      </c>
      <c r="E1327" s="63">
        <v>30.12</v>
      </c>
      <c r="F1327" s="76"/>
      <c r="G1327" s="76"/>
      <c r="H1327" s="63">
        <v>87.41</v>
      </c>
      <c r="I1327" s="63">
        <v>76.3</v>
      </c>
      <c r="J1327" s="63">
        <v>65.930000000000007</v>
      </c>
      <c r="K1327" s="76"/>
      <c r="L1327" s="76"/>
    </row>
    <row r="1328" spans="1:12" ht="15" customHeight="1">
      <c r="B1328" s="61">
        <v>2012</v>
      </c>
      <c r="C1328" s="63">
        <v>58.4</v>
      </c>
      <c r="D1328" s="63">
        <v>35.979999999999997</v>
      </c>
      <c r="E1328" s="63">
        <v>26.03</v>
      </c>
      <c r="F1328" s="63">
        <v>21.14</v>
      </c>
      <c r="G1328" s="76"/>
      <c r="H1328" s="63">
        <v>84.76</v>
      </c>
      <c r="I1328" s="63">
        <v>76.19</v>
      </c>
      <c r="J1328" s="63">
        <v>62.86</v>
      </c>
      <c r="K1328" s="63">
        <v>57.14</v>
      </c>
      <c r="L1328" s="76"/>
    </row>
    <row r="1329" spans="1:12" ht="15" customHeight="1">
      <c r="B1329" s="61">
        <v>2011</v>
      </c>
      <c r="C1329" s="63">
        <v>57.19</v>
      </c>
      <c r="D1329" s="63">
        <v>34.08</v>
      </c>
      <c r="E1329" s="63">
        <v>23.93</v>
      </c>
      <c r="F1329" s="63">
        <v>19.149999999999999</v>
      </c>
      <c r="G1329" s="63">
        <v>16.3</v>
      </c>
      <c r="H1329" s="63">
        <v>87.64</v>
      </c>
      <c r="I1329" s="63">
        <v>79.78</v>
      </c>
      <c r="J1329" s="63">
        <v>67.42</v>
      </c>
      <c r="K1329" s="63">
        <v>56.18</v>
      </c>
      <c r="L1329" s="63">
        <v>51.69</v>
      </c>
    </row>
    <row r="1330" spans="1:12" ht="15" customHeight="1">
      <c r="B1330" s="61">
        <v>2010</v>
      </c>
      <c r="C1330" s="63">
        <v>55.11</v>
      </c>
      <c r="D1330" s="63">
        <v>30.66</v>
      </c>
      <c r="E1330" s="63">
        <v>20.73</v>
      </c>
      <c r="F1330" s="63">
        <v>16.14</v>
      </c>
      <c r="G1330" s="63">
        <v>13.15</v>
      </c>
      <c r="H1330" s="63">
        <v>83.15</v>
      </c>
      <c r="I1330" s="63">
        <v>70.790000000000006</v>
      </c>
      <c r="J1330" s="63">
        <v>56.18</v>
      </c>
      <c r="K1330" s="63">
        <v>52.81</v>
      </c>
      <c r="L1330" s="63">
        <v>42.7</v>
      </c>
    </row>
    <row r="1331" spans="1:12" s="32" customFormat="1" ht="15" customHeight="1">
      <c r="A1331" s="12"/>
      <c r="B1331" s="61">
        <v>2009</v>
      </c>
      <c r="C1331" s="63">
        <v>57.42</v>
      </c>
      <c r="D1331" s="63">
        <v>33.25</v>
      </c>
      <c r="E1331" s="63">
        <v>21.59</v>
      </c>
      <c r="F1331" s="63">
        <v>15.87</v>
      </c>
      <c r="G1331" s="63">
        <v>12.69</v>
      </c>
      <c r="H1331" s="63">
        <v>80.95</v>
      </c>
      <c r="I1331" s="63">
        <v>67.62</v>
      </c>
      <c r="J1331" s="63">
        <v>45.71</v>
      </c>
      <c r="K1331" s="63">
        <v>36.19</v>
      </c>
      <c r="L1331" s="63">
        <v>32.380000000000003</v>
      </c>
    </row>
    <row r="1332" spans="1:12" s="32" customFormat="1" ht="15" customHeight="1">
      <c r="A1332" s="12"/>
      <c r="B1332" s="61">
        <v>2008</v>
      </c>
      <c r="C1332" s="63">
        <v>58.61</v>
      </c>
      <c r="D1332" s="63">
        <v>30.42</v>
      </c>
      <c r="E1332" s="63">
        <v>19.989999999999998</v>
      </c>
      <c r="F1332" s="63">
        <v>14.67</v>
      </c>
      <c r="G1332" s="63">
        <v>11.43</v>
      </c>
      <c r="H1332" s="63">
        <v>86.41</v>
      </c>
      <c r="I1332" s="63">
        <v>69.900000000000006</v>
      </c>
      <c r="J1332" s="63">
        <v>53.4</v>
      </c>
      <c r="K1332" s="63">
        <v>44.66</v>
      </c>
      <c r="L1332" s="63">
        <v>35.92</v>
      </c>
    </row>
    <row r="1333" spans="1:12" s="32" customFormat="1" ht="15" customHeight="1">
      <c r="A1333" s="12"/>
      <c r="B1333" s="56" t="s">
        <v>200</v>
      </c>
      <c r="C1333" s="56"/>
      <c r="D1333" s="56"/>
      <c r="E1333" s="56"/>
      <c r="F1333" s="56"/>
      <c r="G1333" s="56"/>
      <c r="H1333" s="56"/>
      <c r="I1333" s="56"/>
      <c r="J1333" s="56"/>
      <c r="K1333" s="56"/>
      <c r="L1333" s="56"/>
    </row>
    <row r="1334" spans="1:12" s="32" customFormat="1" ht="15" customHeight="1">
      <c r="A1334" s="12"/>
      <c r="B1334" s="166">
        <v>2016</v>
      </c>
      <c r="C1334" s="76"/>
      <c r="D1334" s="76"/>
      <c r="E1334" s="76"/>
      <c r="F1334" s="76"/>
      <c r="G1334" s="76"/>
      <c r="H1334" s="77"/>
      <c r="I1334" s="76"/>
      <c r="J1334" s="76"/>
      <c r="K1334" s="76"/>
      <c r="L1334" s="76"/>
    </row>
    <row r="1335" spans="1:12" ht="15" customHeight="1">
      <c r="B1335" s="166">
        <v>2015</v>
      </c>
      <c r="C1335" s="63">
        <v>67</v>
      </c>
      <c r="D1335" s="76"/>
      <c r="E1335" s="76"/>
      <c r="F1335" s="76"/>
      <c r="G1335" s="76"/>
      <c r="H1335" s="63">
        <v>87.5</v>
      </c>
      <c r="I1335" s="76"/>
      <c r="J1335" s="76"/>
      <c r="K1335" s="76"/>
      <c r="L1335" s="76"/>
    </row>
    <row r="1336" spans="1:12" ht="15" customHeight="1">
      <c r="B1336" s="166">
        <v>2014</v>
      </c>
      <c r="C1336" s="63">
        <v>69.89</v>
      </c>
      <c r="D1336" s="63">
        <v>43</v>
      </c>
      <c r="E1336" s="76"/>
      <c r="F1336" s="76"/>
      <c r="G1336" s="76"/>
      <c r="H1336" s="63">
        <v>87.18</v>
      </c>
      <c r="I1336" s="63">
        <v>71.790000000000006</v>
      </c>
      <c r="J1336" s="76"/>
      <c r="K1336" s="76"/>
      <c r="L1336" s="76"/>
    </row>
    <row r="1337" spans="1:12" ht="15" customHeight="1">
      <c r="B1337" s="61">
        <v>2013</v>
      </c>
      <c r="C1337" s="63">
        <v>62.06</v>
      </c>
      <c r="D1337" s="63">
        <v>42.4</v>
      </c>
      <c r="E1337" s="63">
        <v>31.66</v>
      </c>
      <c r="F1337" s="76"/>
      <c r="G1337" s="76"/>
      <c r="H1337" s="63">
        <v>88</v>
      </c>
      <c r="I1337" s="63">
        <v>76</v>
      </c>
      <c r="J1337" s="63">
        <v>68</v>
      </c>
      <c r="K1337" s="76"/>
      <c r="L1337" s="76"/>
    </row>
    <row r="1338" spans="1:12" ht="15" customHeight="1">
      <c r="B1338" s="61">
        <v>2012</v>
      </c>
      <c r="C1338" s="63">
        <v>65.760000000000005</v>
      </c>
      <c r="D1338" s="63">
        <v>41.83</v>
      </c>
      <c r="E1338" s="63">
        <v>30.66</v>
      </c>
      <c r="F1338" s="63">
        <v>23.64</v>
      </c>
      <c r="G1338" s="76"/>
      <c r="H1338" s="63">
        <v>84.21</v>
      </c>
      <c r="I1338" s="63">
        <v>73.680000000000007</v>
      </c>
      <c r="J1338" s="63">
        <v>63.16</v>
      </c>
      <c r="K1338" s="63">
        <v>63.16</v>
      </c>
      <c r="L1338" s="76"/>
    </row>
    <row r="1339" spans="1:12" ht="15" customHeight="1">
      <c r="B1339" s="61">
        <v>2011</v>
      </c>
      <c r="C1339" s="63">
        <v>64.7</v>
      </c>
      <c r="D1339" s="63">
        <v>41.07</v>
      </c>
      <c r="E1339" s="63">
        <v>29.53</v>
      </c>
      <c r="F1339" s="63">
        <v>21.84</v>
      </c>
      <c r="G1339" s="63">
        <v>17.45</v>
      </c>
      <c r="H1339" s="63">
        <v>85.71</v>
      </c>
      <c r="I1339" s="63">
        <v>85.71</v>
      </c>
      <c r="J1339" s="63">
        <v>78.569999999999993</v>
      </c>
      <c r="K1339" s="63">
        <v>64.290000000000006</v>
      </c>
      <c r="L1339" s="63">
        <v>64.290000000000006</v>
      </c>
    </row>
    <row r="1340" spans="1:12" ht="15" customHeight="1">
      <c r="B1340" s="61">
        <v>2010</v>
      </c>
      <c r="C1340" s="63">
        <v>61.38</v>
      </c>
      <c r="D1340" s="63">
        <v>38.380000000000003</v>
      </c>
      <c r="E1340" s="63">
        <v>27.41</v>
      </c>
      <c r="F1340" s="63">
        <v>18.71</v>
      </c>
      <c r="G1340" s="63">
        <v>14.9</v>
      </c>
      <c r="H1340" s="63">
        <v>71.430000000000007</v>
      </c>
      <c r="I1340" s="63">
        <v>57.14</v>
      </c>
      <c r="J1340" s="63">
        <v>42.86</v>
      </c>
      <c r="K1340" s="63">
        <v>35.71</v>
      </c>
      <c r="L1340" s="63">
        <v>28.57</v>
      </c>
    </row>
    <row r="1341" spans="1:12" s="32" customFormat="1" ht="15" customHeight="1">
      <c r="A1341" s="12"/>
      <c r="B1341" s="61">
        <v>2009</v>
      </c>
      <c r="C1341" s="63">
        <v>66.459999999999994</v>
      </c>
      <c r="D1341" s="63">
        <v>37.96</v>
      </c>
      <c r="E1341" s="63">
        <v>28.01</v>
      </c>
      <c r="F1341" s="63">
        <v>20.39</v>
      </c>
      <c r="G1341" s="63">
        <v>15.6</v>
      </c>
      <c r="H1341" s="63">
        <v>94.12</v>
      </c>
      <c r="I1341" s="63">
        <v>76.47</v>
      </c>
      <c r="J1341" s="63">
        <v>58.82</v>
      </c>
      <c r="K1341" s="63">
        <v>52.94</v>
      </c>
      <c r="L1341" s="63">
        <v>52.94</v>
      </c>
    </row>
    <row r="1342" spans="1:12" s="32" customFormat="1" ht="15" customHeight="1">
      <c r="A1342" s="12"/>
      <c r="B1342" s="61">
        <v>2008</v>
      </c>
      <c r="C1342" s="63">
        <v>63.26</v>
      </c>
      <c r="D1342" s="63">
        <v>41.02</v>
      </c>
      <c r="E1342" s="63">
        <v>28.18</v>
      </c>
      <c r="F1342" s="63">
        <v>19.73</v>
      </c>
      <c r="G1342" s="63">
        <v>15.66</v>
      </c>
      <c r="H1342" s="63">
        <v>100</v>
      </c>
      <c r="I1342" s="63">
        <v>58.33</v>
      </c>
      <c r="J1342" s="63">
        <v>33.33</v>
      </c>
      <c r="K1342" s="63">
        <v>33.33</v>
      </c>
      <c r="L1342" s="63">
        <v>16.670000000000002</v>
      </c>
    </row>
    <row r="1343" spans="1:12" s="32" customFormat="1" ht="15" customHeight="1">
      <c r="A1343" s="12"/>
      <c r="B1343" s="56" t="s">
        <v>201</v>
      </c>
      <c r="C1343" s="56"/>
      <c r="D1343" s="56"/>
      <c r="E1343" s="56"/>
      <c r="F1343" s="56"/>
      <c r="G1343" s="56"/>
      <c r="H1343" s="56"/>
      <c r="I1343" s="56"/>
      <c r="J1343" s="56"/>
      <c r="K1343" s="56"/>
      <c r="L1343" s="56"/>
    </row>
    <row r="1344" spans="1:12" s="32" customFormat="1" ht="15" customHeight="1">
      <c r="A1344" s="12"/>
      <c r="B1344" s="166">
        <v>2016</v>
      </c>
      <c r="C1344" s="76"/>
      <c r="D1344" s="76"/>
      <c r="E1344" s="76"/>
      <c r="F1344" s="76"/>
      <c r="G1344" s="76"/>
      <c r="H1344" s="77"/>
      <c r="I1344" s="76"/>
      <c r="J1344" s="76"/>
      <c r="K1344" s="76"/>
      <c r="L1344" s="76"/>
    </row>
    <row r="1345" spans="1:12" ht="15" customHeight="1">
      <c r="B1345" s="166">
        <v>2015</v>
      </c>
      <c r="C1345" s="63">
        <v>65.75</v>
      </c>
      <c r="D1345" s="76"/>
      <c r="E1345" s="76"/>
      <c r="F1345" s="76"/>
      <c r="G1345" s="76"/>
      <c r="H1345" s="63">
        <v>81.48</v>
      </c>
      <c r="I1345" s="76"/>
      <c r="J1345" s="76"/>
      <c r="K1345" s="76"/>
      <c r="L1345" s="76"/>
    </row>
    <row r="1346" spans="1:12" ht="15" customHeight="1">
      <c r="B1346" s="166">
        <v>2014</v>
      </c>
      <c r="C1346" s="63">
        <v>66.5</v>
      </c>
      <c r="D1346" s="63">
        <v>41.67</v>
      </c>
      <c r="E1346" s="76"/>
      <c r="F1346" s="76"/>
      <c r="G1346" s="76"/>
      <c r="H1346" s="63">
        <v>93.33</v>
      </c>
      <c r="I1346" s="63">
        <v>83.33</v>
      </c>
      <c r="J1346" s="76"/>
      <c r="K1346" s="76"/>
      <c r="L1346" s="76"/>
    </row>
    <row r="1347" spans="1:12" ht="15" customHeight="1">
      <c r="B1347" s="61">
        <v>2013</v>
      </c>
      <c r="C1347" s="63">
        <v>64.88</v>
      </c>
      <c r="D1347" s="63">
        <v>41.46</v>
      </c>
      <c r="E1347" s="63">
        <v>28.2</v>
      </c>
      <c r="F1347" s="76"/>
      <c r="G1347" s="76"/>
      <c r="H1347" s="63">
        <v>89.66</v>
      </c>
      <c r="I1347" s="63">
        <v>75.86</v>
      </c>
      <c r="J1347" s="63">
        <v>65.52</v>
      </c>
      <c r="K1347" s="76"/>
      <c r="L1347" s="76"/>
    </row>
    <row r="1348" spans="1:12" ht="15" customHeight="1">
      <c r="B1348" s="61">
        <v>2012</v>
      </c>
      <c r="C1348" s="63">
        <v>64.760000000000005</v>
      </c>
      <c r="D1348" s="63">
        <v>38.729999999999997</v>
      </c>
      <c r="E1348" s="63">
        <v>28.77</v>
      </c>
      <c r="F1348" s="63">
        <v>22.79</v>
      </c>
      <c r="G1348" s="76"/>
      <c r="H1348" s="63">
        <v>82.61</v>
      </c>
      <c r="I1348" s="63">
        <v>65.22</v>
      </c>
      <c r="J1348" s="63">
        <v>52.17</v>
      </c>
      <c r="K1348" s="63">
        <v>47.83</v>
      </c>
      <c r="L1348" s="76"/>
    </row>
    <row r="1349" spans="1:12" ht="15" customHeight="1">
      <c r="B1349" s="61">
        <v>2011</v>
      </c>
      <c r="C1349" s="63">
        <v>63.72</v>
      </c>
      <c r="D1349" s="63">
        <v>34.840000000000003</v>
      </c>
      <c r="E1349" s="63">
        <v>26.37</v>
      </c>
      <c r="F1349" s="63">
        <v>19.329999999999998</v>
      </c>
      <c r="G1349" s="63">
        <v>14.8</v>
      </c>
      <c r="H1349" s="63">
        <v>80</v>
      </c>
      <c r="I1349" s="63">
        <v>75</v>
      </c>
      <c r="J1349" s="63">
        <v>60</v>
      </c>
      <c r="K1349" s="63">
        <v>60</v>
      </c>
      <c r="L1349" s="63">
        <v>50</v>
      </c>
    </row>
    <row r="1350" spans="1:12" ht="15" customHeight="1">
      <c r="B1350" s="61">
        <v>2010</v>
      </c>
      <c r="C1350" s="63">
        <v>59.45</v>
      </c>
      <c r="D1350" s="63">
        <v>31.58</v>
      </c>
      <c r="E1350" s="63">
        <v>20.81</v>
      </c>
      <c r="F1350" s="63">
        <v>16.03</v>
      </c>
      <c r="G1350" s="63">
        <v>12.08</v>
      </c>
      <c r="H1350" s="63">
        <v>78.260000000000005</v>
      </c>
      <c r="I1350" s="63">
        <v>56.52</v>
      </c>
      <c r="J1350" s="63">
        <v>43.48</v>
      </c>
      <c r="K1350" s="63">
        <v>34.78</v>
      </c>
      <c r="L1350" s="63">
        <v>26.09</v>
      </c>
    </row>
    <row r="1351" spans="1:12" ht="15" customHeight="1">
      <c r="B1351" s="61">
        <v>2009</v>
      </c>
      <c r="C1351" s="63">
        <v>62.75</v>
      </c>
      <c r="D1351" s="63">
        <v>34.630000000000003</v>
      </c>
      <c r="E1351" s="63">
        <v>22.63</v>
      </c>
      <c r="F1351" s="63">
        <v>17.25</v>
      </c>
      <c r="G1351" s="63">
        <v>13.75</v>
      </c>
      <c r="H1351" s="63">
        <v>93.1</v>
      </c>
      <c r="I1351" s="63">
        <v>79.31</v>
      </c>
      <c r="J1351" s="63">
        <v>62.07</v>
      </c>
      <c r="K1351" s="63">
        <v>51.72</v>
      </c>
      <c r="L1351" s="63">
        <v>48.28</v>
      </c>
    </row>
    <row r="1352" spans="1:12" s="32" customFormat="1" ht="15" customHeight="1">
      <c r="A1352" s="12"/>
      <c r="B1352" s="61">
        <v>2008</v>
      </c>
      <c r="C1352" s="63">
        <v>63.1</v>
      </c>
      <c r="D1352" s="63">
        <v>37.61</v>
      </c>
      <c r="E1352" s="63">
        <v>25.69</v>
      </c>
      <c r="F1352" s="63">
        <v>19.16</v>
      </c>
      <c r="G1352" s="63">
        <v>14.98</v>
      </c>
      <c r="H1352" s="63">
        <v>90.32</v>
      </c>
      <c r="I1352" s="63">
        <v>77.42</v>
      </c>
      <c r="J1352" s="63">
        <v>67.739999999999995</v>
      </c>
      <c r="K1352" s="63">
        <v>61.29</v>
      </c>
      <c r="L1352" s="63">
        <v>51.61</v>
      </c>
    </row>
    <row r="1353" spans="1:12" s="32" customFormat="1" ht="15" customHeight="1">
      <c r="A1353" s="12"/>
      <c r="B1353" s="55" t="s">
        <v>20</v>
      </c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</row>
    <row r="1354" spans="1:12" s="32" customFormat="1" ht="15" customHeight="1">
      <c r="A1354" s="12"/>
      <c r="B1354" s="56" t="s">
        <v>291</v>
      </c>
      <c r="C1354" s="56"/>
      <c r="D1354" s="56"/>
      <c r="E1354" s="56"/>
      <c r="F1354" s="56"/>
      <c r="G1354" s="56"/>
      <c r="H1354" s="56"/>
      <c r="I1354" s="56"/>
      <c r="J1354" s="56"/>
      <c r="K1354" s="56"/>
      <c r="L1354" s="56"/>
    </row>
    <row r="1355" spans="1:12" s="32" customFormat="1" ht="15" customHeight="1">
      <c r="A1355" s="12"/>
      <c r="B1355" s="166">
        <v>2016</v>
      </c>
      <c r="C1355" s="76"/>
      <c r="D1355" s="76"/>
      <c r="E1355" s="76"/>
      <c r="F1355" s="76"/>
      <c r="G1355" s="76"/>
      <c r="H1355" s="77"/>
      <c r="I1355" s="76"/>
      <c r="J1355" s="76"/>
      <c r="K1355" s="76"/>
      <c r="L1355" s="76"/>
    </row>
    <row r="1356" spans="1:12" ht="15" customHeight="1">
      <c r="B1356" s="166">
        <v>2015</v>
      </c>
      <c r="C1356" s="63">
        <v>70.28</v>
      </c>
      <c r="D1356" s="76"/>
      <c r="E1356" s="76"/>
      <c r="F1356" s="76"/>
      <c r="G1356" s="76"/>
      <c r="H1356" s="63">
        <v>87.67</v>
      </c>
      <c r="I1356" s="76"/>
      <c r="J1356" s="76"/>
      <c r="K1356" s="76"/>
      <c r="L1356" s="76"/>
    </row>
    <row r="1357" spans="1:12" ht="15" customHeight="1">
      <c r="B1357" s="166">
        <v>2014</v>
      </c>
      <c r="C1357" s="63">
        <v>67.39</v>
      </c>
      <c r="D1357" s="63">
        <v>47.53</v>
      </c>
      <c r="E1357" s="76"/>
      <c r="F1357" s="76"/>
      <c r="G1357" s="76"/>
      <c r="H1357" s="63">
        <v>88.01</v>
      </c>
      <c r="I1357" s="63">
        <v>72.260000000000005</v>
      </c>
      <c r="J1357" s="76"/>
      <c r="K1357" s="76"/>
      <c r="L1357" s="76"/>
    </row>
    <row r="1358" spans="1:12" ht="15" customHeight="1">
      <c r="B1358" s="61">
        <v>2013</v>
      </c>
      <c r="C1358" s="63">
        <v>68.92</v>
      </c>
      <c r="D1358" s="63">
        <v>47.7</v>
      </c>
      <c r="E1358" s="63">
        <v>36.58</v>
      </c>
      <c r="F1358" s="76"/>
      <c r="G1358" s="76"/>
      <c r="H1358" s="63">
        <v>91.16</v>
      </c>
      <c r="I1358" s="63">
        <v>76.099999999999994</v>
      </c>
      <c r="J1358" s="63">
        <v>63.83</v>
      </c>
      <c r="K1358" s="76"/>
      <c r="L1358" s="76"/>
    </row>
    <row r="1359" spans="1:12" ht="15" customHeight="1">
      <c r="B1359" s="61">
        <v>2012</v>
      </c>
      <c r="C1359" s="63">
        <v>67.88</v>
      </c>
      <c r="D1359" s="63">
        <v>46.34</v>
      </c>
      <c r="E1359" s="63">
        <v>34.47</v>
      </c>
      <c r="F1359" s="63">
        <v>27.23</v>
      </c>
      <c r="G1359" s="76"/>
      <c r="H1359" s="63">
        <v>88.14</v>
      </c>
      <c r="I1359" s="63">
        <v>71.81</v>
      </c>
      <c r="J1359" s="63">
        <v>58.39</v>
      </c>
      <c r="K1359" s="63">
        <v>50.11</v>
      </c>
      <c r="L1359" s="76"/>
    </row>
    <row r="1360" spans="1:12" ht="15" customHeight="1">
      <c r="B1360" s="61">
        <v>2011</v>
      </c>
      <c r="C1360" s="63">
        <v>66.489999999999995</v>
      </c>
      <c r="D1360" s="63">
        <v>43.18</v>
      </c>
      <c r="E1360" s="63">
        <v>31.73</v>
      </c>
      <c r="F1360" s="63">
        <v>24.47</v>
      </c>
      <c r="G1360" s="63">
        <v>20.03</v>
      </c>
      <c r="H1360" s="63">
        <v>88.32</v>
      </c>
      <c r="I1360" s="63">
        <v>71.13</v>
      </c>
      <c r="J1360" s="63">
        <v>60.08</v>
      </c>
      <c r="K1360" s="63">
        <v>49.68</v>
      </c>
      <c r="L1360" s="63">
        <v>42.25</v>
      </c>
    </row>
    <row r="1361" spans="1:12" ht="15" customHeight="1">
      <c r="B1361" s="61">
        <v>2010</v>
      </c>
      <c r="C1361" s="63">
        <v>69.94</v>
      </c>
      <c r="D1361" s="63">
        <v>44.28</v>
      </c>
      <c r="E1361" s="63">
        <v>31.82</v>
      </c>
      <c r="F1361" s="63">
        <v>24.19</v>
      </c>
      <c r="G1361" s="63">
        <v>19.04</v>
      </c>
      <c r="H1361" s="63">
        <v>87.23</v>
      </c>
      <c r="I1361" s="63">
        <v>71.260000000000005</v>
      </c>
      <c r="J1361" s="63">
        <v>54.89</v>
      </c>
      <c r="K1361" s="63">
        <v>47.31</v>
      </c>
      <c r="L1361" s="63">
        <v>39.92</v>
      </c>
    </row>
    <row r="1362" spans="1:12" ht="15" customHeight="1">
      <c r="B1362" s="61">
        <v>2009</v>
      </c>
      <c r="C1362" s="63">
        <v>72.75</v>
      </c>
      <c r="D1362" s="63">
        <v>48.54</v>
      </c>
      <c r="E1362" s="63">
        <v>34.49</v>
      </c>
      <c r="F1362" s="63">
        <v>25.99</v>
      </c>
      <c r="G1362" s="63">
        <v>19.79</v>
      </c>
      <c r="H1362" s="63">
        <v>85.36</v>
      </c>
      <c r="I1362" s="63">
        <v>67.36</v>
      </c>
      <c r="J1362" s="63">
        <v>53.14</v>
      </c>
      <c r="K1362" s="63">
        <v>43.31</v>
      </c>
      <c r="L1362" s="63">
        <v>38.700000000000003</v>
      </c>
    </row>
    <row r="1363" spans="1:12" s="32" customFormat="1" ht="15" customHeight="1">
      <c r="A1363" s="12"/>
      <c r="B1363" s="61">
        <v>2008</v>
      </c>
      <c r="C1363" s="63">
        <v>77.260000000000005</v>
      </c>
      <c r="D1363" s="63">
        <v>53.29</v>
      </c>
      <c r="E1363" s="63">
        <v>38.42</v>
      </c>
      <c r="F1363" s="63">
        <v>29.3</v>
      </c>
      <c r="G1363" s="63">
        <v>22.88</v>
      </c>
      <c r="H1363" s="63">
        <v>86.15</v>
      </c>
      <c r="I1363" s="63">
        <v>74.42</v>
      </c>
      <c r="J1363" s="63">
        <v>58.97</v>
      </c>
      <c r="K1363" s="63">
        <v>50.27</v>
      </c>
      <c r="L1363" s="63">
        <v>43.34</v>
      </c>
    </row>
    <row r="1364" spans="1:12" s="32" customFormat="1" ht="15" customHeight="1">
      <c r="A1364" s="12"/>
      <c r="B1364" s="55" t="s">
        <v>25</v>
      </c>
      <c r="C1364" s="55"/>
      <c r="D1364" s="55"/>
      <c r="E1364" s="55"/>
      <c r="F1364" s="55"/>
      <c r="G1364" s="55"/>
      <c r="H1364" s="55"/>
      <c r="I1364" s="55"/>
      <c r="J1364" s="55"/>
      <c r="K1364" s="55"/>
      <c r="L1364" s="55"/>
    </row>
    <row r="1365" spans="1:12" s="32" customFormat="1" ht="15" customHeight="1">
      <c r="A1365" s="12"/>
      <c r="B1365" s="56" t="s">
        <v>202</v>
      </c>
      <c r="C1365" s="56"/>
      <c r="D1365" s="56"/>
      <c r="E1365" s="56"/>
      <c r="F1365" s="56"/>
      <c r="G1365" s="56"/>
      <c r="H1365" s="56"/>
      <c r="I1365" s="56"/>
      <c r="J1365" s="56"/>
      <c r="K1365" s="56"/>
      <c r="L1365" s="56"/>
    </row>
    <row r="1366" spans="1:12" s="32" customFormat="1" ht="15" customHeight="1">
      <c r="A1366" s="12"/>
      <c r="B1366" s="166">
        <v>2016</v>
      </c>
      <c r="C1366" s="76"/>
      <c r="D1366" s="76"/>
      <c r="E1366" s="76"/>
      <c r="F1366" s="76"/>
      <c r="G1366" s="76"/>
      <c r="H1366" s="77"/>
      <c r="I1366" s="76"/>
      <c r="J1366" s="76"/>
      <c r="K1366" s="76"/>
      <c r="L1366" s="76"/>
    </row>
    <row r="1367" spans="1:12" ht="15" customHeight="1">
      <c r="B1367" s="166">
        <v>2015</v>
      </c>
      <c r="C1367" s="63">
        <v>68.8</v>
      </c>
      <c r="D1367" s="76"/>
      <c r="E1367" s="76"/>
      <c r="F1367" s="76"/>
      <c r="G1367" s="76"/>
      <c r="H1367" s="63">
        <v>79.75</v>
      </c>
      <c r="I1367" s="76"/>
      <c r="J1367" s="76"/>
      <c r="K1367" s="76"/>
      <c r="L1367" s="76"/>
    </row>
    <row r="1368" spans="1:12" ht="15" customHeight="1">
      <c r="B1368" s="166">
        <v>2014</v>
      </c>
      <c r="C1368" s="63">
        <v>65.81</v>
      </c>
      <c r="D1368" s="63">
        <v>45.54</v>
      </c>
      <c r="E1368" s="76"/>
      <c r="F1368" s="76"/>
      <c r="G1368" s="76"/>
      <c r="H1368" s="63">
        <v>76.88</v>
      </c>
      <c r="I1368" s="63">
        <v>60.69</v>
      </c>
      <c r="J1368" s="76"/>
      <c r="K1368" s="76"/>
      <c r="L1368" s="76"/>
    </row>
    <row r="1369" spans="1:12" ht="15" customHeight="1">
      <c r="B1369" s="61">
        <v>2013</v>
      </c>
      <c r="C1369" s="63">
        <v>67.540000000000006</v>
      </c>
      <c r="D1369" s="63">
        <v>45.77</v>
      </c>
      <c r="E1369" s="63">
        <v>34.58</v>
      </c>
      <c r="F1369" s="76"/>
      <c r="G1369" s="76"/>
      <c r="H1369" s="63">
        <v>81.87</v>
      </c>
      <c r="I1369" s="63">
        <v>62.64</v>
      </c>
      <c r="J1369" s="63">
        <v>49.45</v>
      </c>
      <c r="K1369" s="76"/>
      <c r="L1369" s="76"/>
    </row>
    <row r="1370" spans="1:12" ht="15" customHeight="1">
      <c r="B1370" s="61">
        <v>2012</v>
      </c>
      <c r="C1370" s="63">
        <v>66.430000000000007</v>
      </c>
      <c r="D1370" s="63">
        <v>44.36</v>
      </c>
      <c r="E1370" s="63">
        <v>32.58</v>
      </c>
      <c r="F1370" s="63">
        <v>25.42</v>
      </c>
      <c r="G1370" s="76"/>
      <c r="H1370" s="63">
        <v>79.03</v>
      </c>
      <c r="I1370" s="63">
        <v>62.9</v>
      </c>
      <c r="J1370" s="63">
        <v>41.94</v>
      </c>
      <c r="K1370" s="63">
        <v>32.26</v>
      </c>
      <c r="L1370" s="76"/>
    </row>
    <row r="1371" spans="1:12" ht="15" customHeight="1">
      <c r="B1371" s="61">
        <v>2011</v>
      </c>
      <c r="C1371" s="63">
        <v>65.08</v>
      </c>
      <c r="D1371" s="63">
        <v>41.42</v>
      </c>
      <c r="E1371" s="63">
        <v>29.87</v>
      </c>
      <c r="F1371" s="63">
        <v>22.7</v>
      </c>
      <c r="G1371" s="63">
        <v>18.47</v>
      </c>
      <c r="H1371" s="63">
        <v>76.709999999999994</v>
      </c>
      <c r="I1371" s="63">
        <v>52.05</v>
      </c>
      <c r="J1371" s="63">
        <v>45.21</v>
      </c>
      <c r="K1371" s="63">
        <v>34.25</v>
      </c>
      <c r="L1371" s="63">
        <v>27.4</v>
      </c>
    </row>
    <row r="1372" spans="1:12" ht="15" customHeight="1">
      <c r="B1372" s="61">
        <v>2010</v>
      </c>
      <c r="C1372" s="63">
        <v>69.03</v>
      </c>
      <c r="D1372" s="63">
        <v>42.87</v>
      </c>
      <c r="E1372" s="63">
        <v>30.54</v>
      </c>
      <c r="F1372" s="63">
        <v>22.92</v>
      </c>
      <c r="G1372" s="63">
        <v>17.809999999999999</v>
      </c>
      <c r="H1372" s="63">
        <v>77.44</v>
      </c>
      <c r="I1372" s="63">
        <v>60.9</v>
      </c>
      <c r="J1372" s="63">
        <v>43.61</v>
      </c>
      <c r="K1372" s="63">
        <v>36.840000000000003</v>
      </c>
      <c r="L1372" s="63">
        <v>27.07</v>
      </c>
    </row>
    <row r="1373" spans="1:12" s="32" customFormat="1" ht="15" customHeight="1">
      <c r="A1373" s="12"/>
      <c r="B1373" s="61">
        <v>2009</v>
      </c>
      <c r="C1373" s="63">
        <v>72.150000000000006</v>
      </c>
      <c r="D1373" s="63">
        <v>47.53</v>
      </c>
      <c r="E1373" s="63">
        <v>33.4</v>
      </c>
      <c r="F1373" s="63">
        <v>24.98</v>
      </c>
      <c r="G1373" s="63">
        <v>18.809999999999999</v>
      </c>
      <c r="H1373" s="63">
        <v>71.2</v>
      </c>
      <c r="I1373" s="63">
        <v>50.4</v>
      </c>
      <c r="J1373" s="63">
        <v>36</v>
      </c>
      <c r="K1373" s="63">
        <v>27.2</v>
      </c>
      <c r="L1373" s="63">
        <v>23.2</v>
      </c>
    </row>
    <row r="1374" spans="1:12" s="32" customFormat="1" ht="15" customHeight="1">
      <c r="A1374" s="12"/>
      <c r="B1374" s="61">
        <v>2008</v>
      </c>
      <c r="C1374" s="63">
        <v>76.599999999999994</v>
      </c>
      <c r="D1374" s="63">
        <v>52.1</v>
      </c>
      <c r="E1374" s="63">
        <v>37.270000000000003</v>
      </c>
      <c r="F1374" s="63">
        <v>28.14</v>
      </c>
      <c r="G1374" s="63">
        <v>21.7</v>
      </c>
      <c r="H1374" s="63">
        <v>72.53</v>
      </c>
      <c r="I1374" s="63">
        <v>61.54</v>
      </c>
      <c r="J1374" s="63">
        <v>38.46</v>
      </c>
      <c r="K1374" s="63">
        <v>30.77</v>
      </c>
      <c r="L1374" s="63">
        <v>25.27</v>
      </c>
    </row>
    <row r="1375" spans="1:12" s="32" customFormat="1" ht="15" customHeight="1">
      <c r="A1375" s="12"/>
      <c r="B1375" s="56" t="s">
        <v>203</v>
      </c>
      <c r="C1375" s="56"/>
      <c r="D1375" s="56"/>
      <c r="E1375" s="56"/>
      <c r="F1375" s="56"/>
      <c r="G1375" s="56"/>
      <c r="H1375" s="56"/>
      <c r="I1375" s="56"/>
      <c r="J1375" s="56"/>
      <c r="K1375" s="56"/>
      <c r="L1375" s="56"/>
    </row>
    <row r="1376" spans="1:12" s="32" customFormat="1" ht="15" customHeight="1">
      <c r="A1376" s="12"/>
      <c r="B1376" s="166">
        <v>2016</v>
      </c>
      <c r="C1376" s="76"/>
      <c r="D1376" s="76"/>
      <c r="E1376" s="76"/>
      <c r="F1376" s="76"/>
      <c r="G1376" s="76"/>
      <c r="H1376" s="77"/>
      <c r="I1376" s="76"/>
      <c r="J1376" s="76"/>
      <c r="K1376" s="76"/>
      <c r="L1376" s="76"/>
    </row>
    <row r="1377" spans="1:12" ht="15" customHeight="1">
      <c r="B1377" s="166">
        <v>2015</v>
      </c>
      <c r="C1377" s="63">
        <v>92.31</v>
      </c>
      <c r="D1377" s="76"/>
      <c r="E1377" s="76"/>
      <c r="F1377" s="76"/>
      <c r="G1377" s="76"/>
      <c r="H1377" s="63">
        <v>90.15</v>
      </c>
      <c r="I1377" s="76"/>
      <c r="J1377" s="76"/>
      <c r="K1377" s="76"/>
      <c r="L1377" s="76"/>
    </row>
    <row r="1378" spans="1:12" ht="15" customHeight="1">
      <c r="B1378" s="166">
        <v>2014</v>
      </c>
      <c r="C1378" s="63">
        <v>93.12</v>
      </c>
      <c r="D1378" s="63">
        <v>79.89</v>
      </c>
      <c r="E1378" s="76"/>
      <c r="F1378" s="76"/>
      <c r="G1378" s="76"/>
      <c r="H1378" s="63">
        <v>91.9</v>
      </c>
      <c r="I1378" s="63">
        <v>76.319999999999993</v>
      </c>
      <c r="J1378" s="76"/>
      <c r="K1378" s="76"/>
      <c r="L1378" s="76"/>
    </row>
    <row r="1379" spans="1:12" ht="15" customHeight="1">
      <c r="B1379" s="61">
        <v>2013</v>
      </c>
      <c r="C1379" s="63">
        <v>94.18</v>
      </c>
      <c r="D1379" s="63">
        <v>83.16</v>
      </c>
      <c r="E1379" s="63">
        <v>73.180000000000007</v>
      </c>
      <c r="F1379" s="76"/>
      <c r="G1379" s="76"/>
      <c r="H1379" s="63">
        <v>95.1</v>
      </c>
      <c r="I1379" s="63">
        <v>81.819999999999993</v>
      </c>
      <c r="J1379" s="63">
        <v>69.930000000000007</v>
      </c>
      <c r="K1379" s="76"/>
      <c r="L1379" s="76"/>
    </row>
    <row r="1380" spans="1:12" ht="15" customHeight="1">
      <c r="B1380" s="61">
        <v>2012</v>
      </c>
      <c r="C1380" s="63">
        <v>91.72</v>
      </c>
      <c r="D1380" s="63">
        <v>79.08</v>
      </c>
      <c r="E1380" s="63">
        <v>65.8</v>
      </c>
      <c r="F1380" s="63">
        <v>57.08</v>
      </c>
      <c r="G1380" s="76"/>
      <c r="H1380" s="63">
        <v>89.61</v>
      </c>
      <c r="I1380" s="63">
        <v>73.25</v>
      </c>
      <c r="J1380" s="63">
        <v>61.04</v>
      </c>
      <c r="K1380" s="63">
        <v>52.99</v>
      </c>
      <c r="L1380" s="76"/>
    </row>
    <row r="1381" spans="1:12" ht="15" customHeight="1">
      <c r="B1381" s="61">
        <v>2011</v>
      </c>
      <c r="C1381" s="63">
        <v>91.67</v>
      </c>
      <c r="D1381" s="63">
        <v>74.599999999999994</v>
      </c>
      <c r="E1381" s="63">
        <v>65.08</v>
      </c>
      <c r="F1381" s="63">
        <v>56.15</v>
      </c>
      <c r="G1381" s="63">
        <v>47.82</v>
      </c>
      <c r="H1381" s="63">
        <v>90.45</v>
      </c>
      <c r="I1381" s="63">
        <v>74.62</v>
      </c>
      <c r="J1381" s="63">
        <v>62.81</v>
      </c>
      <c r="K1381" s="63">
        <v>52.51</v>
      </c>
      <c r="L1381" s="63">
        <v>44.97</v>
      </c>
    </row>
    <row r="1382" spans="1:12" ht="15" customHeight="1">
      <c r="B1382" s="61">
        <v>2010</v>
      </c>
      <c r="C1382" s="63">
        <v>92.1</v>
      </c>
      <c r="D1382" s="63">
        <v>79.010000000000005</v>
      </c>
      <c r="E1382" s="63">
        <v>63.21</v>
      </c>
      <c r="F1382" s="63">
        <v>55.3</v>
      </c>
      <c r="G1382" s="63">
        <v>48.98</v>
      </c>
      <c r="H1382" s="63">
        <v>90.76</v>
      </c>
      <c r="I1382" s="63">
        <v>75</v>
      </c>
      <c r="J1382" s="63">
        <v>58.97</v>
      </c>
      <c r="K1382" s="63">
        <v>51.09</v>
      </c>
      <c r="L1382" s="63">
        <v>44.57</v>
      </c>
    </row>
    <row r="1383" spans="1:12" ht="15" customHeight="1">
      <c r="B1383" s="61">
        <v>2009</v>
      </c>
      <c r="C1383" s="63">
        <v>89.75</v>
      </c>
      <c r="D1383" s="63">
        <v>77.680000000000007</v>
      </c>
      <c r="E1383" s="63">
        <v>65.599999999999994</v>
      </c>
      <c r="F1383" s="63">
        <v>55.13</v>
      </c>
      <c r="G1383" s="63">
        <v>48.06</v>
      </c>
      <c r="H1383" s="63">
        <v>90.37</v>
      </c>
      <c r="I1383" s="63">
        <v>73.37</v>
      </c>
      <c r="J1383" s="63">
        <v>59.21</v>
      </c>
      <c r="K1383" s="63">
        <v>49.01</v>
      </c>
      <c r="L1383" s="63">
        <v>44.19</v>
      </c>
    </row>
    <row r="1384" spans="1:12" s="32" customFormat="1" ht="15" customHeight="1">
      <c r="A1384" s="12"/>
      <c r="B1384" s="61">
        <v>2008</v>
      </c>
      <c r="C1384" s="63">
        <v>91.18</v>
      </c>
      <c r="D1384" s="63">
        <v>78.31</v>
      </c>
      <c r="E1384" s="63">
        <v>62.68</v>
      </c>
      <c r="F1384" s="63">
        <v>53.86</v>
      </c>
      <c r="G1384" s="63">
        <v>47.79</v>
      </c>
      <c r="H1384" s="63">
        <v>88.77</v>
      </c>
      <c r="I1384" s="63">
        <v>76.91</v>
      </c>
      <c r="J1384" s="63">
        <v>62.92</v>
      </c>
      <c r="K1384" s="63">
        <v>54.03</v>
      </c>
      <c r="L1384" s="63">
        <v>46.82</v>
      </c>
    </row>
    <row r="1385" spans="1:12" s="32" customFormat="1" ht="15" customHeight="1">
      <c r="A1385" s="12"/>
      <c r="B1385" s="55" t="s">
        <v>28</v>
      </c>
      <c r="C1385" s="55"/>
      <c r="D1385" s="55"/>
      <c r="E1385" s="55"/>
      <c r="F1385" s="55"/>
      <c r="G1385" s="55"/>
      <c r="H1385" s="55"/>
      <c r="I1385" s="55"/>
      <c r="J1385" s="55"/>
      <c r="K1385" s="55"/>
      <c r="L1385" s="55"/>
    </row>
    <row r="1386" spans="1:12" s="32" customFormat="1" ht="15" customHeight="1">
      <c r="A1386" s="12"/>
      <c r="B1386" s="56" t="s">
        <v>204</v>
      </c>
      <c r="C1386" s="56"/>
      <c r="D1386" s="56"/>
      <c r="E1386" s="56"/>
      <c r="F1386" s="56"/>
      <c r="G1386" s="56"/>
      <c r="H1386" s="56"/>
      <c r="I1386" s="56"/>
      <c r="J1386" s="56"/>
      <c r="K1386" s="56"/>
      <c r="L1386" s="56"/>
    </row>
    <row r="1387" spans="1:12" s="32" customFormat="1" ht="15" customHeight="1">
      <c r="A1387" s="12"/>
      <c r="B1387" s="166">
        <v>2016</v>
      </c>
      <c r="C1387" s="76"/>
      <c r="D1387" s="76"/>
      <c r="E1387" s="76"/>
      <c r="F1387" s="76"/>
      <c r="G1387" s="76"/>
      <c r="H1387" s="77"/>
      <c r="I1387" s="76"/>
      <c r="J1387" s="76"/>
      <c r="K1387" s="76"/>
      <c r="L1387" s="76"/>
    </row>
    <row r="1388" spans="1:12" ht="15" customHeight="1">
      <c r="B1388" s="166">
        <v>2015</v>
      </c>
      <c r="C1388" s="63">
        <v>70.69</v>
      </c>
      <c r="D1388" s="76"/>
      <c r="E1388" s="76"/>
      <c r="F1388" s="76"/>
      <c r="G1388" s="76"/>
      <c r="H1388" s="63">
        <v>88.54</v>
      </c>
      <c r="I1388" s="76"/>
      <c r="J1388" s="76"/>
      <c r="K1388" s="76"/>
      <c r="L1388" s="76"/>
    </row>
    <row r="1389" spans="1:12" ht="15" customHeight="1">
      <c r="B1389" s="166">
        <v>2014</v>
      </c>
      <c r="C1389" s="63">
        <v>67.260000000000005</v>
      </c>
      <c r="D1389" s="63">
        <v>48.51</v>
      </c>
      <c r="E1389" s="76"/>
      <c r="F1389" s="76"/>
      <c r="G1389" s="76"/>
      <c r="H1389" s="63">
        <v>88.84</v>
      </c>
      <c r="I1389" s="63">
        <v>74.099999999999994</v>
      </c>
      <c r="J1389" s="76"/>
      <c r="K1389" s="76"/>
      <c r="L1389" s="76"/>
    </row>
    <row r="1390" spans="1:12" ht="15" customHeight="1">
      <c r="B1390" s="61">
        <v>2013</v>
      </c>
      <c r="C1390" s="63">
        <v>68.42</v>
      </c>
      <c r="D1390" s="63">
        <v>47.63</v>
      </c>
      <c r="E1390" s="63">
        <v>35.64</v>
      </c>
      <c r="F1390" s="76"/>
      <c r="G1390" s="76"/>
      <c r="H1390" s="63">
        <v>91.15</v>
      </c>
      <c r="I1390" s="63">
        <v>74.34</v>
      </c>
      <c r="J1390" s="63">
        <v>61.95</v>
      </c>
      <c r="K1390" s="76"/>
      <c r="L1390" s="76"/>
    </row>
    <row r="1391" spans="1:12" ht="15" customHeight="1">
      <c r="B1391" s="61">
        <v>2012</v>
      </c>
      <c r="C1391" s="63">
        <v>68.7</v>
      </c>
      <c r="D1391" s="63">
        <v>46.92</v>
      </c>
      <c r="E1391" s="63">
        <v>35.26</v>
      </c>
      <c r="F1391" s="63">
        <v>27.27</v>
      </c>
      <c r="G1391" s="76"/>
      <c r="H1391" s="63">
        <v>88.74</v>
      </c>
      <c r="I1391" s="63">
        <v>74.83</v>
      </c>
      <c r="J1391" s="63">
        <v>61.59</v>
      </c>
      <c r="K1391" s="63">
        <v>51.66</v>
      </c>
      <c r="L1391" s="76"/>
    </row>
    <row r="1392" spans="1:12" ht="15" customHeight="1">
      <c r="B1392" s="61">
        <v>2011</v>
      </c>
      <c r="C1392" s="63">
        <v>66.59</v>
      </c>
      <c r="D1392" s="63">
        <v>43.25</v>
      </c>
      <c r="E1392" s="63">
        <v>31.9</v>
      </c>
      <c r="F1392" s="63">
        <v>24.27</v>
      </c>
      <c r="G1392" s="63">
        <v>19.91</v>
      </c>
      <c r="H1392" s="63">
        <v>86.59</v>
      </c>
      <c r="I1392" s="63">
        <v>69.510000000000005</v>
      </c>
      <c r="J1392" s="63">
        <v>58.54</v>
      </c>
      <c r="K1392" s="63">
        <v>44.51</v>
      </c>
      <c r="L1392" s="63">
        <v>37.799999999999997</v>
      </c>
    </row>
    <row r="1393" spans="1:12" ht="15" customHeight="1">
      <c r="B1393" s="61">
        <v>2010</v>
      </c>
      <c r="C1393" s="63">
        <v>70.540000000000006</v>
      </c>
      <c r="D1393" s="63">
        <v>45.05</v>
      </c>
      <c r="E1393" s="63">
        <v>32.54</v>
      </c>
      <c r="F1393" s="63">
        <v>24.79</v>
      </c>
      <c r="G1393" s="63">
        <v>19.37</v>
      </c>
      <c r="H1393" s="63">
        <v>88.57</v>
      </c>
      <c r="I1393" s="63">
        <v>73.709999999999994</v>
      </c>
      <c r="J1393" s="63">
        <v>60</v>
      </c>
      <c r="K1393" s="63">
        <v>50.86</v>
      </c>
      <c r="L1393" s="63">
        <v>41.14</v>
      </c>
    </row>
    <row r="1394" spans="1:12" s="32" customFormat="1" ht="15" customHeight="1">
      <c r="A1394" s="12"/>
      <c r="B1394" s="61">
        <v>2009</v>
      </c>
      <c r="C1394" s="63">
        <v>73.88</v>
      </c>
      <c r="D1394" s="63">
        <v>49.52</v>
      </c>
      <c r="E1394" s="63">
        <v>35.51</v>
      </c>
      <c r="F1394" s="63">
        <v>26.66</v>
      </c>
      <c r="G1394" s="63">
        <v>19.920000000000002</v>
      </c>
      <c r="H1394" s="63">
        <v>87.74</v>
      </c>
      <c r="I1394" s="63">
        <v>72.900000000000006</v>
      </c>
      <c r="J1394" s="63">
        <v>58.06</v>
      </c>
      <c r="K1394" s="63">
        <v>46.45</v>
      </c>
      <c r="L1394" s="63">
        <v>42.58</v>
      </c>
    </row>
    <row r="1395" spans="1:12" s="32" customFormat="1" ht="15" customHeight="1">
      <c r="A1395" s="12"/>
      <c r="B1395" s="61">
        <v>2008</v>
      </c>
      <c r="C1395" s="63">
        <v>79.17</v>
      </c>
      <c r="D1395" s="63">
        <v>55.45</v>
      </c>
      <c r="E1395" s="63">
        <v>40.130000000000003</v>
      </c>
      <c r="F1395" s="63">
        <v>30.53</v>
      </c>
      <c r="G1395" s="63">
        <v>23.86</v>
      </c>
      <c r="H1395" s="63">
        <v>86.31</v>
      </c>
      <c r="I1395" s="63">
        <v>77.38</v>
      </c>
      <c r="J1395" s="63">
        <v>59.52</v>
      </c>
      <c r="K1395" s="63">
        <v>51.79</v>
      </c>
      <c r="L1395" s="63">
        <v>44.05</v>
      </c>
    </row>
    <row r="1396" spans="1:12" s="32" customFormat="1" ht="15" customHeight="1">
      <c r="A1396" s="12"/>
      <c r="B1396" s="56" t="s">
        <v>205</v>
      </c>
      <c r="C1396" s="56"/>
      <c r="D1396" s="56"/>
      <c r="E1396" s="56"/>
      <c r="F1396" s="56"/>
      <c r="G1396" s="56"/>
      <c r="H1396" s="56"/>
      <c r="I1396" s="56"/>
      <c r="J1396" s="56"/>
      <c r="K1396" s="56"/>
      <c r="L1396" s="56"/>
    </row>
    <row r="1397" spans="1:12" s="32" customFormat="1" ht="15" customHeight="1">
      <c r="A1397" s="12"/>
      <c r="B1397" s="166">
        <v>2016</v>
      </c>
      <c r="C1397" s="76"/>
      <c r="D1397" s="76"/>
      <c r="E1397" s="76"/>
      <c r="F1397" s="76"/>
      <c r="G1397" s="76"/>
      <c r="H1397" s="77"/>
      <c r="I1397" s="76"/>
      <c r="J1397" s="76"/>
      <c r="K1397" s="76"/>
      <c r="L1397" s="76"/>
    </row>
    <row r="1398" spans="1:12" ht="15" customHeight="1">
      <c r="B1398" s="166">
        <v>2015</v>
      </c>
      <c r="C1398" s="63">
        <v>70.209999999999994</v>
      </c>
      <c r="D1398" s="76"/>
      <c r="E1398" s="76"/>
      <c r="F1398" s="76"/>
      <c r="G1398" s="76"/>
      <c r="H1398" s="63">
        <v>89.26</v>
      </c>
      <c r="I1398" s="76"/>
      <c r="J1398" s="76"/>
      <c r="K1398" s="76"/>
      <c r="L1398" s="76"/>
    </row>
    <row r="1399" spans="1:12" ht="15" customHeight="1">
      <c r="B1399" s="166">
        <v>2014</v>
      </c>
      <c r="C1399" s="63">
        <v>66.069999999999993</v>
      </c>
      <c r="D1399" s="63">
        <v>45.88</v>
      </c>
      <c r="E1399" s="76"/>
      <c r="F1399" s="76"/>
      <c r="G1399" s="76"/>
      <c r="H1399" s="63">
        <v>90.91</v>
      </c>
      <c r="I1399" s="63">
        <v>77.69</v>
      </c>
      <c r="J1399" s="76"/>
      <c r="K1399" s="76"/>
      <c r="L1399" s="76"/>
    </row>
    <row r="1400" spans="1:12" ht="15" customHeight="1">
      <c r="B1400" s="61">
        <v>2013</v>
      </c>
      <c r="C1400" s="63">
        <v>68.56</v>
      </c>
      <c r="D1400" s="63">
        <v>46.35</v>
      </c>
      <c r="E1400" s="63">
        <v>36.75</v>
      </c>
      <c r="F1400" s="76"/>
      <c r="G1400" s="76"/>
      <c r="H1400" s="63">
        <v>93.28</v>
      </c>
      <c r="I1400" s="63">
        <v>69.75</v>
      </c>
      <c r="J1400" s="63">
        <v>59.66</v>
      </c>
      <c r="K1400" s="76"/>
      <c r="L1400" s="76"/>
    </row>
    <row r="1401" spans="1:12" ht="15" customHeight="1">
      <c r="B1401" s="61">
        <v>2012</v>
      </c>
      <c r="C1401" s="63">
        <v>66.260000000000005</v>
      </c>
      <c r="D1401" s="63">
        <v>43.87</v>
      </c>
      <c r="E1401" s="63">
        <v>31.92</v>
      </c>
      <c r="F1401" s="63">
        <v>25.44</v>
      </c>
      <c r="G1401" s="76"/>
      <c r="H1401" s="63">
        <v>82.43</v>
      </c>
      <c r="I1401" s="63">
        <v>64.86</v>
      </c>
      <c r="J1401" s="63">
        <v>54.05</v>
      </c>
      <c r="K1401" s="63">
        <v>47.3</v>
      </c>
      <c r="L1401" s="76"/>
    </row>
    <row r="1402" spans="1:12" ht="15" customHeight="1">
      <c r="B1402" s="61">
        <v>2011</v>
      </c>
      <c r="C1402" s="63">
        <v>66.31</v>
      </c>
      <c r="D1402" s="63">
        <v>41.53</v>
      </c>
      <c r="E1402" s="63">
        <v>30.38</v>
      </c>
      <c r="F1402" s="63">
        <v>23.96</v>
      </c>
      <c r="G1402" s="63">
        <v>19.46</v>
      </c>
      <c r="H1402" s="63">
        <v>84</v>
      </c>
      <c r="I1402" s="63">
        <v>73.33</v>
      </c>
      <c r="J1402" s="63">
        <v>61.33</v>
      </c>
      <c r="K1402" s="63">
        <v>54.67</v>
      </c>
      <c r="L1402" s="63">
        <v>49.33</v>
      </c>
    </row>
    <row r="1403" spans="1:12" ht="15" customHeight="1">
      <c r="B1403" s="61">
        <v>2010</v>
      </c>
      <c r="C1403" s="63">
        <v>69.66</v>
      </c>
      <c r="D1403" s="63">
        <v>44.09</v>
      </c>
      <c r="E1403" s="63">
        <v>30.89</v>
      </c>
      <c r="F1403" s="63">
        <v>23.47</v>
      </c>
      <c r="G1403" s="63">
        <v>18.22</v>
      </c>
      <c r="H1403" s="63">
        <v>85.39</v>
      </c>
      <c r="I1403" s="63">
        <v>70.790000000000006</v>
      </c>
      <c r="J1403" s="63">
        <v>53.93</v>
      </c>
      <c r="K1403" s="63">
        <v>48.31</v>
      </c>
      <c r="L1403" s="63">
        <v>41.57</v>
      </c>
    </row>
    <row r="1404" spans="1:12" s="32" customFormat="1" ht="15" customHeight="1">
      <c r="A1404" s="12"/>
      <c r="B1404" s="61">
        <v>2009</v>
      </c>
      <c r="C1404" s="63">
        <v>75.13</v>
      </c>
      <c r="D1404" s="63">
        <v>49.29</v>
      </c>
      <c r="E1404" s="63">
        <v>34.409999999999997</v>
      </c>
      <c r="F1404" s="63">
        <v>25.46</v>
      </c>
      <c r="G1404" s="63">
        <v>19.37</v>
      </c>
      <c r="H1404" s="63">
        <v>85.37</v>
      </c>
      <c r="I1404" s="63">
        <v>68.290000000000006</v>
      </c>
      <c r="J1404" s="63">
        <v>56.1</v>
      </c>
      <c r="K1404" s="63">
        <v>50</v>
      </c>
      <c r="L1404" s="63">
        <v>43.9</v>
      </c>
    </row>
    <row r="1405" spans="1:12" s="32" customFormat="1" ht="15" customHeight="1">
      <c r="A1405" s="12"/>
      <c r="B1405" s="61">
        <v>2008</v>
      </c>
      <c r="C1405" s="63">
        <v>76.62</v>
      </c>
      <c r="D1405" s="63">
        <v>51.96</v>
      </c>
      <c r="E1405" s="63">
        <v>38.03</v>
      </c>
      <c r="F1405" s="63">
        <v>29.06</v>
      </c>
      <c r="G1405" s="63">
        <v>22.32</v>
      </c>
      <c r="H1405" s="63">
        <v>81</v>
      </c>
      <c r="I1405" s="63">
        <v>69</v>
      </c>
      <c r="J1405" s="63">
        <v>51</v>
      </c>
      <c r="K1405" s="63">
        <v>46</v>
      </c>
      <c r="L1405" s="63">
        <v>41</v>
      </c>
    </row>
    <row r="1406" spans="1:12" s="32" customFormat="1" ht="15" customHeight="1">
      <c r="A1406" s="12"/>
      <c r="B1406" s="56" t="s">
        <v>206</v>
      </c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</row>
    <row r="1407" spans="1:12" s="32" customFormat="1" ht="15" customHeight="1">
      <c r="A1407" s="12"/>
      <c r="B1407" s="166">
        <v>2016</v>
      </c>
      <c r="C1407" s="76"/>
      <c r="D1407" s="76"/>
      <c r="E1407" s="76"/>
      <c r="F1407" s="76"/>
      <c r="G1407" s="76"/>
      <c r="H1407" s="77"/>
      <c r="I1407" s="76"/>
      <c r="J1407" s="76"/>
      <c r="K1407" s="76"/>
      <c r="L1407" s="76"/>
    </row>
    <row r="1408" spans="1:12" ht="15" customHeight="1">
      <c r="B1408" s="166">
        <v>2015</v>
      </c>
      <c r="C1408" s="63">
        <v>70.27</v>
      </c>
      <c r="D1408" s="76"/>
      <c r="E1408" s="76"/>
      <c r="F1408" s="76"/>
      <c r="G1408" s="76"/>
      <c r="H1408" s="63">
        <v>85.96</v>
      </c>
      <c r="I1408" s="76"/>
      <c r="J1408" s="76"/>
      <c r="K1408" s="76"/>
      <c r="L1408" s="76"/>
    </row>
    <row r="1409" spans="1:12" ht="15" customHeight="1">
      <c r="B1409" s="166">
        <v>2014</v>
      </c>
      <c r="C1409" s="63">
        <v>70.05</v>
      </c>
      <c r="D1409" s="63">
        <v>49.34</v>
      </c>
      <c r="E1409" s="76"/>
      <c r="F1409" s="76"/>
      <c r="G1409" s="76"/>
      <c r="H1409" s="63">
        <v>86.7</v>
      </c>
      <c r="I1409" s="63">
        <v>69.099999999999994</v>
      </c>
      <c r="J1409" s="76"/>
      <c r="K1409" s="76"/>
      <c r="L1409" s="76"/>
    </row>
    <row r="1410" spans="1:12" ht="15" customHeight="1">
      <c r="B1410" s="61">
        <v>2013</v>
      </c>
      <c r="C1410" s="63">
        <v>71.8</v>
      </c>
      <c r="D1410" s="63">
        <v>50.75</v>
      </c>
      <c r="E1410" s="63">
        <v>39.94</v>
      </c>
      <c r="F1410" s="76"/>
      <c r="G1410" s="76"/>
      <c r="H1410" s="63">
        <v>90.72</v>
      </c>
      <c r="I1410" s="63">
        <v>79.900000000000006</v>
      </c>
      <c r="J1410" s="63">
        <v>64.430000000000007</v>
      </c>
      <c r="K1410" s="76"/>
      <c r="L1410" s="76"/>
    </row>
    <row r="1411" spans="1:12" ht="15" customHeight="1">
      <c r="B1411" s="61">
        <v>2012</v>
      </c>
      <c r="C1411" s="63">
        <v>69.010000000000005</v>
      </c>
      <c r="D1411" s="63">
        <v>48.28</v>
      </c>
      <c r="E1411" s="63">
        <v>36.6</v>
      </c>
      <c r="F1411" s="63">
        <v>29.58</v>
      </c>
      <c r="G1411" s="76"/>
      <c r="H1411" s="63">
        <v>91.28</v>
      </c>
      <c r="I1411" s="63">
        <v>73.84</v>
      </c>
      <c r="J1411" s="63">
        <v>60.47</v>
      </c>
      <c r="K1411" s="63">
        <v>53.49</v>
      </c>
      <c r="L1411" s="76"/>
    </row>
    <row r="1412" spans="1:12" ht="15" customHeight="1">
      <c r="B1412" s="61">
        <v>2011</v>
      </c>
      <c r="C1412" s="63">
        <v>68.16</v>
      </c>
      <c r="D1412" s="63">
        <v>45.97</v>
      </c>
      <c r="E1412" s="63">
        <v>34.69</v>
      </c>
      <c r="F1412" s="63">
        <v>27.18</v>
      </c>
      <c r="G1412" s="63">
        <v>22.57</v>
      </c>
      <c r="H1412" s="63">
        <v>90.81</v>
      </c>
      <c r="I1412" s="63">
        <v>71.349999999999994</v>
      </c>
      <c r="J1412" s="63">
        <v>60</v>
      </c>
      <c r="K1412" s="63">
        <v>49.73</v>
      </c>
      <c r="L1412" s="63">
        <v>41.62</v>
      </c>
    </row>
    <row r="1413" spans="1:12" ht="15" customHeight="1">
      <c r="B1413" s="61">
        <v>2010</v>
      </c>
      <c r="C1413" s="63">
        <v>69.239999999999995</v>
      </c>
      <c r="D1413" s="63">
        <v>44.17</v>
      </c>
      <c r="E1413" s="63">
        <v>33</v>
      </c>
      <c r="F1413" s="63">
        <v>25.18</v>
      </c>
      <c r="G1413" s="63">
        <v>20.05</v>
      </c>
      <c r="H1413" s="63">
        <v>85.55</v>
      </c>
      <c r="I1413" s="63">
        <v>68.209999999999994</v>
      </c>
      <c r="J1413" s="63">
        <v>50.29</v>
      </c>
      <c r="K1413" s="63">
        <v>42.77</v>
      </c>
      <c r="L1413" s="63">
        <v>38.15</v>
      </c>
    </row>
    <row r="1414" spans="1:12" s="32" customFormat="1" ht="15" customHeight="1">
      <c r="A1414" s="12"/>
      <c r="B1414" s="61">
        <v>2009</v>
      </c>
      <c r="C1414" s="63">
        <v>69.95</v>
      </c>
      <c r="D1414" s="63">
        <v>47.74</v>
      </c>
      <c r="E1414" s="63">
        <v>34.119999999999997</v>
      </c>
      <c r="F1414" s="63">
        <v>26.67</v>
      </c>
      <c r="G1414" s="63">
        <v>21.2</v>
      </c>
      <c r="H1414" s="63">
        <v>85.19</v>
      </c>
      <c r="I1414" s="63">
        <v>63.49</v>
      </c>
      <c r="J1414" s="63">
        <v>48.15</v>
      </c>
      <c r="K1414" s="63">
        <v>38.619999999999997</v>
      </c>
      <c r="L1414" s="63">
        <v>33.33</v>
      </c>
    </row>
    <row r="1415" spans="1:12" s="32" customFormat="1" ht="15" customHeight="1">
      <c r="A1415" s="12"/>
      <c r="B1415" s="61">
        <v>2008</v>
      </c>
      <c r="C1415" s="63">
        <v>76.31</v>
      </c>
      <c r="D1415" s="63">
        <v>52.01</v>
      </c>
      <c r="E1415" s="63">
        <v>37.47</v>
      </c>
      <c r="F1415" s="63">
        <v>28.98</v>
      </c>
      <c r="G1415" s="63">
        <v>23.03</v>
      </c>
      <c r="H1415" s="63">
        <v>87.78</v>
      </c>
      <c r="I1415" s="63">
        <v>75.11</v>
      </c>
      <c r="J1415" s="63">
        <v>61.54</v>
      </c>
      <c r="K1415" s="63">
        <v>52.04</v>
      </c>
      <c r="L1415" s="63">
        <v>43.44</v>
      </c>
    </row>
    <row r="1416" spans="1:12" s="32" customFormat="1" ht="15" customHeight="1">
      <c r="A1416" s="12"/>
      <c r="B1416" s="56" t="s">
        <v>207</v>
      </c>
      <c r="C1416" s="56"/>
      <c r="D1416" s="56"/>
      <c r="E1416" s="56"/>
      <c r="F1416" s="56"/>
      <c r="G1416" s="56"/>
      <c r="H1416" s="56"/>
      <c r="I1416" s="56"/>
      <c r="J1416" s="56"/>
      <c r="K1416" s="56"/>
      <c r="L1416" s="56"/>
    </row>
    <row r="1417" spans="1:12" s="32" customFormat="1" ht="15" customHeight="1">
      <c r="A1417" s="12"/>
      <c r="B1417" s="166">
        <v>2016</v>
      </c>
      <c r="C1417" s="76"/>
      <c r="D1417" s="76"/>
      <c r="E1417" s="76"/>
      <c r="F1417" s="76"/>
      <c r="G1417" s="76"/>
      <c r="H1417" s="77"/>
      <c r="I1417" s="76"/>
      <c r="J1417" s="76"/>
      <c r="K1417" s="76"/>
      <c r="L1417" s="76"/>
    </row>
    <row r="1418" spans="1:12" ht="15" customHeight="1">
      <c r="B1418" s="166">
        <v>2015</v>
      </c>
      <c r="C1418" s="63">
        <v>71</v>
      </c>
      <c r="D1418" s="76"/>
      <c r="E1418" s="76"/>
      <c r="F1418" s="76"/>
      <c r="G1418" s="76"/>
      <c r="H1418" s="63">
        <v>93.1</v>
      </c>
      <c r="I1418" s="76"/>
      <c r="J1418" s="76"/>
      <c r="K1418" s="76"/>
      <c r="L1418" s="76"/>
    </row>
    <row r="1419" spans="1:12" ht="15" customHeight="1">
      <c r="B1419" s="166">
        <v>2014</v>
      </c>
      <c r="C1419" s="63">
        <v>63.12</v>
      </c>
      <c r="D1419" s="63">
        <v>40.26</v>
      </c>
      <c r="E1419" s="76"/>
      <c r="F1419" s="76"/>
      <c r="G1419" s="76"/>
      <c r="H1419" s="63">
        <v>87.1</v>
      </c>
      <c r="I1419" s="63">
        <v>67.739999999999995</v>
      </c>
      <c r="J1419" s="76"/>
      <c r="K1419" s="76"/>
      <c r="L1419" s="76"/>
    </row>
    <row r="1420" spans="1:12" ht="15" customHeight="1">
      <c r="B1420" s="61">
        <v>2013</v>
      </c>
      <c r="C1420" s="63">
        <v>65</v>
      </c>
      <c r="D1420" s="63">
        <v>45.91</v>
      </c>
      <c r="E1420" s="63">
        <v>33.18</v>
      </c>
      <c r="F1420" s="76"/>
      <c r="G1420" s="76"/>
      <c r="H1420" s="63">
        <v>86.67</v>
      </c>
      <c r="I1420" s="63">
        <v>76.67</v>
      </c>
      <c r="J1420" s="63">
        <v>66.67</v>
      </c>
      <c r="K1420" s="76"/>
      <c r="L1420" s="76"/>
    </row>
    <row r="1421" spans="1:12" ht="15" customHeight="1">
      <c r="B1421" s="61">
        <v>2012</v>
      </c>
      <c r="C1421" s="63">
        <v>67.27</v>
      </c>
      <c r="D1421" s="63">
        <v>46.76</v>
      </c>
      <c r="E1421" s="63">
        <v>32.549999999999997</v>
      </c>
      <c r="F1421" s="63">
        <v>25.9</v>
      </c>
      <c r="G1421" s="76"/>
      <c r="H1421" s="63">
        <v>80.95</v>
      </c>
      <c r="I1421" s="63">
        <v>71.430000000000007</v>
      </c>
      <c r="J1421" s="63">
        <v>47.62</v>
      </c>
      <c r="K1421" s="63">
        <v>38.1</v>
      </c>
      <c r="L1421" s="76"/>
    </row>
    <row r="1422" spans="1:12" ht="15" customHeight="1">
      <c r="B1422" s="61">
        <v>2011</v>
      </c>
      <c r="C1422" s="63">
        <v>62.95</v>
      </c>
      <c r="D1422" s="63">
        <v>39.53</v>
      </c>
      <c r="E1422" s="63">
        <v>27.44</v>
      </c>
      <c r="F1422" s="63">
        <v>20.93</v>
      </c>
      <c r="G1422" s="63">
        <v>17.05</v>
      </c>
      <c r="H1422" s="63">
        <v>90</v>
      </c>
      <c r="I1422" s="63">
        <v>60</v>
      </c>
      <c r="J1422" s="63">
        <v>50</v>
      </c>
      <c r="K1422" s="63">
        <v>45</v>
      </c>
      <c r="L1422" s="63">
        <v>30</v>
      </c>
    </row>
    <row r="1423" spans="1:12" ht="15" customHeight="1">
      <c r="B1423" s="61">
        <v>2010</v>
      </c>
      <c r="C1423" s="63">
        <v>71.209999999999994</v>
      </c>
      <c r="D1423" s="63">
        <v>42.89</v>
      </c>
      <c r="E1423" s="63">
        <v>28.91</v>
      </c>
      <c r="F1423" s="63">
        <v>21.33</v>
      </c>
      <c r="G1423" s="63">
        <v>17.54</v>
      </c>
      <c r="H1423" s="63">
        <v>96.77</v>
      </c>
      <c r="I1423" s="63">
        <v>83.87</v>
      </c>
      <c r="J1423" s="63">
        <v>64.52</v>
      </c>
      <c r="K1423" s="63">
        <v>58.06</v>
      </c>
      <c r="L1423" s="63">
        <v>48.39</v>
      </c>
    </row>
    <row r="1424" spans="1:12" s="32" customFormat="1" ht="15" customHeight="1">
      <c r="A1424" s="12"/>
      <c r="B1424" s="61">
        <v>2009</v>
      </c>
      <c r="C1424" s="63">
        <v>69.33</v>
      </c>
      <c r="D1424" s="63">
        <v>43.76</v>
      </c>
      <c r="E1424" s="63">
        <v>30.78</v>
      </c>
      <c r="F1424" s="63">
        <v>23.21</v>
      </c>
      <c r="G1424" s="63">
        <v>16.97</v>
      </c>
      <c r="H1424" s="63">
        <v>70</v>
      </c>
      <c r="I1424" s="63">
        <v>50</v>
      </c>
      <c r="J1424" s="63">
        <v>40</v>
      </c>
      <c r="K1424" s="63">
        <v>30</v>
      </c>
      <c r="L1424" s="63">
        <v>30</v>
      </c>
    </row>
    <row r="1425" spans="1:12" s="32" customFormat="1" ht="15" customHeight="1">
      <c r="A1425" s="12"/>
      <c r="B1425" s="61">
        <v>2008</v>
      </c>
      <c r="C1425" s="63">
        <v>75.98</v>
      </c>
      <c r="D1425" s="63">
        <v>53.71</v>
      </c>
      <c r="E1425" s="63">
        <v>36.79</v>
      </c>
      <c r="F1425" s="63">
        <v>27.51</v>
      </c>
      <c r="G1425" s="63">
        <v>21.29</v>
      </c>
      <c r="H1425" s="63">
        <v>88.89</v>
      </c>
      <c r="I1425" s="63">
        <v>81.48</v>
      </c>
      <c r="J1425" s="63">
        <v>70.37</v>
      </c>
      <c r="K1425" s="63">
        <v>62.96</v>
      </c>
      <c r="L1425" s="63">
        <v>55.56</v>
      </c>
    </row>
    <row r="1426" spans="1:12" s="32" customFormat="1" ht="15" customHeight="1">
      <c r="A1426" s="12"/>
      <c r="B1426" s="56" t="s">
        <v>208</v>
      </c>
      <c r="C1426" s="56"/>
      <c r="D1426" s="56"/>
      <c r="E1426" s="56"/>
      <c r="F1426" s="56"/>
      <c r="G1426" s="56"/>
      <c r="H1426" s="56"/>
      <c r="I1426" s="56"/>
      <c r="J1426" s="56"/>
      <c r="K1426" s="56"/>
      <c r="L1426" s="56"/>
    </row>
    <row r="1427" spans="1:12" s="32" customFormat="1" ht="15" customHeight="1">
      <c r="A1427" s="12"/>
      <c r="B1427" s="166">
        <v>2016</v>
      </c>
      <c r="C1427" s="76"/>
      <c r="D1427" s="76"/>
      <c r="E1427" s="76"/>
      <c r="F1427" s="76"/>
      <c r="G1427" s="76"/>
      <c r="H1427" s="77"/>
      <c r="I1427" s="76"/>
      <c r="J1427" s="76"/>
      <c r="K1427" s="76"/>
      <c r="L1427" s="76"/>
    </row>
    <row r="1428" spans="1:12" ht="15" customHeight="1">
      <c r="B1428" s="166">
        <v>2015</v>
      </c>
      <c r="C1428" s="63">
        <v>73.38</v>
      </c>
      <c r="D1428" s="76"/>
      <c r="E1428" s="76"/>
      <c r="F1428" s="76"/>
      <c r="G1428" s="76"/>
      <c r="H1428" s="63">
        <v>87.1</v>
      </c>
      <c r="I1428" s="76"/>
      <c r="J1428" s="76"/>
      <c r="K1428" s="76"/>
      <c r="L1428" s="76"/>
    </row>
    <row r="1429" spans="1:12" ht="15" customHeight="1">
      <c r="B1429" s="166">
        <v>2014</v>
      </c>
      <c r="C1429" s="63">
        <v>70.03</v>
      </c>
      <c r="D1429" s="63">
        <v>51.94</v>
      </c>
      <c r="E1429" s="76"/>
      <c r="F1429" s="76"/>
      <c r="G1429" s="76"/>
      <c r="H1429" s="63">
        <v>86.67</v>
      </c>
      <c r="I1429" s="63">
        <v>66.67</v>
      </c>
      <c r="J1429" s="76"/>
      <c r="K1429" s="76"/>
      <c r="L1429" s="76"/>
    </row>
    <row r="1430" spans="1:12" ht="15" customHeight="1">
      <c r="B1430" s="61">
        <v>2013</v>
      </c>
      <c r="C1430" s="63">
        <v>69.150000000000006</v>
      </c>
      <c r="D1430" s="63">
        <v>45.45</v>
      </c>
      <c r="E1430" s="63">
        <v>33.61</v>
      </c>
      <c r="F1430" s="76"/>
      <c r="G1430" s="76"/>
      <c r="H1430" s="63">
        <v>92.31</v>
      </c>
      <c r="I1430" s="63">
        <v>88.46</v>
      </c>
      <c r="J1430" s="63">
        <v>84.62</v>
      </c>
      <c r="K1430" s="76"/>
      <c r="L1430" s="76"/>
    </row>
    <row r="1431" spans="1:12" ht="15" customHeight="1">
      <c r="B1431" s="61">
        <v>2012</v>
      </c>
      <c r="C1431" s="63">
        <v>68.81</v>
      </c>
      <c r="D1431" s="63">
        <v>50.48</v>
      </c>
      <c r="E1431" s="63">
        <v>39.229999999999997</v>
      </c>
      <c r="F1431" s="63">
        <v>30.87</v>
      </c>
      <c r="G1431" s="76"/>
      <c r="H1431" s="63">
        <v>82.61</v>
      </c>
      <c r="I1431" s="63">
        <v>60.87</v>
      </c>
      <c r="J1431" s="63">
        <v>43.48</v>
      </c>
      <c r="K1431" s="63">
        <v>30.43</v>
      </c>
      <c r="L1431" s="76"/>
    </row>
    <row r="1432" spans="1:12" ht="15" customHeight="1">
      <c r="B1432" s="61">
        <v>2011</v>
      </c>
      <c r="C1432" s="63">
        <v>65.319999999999993</v>
      </c>
      <c r="D1432" s="63">
        <v>45.16</v>
      </c>
      <c r="E1432" s="63">
        <v>33.6</v>
      </c>
      <c r="F1432" s="63">
        <v>26.61</v>
      </c>
      <c r="G1432" s="63">
        <v>21.77</v>
      </c>
      <c r="H1432" s="63">
        <v>95.24</v>
      </c>
      <c r="I1432" s="63">
        <v>80.95</v>
      </c>
      <c r="J1432" s="63">
        <v>71.430000000000007</v>
      </c>
      <c r="K1432" s="63">
        <v>66.67</v>
      </c>
      <c r="L1432" s="63">
        <v>57.14</v>
      </c>
    </row>
    <row r="1433" spans="1:12" ht="15" customHeight="1">
      <c r="B1433" s="61">
        <v>2010</v>
      </c>
      <c r="C1433" s="63">
        <v>66.83</v>
      </c>
      <c r="D1433" s="63">
        <v>40.14</v>
      </c>
      <c r="E1433" s="63">
        <v>28.61</v>
      </c>
      <c r="F1433" s="63">
        <v>23.8</v>
      </c>
      <c r="G1433" s="63">
        <v>18.75</v>
      </c>
      <c r="H1433" s="63">
        <v>92</v>
      </c>
      <c r="I1433" s="63">
        <v>72</v>
      </c>
      <c r="J1433" s="63">
        <v>52</v>
      </c>
      <c r="K1433" s="63">
        <v>44</v>
      </c>
      <c r="L1433" s="63">
        <v>36</v>
      </c>
    </row>
    <row r="1434" spans="1:12" s="32" customFormat="1" ht="15" customHeight="1">
      <c r="A1434" s="12"/>
      <c r="B1434" s="61">
        <v>2009</v>
      </c>
      <c r="C1434" s="63">
        <v>73.11</v>
      </c>
      <c r="D1434" s="63">
        <v>47.33</v>
      </c>
      <c r="E1434" s="63">
        <v>34.44</v>
      </c>
      <c r="F1434" s="63">
        <v>24.22</v>
      </c>
      <c r="G1434" s="63">
        <v>20.22</v>
      </c>
      <c r="H1434" s="63">
        <v>82.61</v>
      </c>
      <c r="I1434" s="63">
        <v>65.22</v>
      </c>
      <c r="J1434" s="63">
        <v>60.87</v>
      </c>
      <c r="K1434" s="63">
        <v>47.83</v>
      </c>
      <c r="L1434" s="63">
        <v>43.48</v>
      </c>
    </row>
    <row r="1435" spans="1:12" s="32" customFormat="1" ht="15" customHeight="1">
      <c r="A1435" s="12"/>
      <c r="B1435" s="61">
        <v>2008</v>
      </c>
      <c r="C1435" s="63">
        <v>75.38</v>
      </c>
      <c r="D1435" s="63">
        <v>50.11</v>
      </c>
      <c r="E1435" s="63">
        <v>36.82</v>
      </c>
      <c r="F1435" s="63">
        <v>26.36</v>
      </c>
      <c r="G1435" s="63">
        <v>21.79</v>
      </c>
      <c r="H1435" s="63">
        <v>87.5</v>
      </c>
      <c r="I1435" s="63">
        <v>62.5</v>
      </c>
      <c r="J1435" s="63">
        <v>50</v>
      </c>
      <c r="K1435" s="63">
        <v>31.25</v>
      </c>
      <c r="L1435" s="63">
        <v>31.25</v>
      </c>
    </row>
    <row r="1436" spans="1:12" s="32" customFormat="1" ht="15" customHeight="1">
      <c r="A1436" s="12"/>
      <c r="B1436" s="56" t="s">
        <v>209</v>
      </c>
      <c r="C1436" s="56"/>
      <c r="D1436" s="56"/>
      <c r="E1436" s="56"/>
      <c r="F1436" s="56"/>
      <c r="G1436" s="56"/>
      <c r="H1436" s="56"/>
      <c r="I1436" s="56"/>
      <c r="J1436" s="56"/>
      <c r="K1436" s="56"/>
      <c r="L1436" s="56"/>
    </row>
    <row r="1437" spans="1:12" s="32" customFormat="1" ht="15" customHeight="1">
      <c r="A1437" s="12"/>
      <c r="B1437" s="166">
        <v>2016</v>
      </c>
      <c r="C1437" s="76"/>
      <c r="D1437" s="76"/>
      <c r="E1437" s="76"/>
      <c r="F1437" s="76"/>
      <c r="G1437" s="76"/>
      <c r="H1437" s="77"/>
      <c r="I1437" s="76"/>
      <c r="J1437" s="76"/>
      <c r="K1437" s="76"/>
      <c r="L1437" s="76"/>
    </row>
    <row r="1438" spans="1:12" ht="15" customHeight="1">
      <c r="B1438" s="166">
        <v>2015</v>
      </c>
      <c r="C1438" s="63">
        <v>67.19</v>
      </c>
      <c r="D1438" s="76"/>
      <c r="E1438" s="76"/>
      <c r="F1438" s="76"/>
      <c r="G1438" s="76"/>
      <c r="H1438" s="63">
        <v>80</v>
      </c>
      <c r="I1438" s="76"/>
      <c r="J1438" s="76"/>
      <c r="K1438" s="76"/>
      <c r="L1438" s="76"/>
    </row>
    <row r="1439" spans="1:12" ht="15" customHeight="1">
      <c r="B1439" s="166">
        <v>2014</v>
      </c>
      <c r="C1439" s="63">
        <v>66.14</v>
      </c>
      <c r="D1439" s="63">
        <v>47.62</v>
      </c>
      <c r="E1439" s="76"/>
      <c r="F1439" s="76"/>
      <c r="G1439" s="76"/>
      <c r="H1439" s="63">
        <v>87.5</v>
      </c>
      <c r="I1439" s="63">
        <v>75</v>
      </c>
      <c r="J1439" s="76"/>
      <c r="K1439" s="76"/>
      <c r="L1439" s="76"/>
    </row>
    <row r="1440" spans="1:12" ht="15" customHeight="1">
      <c r="B1440" s="61">
        <v>2013</v>
      </c>
      <c r="C1440" s="63">
        <v>65.63</v>
      </c>
      <c r="D1440" s="63">
        <v>41.52</v>
      </c>
      <c r="E1440" s="63">
        <v>30.36</v>
      </c>
      <c r="F1440" s="76"/>
      <c r="G1440" s="76"/>
      <c r="H1440" s="63">
        <v>87.5</v>
      </c>
      <c r="I1440" s="63">
        <v>75</v>
      </c>
      <c r="J1440" s="63">
        <v>62.5</v>
      </c>
      <c r="K1440" s="76"/>
      <c r="L1440" s="76"/>
    </row>
    <row r="1441" spans="1:12" ht="15" customHeight="1">
      <c r="B1441" s="61">
        <v>2012</v>
      </c>
      <c r="C1441" s="63">
        <v>66.06</v>
      </c>
      <c r="D1441" s="63">
        <v>40.72</v>
      </c>
      <c r="E1441" s="63">
        <v>28.51</v>
      </c>
      <c r="F1441" s="63">
        <v>20.81</v>
      </c>
      <c r="G1441" s="76"/>
      <c r="H1441" s="63">
        <v>100</v>
      </c>
      <c r="I1441" s="63">
        <v>50</v>
      </c>
      <c r="J1441" s="63">
        <v>50</v>
      </c>
      <c r="K1441" s="63">
        <v>50</v>
      </c>
      <c r="L1441" s="76"/>
    </row>
    <row r="1442" spans="1:12" ht="15" customHeight="1">
      <c r="B1442" s="61">
        <v>2011</v>
      </c>
      <c r="C1442" s="63">
        <v>67.87</v>
      </c>
      <c r="D1442" s="63">
        <v>41.52</v>
      </c>
      <c r="E1442" s="63">
        <v>24.91</v>
      </c>
      <c r="F1442" s="63">
        <v>16.25</v>
      </c>
      <c r="G1442" s="63">
        <v>13.36</v>
      </c>
      <c r="H1442" s="63">
        <v>100</v>
      </c>
      <c r="I1442" s="63">
        <v>100</v>
      </c>
      <c r="J1442" s="63">
        <v>100</v>
      </c>
      <c r="K1442" s="63">
        <v>100</v>
      </c>
      <c r="L1442" s="63">
        <v>100</v>
      </c>
    </row>
    <row r="1443" spans="1:12" ht="15" customHeight="1">
      <c r="B1443" s="61">
        <v>2010</v>
      </c>
      <c r="C1443" s="63">
        <v>74.27</v>
      </c>
      <c r="D1443" s="63">
        <v>50.49</v>
      </c>
      <c r="E1443" s="63">
        <v>36.159999999999997</v>
      </c>
      <c r="F1443" s="63">
        <v>23.78</v>
      </c>
      <c r="G1443" s="63">
        <v>19.87</v>
      </c>
      <c r="H1443" s="63">
        <v>60</v>
      </c>
      <c r="I1443" s="63">
        <v>40</v>
      </c>
      <c r="J1443" s="63">
        <v>40</v>
      </c>
      <c r="K1443" s="63">
        <v>40</v>
      </c>
      <c r="L1443" s="63">
        <v>20</v>
      </c>
    </row>
    <row r="1444" spans="1:12" s="32" customFormat="1" ht="15" customHeight="1">
      <c r="A1444" s="12"/>
      <c r="B1444" s="61">
        <v>2009</v>
      </c>
      <c r="C1444" s="63">
        <v>74.23</v>
      </c>
      <c r="D1444" s="63">
        <v>52.69</v>
      </c>
      <c r="E1444" s="63">
        <v>37.31</v>
      </c>
      <c r="F1444" s="63">
        <v>26.92</v>
      </c>
      <c r="G1444" s="63">
        <v>16.920000000000002</v>
      </c>
      <c r="H1444" s="63">
        <v>100</v>
      </c>
      <c r="I1444" s="63">
        <v>100</v>
      </c>
      <c r="J1444" s="63">
        <v>100</v>
      </c>
      <c r="K1444" s="63">
        <v>100</v>
      </c>
      <c r="L1444" s="63">
        <v>100</v>
      </c>
    </row>
    <row r="1445" spans="1:12" s="32" customFormat="1" ht="15" customHeight="1">
      <c r="A1445" s="12"/>
      <c r="B1445" s="61">
        <v>2008</v>
      </c>
      <c r="C1445" s="63">
        <v>73.150000000000006</v>
      </c>
      <c r="D1445" s="63">
        <v>51.36</v>
      </c>
      <c r="E1445" s="63">
        <v>36.19</v>
      </c>
      <c r="F1445" s="63">
        <v>28.4</v>
      </c>
      <c r="G1445" s="63">
        <v>21.79</v>
      </c>
      <c r="H1445" s="63">
        <v>100</v>
      </c>
      <c r="I1445" s="63">
        <v>80</v>
      </c>
      <c r="J1445" s="63">
        <v>60</v>
      </c>
      <c r="K1445" s="63">
        <v>60</v>
      </c>
      <c r="L1445" s="63">
        <v>60</v>
      </c>
    </row>
    <row r="1446" spans="1:12" s="32" customFormat="1" ht="15" customHeight="1">
      <c r="A1446" s="12"/>
      <c r="B1446" s="56" t="s">
        <v>210</v>
      </c>
      <c r="C1446" s="56"/>
      <c r="D1446" s="56"/>
      <c r="E1446" s="56"/>
      <c r="F1446" s="56"/>
      <c r="G1446" s="56"/>
      <c r="H1446" s="56"/>
      <c r="I1446" s="56"/>
      <c r="J1446" s="56"/>
      <c r="K1446" s="56"/>
      <c r="L1446" s="56"/>
    </row>
    <row r="1447" spans="1:12" s="32" customFormat="1" ht="15" customHeight="1">
      <c r="A1447" s="12"/>
      <c r="B1447" s="166">
        <v>2016</v>
      </c>
      <c r="C1447" s="76"/>
      <c r="D1447" s="76"/>
      <c r="E1447" s="76"/>
      <c r="F1447" s="76"/>
      <c r="G1447" s="76"/>
      <c r="H1447" s="77"/>
      <c r="I1447" s="76"/>
      <c r="J1447" s="76"/>
      <c r="K1447" s="76"/>
      <c r="L1447" s="76"/>
    </row>
    <row r="1448" spans="1:12" ht="15" customHeight="1">
      <c r="B1448" s="166">
        <v>2015</v>
      </c>
      <c r="C1448" s="63">
        <v>56.55</v>
      </c>
      <c r="D1448" s="76"/>
      <c r="E1448" s="76"/>
      <c r="F1448" s="76"/>
      <c r="G1448" s="76"/>
      <c r="H1448" s="63">
        <v>50</v>
      </c>
      <c r="I1448" s="76"/>
      <c r="J1448" s="76"/>
      <c r="K1448" s="76"/>
      <c r="L1448" s="76"/>
    </row>
    <row r="1449" spans="1:12" ht="15" customHeight="1">
      <c r="B1449" s="166">
        <v>2014</v>
      </c>
      <c r="C1449" s="63">
        <v>56.52</v>
      </c>
      <c r="D1449" s="63">
        <v>36.020000000000003</v>
      </c>
      <c r="E1449" s="76"/>
      <c r="F1449" s="76"/>
      <c r="G1449" s="76"/>
      <c r="H1449" s="63">
        <v>62.5</v>
      </c>
      <c r="I1449" s="63">
        <v>50</v>
      </c>
      <c r="J1449" s="76"/>
      <c r="K1449" s="76"/>
      <c r="L1449" s="76"/>
    </row>
    <row r="1450" spans="1:12" ht="15" customHeight="1">
      <c r="B1450" s="61">
        <v>2013</v>
      </c>
      <c r="C1450" s="63">
        <v>64.64</v>
      </c>
      <c r="D1450" s="63">
        <v>45.86</v>
      </c>
      <c r="E1450" s="63">
        <v>36.46</v>
      </c>
      <c r="F1450" s="76"/>
      <c r="G1450" s="76"/>
      <c r="H1450" s="63">
        <v>87.5</v>
      </c>
      <c r="I1450" s="63">
        <v>87.5</v>
      </c>
      <c r="J1450" s="63">
        <v>87.5</v>
      </c>
      <c r="K1450" s="76"/>
      <c r="L1450" s="76"/>
    </row>
    <row r="1451" spans="1:12" ht="15" customHeight="1">
      <c r="B1451" s="61">
        <v>2012</v>
      </c>
      <c r="C1451" s="63">
        <v>60.37</v>
      </c>
      <c r="D1451" s="63">
        <v>37.799999999999997</v>
      </c>
      <c r="E1451" s="63">
        <v>28.05</v>
      </c>
      <c r="F1451" s="63">
        <v>22.56</v>
      </c>
      <c r="G1451" s="76"/>
      <c r="H1451" s="63">
        <v>100</v>
      </c>
      <c r="I1451" s="63">
        <v>100</v>
      </c>
      <c r="J1451" s="63">
        <v>100</v>
      </c>
      <c r="K1451" s="63">
        <v>100</v>
      </c>
      <c r="L1451" s="76"/>
    </row>
    <row r="1452" spans="1:12" ht="15" customHeight="1">
      <c r="B1452" s="61">
        <v>2011</v>
      </c>
      <c r="C1452" s="63">
        <v>58.65</v>
      </c>
      <c r="D1452" s="63">
        <v>37.5</v>
      </c>
      <c r="E1452" s="63">
        <v>28.37</v>
      </c>
      <c r="F1452" s="63">
        <v>20.190000000000001</v>
      </c>
      <c r="G1452" s="63">
        <v>13.94</v>
      </c>
      <c r="H1452" s="63">
        <v>66.67</v>
      </c>
      <c r="I1452" s="63">
        <v>66.67</v>
      </c>
      <c r="J1452" s="63">
        <v>66.67</v>
      </c>
      <c r="K1452" s="63">
        <v>66.67</v>
      </c>
      <c r="L1452" s="63">
        <v>66.67</v>
      </c>
    </row>
    <row r="1453" spans="1:12" ht="15" customHeight="1">
      <c r="B1453" s="61">
        <v>2010</v>
      </c>
      <c r="C1453" s="63">
        <v>65.290000000000006</v>
      </c>
      <c r="D1453" s="63">
        <v>38.020000000000003</v>
      </c>
      <c r="E1453" s="63">
        <v>26.45</v>
      </c>
      <c r="F1453" s="63">
        <v>21.49</v>
      </c>
      <c r="G1453" s="63">
        <v>15.29</v>
      </c>
      <c r="H1453" s="63">
        <v>66.67</v>
      </c>
      <c r="I1453" s="63">
        <v>33.33</v>
      </c>
      <c r="J1453" s="63">
        <v>0</v>
      </c>
      <c r="K1453" s="63">
        <v>0</v>
      </c>
      <c r="L1453" s="63">
        <v>0</v>
      </c>
    </row>
    <row r="1454" spans="1:12" ht="15" customHeight="1">
      <c r="B1454" s="61">
        <v>2009</v>
      </c>
      <c r="C1454" s="63">
        <v>62.5</v>
      </c>
      <c r="D1454" s="63">
        <v>45</v>
      </c>
      <c r="E1454" s="63">
        <v>30.83</v>
      </c>
      <c r="F1454" s="63">
        <v>24.58</v>
      </c>
      <c r="G1454" s="63">
        <v>19.579999999999998</v>
      </c>
      <c r="H1454" s="63">
        <v>87.5</v>
      </c>
      <c r="I1454" s="63">
        <v>87.5</v>
      </c>
      <c r="J1454" s="63">
        <v>50</v>
      </c>
      <c r="K1454" s="63">
        <v>37.5</v>
      </c>
      <c r="L1454" s="63">
        <v>37.5</v>
      </c>
    </row>
    <row r="1455" spans="1:12" s="32" customFormat="1" ht="15" customHeight="1">
      <c r="A1455" s="12"/>
      <c r="B1455" s="61">
        <v>2008</v>
      </c>
      <c r="C1455" s="63">
        <v>75.2</v>
      </c>
      <c r="D1455" s="63">
        <v>52.4</v>
      </c>
      <c r="E1455" s="63">
        <v>35.6</v>
      </c>
      <c r="F1455" s="63">
        <v>27.6</v>
      </c>
      <c r="G1455" s="63">
        <v>19.600000000000001</v>
      </c>
      <c r="H1455" s="63">
        <v>80</v>
      </c>
      <c r="I1455" s="63">
        <v>80</v>
      </c>
      <c r="J1455" s="63">
        <v>70</v>
      </c>
      <c r="K1455" s="63">
        <v>50</v>
      </c>
      <c r="L1455" s="63">
        <v>50</v>
      </c>
    </row>
    <row r="1456" spans="1:12" s="32" customFormat="1" ht="15" customHeight="1">
      <c r="A1456" s="12"/>
      <c r="B1456" s="55" t="s">
        <v>21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</row>
    <row r="1457" spans="1:12" s="32" customFormat="1" ht="15" customHeight="1">
      <c r="A1457" s="12"/>
      <c r="B1457" s="56" t="s">
        <v>292</v>
      </c>
      <c r="C1457" s="56"/>
      <c r="D1457" s="56"/>
      <c r="E1457" s="56"/>
      <c r="F1457" s="56"/>
      <c r="G1457" s="56"/>
      <c r="H1457" s="56"/>
      <c r="I1457" s="56"/>
      <c r="J1457" s="56"/>
      <c r="K1457" s="56"/>
      <c r="L1457" s="56"/>
    </row>
    <row r="1458" spans="1:12" s="32" customFormat="1" ht="15" customHeight="1">
      <c r="A1458" s="12"/>
      <c r="B1458" s="166">
        <v>2016</v>
      </c>
      <c r="C1458" s="76"/>
      <c r="D1458" s="76"/>
      <c r="E1458" s="76"/>
      <c r="F1458" s="76"/>
      <c r="G1458" s="76"/>
      <c r="H1458" s="77"/>
      <c r="I1458" s="76"/>
      <c r="J1458" s="76"/>
      <c r="K1458" s="76"/>
      <c r="L1458" s="76"/>
    </row>
    <row r="1459" spans="1:12" ht="15" customHeight="1">
      <c r="B1459" s="166">
        <v>2015</v>
      </c>
      <c r="C1459" s="63">
        <v>81.459999999999994</v>
      </c>
      <c r="D1459" s="76"/>
      <c r="E1459" s="76"/>
      <c r="F1459" s="76"/>
      <c r="G1459" s="76"/>
      <c r="H1459" s="63">
        <v>90.44</v>
      </c>
      <c r="I1459" s="76"/>
      <c r="J1459" s="76"/>
      <c r="K1459" s="76"/>
      <c r="L1459" s="76"/>
    </row>
    <row r="1460" spans="1:12" ht="15" customHeight="1">
      <c r="B1460" s="166">
        <v>2014</v>
      </c>
      <c r="C1460" s="63">
        <v>81.430000000000007</v>
      </c>
      <c r="D1460" s="63">
        <v>66.58</v>
      </c>
      <c r="E1460" s="76"/>
      <c r="F1460" s="76"/>
      <c r="G1460" s="76"/>
      <c r="H1460" s="63">
        <v>89.13</v>
      </c>
      <c r="I1460" s="63">
        <v>77.900000000000006</v>
      </c>
      <c r="J1460" s="76"/>
      <c r="K1460" s="76"/>
      <c r="L1460" s="76"/>
    </row>
    <row r="1461" spans="1:12" ht="15" customHeight="1">
      <c r="B1461" s="61">
        <v>2013</v>
      </c>
      <c r="C1461" s="63">
        <v>81.98</v>
      </c>
      <c r="D1461" s="63">
        <v>65.959999999999994</v>
      </c>
      <c r="E1461" s="63">
        <v>56.34</v>
      </c>
      <c r="F1461" s="76"/>
      <c r="G1461" s="76"/>
      <c r="H1461" s="63">
        <v>91.39</v>
      </c>
      <c r="I1461" s="63">
        <v>80.430000000000007</v>
      </c>
      <c r="J1461" s="63">
        <v>72.28</v>
      </c>
      <c r="K1461" s="76"/>
      <c r="L1461" s="76"/>
    </row>
    <row r="1462" spans="1:12" ht="15" customHeight="1">
      <c r="B1462" s="61">
        <v>2012</v>
      </c>
      <c r="C1462" s="63">
        <v>80.13</v>
      </c>
      <c r="D1462" s="63">
        <v>64.540000000000006</v>
      </c>
      <c r="E1462" s="63">
        <v>54.76</v>
      </c>
      <c r="F1462" s="63">
        <v>47.17</v>
      </c>
      <c r="G1462" s="76"/>
      <c r="H1462" s="63">
        <v>89.98</v>
      </c>
      <c r="I1462" s="63">
        <v>79.88</v>
      </c>
      <c r="J1462" s="63">
        <v>72.39</v>
      </c>
      <c r="K1462" s="63">
        <v>64.67</v>
      </c>
      <c r="L1462" s="76"/>
    </row>
    <row r="1463" spans="1:12" ht="15" customHeight="1">
      <c r="B1463" s="61">
        <v>2011</v>
      </c>
      <c r="C1463" s="63">
        <v>81.37</v>
      </c>
      <c r="D1463" s="63">
        <v>66.09</v>
      </c>
      <c r="E1463" s="63">
        <v>56.26</v>
      </c>
      <c r="F1463" s="63">
        <v>48.96</v>
      </c>
      <c r="G1463" s="63">
        <v>43.14</v>
      </c>
      <c r="H1463" s="63">
        <v>90.77</v>
      </c>
      <c r="I1463" s="63">
        <v>81.489999999999995</v>
      </c>
      <c r="J1463" s="63">
        <v>73.680000000000007</v>
      </c>
      <c r="K1463" s="63">
        <v>67.45</v>
      </c>
      <c r="L1463" s="63">
        <v>62.32</v>
      </c>
    </row>
    <row r="1464" spans="1:12" ht="15" customHeight="1">
      <c r="B1464" s="61">
        <v>2010</v>
      </c>
      <c r="C1464" s="63">
        <v>79.67</v>
      </c>
      <c r="D1464" s="63">
        <v>62.91</v>
      </c>
      <c r="E1464" s="63">
        <v>52.23</v>
      </c>
      <c r="F1464" s="63">
        <v>45.57</v>
      </c>
      <c r="G1464" s="63">
        <v>39.42</v>
      </c>
      <c r="H1464" s="63">
        <v>81.849999999999994</v>
      </c>
      <c r="I1464" s="63">
        <v>70.2</v>
      </c>
      <c r="J1464" s="63">
        <v>60.6</v>
      </c>
      <c r="K1464" s="63">
        <v>54.45</v>
      </c>
      <c r="L1464" s="63">
        <v>49.88</v>
      </c>
    </row>
    <row r="1465" spans="1:12" ht="15" customHeight="1">
      <c r="B1465" s="61">
        <v>2009</v>
      </c>
      <c r="C1465" s="63">
        <v>82.07</v>
      </c>
      <c r="D1465" s="63">
        <v>65.180000000000007</v>
      </c>
      <c r="E1465" s="63">
        <v>52.97</v>
      </c>
      <c r="F1465" s="63">
        <v>45.13</v>
      </c>
      <c r="G1465" s="63">
        <v>39.520000000000003</v>
      </c>
      <c r="H1465" s="63">
        <v>85.5</v>
      </c>
      <c r="I1465" s="63">
        <v>72.150000000000006</v>
      </c>
      <c r="J1465" s="63">
        <v>61.61</v>
      </c>
      <c r="K1465" s="63">
        <v>54.56</v>
      </c>
      <c r="L1465" s="63">
        <v>49.73</v>
      </c>
    </row>
    <row r="1466" spans="1:12" s="32" customFormat="1" ht="15" customHeight="1">
      <c r="A1466" s="12"/>
      <c r="B1466" s="61">
        <v>2008</v>
      </c>
      <c r="C1466" s="63">
        <v>82.81</v>
      </c>
      <c r="D1466" s="63">
        <v>66.7</v>
      </c>
      <c r="E1466" s="63">
        <v>55.74</v>
      </c>
      <c r="F1466" s="63">
        <v>47.25</v>
      </c>
      <c r="G1466" s="63">
        <v>41.08</v>
      </c>
      <c r="H1466" s="63">
        <v>87.29</v>
      </c>
      <c r="I1466" s="63">
        <v>77.36</v>
      </c>
      <c r="J1466" s="63">
        <v>68.59</v>
      </c>
      <c r="K1466" s="63">
        <v>61.18</v>
      </c>
      <c r="L1466" s="63">
        <v>56.22</v>
      </c>
    </row>
    <row r="1467" spans="1:12" s="32" customFormat="1" ht="15" customHeight="1">
      <c r="A1467" s="12"/>
      <c r="B1467" s="55" t="s">
        <v>25</v>
      </c>
      <c r="C1467" s="55"/>
      <c r="D1467" s="55"/>
      <c r="E1467" s="55"/>
      <c r="F1467" s="55"/>
      <c r="G1467" s="55"/>
      <c r="H1467" s="55"/>
      <c r="I1467" s="55"/>
      <c r="J1467" s="55"/>
      <c r="K1467" s="55"/>
      <c r="L1467" s="55"/>
    </row>
    <row r="1468" spans="1:12" s="32" customFormat="1" ht="15" customHeight="1">
      <c r="A1468" s="12"/>
      <c r="B1468" s="56" t="s">
        <v>211</v>
      </c>
      <c r="C1468" s="56"/>
      <c r="D1468" s="56"/>
      <c r="E1468" s="56"/>
      <c r="F1468" s="56"/>
      <c r="G1468" s="56"/>
      <c r="H1468" s="56"/>
      <c r="I1468" s="56"/>
      <c r="J1468" s="56"/>
      <c r="K1468" s="56"/>
      <c r="L1468" s="56"/>
    </row>
    <row r="1469" spans="1:12" s="32" customFormat="1" ht="15" customHeight="1">
      <c r="A1469" s="12"/>
      <c r="B1469" s="166">
        <v>2016</v>
      </c>
      <c r="C1469" s="76"/>
      <c r="D1469" s="76"/>
      <c r="E1469" s="76"/>
      <c r="F1469" s="76"/>
      <c r="G1469" s="76"/>
      <c r="H1469" s="77"/>
      <c r="I1469" s="76"/>
      <c r="J1469" s="76"/>
      <c r="K1469" s="76"/>
      <c r="L1469" s="76"/>
    </row>
    <row r="1470" spans="1:12" ht="15" customHeight="1">
      <c r="B1470" s="166">
        <v>2015</v>
      </c>
      <c r="C1470" s="63">
        <v>79.62</v>
      </c>
      <c r="D1470" s="76"/>
      <c r="E1470" s="76"/>
      <c r="F1470" s="76"/>
      <c r="G1470" s="76"/>
      <c r="H1470" s="63">
        <v>81.900000000000006</v>
      </c>
      <c r="I1470" s="76"/>
      <c r="J1470" s="76"/>
      <c r="K1470" s="76"/>
      <c r="L1470" s="76"/>
    </row>
    <row r="1471" spans="1:12" ht="15" customHeight="1">
      <c r="B1471" s="166">
        <v>2014</v>
      </c>
      <c r="C1471" s="63">
        <v>79</v>
      </c>
      <c r="D1471" s="63">
        <v>62.76</v>
      </c>
      <c r="E1471" s="76"/>
      <c r="F1471" s="76"/>
      <c r="G1471" s="76"/>
      <c r="H1471" s="63">
        <v>75.12</v>
      </c>
      <c r="I1471" s="63">
        <v>60.2</v>
      </c>
      <c r="J1471" s="76"/>
      <c r="K1471" s="76"/>
      <c r="L1471" s="76"/>
    </row>
    <row r="1472" spans="1:12" ht="15" customHeight="1">
      <c r="B1472" s="61">
        <v>2013</v>
      </c>
      <c r="C1472" s="63">
        <v>78.510000000000005</v>
      </c>
      <c r="D1472" s="63">
        <v>60.51</v>
      </c>
      <c r="E1472" s="63">
        <v>50.05</v>
      </c>
      <c r="F1472" s="76"/>
      <c r="G1472" s="76"/>
      <c r="H1472" s="63">
        <v>83.85</v>
      </c>
      <c r="I1472" s="63">
        <v>68.73</v>
      </c>
      <c r="J1472" s="63">
        <v>57.04</v>
      </c>
      <c r="K1472" s="76"/>
      <c r="L1472" s="76"/>
    </row>
    <row r="1473" spans="1:12" ht="15" customHeight="1">
      <c r="B1473" s="61">
        <v>2012</v>
      </c>
      <c r="C1473" s="63">
        <v>77.150000000000006</v>
      </c>
      <c r="D1473" s="63">
        <v>59.98</v>
      </c>
      <c r="E1473" s="63">
        <v>49.51</v>
      </c>
      <c r="F1473" s="63">
        <v>41.62</v>
      </c>
      <c r="G1473" s="76"/>
      <c r="H1473" s="63">
        <v>72.8</v>
      </c>
      <c r="I1473" s="63">
        <v>61.6</v>
      </c>
      <c r="J1473" s="63">
        <v>51.2</v>
      </c>
      <c r="K1473" s="63">
        <v>40</v>
      </c>
      <c r="L1473" s="76"/>
    </row>
    <row r="1474" spans="1:12" ht="15" customHeight="1">
      <c r="B1474" s="61">
        <v>2011</v>
      </c>
      <c r="C1474" s="63">
        <v>77.400000000000006</v>
      </c>
      <c r="D1474" s="63">
        <v>59.65</v>
      </c>
      <c r="E1474" s="63">
        <v>48.89</v>
      </c>
      <c r="F1474" s="63">
        <v>41.06</v>
      </c>
      <c r="G1474" s="63">
        <v>34.94</v>
      </c>
      <c r="H1474" s="63">
        <v>65.150000000000006</v>
      </c>
      <c r="I1474" s="63">
        <v>53.03</v>
      </c>
      <c r="J1474" s="63">
        <v>42.42</v>
      </c>
      <c r="K1474" s="63">
        <v>38.64</v>
      </c>
      <c r="L1474" s="63">
        <v>34.090000000000003</v>
      </c>
    </row>
    <row r="1475" spans="1:12" ht="15" customHeight="1">
      <c r="B1475" s="61">
        <v>2010</v>
      </c>
      <c r="C1475" s="63">
        <v>77.31</v>
      </c>
      <c r="D1475" s="63">
        <v>59.1</v>
      </c>
      <c r="E1475" s="63">
        <v>47.87</v>
      </c>
      <c r="F1475" s="63">
        <v>40.869999999999997</v>
      </c>
      <c r="G1475" s="63">
        <v>34.58</v>
      </c>
      <c r="H1475" s="63">
        <v>65.42</v>
      </c>
      <c r="I1475" s="63">
        <v>48.33</v>
      </c>
      <c r="J1475" s="63">
        <v>37.92</v>
      </c>
      <c r="K1475" s="63">
        <v>30.83</v>
      </c>
      <c r="L1475" s="63">
        <v>26.46</v>
      </c>
    </row>
    <row r="1476" spans="1:12" s="32" customFormat="1" ht="15" customHeight="1">
      <c r="A1476" s="12"/>
      <c r="B1476" s="61">
        <v>2009</v>
      </c>
      <c r="C1476" s="63">
        <v>80.400000000000006</v>
      </c>
      <c r="D1476" s="63">
        <v>62.4</v>
      </c>
      <c r="E1476" s="63">
        <v>49.71</v>
      </c>
      <c r="F1476" s="63">
        <v>41.68</v>
      </c>
      <c r="G1476" s="63">
        <v>35.92</v>
      </c>
      <c r="H1476" s="63">
        <v>68.77</v>
      </c>
      <c r="I1476" s="63">
        <v>46.85</v>
      </c>
      <c r="J1476" s="63">
        <v>33.93</v>
      </c>
      <c r="K1476" s="63">
        <v>24.62</v>
      </c>
      <c r="L1476" s="63">
        <v>21.02</v>
      </c>
    </row>
    <row r="1477" spans="1:12" s="32" customFormat="1" ht="15" customHeight="1">
      <c r="A1477" s="12"/>
      <c r="B1477" s="61">
        <v>2008</v>
      </c>
      <c r="C1477" s="63">
        <v>80.37</v>
      </c>
      <c r="D1477" s="63">
        <v>62.42</v>
      </c>
      <c r="E1477" s="63">
        <v>50.88</v>
      </c>
      <c r="F1477" s="63">
        <v>42.2</v>
      </c>
      <c r="G1477" s="63">
        <v>36.020000000000003</v>
      </c>
      <c r="H1477" s="63">
        <v>62.23</v>
      </c>
      <c r="I1477" s="63">
        <v>47.12</v>
      </c>
      <c r="J1477" s="63">
        <v>37.049999999999997</v>
      </c>
      <c r="K1477" s="63">
        <v>29.14</v>
      </c>
      <c r="L1477" s="63">
        <v>24.1</v>
      </c>
    </row>
    <row r="1478" spans="1:12" s="32" customFormat="1" ht="15" customHeight="1">
      <c r="A1478" s="12"/>
      <c r="B1478" s="56" t="s">
        <v>212</v>
      </c>
      <c r="C1478" s="56"/>
      <c r="D1478" s="56"/>
      <c r="E1478" s="56"/>
      <c r="F1478" s="56"/>
      <c r="G1478" s="56"/>
      <c r="H1478" s="56"/>
      <c r="I1478" s="56"/>
      <c r="J1478" s="56"/>
      <c r="K1478" s="56"/>
      <c r="L1478" s="56"/>
    </row>
    <row r="1479" spans="1:12" s="32" customFormat="1" ht="15" customHeight="1">
      <c r="A1479" s="12"/>
      <c r="B1479" s="166">
        <v>2016</v>
      </c>
      <c r="C1479" s="76"/>
      <c r="D1479" s="76"/>
      <c r="E1479" s="76"/>
      <c r="F1479" s="76"/>
      <c r="G1479" s="76"/>
      <c r="H1479" s="77"/>
      <c r="I1479" s="76"/>
      <c r="J1479" s="76"/>
      <c r="K1479" s="76"/>
      <c r="L1479" s="76"/>
    </row>
    <row r="1480" spans="1:12" ht="15" customHeight="1">
      <c r="B1480" s="166">
        <v>2015</v>
      </c>
      <c r="C1480" s="63">
        <v>94.13</v>
      </c>
      <c r="D1480" s="76"/>
      <c r="E1480" s="76"/>
      <c r="F1480" s="76"/>
      <c r="G1480" s="76"/>
      <c r="H1480" s="63">
        <v>91.84</v>
      </c>
      <c r="I1480" s="76"/>
      <c r="J1480" s="76"/>
      <c r="K1480" s="76"/>
      <c r="L1480" s="76"/>
    </row>
    <row r="1481" spans="1:12" ht="15" customHeight="1">
      <c r="B1481" s="166">
        <v>2014</v>
      </c>
      <c r="C1481" s="63">
        <v>94.53</v>
      </c>
      <c r="D1481" s="63">
        <v>87.12</v>
      </c>
      <c r="E1481" s="76"/>
      <c r="F1481" s="76"/>
      <c r="G1481" s="76"/>
      <c r="H1481" s="63">
        <v>91.09</v>
      </c>
      <c r="I1481" s="63">
        <v>80.38</v>
      </c>
      <c r="J1481" s="76"/>
      <c r="K1481" s="76"/>
      <c r="L1481" s="76"/>
    </row>
    <row r="1482" spans="1:12" ht="15" customHeight="1">
      <c r="B1482" s="61">
        <v>2013</v>
      </c>
      <c r="C1482" s="63">
        <v>96.15</v>
      </c>
      <c r="D1482" s="63">
        <v>88.22</v>
      </c>
      <c r="E1482" s="63">
        <v>82</v>
      </c>
      <c r="F1482" s="76"/>
      <c r="G1482" s="76"/>
      <c r="H1482" s="63">
        <v>92.89</v>
      </c>
      <c r="I1482" s="63">
        <v>82.76</v>
      </c>
      <c r="J1482" s="63">
        <v>75.31</v>
      </c>
      <c r="K1482" s="76"/>
      <c r="L1482" s="76"/>
    </row>
    <row r="1483" spans="1:12" ht="15" customHeight="1">
      <c r="B1483" s="61">
        <v>2012</v>
      </c>
      <c r="C1483" s="63">
        <v>94.74</v>
      </c>
      <c r="D1483" s="63">
        <v>86.91</v>
      </c>
      <c r="E1483" s="63">
        <v>80.44</v>
      </c>
      <c r="F1483" s="63">
        <v>74.400000000000006</v>
      </c>
      <c r="G1483" s="76"/>
      <c r="H1483" s="63">
        <v>91.68</v>
      </c>
      <c r="I1483" s="63">
        <v>81.7</v>
      </c>
      <c r="J1483" s="63">
        <v>74.48</v>
      </c>
      <c r="K1483" s="63">
        <v>67.12</v>
      </c>
      <c r="L1483" s="76"/>
    </row>
    <row r="1484" spans="1:12" ht="15" customHeight="1">
      <c r="B1484" s="61">
        <v>2011</v>
      </c>
      <c r="C1484" s="63">
        <v>95.56</v>
      </c>
      <c r="D1484" s="63">
        <v>89.15</v>
      </c>
      <c r="E1484" s="63">
        <v>82.68</v>
      </c>
      <c r="F1484" s="63">
        <v>77.25</v>
      </c>
      <c r="G1484" s="63">
        <v>72.53</v>
      </c>
      <c r="H1484" s="63">
        <v>92.76</v>
      </c>
      <c r="I1484" s="63">
        <v>83.7</v>
      </c>
      <c r="J1484" s="63">
        <v>76.099999999999994</v>
      </c>
      <c r="K1484" s="63">
        <v>69.69</v>
      </c>
      <c r="L1484" s="63">
        <v>64.510000000000005</v>
      </c>
    </row>
    <row r="1485" spans="1:12" ht="15" customHeight="1">
      <c r="B1485" s="61">
        <v>2010</v>
      </c>
      <c r="C1485" s="63">
        <v>94.7</v>
      </c>
      <c r="D1485" s="63">
        <v>87.22</v>
      </c>
      <c r="E1485" s="63">
        <v>80.05</v>
      </c>
      <c r="F1485" s="63">
        <v>75.53</v>
      </c>
      <c r="G1485" s="63">
        <v>70.3</v>
      </c>
      <c r="H1485" s="63">
        <v>88.27</v>
      </c>
      <c r="I1485" s="63">
        <v>78.75</v>
      </c>
      <c r="J1485" s="63">
        <v>69.459999999999994</v>
      </c>
      <c r="K1485" s="63">
        <v>63.68</v>
      </c>
      <c r="L1485" s="63">
        <v>59.04</v>
      </c>
    </row>
    <row r="1486" spans="1:12" ht="15" customHeight="1">
      <c r="B1486" s="61">
        <v>2009</v>
      </c>
      <c r="C1486" s="63">
        <v>93.14</v>
      </c>
      <c r="D1486" s="63">
        <v>83.54</v>
      </c>
      <c r="E1486" s="63">
        <v>74.459999999999994</v>
      </c>
      <c r="F1486" s="63">
        <v>67.900000000000006</v>
      </c>
      <c r="G1486" s="63">
        <v>63.25</v>
      </c>
      <c r="H1486" s="63">
        <v>90.32</v>
      </c>
      <c r="I1486" s="63">
        <v>79.430000000000007</v>
      </c>
      <c r="J1486" s="63">
        <v>69.58</v>
      </c>
      <c r="K1486" s="63">
        <v>63.18</v>
      </c>
      <c r="L1486" s="63">
        <v>57.99</v>
      </c>
    </row>
    <row r="1487" spans="1:12" s="32" customFormat="1" ht="15" customHeight="1">
      <c r="A1487" s="12"/>
      <c r="B1487" s="61">
        <v>2008</v>
      </c>
      <c r="C1487" s="63">
        <v>95.7</v>
      </c>
      <c r="D1487" s="63">
        <v>89.34</v>
      </c>
      <c r="E1487" s="63">
        <v>81.47</v>
      </c>
      <c r="F1487" s="63">
        <v>73.959999999999994</v>
      </c>
      <c r="G1487" s="63">
        <v>67.84</v>
      </c>
      <c r="H1487" s="63">
        <v>93.13</v>
      </c>
      <c r="I1487" s="63">
        <v>84.41</v>
      </c>
      <c r="J1487" s="63">
        <v>75.94</v>
      </c>
      <c r="K1487" s="63">
        <v>68.650000000000006</v>
      </c>
      <c r="L1487" s="63">
        <v>63.7</v>
      </c>
    </row>
    <row r="1488" spans="1:12" s="32" customFormat="1" ht="15" customHeight="1">
      <c r="A1488" s="12"/>
      <c r="B1488" s="55" t="s">
        <v>28</v>
      </c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</row>
    <row r="1489" spans="1:12" s="32" customFormat="1" ht="15" customHeight="1">
      <c r="A1489" s="12"/>
      <c r="B1489" s="56" t="s">
        <v>213</v>
      </c>
      <c r="C1489" s="56"/>
      <c r="D1489" s="56"/>
      <c r="E1489" s="56"/>
      <c r="F1489" s="56"/>
      <c r="G1489" s="56"/>
      <c r="H1489" s="56"/>
      <c r="I1489" s="56"/>
      <c r="J1489" s="56"/>
      <c r="K1489" s="56"/>
      <c r="L1489" s="56"/>
    </row>
    <row r="1490" spans="1:12" s="32" customFormat="1" ht="15" customHeight="1">
      <c r="A1490" s="12"/>
      <c r="B1490" s="166">
        <v>2016</v>
      </c>
      <c r="C1490" s="76"/>
      <c r="D1490" s="76"/>
      <c r="E1490" s="76"/>
      <c r="F1490" s="76"/>
      <c r="G1490" s="76"/>
      <c r="H1490" s="77"/>
      <c r="I1490" s="76"/>
      <c r="J1490" s="76"/>
      <c r="K1490" s="76"/>
      <c r="L1490" s="76"/>
    </row>
    <row r="1491" spans="1:12" ht="15" customHeight="1">
      <c r="B1491" s="166">
        <v>2015</v>
      </c>
      <c r="C1491" s="63">
        <v>83.44</v>
      </c>
      <c r="D1491" s="76"/>
      <c r="E1491" s="76"/>
      <c r="F1491" s="76"/>
      <c r="G1491" s="76"/>
      <c r="H1491" s="63">
        <v>90</v>
      </c>
      <c r="I1491" s="76"/>
      <c r="J1491" s="76"/>
      <c r="K1491" s="76"/>
      <c r="L1491" s="76"/>
    </row>
    <row r="1492" spans="1:12" ht="15" customHeight="1">
      <c r="B1492" s="166">
        <v>2014</v>
      </c>
      <c r="C1492" s="63">
        <v>81.849999999999994</v>
      </c>
      <c r="D1492" s="63">
        <v>67.87</v>
      </c>
      <c r="E1492" s="76"/>
      <c r="F1492" s="76"/>
      <c r="G1492" s="76"/>
      <c r="H1492" s="63">
        <v>91.3</v>
      </c>
      <c r="I1492" s="63">
        <v>80.36</v>
      </c>
      <c r="J1492" s="76"/>
      <c r="K1492" s="76"/>
      <c r="L1492" s="76"/>
    </row>
    <row r="1493" spans="1:12" ht="15" customHeight="1">
      <c r="B1493" s="61">
        <v>2013</v>
      </c>
      <c r="C1493" s="63">
        <v>81.25</v>
      </c>
      <c r="D1493" s="63">
        <v>66.569999999999993</v>
      </c>
      <c r="E1493" s="63">
        <v>57.64</v>
      </c>
      <c r="F1493" s="76"/>
      <c r="G1493" s="76"/>
      <c r="H1493" s="63">
        <v>91.39</v>
      </c>
      <c r="I1493" s="63">
        <v>81.41</v>
      </c>
      <c r="J1493" s="63">
        <v>74.010000000000005</v>
      </c>
      <c r="K1493" s="76"/>
      <c r="L1493" s="76"/>
    </row>
    <row r="1494" spans="1:12" ht="15" customHeight="1">
      <c r="B1494" s="61">
        <v>2012</v>
      </c>
      <c r="C1494" s="63">
        <v>82.33</v>
      </c>
      <c r="D1494" s="63">
        <v>66.75</v>
      </c>
      <c r="E1494" s="63">
        <v>57.07</v>
      </c>
      <c r="F1494" s="63">
        <v>48.71</v>
      </c>
      <c r="G1494" s="76"/>
      <c r="H1494" s="63">
        <v>89.24</v>
      </c>
      <c r="I1494" s="63">
        <v>81.17</v>
      </c>
      <c r="J1494" s="63">
        <v>73.77</v>
      </c>
      <c r="K1494" s="63">
        <v>67.040000000000006</v>
      </c>
      <c r="L1494" s="76"/>
    </row>
    <row r="1495" spans="1:12" ht="15" customHeight="1">
      <c r="B1495" s="61">
        <v>2011</v>
      </c>
      <c r="C1495" s="63">
        <v>83.05</v>
      </c>
      <c r="D1495" s="63">
        <v>67.790000000000006</v>
      </c>
      <c r="E1495" s="63">
        <v>58.54</v>
      </c>
      <c r="F1495" s="63">
        <v>51.82</v>
      </c>
      <c r="G1495" s="63">
        <v>45.45</v>
      </c>
      <c r="H1495" s="63">
        <v>92.1</v>
      </c>
      <c r="I1495" s="63">
        <v>83.36</v>
      </c>
      <c r="J1495" s="63">
        <v>76.13</v>
      </c>
      <c r="K1495" s="63">
        <v>69.92</v>
      </c>
      <c r="L1495" s="63">
        <v>64.540000000000006</v>
      </c>
    </row>
    <row r="1496" spans="1:12" ht="15" customHeight="1">
      <c r="B1496" s="61">
        <v>2010</v>
      </c>
      <c r="C1496" s="63">
        <v>80.47</v>
      </c>
      <c r="D1496" s="63">
        <v>63.79</v>
      </c>
      <c r="E1496" s="63">
        <v>53.35</v>
      </c>
      <c r="F1496" s="63">
        <v>46.47</v>
      </c>
      <c r="G1496" s="63">
        <v>40.630000000000003</v>
      </c>
      <c r="H1496" s="63">
        <v>84.09</v>
      </c>
      <c r="I1496" s="63">
        <v>71.91</v>
      </c>
      <c r="J1496" s="63">
        <v>62.67</v>
      </c>
      <c r="K1496" s="63">
        <v>55.99</v>
      </c>
      <c r="L1496" s="63">
        <v>50.69</v>
      </c>
    </row>
    <row r="1497" spans="1:12" s="32" customFormat="1" ht="15" customHeight="1">
      <c r="A1497" s="12"/>
      <c r="B1497" s="61">
        <v>2009</v>
      </c>
      <c r="C1497" s="63">
        <v>83.35</v>
      </c>
      <c r="D1497" s="63">
        <v>67.17</v>
      </c>
      <c r="E1497" s="63">
        <v>53.81</v>
      </c>
      <c r="F1497" s="63">
        <v>45.89</v>
      </c>
      <c r="G1497" s="63">
        <v>39.9</v>
      </c>
      <c r="H1497" s="63">
        <v>85.44</v>
      </c>
      <c r="I1497" s="63">
        <v>72.819999999999993</v>
      </c>
      <c r="J1497" s="63">
        <v>60.92</v>
      </c>
      <c r="K1497" s="63">
        <v>53.16</v>
      </c>
      <c r="L1497" s="63">
        <v>49.76</v>
      </c>
    </row>
    <row r="1498" spans="1:12" s="32" customFormat="1" ht="15" customHeight="1">
      <c r="A1498" s="12"/>
      <c r="B1498" s="61">
        <v>2008</v>
      </c>
      <c r="C1498" s="63">
        <v>84.61</v>
      </c>
      <c r="D1498" s="63">
        <v>68.12</v>
      </c>
      <c r="E1498" s="63">
        <v>57.49</v>
      </c>
      <c r="F1498" s="63">
        <v>49.26</v>
      </c>
      <c r="G1498" s="63">
        <v>43.47</v>
      </c>
      <c r="H1498" s="63">
        <v>85.52</v>
      </c>
      <c r="I1498" s="63">
        <v>76.61</v>
      </c>
      <c r="J1498" s="63">
        <v>69.709999999999994</v>
      </c>
      <c r="K1498" s="63">
        <v>61.25</v>
      </c>
      <c r="L1498" s="63">
        <v>58.8</v>
      </c>
    </row>
    <row r="1499" spans="1:12" s="32" customFormat="1" ht="15" customHeight="1">
      <c r="A1499" s="12"/>
      <c r="B1499" s="56" t="s">
        <v>214</v>
      </c>
      <c r="C1499" s="56"/>
      <c r="D1499" s="56"/>
      <c r="E1499" s="56"/>
      <c r="F1499" s="56"/>
      <c r="G1499" s="56"/>
      <c r="H1499" s="56"/>
      <c r="I1499" s="56"/>
      <c r="J1499" s="56"/>
      <c r="K1499" s="56"/>
      <c r="L1499" s="56"/>
    </row>
    <row r="1500" spans="1:12" s="32" customFormat="1" ht="15" customHeight="1">
      <c r="A1500" s="12"/>
      <c r="B1500" s="166">
        <v>2016</v>
      </c>
      <c r="C1500" s="76"/>
      <c r="D1500" s="76"/>
      <c r="E1500" s="76"/>
      <c r="F1500" s="76"/>
      <c r="G1500" s="76"/>
      <c r="H1500" s="77"/>
      <c r="I1500" s="76"/>
      <c r="J1500" s="76"/>
      <c r="K1500" s="76"/>
      <c r="L1500" s="76"/>
    </row>
    <row r="1501" spans="1:12" ht="15" customHeight="1">
      <c r="B1501" s="166">
        <v>2015</v>
      </c>
      <c r="C1501" s="63">
        <v>81.31</v>
      </c>
      <c r="D1501" s="76"/>
      <c r="E1501" s="76"/>
      <c r="F1501" s="76"/>
      <c r="G1501" s="76"/>
      <c r="H1501" s="63">
        <v>89.09</v>
      </c>
      <c r="I1501" s="76"/>
      <c r="J1501" s="76"/>
      <c r="K1501" s="76"/>
      <c r="L1501" s="76"/>
    </row>
    <row r="1502" spans="1:12" ht="15" customHeight="1">
      <c r="B1502" s="166">
        <v>2014</v>
      </c>
      <c r="C1502" s="63">
        <v>81.739999999999995</v>
      </c>
      <c r="D1502" s="63">
        <v>66.06</v>
      </c>
      <c r="E1502" s="76"/>
      <c r="F1502" s="76"/>
      <c r="G1502" s="76"/>
      <c r="H1502" s="63">
        <v>92.2</v>
      </c>
      <c r="I1502" s="63">
        <v>80.14</v>
      </c>
      <c r="J1502" s="76"/>
      <c r="K1502" s="76"/>
      <c r="L1502" s="76"/>
    </row>
    <row r="1503" spans="1:12" ht="15" customHeight="1">
      <c r="B1503" s="61">
        <v>2013</v>
      </c>
      <c r="C1503" s="63">
        <v>81.150000000000006</v>
      </c>
      <c r="D1503" s="63">
        <v>64.989999999999995</v>
      </c>
      <c r="E1503" s="63">
        <v>55.18</v>
      </c>
      <c r="F1503" s="76"/>
      <c r="G1503" s="76"/>
      <c r="H1503" s="63">
        <v>91.06</v>
      </c>
      <c r="I1503" s="63">
        <v>80.459999999999994</v>
      </c>
      <c r="J1503" s="63">
        <v>73.84</v>
      </c>
      <c r="K1503" s="76"/>
      <c r="L1503" s="76"/>
    </row>
    <row r="1504" spans="1:12" ht="15" customHeight="1">
      <c r="B1504" s="61">
        <v>2012</v>
      </c>
      <c r="C1504" s="63">
        <v>80.44</v>
      </c>
      <c r="D1504" s="63">
        <v>65.05</v>
      </c>
      <c r="E1504" s="63">
        <v>56.45</v>
      </c>
      <c r="F1504" s="63">
        <v>49.36</v>
      </c>
      <c r="G1504" s="76"/>
      <c r="H1504" s="63">
        <v>94.81</v>
      </c>
      <c r="I1504" s="63">
        <v>82.25</v>
      </c>
      <c r="J1504" s="63">
        <v>74.459999999999994</v>
      </c>
      <c r="K1504" s="63">
        <v>67.97</v>
      </c>
      <c r="L1504" s="76"/>
    </row>
    <row r="1505" spans="1:12" ht="15" customHeight="1">
      <c r="B1505" s="61">
        <v>2011</v>
      </c>
      <c r="C1505" s="63">
        <v>82.07</v>
      </c>
      <c r="D1505" s="63">
        <v>67.069999999999993</v>
      </c>
      <c r="E1505" s="63">
        <v>56.85</v>
      </c>
      <c r="F1505" s="63">
        <v>47.84</v>
      </c>
      <c r="G1505" s="63">
        <v>40.96</v>
      </c>
      <c r="H1505" s="63">
        <v>88.68</v>
      </c>
      <c r="I1505" s="63">
        <v>79.62</v>
      </c>
      <c r="J1505" s="63">
        <v>70.94</v>
      </c>
      <c r="K1505" s="63">
        <v>66.42</v>
      </c>
      <c r="L1505" s="63">
        <v>60.38</v>
      </c>
    </row>
    <row r="1506" spans="1:12" ht="15" customHeight="1">
      <c r="B1506" s="61">
        <v>2010</v>
      </c>
      <c r="C1506" s="63">
        <v>81.760000000000005</v>
      </c>
      <c r="D1506" s="63">
        <v>64.97</v>
      </c>
      <c r="E1506" s="63">
        <v>53.94</v>
      </c>
      <c r="F1506" s="63">
        <v>46.74</v>
      </c>
      <c r="G1506" s="63">
        <v>39.53</v>
      </c>
      <c r="H1506" s="63">
        <v>86.42</v>
      </c>
      <c r="I1506" s="63">
        <v>77.48</v>
      </c>
      <c r="J1506" s="63">
        <v>65.23</v>
      </c>
      <c r="K1506" s="63">
        <v>58.28</v>
      </c>
      <c r="L1506" s="63">
        <v>52.65</v>
      </c>
    </row>
    <row r="1507" spans="1:12" s="32" customFormat="1" ht="15" customHeight="1">
      <c r="A1507" s="12"/>
      <c r="B1507" s="61">
        <v>2009</v>
      </c>
      <c r="C1507" s="63">
        <v>82.17</v>
      </c>
      <c r="D1507" s="63">
        <v>63.97</v>
      </c>
      <c r="E1507" s="63">
        <v>51.81</v>
      </c>
      <c r="F1507" s="63">
        <v>45.13</v>
      </c>
      <c r="G1507" s="63">
        <v>39.869999999999997</v>
      </c>
      <c r="H1507" s="63">
        <v>87.94</v>
      </c>
      <c r="I1507" s="63">
        <v>71.599999999999994</v>
      </c>
      <c r="J1507" s="63">
        <v>62.26</v>
      </c>
      <c r="K1507" s="63">
        <v>54.47</v>
      </c>
      <c r="L1507" s="63">
        <v>47.86</v>
      </c>
    </row>
    <row r="1508" spans="1:12" s="32" customFormat="1" ht="15" customHeight="1">
      <c r="A1508" s="12"/>
      <c r="B1508" s="61">
        <v>2008</v>
      </c>
      <c r="C1508" s="63">
        <v>81.319999999999993</v>
      </c>
      <c r="D1508" s="63">
        <v>64.22</v>
      </c>
      <c r="E1508" s="63">
        <v>53.57</v>
      </c>
      <c r="F1508" s="63">
        <v>44.75</v>
      </c>
      <c r="G1508" s="63">
        <v>39.200000000000003</v>
      </c>
      <c r="H1508" s="63">
        <v>91.6</v>
      </c>
      <c r="I1508" s="63">
        <v>80.92</v>
      </c>
      <c r="J1508" s="63">
        <v>71.37</v>
      </c>
      <c r="K1508" s="63">
        <v>66.41</v>
      </c>
      <c r="L1508" s="63">
        <v>60.69</v>
      </c>
    </row>
    <row r="1509" spans="1:12" s="32" customFormat="1" ht="15" customHeight="1">
      <c r="A1509" s="12"/>
      <c r="B1509" s="56" t="s">
        <v>215</v>
      </c>
      <c r="C1509" s="56"/>
      <c r="D1509" s="56"/>
      <c r="E1509" s="56"/>
      <c r="F1509" s="56"/>
      <c r="G1509" s="56"/>
      <c r="H1509" s="56"/>
      <c r="I1509" s="56"/>
      <c r="J1509" s="56"/>
      <c r="K1509" s="56"/>
      <c r="L1509" s="56"/>
    </row>
    <row r="1510" spans="1:12" s="32" customFormat="1" ht="15" customHeight="1">
      <c r="A1510" s="12"/>
      <c r="B1510" s="166">
        <v>2016</v>
      </c>
      <c r="C1510" s="76"/>
      <c r="D1510" s="76"/>
      <c r="E1510" s="76"/>
      <c r="F1510" s="76"/>
      <c r="G1510" s="76"/>
      <c r="H1510" s="77"/>
      <c r="I1510" s="76"/>
      <c r="J1510" s="76"/>
      <c r="K1510" s="76"/>
      <c r="L1510" s="76"/>
    </row>
    <row r="1511" spans="1:12" ht="15" customHeight="1">
      <c r="B1511" s="166">
        <v>2015</v>
      </c>
      <c r="C1511" s="63">
        <v>79.459999999999994</v>
      </c>
      <c r="D1511" s="76"/>
      <c r="E1511" s="76"/>
      <c r="F1511" s="76"/>
      <c r="G1511" s="76"/>
      <c r="H1511" s="63">
        <v>90.95</v>
      </c>
      <c r="I1511" s="76"/>
      <c r="J1511" s="76"/>
      <c r="K1511" s="76"/>
      <c r="L1511" s="76"/>
    </row>
    <row r="1512" spans="1:12" ht="15" customHeight="1">
      <c r="B1512" s="166">
        <v>2014</v>
      </c>
      <c r="C1512" s="63">
        <v>80.959999999999994</v>
      </c>
      <c r="D1512" s="63">
        <v>66.42</v>
      </c>
      <c r="E1512" s="76"/>
      <c r="F1512" s="76"/>
      <c r="G1512" s="76"/>
      <c r="H1512" s="63">
        <v>87.7</v>
      </c>
      <c r="I1512" s="63">
        <v>76.59</v>
      </c>
      <c r="J1512" s="76"/>
      <c r="K1512" s="76"/>
      <c r="L1512" s="76"/>
    </row>
    <row r="1513" spans="1:12" ht="15" customHeight="1">
      <c r="B1513" s="61">
        <v>2013</v>
      </c>
      <c r="C1513" s="63">
        <v>83.08</v>
      </c>
      <c r="D1513" s="63">
        <v>67.510000000000005</v>
      </c>
      <c r="E1513" s="63">
        <v>57.53</v>
      </c>
      <c r="F1513" s="76"/>
      <c r="G1513" s="76"/>
      <c r="H1513" s="63">
        <v>91.45</v>
      </c>
      <c r="I1513" s="63">
        <v>79.91</v>
      </c>
      <c r="J1513" s="63">
        <v>70.91</v>
      </c>
      <c r="K1513" s="76"/>
      <c r="L1513" s="76"/>
    </row>
    <row r="1514" spans="1:12" ht="15" customHeight="1">
      <c r="B1514" s="61">
        <v>2012</v>
      </c>
      <c r="C1514" s="63">
        <v>78.63</v>
      </c>
      <c r="D1514" s="63">
        <v>63.22</v>
      </c>
      <c r="E1514" s="63">
        <v>53.45</v>
      </c>
      <c r="F1514" s="63">
        <v>45.79</v>
      </c>
      <c r="G1514" s="76"/>
      <c r="H1514" s="63">
        <v>88.91</v>
      </c>
      <c r="I1514" s="63">
        <v>79.3</v>
      </c>
      <c r="J1514" s="63">
        <v>72.459999999999994</v>
      </c>
      <c r="K1514" s="63">
        <v>64.7</v>
      </c>
      <c r="L1514" s="76"/>
    </row>
    <row r="1515" spans="1:12" ht="15" customHeight="1">
      <c r="B1515" s="61">
        <v>2011</v>
      </c>
      <c r="C1515" s="63">
        <v>80.209999999999994</v>
      </c>
      <c r="D1515" s="63">
        <v>66.38</v>
      </c>
      <c r="E1515" s="63">
        <v>56.27</v>
      </c>
      <c r="F1515" s="63">
        <v>49.42</v>
      </c>
      <c r="G1515" s="63">
        <v>44.45</v>
      </c>
      <c r="H1515" s="63">
        <v>89.62</v>
      </c>
      <c r="I1515" s="63">
        <v>80.290000000000006</v>
      </c>
      <c r="J1515" s="63">
        <v>73.06</v>
      </c>
      <c r="K1515" s="63">
        <v>65.97</v>
      </c>
      <c r="L1515" s="63">
        <v>61.63</v>
      </c>
    </row>
    <row r="1516" spans="1:12" ht="15" customHeight="1">
      <c r="B1516" s="61">
        <v>2010</v>
      </c>
      <c r="C1516" s="63">
        <v>78.37</v>
      </c>
      <c r="D1516" s="63">
        <v>61.47</v>
      </c>
      <c r="E1516" s="63">
        <v>50.93</v>
      </c>
      <c r="F1516" s="63">
        <v>45.14</v>
      </c>
      <c r="G1516" s="63">
        <v>39.33</v>
      </c>
      <c r="H1516" s="63">
        <v>77.59</v>
      </c>
      <c r="I1516" s="63">
        <v>66.09</v>
      </c>
      <c r="J1516" s="63">
        <v>56.9</v>
      </c>
      <c r="K1516" s="63">
        <v>51.87</v>
      </c>
      <c r="L1516" s="63">
        <v>48.85</v>
      </c>
    </row>
    <row r="1517" spans="1:12" s="32" customFormat="1" ht="15" customHeight="1">
      <c r="A1517" s="12"/>
      <c r="B1517" s="61">
        <v>2009</v>
      </c>
      <c r="C1517" s="63">
        <v>81.22</v>
      </c>
      <c r="D1517" s="63">
        <v>64.180000000000007</v>
      </c>
      <c r="E1517" s="63">
        <v>53.17</v>
      </c>
      <c r="F1517" s="63">
        <v>44.64</v>
      </c>
      <c r="G1517" s="63">
        <v>38.81</v>
      </c>
      <c r="H1517" s="63">
        <v>83.54</v>
      </c>
      <c r="I1517" s="63">
        <v>71.36</v>
      </c>
      <c r="J1517" s="63">
        <v>61.39</v>
      </c>
      <c r="K1517" s="63">
        <v>54.27</v>
      </c>
      <c r="L1517" s="63">
        <v>49.21</v>
      </c>
    </row>
    <row r="1518" spans="1:12" s="32" customFormat="1" ht="15" customHeight="1">
      <c r="A1518" s="12"/>
      <c r="B1518" s="61">
        <v>2008</v>
      </c>
      <c r="C1518" s="63">
        <v>82.46</v>
      </c>
      <c r="D1518" s="63">
        <v>67.11</v>
      </c>
      <c r="E1518" s="63">
        <v>56.14</v>
      </c>
      <c r="F1518" s="63">
        <v>48.08</v>
      </c>
      <c r="G1518" s="63">
        <v>41.48</v>
      </c>
      <c r="H1518" s="63">
        <v>86.94</v>
      </c>
      <c r="I1518" s="63">
        <v>77.150000000000006</v>
      </c>
      <c r="J1518" s="63">
        <v>67.53</v>
      </c>
      <c r="K1518" s="63">
        <v>60.48</v>
      </c>
      <c r="L1518" s="63">
        <v>53.61</v>
      </c>
    </row>
    <row r="1519" spans="1:12" s="32" customFormat="1" ht="15" customHeight="1">
      <c r="A1519" s="12"/>
      <c r="B1519" s="56" t="s">
        <v>216</v>
      </c>
      <c r="C1519" s="56"/>
      <c r="D1519" s="56"/>
      <c r="E1519" s="56"/>
      <c r="F1519" s="56"/>
      <c r="G1519" s="56"/>
      <c r="H1519" s="56"/>
      <c r="I1519" s="56"/>
      <c r="J1519" s="56"/>
      <c r="K1519" s="56"/>
      <c r="L1519" s="56"/>
    </row>
    <row r="1520" spans="1:12" s="32" customFormat="1" ht="15" customHeight="1">
      <c r="A1520" s="12"/>
      <c r="B1520" s="166">
        <v>2016</v>
      </c>
      <c r="C1520" s="76"/>
      <c r="D1520" s="76"/>
      <c r="E1520" s="76"/>
      <c r="F1520" s="76"/>
      <c r="G1520" s="76"/>
      <c r="H1520" s="77"/>
      <c r="I1520" s="76"/>
      <c r="J1520" s="76"/>
      <c r="K1520" s="76"/>
      <c r="L1520" s="76"/>
    </row>
    <row r="1521" spans="1:12" ht="15" customHeight="1">
      <c r="B1521" s="166">
        <v>2015</v>
      </c>
      <c r="C1521" s="63">
        <v>82.81</v>
      </c>
      <c r="D1521" s="76"/>
      <c r="E1521" s="76"/>
      <c r="F1521" s="76"/>
      <c r="G1521" s="76"/>
      <c r="H1521" s="63">
        <v>96.1</v>
      </c>
      <c r="I1521" s="76"/>
      <c r="J1521" s="76"/>
      <c r="K1521" s="76"/>
      <c r="L1521" s="76"/>
    </row>
    <row r="1522" spans="1:12" ht="15" customHeight="1">
      <c r="B1522" s="166">
        <v>2014</v>
      </c>
      <c r="C1522" s="63">
        <v>81.44</v>
      </c>
      <c r="D1522" s="63">
        <v>65.55</v>
      </c>
      <c r="E1522" s="76"/>
      <c r="F1522" s="76"/>
      <c r="G1522" s="76"/>
      <c r="H1522" s="63">
        <v>89.71</v>
      </c>
      <c r="I1522" s="63">
        <v>76.47</v>
      </c>
      <c r="J1522" s="76"/>
      <c r="K1522" s="76"/>
      <c r="L1522" s="76"/>
    </row>
    <row r="1523" spans="1:12" ht="15" customHeight="1">
      <c r="B1523" s="61">
        <v>2013</v>
      </c>
      <c r="C1523" s="63">
        <v>81.84</v>
      </c>
      <c r="D1523" s="63">
        <v>62.45</v>
      </c>
      <c r="E1523" s="63">
        <v>48.78</v>
      </c>
      <c r="F1523" s="76"/>
      <c r="G1523" s="76"/>
      <c r="H1523" s="63">
        <v>88.1</v>
      </c>
      <c r="I1523" s="63">
        <v>73.81</v>
      </c>
      <c r="J1523" s="63">
        <v>63.1</v>
      </c>
      <c r="K1523" s="76"/>
      <c r="L1523" s="76"/>
    </row>
    <row r="1524" spans="1:12" ht="15" customHeight="1">
      <c r="B1524" s="61">
        <v>2012</v>
      </c>
      <c r="C1524" s="63">
        <v>77.23</v>
      </c>
      <c r="D1524" s="63">
        <v>61.58</v>
      </c>
      <c r="E1524" s="63">
        <v>47.72</v>
      </c>
      <c r="F1524" s="63">
        <v>42.18</v>
      </c>
      <c r="G1524" s="76"/>
      <c r="H1524" s="63">
        <v>80.95</v>
      </c>
      <c r="I1524" s="63">
        <v>61.9</v>
      </c>
      <c r="J1524" s="63">
        <v>55.56</v>
      </c>
      <c r="K1524" s="63">
        <v>44.44</v>
      </c>
      <c r="L1524" s="76"/>
    </row>
    <row r="1525" spans="1:12" ht="15" customHeight="1">
      <c r="B1525" s="61">
        <v>2011</v>
      </c>
      <c r="C1525" s="63">
        <v>78.150000000000006</v>
      </c>
      <c r="D1525" s="63">
        <v>58.52</v>
      </c>
      <c r="E1525" s="63">
        <v>47.59</v>
      </c>
      <c r="F1525" s="63">
        <v>38.700000000000003</v>
      </c>
      <c r="G1525" s="63">
        <v>33.89</v>
      </c>
      <c r="H1525" s="63">
        <v>89.02</v>
      </c>
      <c r="I1525" s="63">
        <v>73.17</v>
      </c>
      <c r="J1525" s="63">
        <v>64.63</v>
      </c>
      <c r="K1525" s="63">
        <v>58.54</v>
      </c>
      <c r="L1525" s="63">
        <v>52.44</v>
      </c>
    </row>
    <row r="1526" spans="1:12" ht="15" customHeight="1">
      <c r="B1526" s="61">
        <v>2010</v>
      </c>
      <c r="C1526" s="63">
        <v>77</v>
      </c>
      <c r="D1526" s="63">
        <v>60.08</v>
      </c>
      <c r="E1526" s="63">
        <v>48.1</v>
      </c>
      <c r="F1526" s="63">
        <v>41.63</v>
      </c>
      <c r="G1526" s="63">
        <v>34.79</v>
      </c>
      <c r="H1526" s="63">
        <v>87.18</v>
      </c>
      <c r="I1526" s="63">
        <v>71.790000000000006</v>
      </c>
      <c r="J1526" s="63">
        <v>65.38</v>
      </c>
      <c r="K1526" s="63">
        <v>60.26</v>
      </c>
      <c r="L1526" s="63">
        <v>48.72</v>
      </c>
    </row>
    <row r="1527" spans="1:12" s="32" customFormat="1" ht="15" customHeight="1">
      <c r="A1527" s="12"/>
      <c r="B1527" s="61">
        <v>2009</v>
      </c>
      <c r="C1527" s="63">
        <v>80.38</v>
      </c>
      <c r="D1527" s="63">
        <v>62.82</v>
      </c>
      <c r="E1527" s="63">
        <v>50.09</v>
      </c>
      <c r="F1527" s="63">
        <v>41.31</v>
      </c>
      <c r="G1527" s="63">
        <v>37.18</v>
      </c>
      <c r="H1527" s="63">
        <v>83.15</v>
      </c>
      <c r="I1527" s="63">
        <v>70.790000000000006</v>
      </c>
      <c r="J1527" s="63">
        <v>65.17</v>
      </c>
      <c r="K1527" s="63">
        <v>59.55</v>
      </c>
      <c r="L1527" s="63">
        <v>56.18</v>
      </c>
    </row>
    <row r="1528" spans="1:12" s="32" customFormat="1" ht="15" customHeight="1">
      <c r="A1528" s="12"/>
      <c r="B1528" s="61">
        <v>2008</v>
      </c>
      <c r="C1528" s="63">
        <v>82.17</v>
      </c>
      <c r="D1528" s="63">
        <v>67.13</v>
      </c>
      <c r="E1528" s="63">
        <v>54.55</v>
      </c>
      <c r="F1528" s="63">
        <v>44.93</v>
      </c>
      <c r="G1528" s="63">
        <v>35.840000000000003</v>
      </c>
      <c r="H1528" s="63">
        <v>87.34</v>
      </c>
      <c r="I1528" s="63">
        <v>77.22</v>
      </c>
      <c r="J1528" s="63">
        <v>60.76</v>
      </c>
      <c r="K1528" s="63">
        <v>49.37</v>
      </c>
      <c r="L1528" s="63">
        <v>43.04</v>
      </c>
    </row>
    <row r="1529" spans="1:12" s="32" customFormat="1" ht="15" customHeight="1">
      <c r="A1529" s="12"/>
      <c r="B1529" s="56" t="s">
        <v>217</v>
      </c>
      <c r="C1529" s="56"/>
      <c r="D1529" s="56"/>
      <c r="E1529" s="56"/>
      <c r="F1529" s="56"/>
      <c r="G1529" s="56"/>
      <c r="H1529" s="56"/>
      <c r="I1529" s="56"/>
      <c r="J1529" s="56"/>
      <c r="K1529" s="56"/>
      <c r="L1529" s="56"/>
    </row>
    <row r="1530" spans="1:12" s="32" customFormat="1" ht="15" customHeight="1">
      <c r="A1530" s="12"/>
      <c r="B1530" s="166">
        <v>2016</v>
      </c>
      <c r="C1530" s="76"/>
      <c r="D1530" s="76"/>
      <c r="E1530" s="76"/>
      <c r="F1530" s="76"/>
      <c r="G1530" s="76"/>
      <c r="H1530" s="77"/>
      <c r="I1530" s="76"/>
      <c r="J1530" s="76"/>
      <c r="K1530" s="76"/>
      <c r="L1530" s="76"/>
    </row>
    <row r="1531" spans="1:12" ht="15" customHeight="1">
      <c r="B1531" s="166">
        <v>2015</v>
      </c>
      <c r="C1531" s="63">
        <v>78.760000000000005</v>
      </c>
      <c r="D1531" s="76"/>
      <c r="E1531" s="76"/>
      <c r="F1531" s="76"/>
      <c r="G1531" s="76"/>
      <c r="H1531" s="63">
        <v>87.5</v>
      </c>
      <c r="I1531" s="76"/>
      <c r="J1531" s="76"/>
      <c r="K1531" s="76"/>
      <c r="L1531" s="76"/>
    </row>
    <row r="1532" spans="1:12" ht="15" customHeight="1">
      <c r="B1532" s="166">
        <v>2014</v>
      </c>
      <c r="C1532" s="63">
        <v>80.400000000000006</v>
      </c>
      <c r="D1532" s="63">
        <v>63.28</v>
      </c>
      <c r="E1532" s="76"/>
      <c r="F1532" s="76"/>
      <c r="G1532" s="76"/>
      <c r="H1532" s="63">
        <v>77.59</v>
      </c>
      <c r="I1532" s="63">
        <v>67.239999999999995</v>
      </c>
      <c r="J1532" s="76"/>
      <c r="K1532" s="76"/>
      <c r="L1532" s="76"/>
    </row>
    <row r="1533" spans="1:12" ht="15" customHeight="1">
      <c r="B1533" s="61">
        <v>2013</v>
      </c>
      <c r="C1533" s="63">
        <v>83.53</v>
      </c>
      <c r="D1533" s="63">
        <v>63.53</v>
      </c>
      <c r="E1533" s="63">
        <v>55.29</v>
      </c>
      <c r="F1533" s="76"/>
      <c r="G1533" s="76"/>
      <c r="H1533" s="63">
        <v>93.24</v>
      </c>
      <c r="I1533" s="63">
        <v>79.73</v>
      </c>
      <c r="J1533" s="63">
        <v>67.569999999999993</v>
      </c>
      <c r="K1533" s="76"/>
      <c r="L1533" s="76"/>
    </row>
    <row r="1534" spans="1:12" ht="15" customHeight="1">
      <c r="B1534" s="61">
        <v>2012</v>
      </c>
      <c r="C1534" s="63">
        <v>78.72</v>
      </c>
      <c r="D1534" s="63">
        <v>64.36</v>
      </c>
      <c r="E1534" s="63">
        <v>53.59</v>
      </c>
      <c r="F1534" s="63">
        <v>46.92</v>
      </c>
      <c r="G1534" s="76"/>
      <c r="H1534" s="63">
        <v>92.96</v>
      </c>
      <c r="I1534" s="63">
        <v>80.28</v>
      </c>
      <c r="J1534" s="63">
        <v>69.010000000000005</v>
      </c>
      <c r="K1534" s="63">
        <v>56.34</v>
      </c>
      <c r="L1534" s="76"/>
    </row>
    <row r="1535" spans="1:12" ht="15" customHeight="1">
      <c r="B1535" s="61">
        <v>2011</v>
      </c>
      <c r="C1535" s="63">
        <v>76.42</v>
      </c>
      <c r="D1535" s="63">
        <v>58.25</v>
      </c>
      <c r="E1535" s="63">
        <v>49.76</v>
      </c>
      <c r="F1535" s="63">
        <v>44.81</v>
      </c>
      <c r="G1535" s="63">
        <v>39.39</v>
      </c>
      <c r="H1535" s="63">
        <v>97.47</v>
      </c>
      <c r="I1535" s="63">
        <v>87.34</v>
      </c>
      <c r="J1535" s="63">
        <v>75.95</v>
      </c>
      <c r="K1535" s="63">
        <v>70.89</v>
      </c>
      <c r="L1535" s="63">
        <v>64.56</v>
      </c>
    </row>
    <row r="1536" spans="1:12" ht="15" customHeight="1">
      <c r="B1536" s="61">
        <v>2010</v>
      </c>
      <c r="C1536" s="63">
        <v>77.489999999999995</v>
      </c>
      <c r="D1536" s="63">
        <v>60.66</v>
      </c>
      <c r="E1536" s="63">
        <v>48.58</v>
      </c>
      <c r="F1536" s="63">
        <v>41</v>
      </c>
      <c r="G1536" s="63">
        <v>36.97</v>
      </c>
      <c r="H1536" s="63">
        <v>82.93</v>
      </c>
      <c r="I1536" s="63">
        <v>70.73</v>
      </c>
      <c r="J1536" s="63">
        <v>59.76</v>
      </c>
      <c r="K1536" s="63">
        <v>50</v>
      </c>
      <c r="L1536" s="63">
        <v>46.34</v>
      </c>
    </row>
    <row r="1537" spans="1:12" s="32" customFormat="1" ht="15" customHeight="1">
      <c r="A1537" s="12"/>
      <c r="B1537" s="61">
        <v>2009</v>
      </c>
      <c r="C1537" s="63">
        <v>81.16</v>
      </c>
      <c r="D1537" s="63">
        <v>65.81</v>
      </c>
      <c r="E1537" s="63">
        <v>52.09</v>
      </c>
      <c r="F1537" s="63">
        <v>45.35</v>
      </c>
      <c r="G1537" s="63">
        <v>40.47</v>
      </c>
      <c r="H1537" s="63">
        <v>98.36</v>
      </c>
      <c r="I1537" s="63">
        <v>81.97</v>
      </c>
      <c r="J1537" s="63">
        <v>65.569999999999993</v>
      </c>
      <c r="K1537" s="63">
        <v>62.3</v>
      </c>
      <c r="L1537" s="63">
        <v>55.74</v>
      </c>
    </row>
    <row r="1538" spans="1:12" s="32" customFormat="1" ht="15" customHeight="1">
      <c r="A1538" s="12"/>
      <c r="B1538" s="61">
        <v>2008</v>
      </c>
      <c r="C1538" s="63">
        <v>80.5</v>
      </c>
      <c r="D1538" s="63">
        <v>65.31</v>
      </c>
      <c r="E1538" s="63">
        <v>52.61</v>
      </c>
      <c r="F1538" s="63">
        <v>42.18</v>
      </c>
      <c r="G1538" s="63">
        <v>35.83</v>
      </c>
      <c r="H1538" s="63">
        <v>85.71</v>
      </c>
      <c r="I1538" s="63">
        <v>71.430000000000007</v>
      </c>
      <c r="J1538" s="63">
        <v>66.069999999999993</v>
      </c>
      <c r="K1538" s="63">
        <v>57.14</v>
      </c>
      <c r="L1538" s="63">
        <v>55.36</v>
      </c>
    </row>
    <row r="1539" spans="1:12" s="32" customFormat="1" ht="15" customHeight="1">
      <c r="A1539" s="12"/>
      <c r="B1539" s="56" t="s">
        <v>218</v>
      </c>
      <c r="C1539" s="56"/>
      <c r="D1539" s="56"/>
      <c r="E1539" s="56"/>
      <c r="F1539" s="56"/>
      <c r="G1539" s="56"/>
      <c r="H1539" s="56"/>
      <c r="I1539" s="56"/>
      <c r="J1539" s="56"/>
      <c r="K1539" s="56"/>
      <c r="L1539" s="56"/>
    </row>
    <row r="1540" spans="1:12" s="32" customFormat="1" ht="15" customHeight="1">
      <c r="A1540" s="12"/>
      <c r="B1540" s="166">
        <v>2016</v>
      </c>
      <c r="C1540" s="76"/>
      <c r="D1540" s="76"/>
      <c r="E1540" s="76"/>
      <c r="F1540" s="76"/>
      <c r="G1540" s="76"/>
      <c r="H1540" s="77"/>
      <c r="I1540" s="76"/>
      <c r="J1540" s="76"/>
      <c r="K1540" s="76"/>
      <c r="L1540" s="76"/>
    </row>
    <row r="1541" spans="1:12" ht="15" customHeight="1">
      <c r="B1541" s="166">
        <v>2015</v>
      </c>
      <c r="C1541" s="63">
        <v>78.459999999999994</v>
      </c>
      <c r="D1541" s="76"/>
      <c r="E1541" s="76"/>
      <c r="F1541" s="76"/>
      <c r="G1541" s="76"/>
      <c r="H1541" s="63">
        <v>94.29</v>
      </c>
      <c r="I1541" s="76"/>
      <c r="J1541" s="76"/>
      <c r="K1541" s="76"/>
      <c r="L1541" s="76"/>
    </row>
    <row r="1542" spans="1:12" ht="15" customHeight="1">
      <c r="B1542" s="166">
        <v>2014</v>
      </c>
      <c r="C1542" s="63">
        <v>82.42</v>
      </c>
      <c r="D1542" s="63">
        <v>64.84</v>
      </c>
      <c r="E1542" s="76"/>
      <c r="F1542" s="76"/>
      <c r="G1542" s="76"/>
      <c r="H1542" s="63">
        <v>83.33</v>
      </c>
      <c r="I1542" s="63">
        <v>70</v>
      </c>
      <c r="J1542" s="76"/>
      <c r="K1542" s="76"/>
      <c r="L1542" s="76"/>
    </row>
    <row r="1543" spans="1:12" ht="15" customHeight="1">
      <c r="B1543" s="61">
        <v>2013</v>
      </c>
      <c r="C1543" s="63">
        <v>80.650000000000006</v>
      </c>
      <c r="D1543" s="63">
        <v>67.739999999999995</v>
      </c>
      <c r="E1543" s="63">
        <v>61.29</v>
      </c>
      <c r="F1543" s="76"/>
      <c r="G1543" s="76"/>
      <c r="H1543" s="63">
        <v>100</v>
      </c>
      <c r="I1543" s="63">
        <v>93.33</v>
      </c>
      <c r="J1543" s="63">
        <v>90</v>
      </c>
      <c r="K1543" s="76"/>
      <c r="L1543" s="76"/>
    </row>
    <row r="1544" spans="1:12" ht="15" customHeight="1">
      <c r="B1544" s="61">
        <v>2012</v>
      </c>
      <c r="C1544" s="63">
        <v>80.11</v>
      </c>
      <c r="D1544" s="63">
        <v>61.36</v>
      </c>
      <c r="E1544" s="63">
        <v>50.57</v>
      </c>
      <c r="F1544" s="63">
        <v>44.32</v>
      </c>
      <c r="G1544" s="76"/>
      <c r="H1544" s="63">
        <v>100</v>
      </c>
      <c r="I1544" s="63">
        <v>86.67</v>
      </c>
      <c r="J1544" s="63">
        <v>73.33</v>
      </c>
      <c r="K1544" s="63">
        <v>60</v>
      </c>
      <c r="L1544" s="76"/>
    </row>
    <row r="1545" spans="1:12" ht="15" customHeight="1">
      <c r="B1545" s="61">
        <v>2011</v>
      </c>
      <c r="C1545" s="63">
        <v>79.75</v>
      </c>
      <c r="D1545" s="63">
        <v>63.29</v>
      </c>
      <c r="E1545" s="63">
        <v>57.59</v>
      </c>
      <c r="F1545" s="63">
        <v>50</v>
      </c>
      <c r="G1545" s="63">
        <v>46.84</v>
      </c>
      <c r="H1545" s="63">
        <v>96</v>
      </c>
      <c r="I1545" s="63">
        <v>88</v>
      </c>
      <c r="J1545" s="63">
        <v>84</v>
      </c>
      <c r="K1545" s="63">
        <v>80</v>
      </c>
      <c r="L1545" s="63">
        <v>72</v>
      </c>
    </row>
    <row r="1546" spans="1:12" ht="15" customHeight="1">
      <c r="B1546" s="61">
        <v>2010</v>
      </c>
      <c r="C1546" s="63">
        <v>72.930000000000007</v>
      </c>
      <c r="D1546" s="63">
        <v>54.7</v>
      </c>
      <c r="E1546" s="63">
        <v>47.51</v>
      </c>
      <c r="F1546" s="63">
        <v>41.99</v>
      </c>
      <c r="G1546" s="63">
        <v>37.57</v>
      </c>
      <c r="H1546" s="63">
        <v>69.569999999999993</v>
      </c>
      <c r="I1546" s="63">
        <v>56.52</v>
      </c>
      <c r="J1546" s="63">
        <v>47.83</v>
      </c>
      <c r="K1546" s="63">
        <v>39.130000000000003</v>
      </c>
      <c r="L1546" s="63">
        <v>39.130000000000003</v>
      </c>
    </row>
    <row r="1547" spans="1:12" s="32" customFormat="1" ht="15" customHeight="1">
      <c r="A1547" s="12"/>
      <c r="B1547" s="61">
        <v>2009</v>
      </c>
      <c r="C1547" s="63">
        <v>82.35</v>
      </c>
      <c r="D1547" s="63">
        <v>65.36</v>
      </c>
      <c r="E1547" s="63">
        <v>57.52</v>
      </c>
      <c r="F1547" s="63">
        <v>49.67</v>
      </c>
      <c r="G1547" s="63">
        <v>44.44</v>
      </c>
      <c r="H1547" s="63">
        <v>100</v>
      </c>
      <c r="I1547" s="63">
        <v>85.71</v>
      </c>
      <c r="J1547" s="63">
        <v>71.430000000000007</v>
      </c>
      <c r="K1547" s="63">
        <v>64.290000000000006</v>
      </c>
      <c r="L1547" s="63">
        <v>57.14</v>
      </c>
    </row>
    <row r="1548" spans="1:12" s="32" customFormat="1" ht="15" customHeight="1">
      <c r="A1548" s="12"/>
      <c r="B1548" s="61">
        <v>2008</v>
      </c>
      <c r="C1548" s="63">
        <v>78.53</v>
      </c>
      <c r="D1548" s="63">
        <v>64.41</v>
      </c>
      <c r="E1548" s="63">
        <v>55.37</v>
      </c>
      <c r="F1548" s="63">
        <v>48.02</v>
      </c>
      <c r="G1548" s="63">
        <v>42.37</v>
      </c>
      <c r="H1548" s="63">
        <v>90</v>
      </c>
      <c r="I1548" s="63">
        <v>80</v>
      </c>
      <c r="J1548" s="63">
        <v>80</v>
      </c>
      <c r="K1548" s="63">
        <v>70</v>
      </c>
      <c r="L1548" s="63">
        <v>70</v>
      </c>
    </row>
    <row r="1549" spans="1:12" s="32" customFormat="1" ht="15" customHeight="1">
      <c r="A1549" s="12"/>
      <c r="B1549" s="56" t="s">
        <v>219</v>
      </c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</row>
    <row r="1550" spans="1:12" s="32" customFormat="1" ht="15" customHeight="1">
      <c r="A1550" s="12"/>
      <c r="B1550" s="166">
        <v>2016</v>
      </c>
      <c r="C1550" s="76"/>
      <c r="D1550" s="76"/>
      <c r="E1550" s="76"/>
      <c r="F1550" s="76"/>
      <c r="G1550" s="76"/>
      <c r="H1550" s="77"/>
      <c r="I1550" s="76"/>
      <c r="J1550" s="76"/>
      <c r="K1550" s="76"/>
      <c r="L1550" s="76"/>
    </row>
    <row r="1551" spans="1:12" ht="15" customHeight="1">
      <c r="B1551" s="166">
        <v>2015</v>
      </c>
      <c r="C1551" s="63">
        <v>83.98</v>
      </c>
      <c r="D1551" s="76"/>
      <c r="E1551" s="76"/>
      <c r="F1551" s="76"/>
      <c r="G1551" s="76"/>
      <c r="H1551" s="63">
        <v>87.1</v>
      </c>
      <c r="I1551" s="76"/>
      <c r="J1551" s="76"/>
      <c r="K1551" s="76"/>
      <c r="L1551" s="76"/>
    </row>
    <row r="1552" spans="1:12" ht="15" customHeight="1">
      <c r="B1552" s="166">
        <v>2014</v>
      </c>
      <c r="C1552" s="63">
        <v>81.11</v>
      </c>
      <c r="D1552" s="63">
        <v>66.36</v>
      </c>
      <c r="E1552" s="76"/>
      <c r="F1552" s="76"/>
      <c r="G1552" s="76"/>
      <c r="H1552" s="63">
        <v>83.87</v>
      </c>
      <c r="I1552" s="63">
        <v>77.42</v>
      </c>
      <c r="J1552" s="76"/>
      <c r="K1552" s="76"/>
      <c r="L1552" s="76"/>
    </row>
    <row r="1553" spans="1:12" ht="15" customHeight="1">
      <c r="B1553" s="61">
        <v>2013</v>
      </c>
      <c r="C1553" s="63">
        <v>83.52</v>
      </c>
      <c r="D1553" s="63">
        <v>54.95</v>
      </c>
      <c r="E1553" s="63">
        <v>47.8</v>
      </c>
      <c r="F1553" s="76"/>
      <c r="G1553" s="76"/>
      <c r="H1553" s="63">
        <v>86.67</v>
      </c>
      <c r="I1553" s="63">
        <v>80</v>
      </c>
      <c r="J1553" s="63">
        <v>73.33</v>
      </c>
      <c r="K1553" s="76"/>
      <c r="L1553" s="76"/>
    </row>
    <row r="1554" spans="1:12" ht="15" customHeight="1">
      <c r="B1554" s="61">
        <v>2012</v>
      </c>
      <c r="C1554" s="63">
        <v>79.02</v>
      </c>
      <c r="D1554" s="63">
        <v>58.04</v>
      </c>
      <c r="E1554" s="63">
        <v>50.35</v>
      </c>
      <c r="F1554" s="63">
        <v>41.96</v>
      </c>
      <c r="G1554" s="76"/>
      <c r="H1554" s="63">
        <v>90</v>
      </c>
      <c r="I1554" s="63">
        <v>90</v>
      </c>
      <c r="J1554" s="63">
        <v>80</v>
      </c>
      <c r="K1554" s="63">
        <v>70</v>
      </c>
      <c r="L1554" s="76"/>
    </row>
    <row r="1555" spans="1:12" ht="15" customHeight="1">
      <c r="B1555" s="61">
        <v>2011</v>
      </c>
      <c r="C1555" s="63">
        <v>85.4</v>
      </c>
      <c r="D1555" s="63">
        <v>63.72</v>
      </c>
      <c r="E1555" s="63">
        <v>50.44</v>
      </c>
      <c r="F1555" s="63">
        <v>42.04</v>
      </c>
      <c r="G1555" s="63">
        <v>36.28</v>
      </c>
      <c r="H1555" s="63">
        <v>95.83</v>
      </c>
      <c r="I1555" s="63">
        <v>95.83</v>
      </c>
      <c r="J1555" s="63">
        <v>75</v>
      </c>
      <c r="K1555" s="63">
        <v>70.83</v>
      </c>
      <c r="L1555" s="63">
        <v>66.67</v>
      </c>
    </row>
    <row r="1556" spans="1:12" ht="15" customHeight="1">
      <c r="B1556" s="61">
        <v>2010</v>
      </c>
      <c r="C1556" s="63">
        <v>82.65</v>
      </c>
      <c r="D1556" s="63">
        <v>69.39</v>
      </c>
      <c r="E1556" s="63">
        <v>59.18</v>
      </c>
      <c r="F1556" s="63">
        <v>48.98</v>
      </c>
      <c r="G1556" s="63">
        <v>38.78</v>
      </c>
      <c r="H1556" s="63">
        <v>94.44</v>
      </c>
      <c r="I1556" s="63">
        <v>66.67</v>
      </c>
      <c r="J1556" s="63">
        <v>66.67</v>
      </c>
      <c r="K1556" s="63">
        <v>61.11</v>
      </c>
      <c r="L1556" s="63">
        <v>55.56</v>
      </c>
    </row>
    <row r="1557" spans="1:12" ht="15" customHeight="1">
      <c r="B1557" s="61">
        <v>2009</v>
      </c>
      <c r="C1557" s="63">
        <v>78.06</v>
      </c>
      <c r="D1557" s="63">
        <v>63.78</v>
      </c>
      <c r="E1557" s="63">
        <v>54.08</v>
      </c>
      <c r="F1557" s="63">
        <v>46.43</v>
      </c>
      <c r="G1557" s="63">
        <v>40.82</v>
      </c>
      <c r="H1557" s="63">
        <v>80</v>
      </c>
      <c r="I1557" s="63">
        <v>60</v>
      </c>
      <c r="J1557" s="63">
        <v>44</v>
      </c>
      <c r="K1557" s="63">
        <v>44</v>
      </c>
      <c r="L1557" s="63">
        <v>40</v>
      </c>
    </row>
    <row r="1558" spans="1:12" s="32" customFormat="1" ht="15" customHeight="1">
      <c r="A1558" s="12"/>
      <c r="B1558" s="61">
        <v>2008</v>
      </c>
      <c r="C1558" s="63">
        <v>81.52</v>
      </c>
      <c r="D1558" s="63">
        <v>62.5</v>
      </c>
      <c r="E1558" s="63">
        <v>49.46</v>
      </c>
      <c r="F1558" s="63">
        <v>38.590000000000003</v>
      </c>
      <c r="G1558" s="63">
        <v>34.78</v>
      </c>
      <c r="H1558" s="63">
        <v>84.85</v>
      </c>
      <c r="I1558" s="63">
        <v>72.73</v>
      </c>
      <c r="J1558" s="63">
        <v>69.7</v>
      </c>
      <c r="K1558" s="63">
        <v>63.64</v>
      </c>
      <c r="L1558" s="63">
        <v>60.61</v>
      </c>
    </row>
    <row r="1559" spans="1:12" s="32" customFormat="1" ht="15" customHeight="1">
      <c r="A1559" s="12"/>
      <c r="B1559" s="55" t="s">
        <v>22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55"/>
    </row>
    <row r="1560" spans="1:12" s="32" customFormat="1" ht="15" customHeight="1">
      <c r="A1560" s="12"/>
      <c r="B1560" s="56" t="s">
        <v>293</v>
      </c>
      <c r="C1560" s="56"/>
      <c r="D1560" s="56"/>
      <c r="E1560" s="56"/>
      <c r="F1560" s="56"/>
      <c r="G1560" s="56"/>
      <c r="H1560" s="56"/>
      <c r="I1560" s="56"/>
      <c r="J1560" s="56"/>
      <c r="K1560" s="56"/>
      <c r="L1560" s="56"/>
    </row>
    <row r="1561" spans="1:12" s="32" customFormat="1" ht="15" customHeight="1">
      <c r="A1561" s="12"/>
      <c r="B1561" s="166">
        <v>2016</v>
      </c>
      <c r="C1561" s="76"/>
      <c r="D1561" s="76"/>
      <c r="E1561" s="76"/>
      <c r="F1561" s="76"/>
      <c r="G1561" s="76"/>
      <c r="H1561" s="77"/>
      <c r="I1561" s="76"/>
      <c r="J1561" s="76"/>
      <c r="K1561" s="76"/>
      <c r="L1561" s="76"/>
    </row>
    <row r="1562" spans="1:12" ht="15" customHeight="1">
      <c r="B1562" s="166">
        <v>2015</v>
      </c>
      <c r="C1562" s="63">
        <v>69.930000000000007</v>
      </c>
      <c r="D1562" s="76"/>
      <c r="E1562" s="76"/>
      <c r="F1562" s="76"/>
      <c r="G1562" s="76"/>
      <c r="H1562" s="63">
        <v>86.92</v>
      </c>
      <c r="I1562" s="76"/>
      <c r="J1562" s="76"/>
      <c r="K1562" s="76"/>
      <c r="L1562" s="76"/>
    </row>
    <row r="1563" spans="1:12" ht="15" customHeight="1">
      <c r="B1563" s="166">
        <v>2014</v>
      </c>
      <c r="C1563" s="63">
        <v>68.13</v>
      </c>
      <c r="D1563" s="63">
        <v>51.71</v>
      </c>
      <c r="E1563" s="76"/>
      <c r="F1563" s="76"/>
      <c r="G1563" s="76"/>
      <c r="H1563" s="63">
        <v>89.18</v>
      </c>
      <c r="I1563" s="63">
        <v>73.040000000000006</v>
      </c>
      <c r="J1563" s="76"/>
      <c r="K1563" s="76"/>
      <c r="L1563" s="76"/>
    </row>
    <row r="1564" spans="1:12" ht="15" customHeight="1">
      <c r="B1564" s="61">
        <v>2013</v>
      </c>
      <c r="C1564" s="63">
        <v>68.83</v>
      </c>
      <c r="D1564" s="63">
        <v>51.8</v>
      </c>
      <c r="E1564" s="63">
        <v>42.13</v>
      </c>
      <c r="F1564" s="76"/>
      <c r="G1564" s="76"/>
      <c r="H1564" s="63">
        <v>89.58</v>
      </c>
      <c r="I1564" s="63">
        <v>76.12</v>
      </c>
      <c r="J1564" s="63">
        <v>65.989999999999995</v>
      </c>
      <c r="K1564" s="76"/>
      <c r="L1564" s="76"/>
    </row>
    <row r="1565" spans="1:12" ht="15" customHeight="1">
      <c r="B1565" s="61">
        <v>2012</v>
      </c>
      <c r="C1565" s="63">
        <v>65.680000000000007</v>
      </c>
      <c r="D1565" s="63">
        <v>46.57</v>
      </c>
      <c r="E1565" s="63">
        <v>37.31</v>
      </c>
      <c r="F1565" s="63">
        <v>31.62</v>
      </c>
      <c r="G1565" s="76"/>
      <c r="H1565" s="63">
        <v>83.87</v>
      </c>
      <c r="I1565" s="63">
        <v>67.34</v>
      </c>
      <c r="J1565" s="63">
        <v>57.26</v>
      </c>
      <c r="K1565" s="63">
        <v>49.6</v>
      </c>
      <c r="L1565" s="76"/>
    </row>
    <row r="1566" spans="1:12" ht="15" customHeight="1">
      <c r="B1566" s="61">
        <v>2011</v>
      </c>
      <c r="C1566" s="63">
        <v>65.510000000000005</v>
      </c>
      <c r="D1566" s="63">
        <v>46.34</v>
      </c>
      <c r="E1566" s="63">
        <v>36.26</v>
      </c>
      <c r="F1566" s="63">
        <v>29.9</v>
      </c>
      <c r="G1566" s="63">
        <v>25.95</v>
      </c>
      <c r="H1566" s="63">
        <v>84.24</v>
      </c>
      <c r="I1566" s="63">
        <v>67.12</v>
      </c>
      <c r="J1566" s="63">
        <v>56.03</v>
      </c>
      <c r="K1566" s="63">
        <v>49.81</v>
      </c>
      <c r="L1566" s="63">
        <v>43.97</v>
      </c>
    </row>
    <row r="1567" spans="1:12" ht="15" customHeight="1">
      <c r="B1567" s="61">
        <v>2010</v>
      </c>
      <c r="C1567" s="63">
        <v>67.69</v>
      </c>
      <c r="D1567" s="63">
        <v>47.26</v>
      </c>
      <c r="E1567" s="63">
        <v>36.700000000000003</v>
      </c>
      <c r="F1567" s="63">
        <v>28.86</v>
      </c>
      <c r="G1567" s="63">
        <v>24.32</v>
      </c>
      <c r="H1567" s="63">
        <v>81.41</v>
      </c>
      <c r="I1567" s="63">
        <v>64.08</v>
      </c>
      <c r="J1567" s="63">
        <v>50.9</v>
      </c>
      <c r="K1567" s="63">
        <v>40.61</v>
      </c>
      <c r="L1567" s="63">
        <v>35.020000000000003</v>
      </c>
    </row>
    <row r="1568" spans="1:12" ht="15" customHeight="1">
      <c r="B1568" s="61">
        <v>2009</v>
      </c>
      <c r="C1568" s="63">
        <v>67.73</v>
      </c>
      <c r="D1568" s="63">
        <v>47.68</v>
      </c>
      <c r="E1568" s="63">
        <v>36.07</v>
      </c>
      <c r="F1568" s="63">
        <v>28.29</v>
      </c>
      <c r="G1568" s="63">
        <v>23.33</v>
      </c>
      <c r="H1568" s="63">
        <v>86.64</v>
      </c>
      <c r="I1568" s="63">
        <v>71.3</v>
      </c>
      <c r="J1568" s="63">
        <v>56.5</v>
      </c>
      <c r="K1568" s="63">
        <v>46.21</v>
      </c>
      <c r="L1568" s="63">
        <v>38.450000000000003</v>
      </c>
    </row>
    <row r="1569" spans="1:12" s="32" customFormat="1" ht="15" customHeight="1">
      <c r="A1569" s="12"/>
      <c r="B1569" s="61">
        <v>2008</v>
      </c>
      <c r="C1569" s="63">
        <v>70.52</v>
      </c>
      <c r="D1569" s="63">
        <v>48.12</v>
      </c>
      <c r="E1569" s="63">
        <v>37.229999999999997</v>
      </c>
      <c r="F1569" s="63">
        <v>28.98</v>
      </c>
      <c r="G1569" s="63">
        <v>24</v>
      </c>
      <c r="H1569" s="63">
        <v>82.67</v>
      </c>
      <c r="I1569" s="63">
        <v>68.28</v>
      </c>
      <c r="J1569" s="63">
        <v>57.02</v>
      </c>
      <c r="K1569" s="63">
        <v>47.83</v>
      </c>
      <c r="L1569" s="63">
        <v>42.29</v>
      </c>
    </row>
    <row r="1570" spans="1:12" s="32" customFormat="1" ht="15" customHeight="1">
      <c r="A1570" s="12"/>
      <c r="B1570" s="55" t="s">
        <v>25</v>
      </c>
      <c r="C1570" s="55"/>
      <c r="D1570" s="55"/>
      <c r="E1570" s="55"/>
      <c r="F1570" s="55"/>
      <c r="G1570" s="55"/>
      <c r="H1570" s="55"/>
      <c r="I1570" s="55"/>
      <c r="J1570" s="55"/>
      <c r="K1570" s="55"/>
      <c r="L1570" s="55"/>
    </row>
    <row r="1571" spans="1:12" s="32" customFormat="1" ht="15" customHeight="1">
      <c r="A1571" s="12"/>
      <c r="B1571" s="56" t="s">
        <v>220</v>
      </c>
      <c r="C1571" s="56"/>
      <c r="D1571" s="56"/>
      <c r="E1571" s="56"/>
      <c r="F1571" s="56"/>
      <c r="G1571" s="56"/>
      <c r="H1571" s="56"/>
      <c r="I1571" s="56"/>
      <c r="J1571" s="56"/>
      <c r="K1571" s="56"/>
      <c r="L1571" s="56"/>
    </row>
    <row r="1572" spans="1:12" s="32" customFormat="1" ht="15" customHeight="1">
      <c r="A1572" s="12"/>
      <c r="B1572" s="166">
        <v>2016</v>
      </c>
      <c r="C1572" s="76"/>
      <c r="D1572" s="76"/>
      <c r="E1572" s="76"/>
      <c r="F1572" s="76"/>
      <c r="G1572" s="76"/>
      <c r="H1572" s="77"/>
      <c r="I1572" s="76"/>
      <c r="J1572" s="76"/>
      <c r="K1572" s="76"/>
      <c r="L1572" s="76"/>
    </row>
    <row r="1573" spans="1:12" ht="15" customHeight="1">
      <c r="B1573" s="166">
        <v>2015</v>
      </c>
      <c r="C1573" s="63">
        <v>65.89</v>
      </c>
      <c r="D1573" s="76"/>
      <c r="E1573" s="76"/>
      <c r="F1573" s="76"/>
      <c r="G1573" s="76"/>
      <c r="H1573" s="63">
        <v>69.7</v>
      </c>
      <c r="I1573" s="76"/>
      <c r="J1573" s="76"/>
      <c r="K1573" s="76"/>
      <c r="L1573" s="76"/>
    </row>
    <row r="1574" spans="1:12" ht="15" customHeight="1">
      <c r="B1574" s="166">
        <v>2014</v>
      </c>
      <c r="C1574" s="63">
        <v>64.06</v>
      </c>
      <c r="D1574" s="63">
        <v>46.74</v>
      </c>
      <c r="E1574" s="76"/>
      <c r="F1574" s="76"/>
      <c r="G1574" s="76"/>
      <c r="H1574" s="63">
        <v>73.33</v>
      </c>
      <c r="I1574" s="63">
        <v>54.67</v>
      </c>
      <c r="J1574" s="76"/>
      <c r="K1574" s="76"/>
      <c r="L1574" s="76"/>
    </row>
    <row r="1575" spans="1:12" ht="15" customHeight="1">
      <c r="B1575" s="61">
        <v>2013</v>
      </c>
      <c r="C1575" s="63">
        <v>64.47</v>
      </c>
      <c r="D1575" s="63">
        <v>46.17</v>
      </c>
      <c r="E1575" s="63">
        <v>36.35</v>
      </c>
      <c r="F1575" s="76"/>
      <c r="G1575" s="76"/>
      <c r="H1575" s="63">
        <v>80.989999999999995</v>
      </c>
      <c r="I1575" s="63">
        <v>60.33</v>
      </c>
      <c r="J1575" s="63">
        <v>50.41</v>
      </c>
      <c r="K1575" s="76"/>
      <c r="L1575" s="76"/>
    </row>
    <row r="1576" spans="1:12" ht="15" customHeight="1">
      <c r="B1576" s="61">
        <v>2012</v>
      </c>
      <c r="C1576" s="63">
        <v>61.35</v>
      </c>
      <c r="D1576" s="63">
        <v>41.3</v>
      </c>
      <c r="E1576" s="63">
        <v>31.84</v>
      </c>
      <c r="F1576" s="63">
        <v>26.46</v>
      </c>
      <c r="G1576" s="76"/>
      <c r="H1576" s="63">
        <v>64.62</v>
      </c>
      <c r="I1576" s="63">
        <v>46.15</v>
      </c>
      <c r="J1576" s="63">
        <v>32.31</v>
      </c>
      <c r="K1576" s="63">
        <v>26.15</v>
      </c>
      <c r="L1576" s="76"/>
    </row>
    <row r="1577" spans="1:12" ht="15" customHeight="1">
      <c r="B1577" s="61">
        <v>2011</v>
      </c>
      <c r="C1577" s="63">
        <v>62.27</v>
      </c>
      <c r="D1577" s="63">
        <v>42.54</v>
      </c>
      <c r="E1577" s="63">
        <v>32.78</v>
      </c>
      <c r="F1577" s="63">
        <v>26.45</v>
      </c>
      <c r="G1577" s="63">
        <v>22.49</v>
      </c>
      <c r="H1577" s="63">
        <v>62.32</v>
      </c>
      <c r="I1577" s="63">
        <v>34.78</v>
      </c>
      <c r="J1577" s="63">
        <v>14.49</v>
      </c>
      <c r="K1577" s="63">
        <v>10.14</v>
      </c>
      <c r="L1577" s="63">
        <v>5.8</v>
      </c>
    </row>
    <row r="1578" spans="1:12" ht="15" customHeight="1">
      <c r="B1578" s="61">
        <v>2010</v>
      </c>
      <c r="C1578" s="63">
        <v>64.53</v>
      </c>
      <c r="D1578" s="63">
        <v>42.87</v>
      </c>
      <c r="E1578" s="63">
        <v>32.5</v>
      </c>
      <c r="F1578" s="63">
        <v>24.84</v>
      </c>
      <c r="G1578" s="63">
        <v>20.53</v>
      </c>
      <c r="H1578" s="63">
        <v>73.760000000000005</v>
      </c>
      <c r="I1578" s="63">
        <v>51.77</v>
      </c>
      <c r="J1578" s="63">
        <v>35.46</v>
      </c>
      <c r="K1578" s="63">
        <v>21.28</v>
      </c>
      <c r="L1578" s="63">
        <v>18.440000000000001</v>
      </c>
    </row>
    <row r="1579" spans="1:12" s="32" customFormat="1" ht="15" customHeight="1">
      <c r="A1579" s="12"/>
      <c r="B1579" s="61">
        <v>2009</v>
      </c>
      <c r="C1579" s="63">
        <v>63.81</v>
      </c>
      <c r="D1579" s="63">
        <v>42.68</v>
      </c>
      <c r="E1579" s="63">
        <v>31.3</v>
      </c>
      <c r="F1579" s="63">
        <v>24.02</v>
      </c>
      <c r="G1579" s="63">
        <v>19.53</v>
      </c>
      <c r="H1579" s="63">
        <v>70.53</v>
      </c>
      <c r="I1579" s="63">
        <v>48.42</v>
      </c>
      <c r="J1579" s="63">
        <v>30.53</v>
      </c>
      <c r="K1579" s="63">
        <v>23.16</v>
      </c>
      <c r="L1579" s="63">
        <v>17.89</v>
      </c>
    </row>
    <row r="1580" spans="1:12" s="32" customFormat="1" ht="15" customHeight="1">
      <c r="A1580" s="12"/>
      <c r="B1580" s="61">
        <v>2008</v>
      </c>
      <c r="C1580" s="63">
        <v>67.849999999999994</v>
      </c>
      <c r="D1580" s="63">
        <v>44.11</v>
      </c>
      <c r="E1580" s="63">
        <v>33.15</v>
      </c>
      <c r="F1580" s="63">
        <v>24.97</v>
      </c>
      <c r="G1580" s="63">
        <v>20.3</v>
      </c>
      <c r="H1580" s="63">
        <v>59.14</v>
      </c>
      <c r="I1580" s="63">
        <v>37.630000000000003</v>
      </c>
      <c r="J1580" s="63">
        <v>31.18</v>
      </c>
      <c r="K1580" s="63">
        <v>26.88</v>
      </c>
      <c r="L1580" s="63">
        <v>21.51</v>
      </c>
    </row>
    <row r="1581" spans="1:12" s="32" customFormat="1" ht="15" customHeight="1">
      <c r="A1581" s="12"/>
      <c r="B1581" s="56" t="s">
        <v>221</v>
      </c>
      <c r="C1581" s="56"/>
      <c r="D1581" s="56"/>
      <c r="E1581" s="56"/>
      <c r="F1581" s="56"/>
      <c r="G1581" s="56"/>
      <c r="H1581" s="56"/>
      <c r="I1581" s="56"/>
      <c r="J1581" s="56"/>
      <c r="K1581" s="56"/>
      <c r="L1581" s="56"/>
    </row>
    <row r="1582" spans="1:12" s="32" customFormat="1" ht="15" customHeight="1">
      <c r="A1582" s="12"/>
      <c r="B1582" s="166">
        <v>2016</v>
      </c>
      <c r="C1582" s="76"/>
      <c r="D1582" s="76"/>
      <c r="E1582" s="76"/>
      <c r="F1582" s="76"/>
      <c r="G1582" s="76"/>
      <c r="H1582" s="77"/>
      <c r="I1582" s="76"/>
      <c r="J1582" s="76"/>
      <c r="K1582" s="76"/>
      <c r="L1582" s="76"/>
    </row>
    <row r="1583" spans="1:12" ht="15" customHeight="1">
      <c r="B1583" s="166">
        <v>2015</v>
      </c>
      <c r="C1583" s="63">
        <v>91.86</v>
      </c>
      <c r="D1583" s="76"/>
      <c r="E1583" s="76"/>
      <c r="F1583" s="76"/>
      <c r="G1583" s="76"/>
      <c r="H1583" s="63">
        <v>89.51</v>
      </c>
      <c r="I1583" s="76"/>
      <c r="J1583" s="76"/>
      <c r="K1583" s="76"/>
      <c r="L1583" s="76"/>
    </row>
    <row r="1584" spans="1:12" ht="15" customHeight="1">
      <c r="B1584" s="166">
        <v>2014</v>
      </c>
      <c r="C1584" s="63">
        <v>91.79</v>
      </c>
      <c r="D1584" s="63">
        <v>80.53</v>
      </c>
      <c r="E1584" s="76"/>
      <c r="F1584" s="76"/>
      <c r="G1584" s="76"/>
      <c r="H1584" s="63">
        <v>91.3</v>
      </c>
      <c r="I1584" s="63">
        <v>75.489999999999995</v>
      </c>
      <c r="J1584" s="76"/>
      <c r="K1584" s="76"/>
      <c r="L1584" s="76"/>
    </row>
    <row r="1585" spans="1:12" ht="15" customHeight="1">
      <c r="B1585" s="61">
        <v>2013</v>
      </c>
      <c r="C1585" s="63">
        <v>92.39</v>
      </c>
      <c r="D1585" s="63">
        <v>82.14</v>
      </c>
      <c r="E1585" s="63">
        <v>73.349999999999994</v>
      </c>
      <c r="F1585" s="76"/>
      <c r="G1585" s="76"/>
      <c r="H1585" s="63">
        <v>91.4</v>
      </c>
      <c r="I1585" s="63">
        <v>79.47</v>
      </c>
      <c r="J1585" s="63">
        <v>69.3</v>
      </c>
      <c r="K1585" s="76"/>
      <c r="L1585" s="76"/>
    </row>
    <row r="1586" spans="1:12" ht="15" customHeight="1">
      <c r="B1586" s="61">
        <v>2012</v>
      </c>
      <c r="C1586" s="63">
        <v>92.09</v>
      </c>
      <c r="D1586" s="63">
        <v>78.73</v>
      </c>
      <c r="E1586" s="63">
        <v>70.650000000000006</v>
      </c>
      <c r="F1586" s="63">
        <v>63.09</v>
      </c>
      <c r="G1586" s="76"/>
      <c r="H1586" s="63">
        <v>86.77</v>
      </c>
      <c r="I1586" s="63">
        <v>70.53</v>
      </c>
      <c r="J1586" s="63">
        <v>61.02</v>
      </c>
      <c r="K1586" s="63">
        <v>53.13</v>
      </c>
      <c r="L1586" s="76"/>
    </row>
    <row r="1587" spans="1:12" ht="15" customHeight="1">
      <c r="B1587" s="61">
        <v>2011</v>
      </c>
      <c r="C1587" s="63">
        <v>90.02</v>
      </c>
      <c r="D1587" s="63">
        <v>75.13</v>
      </c>
      <c r="E1587" s="63">
        <v>62.61</v>
      </c>
      <c r="F1587" s="63">
        <v>56.01</v>
      </c>
      <c r="G1587" s="63">
        <v>52.12</v>
      </c>
      <c r="H1587" s="63">
        <v>87.64</v>
      </c>
      <c r="I1587" s="63">
        <v>72.13</v>
      </c>
      <c r="J1587" s="63">
        <v>62.47</v>
      </c>
      <c r="K1587" s="63">
        <v>55.96</v>
      </c>
      <c r="L1587" s="63">
        <v>49.89</v>
      </c>
    </row>
    <row r="1588" spans="1:12" ht="15" customHeight="1">
      <c r="B1588" s="61">
        <v>2010</v>
      </c>
      <c r="C1588" s="63">
        <v>89.53</v>
      </c>
      <c r="D1588" s="63">
        <v>77.62</v>
      </c>
      <c r="E1588" s="63">
        <v>65.709999999999994</v>
      </c>
      <c r="F1588" s="63">
        <v>56.67</v>
      </c>
      <c r="G1588" s="63">
        <v>50.51</v>
      </c>
      <c r="H1588" s="63">
        <v>84.02</v>
      </c>
      <c r="I1588" s="63">
        <v>68.28</v>
      </c>
      <c r="J1588" s="63">
        <v>56.17</v>
      </c>
      <c r="K1588" s="63">
        <v>47.22</v>
      </c>
      <c r="L1588" s="63">
        <v>40.68</v>
      </c>
    </row>
    <row r="1589" spans="1:12" ht="15" customHeight="1">
      <c r="B1589" s="61">
        <v>2009</v>
      </c>
      <c r="C1589" s="63">
        <v>93.04</v>
      </c>
      <c r="D1589" s="63">
        <v>79.97</v>
      </c>
      <c r="E1589" s="63">
        <v>66.89</v>
      </c>
      <c r="F1589" s="63">
        <v>55.86</v>
      </c>
      <c r="G1589" s="63">
        <v>47.88</v>
      </c>
      <c r="H1589" s="63">
        <v>89.98</v>
      </c>
      <c r="I1589" s="63">
        <v>76.03</v>
      </c>
      <c r="J1589" s="63">
        <v>61.87</v>
      </c>
      <c r="K1589" s="63">
        <v>50.98</v>
      </c>
      <c r="L1589" s="63">
        <v>42.7</v>
      </c>
    </row>
    <row r="1590" spans="1:12" s="32" customFormat="1" ht="15" customHeight="1">
      <c r="A1590" s="12"/>
      <c r="B1590" s="61">
        <v>2008</v>
      </c>
      <c r="C1590" s="63">
        <v>90.74</v>
      </c>
      <c r="D1590" s="63">
        <v>78.489999999999995</v>
      </c>
      <c r="E1590" s="63">
        <v>68.13</v>
      </c>
      <c r="F1590" s="63">
        <v>59.34</v>
      </c>
      <c r="G1590" s="63">
        <v>51.96</v>
      </c>
      <c r="H1590" s="63">
        <v>87.19</v>
      </c>
      <c r="I1590" s="63">
        <v>74.17</v>
      </c>
      <c r="J1590" s="63">
        <v>61.98</v>
      </c>
      <c r="K1590" s="63">
        <v>51.86</v>
      </c>
      <c r="L1590" s="63">
        <v>46.28</v>
      </c>
    </row>
    <row r="1591" spans="1:12" s="32" customFormat="1" ht="15" customHeight="1">
      <c r="A1591" s="12"/>
      <c r="B1591" s="55" t="s">
        <v>28</v>
      </c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</row>
    <row r="1592" spans="1:12" s="32" customFormat="1" ht="15" customHeight="1">
      <c r="A1592" s="12"/>
      <c r="B1592" s="56" t="s">
        <v>222</v>
      </c>
      <c r="C1592" s="56"/>
      <c r="D1592" s="56"/>
      <c r="E1592" s="56"/>
      <c r="F1592" s="56"/>
      <c r="G1592" s="56"/>
      <c r="H1592" s="56"/>
      <c r="I1592" s="56"/>
      <c r="J1592" s="56"/>
      <c r="K1592" s="56"/>
      <c r="L1592" s="56"/>
    </row>
    <row r="1593" spans="1:12" s="32" customFormat="1" ht="15" customHeight="1">
      <c r="A1593" s="12"/>
      <c r="B1593" s="166">
        <v>2016</v>
      </c>
      <c r="C1593" s="76"/>
      <c r="D1593" s="76"/>
      <c r="E1593" s="76"/>
      <c r="F1593" s="76"/>
      <c r="G1593" s="76"/>
      <c r="H1593" s="77"/>
      <c r="I1593" s="76"/>
      <c r="J1593" s="76"/>
      <c r="K1593" s="76"/>
      <c r="L1593" s="76"/>
    </row>
    <row r="1594" spans="1:12" ht="15" customHeight="1">
      <c r="B1594" s="166">
        <v>2015</v>
      </c>
      <c r="C1594" s="63">
        <v>70.98</v>
      </c>
      <c r="D1594" s="76"/>
      <c r="E1594" s="76"/>
      <c r="F1594" s="76"/>
      <c r="G1594" s="76"/>
      <c r="H1594" s="63">
        <v>90.36</v>
      </c>
      <c r="I1594" s="76"/>
      <c r="J1594" s="76"/>
      <c r="K1594" s="76"/>
      <c r="L1594" s="76"/>
    </row>
    <row r="1595" spans="1:12" ht="15" customHeight="1">
      <c r="B1595" s="166">
        <v>2014</v>
      </c>
      <c r="C1595" s="63">
        <v>72.06</v>
      </c>
      <c r="D1595" s="63">
        <v>58.14</v>
      </c>
      <c r="E1595" s="76"/>
      <c r="F1595" s="76"/>
      <c r="G1595" s="76"/>
      <c r="H1595" s="63">
        <v>93.3</v>
      </c>
      <c r="I1595" s="63">
        <v>78.77</v>
      </c>
      <c r="J1595" s="76"/>
      <c r="K1595" s="76"/>
      <c r="L1595" s="76"/>
    </row>
    <row r="1596" spans="1:12" ht="15" customHeight="1">
      <c r="B1596" s="61">
        <v>2013</v>
      </c>
      <c r="C1596" s="63">
        <v>70.37</v>
      </c>
      <c r="D1596" s="63">
        <v>52.59</v>
      </c>
      <c r="E1596" s="63">
        <v>43.06</v>
      </c>
      <c r="F1596" s="76"/>
      <c r="G1596" s="76"/>
      <c r="H1596" s="63">
        <v>88.89</v>
      </c>
      <c r="I1596" s="63">
        <v>75.849999999999994</v>
      </c>
      <c r="J1596" s="63">
        <v>67.63</v>
      </c>
      <c r="K1596" s="76"/>
      <c r="L1596" s="76"/>
    </row>
    <row r="1597" spans="1:12" ht="15" customHeight="1">
      <c r="B1597" s="61">
        <v>2012</v>
      </c>
      <c r="C1597" s="63">
        <v>69.239999999999995</v>
      </c>
      <c r="D1597" s="63">
        <v>50.35</v>
      </c>
      <c r="E1597" s="63">
        <v>40.75</v>
      </c>
      <c r="F1597" s="63">
        <v>35.61</v>
      </c>
      <c r="G1597" s="76"/>
      <c r="H1597" s="63">
        <v>87.86</v>
      </c>
      <c r="I1597" s="63">
        <v>70</v>
      </c>
      <c r="J1597" s="63">
        <v>56.43</v>
      </c>
      <c r="K1597" s="63">
        <v>47.86</v>
      </c>
      <c r="L1597" s="76"/>
    </row>
    <row r="1598" spans="1:12" ht="15" customHeight="1">
      <c r="B1598" s="61">
        <v>2011</v>
      </c>
      <c r="C1598" s="63">
        <v>67.930000000000007</v>
      </c>
      <c r="D1598" s="63">
        <v>48.22</v>
      </c>
      <c r="E1598" s="63">
        <v>38.49</v>
      </c>
      <c r="F1598" s="63">
        <v>32.380000000000003</v>
      </c>
      <c r="G1598" s="63">
        <v>28.52</v>
      </c>
      <c r="H1598" s="63">
        <v>84.67</v>
      </c>
      <c r="I1598" s="63">
        <v>68.67</v>
      </c>
      <c r="J1598" s="63">
        <v>56.67</v>
      </c>
      <c r="K1598" s="63">
        <v>50.67</v>
      </c>
      <c r="L1598" s="63">
        <v>47.33</v>
      </c>
    </row>
    <row r="1599" spans="1:12" ht="15" customHeight="1">
      <c r="B1599" s="61">
        <v>2010</v>
      </c>
      <c r="C1599" s="63">
        <v>70.36</v>
      </c>
      <c r="D1599" s="63">
        <v>48.69</v>
      </c>
      <c r="E1599" s="63">
        <v>39.11</v>
      </c>
      <c r="F1599" s="63">
        <v>30.54</v>
      </c>
      <c r="G1599" s="63">
        <v>26.51</v>
      </c>
      <c r="H1599" s="63">
        <v>80.67</v>
      </c>
      <c r="I1599" s="63">
        <v>64.67</v>
      </c>
      <c r="J1599" s="63">
        <v>52</v>
      </c>
      <c r="K1599" s="63">
        <v>42.67</v>
      </c>
      <c r="L1599" s="63">
        <v>38</v>
      </c>
    </row>
    <row r="1600" spans="1:12" s="32" customFormat="1" ht="15" customHeight="1">
      <c r="A1600" s="12"/>
      <c r="B1600" s="61">
        <v>2009</v>
      </c>
      <c r="C1600" s="63">
        <v>71.930000000000007</v>
      </c>
      <c r="D1600" s="63">
        <v>53.16</v>
      </c>
      <c r="E1600" s="63">
        <v>39.96</v>
      </c>
      <c r="F1600" s="63">
        <v>30.2</v>
      </c>
      <c r="G1600" s="63">
        <v>25.56</v>
      </c>
      <c r="H1600" s="63">
        <v>87.58</v>
      </c>
      <c r="I1600" s="63">
        <v>74.53</v>
      </c>
      <c r="J1600" s="63">
        <v>52.8</v>
      </c>
      <c r="K1600" s="63">
        <v>44.1</v>
      </c>
      <c r="L1600" s="63">
        <v>36.65</v>
      </c>
    </row>
    <row r="1601" spans="1:12" s="32" customFormat="1" ht="15" customHeight="1">
      <c r="A1601" s="12"/>
      <c r="B1601" s="61">
        <v>2008</v>
      </c>
      <c r="C1601" s="63">
        <v>72.88</v>
      </c>
      <c r="D1601" s="63">
        <v>51.15</v>
      </c>
      <c r="E1601" s="63">
        <v>40.29</v>
      </c>
      <c r="F1601" s="63">
        <v>31.73</v>
      </c>
      <c r="G1601" s="63">
        <v>25.83</v>
      </c>
      <c r="H1601" s="63">
        <v>82.07</v>
      </c>
      <c r="I1601" s="63">
        <v>71.72</v>
      </c>
      <c r="J1601" s="63">
        <v>58.62</v>
      </c>
      <c r="K1601" s="63">
        <v>48.97</v>
      </c>
      <c r="L1601" s="63">
        <v>42.76</v>
      </c>
    </row>
    <row r="1602" spans="1:12" s="32" customFormat="1" ht="15" customHeight="1">
      <c r="A1602" s="12"/>
      <c r="B1602" s="56" t="s">
        <v>223</v>
      </c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</row>
    <row r="1603" spans="1:12" s="32" customFormat="1" ht="15" customHeight="1">
      <c r="A1603" s="12"/>
      <c r="B1603" s="166">
        <v>2016</v>
      </c>
      <c r="C1603" s="76"/>
      <c r="D1603" s="76"/>
      <c r="E1603" s="76"/>
      <c r="F1603" s="76"/>
      <c r="G1603" s="76"/>
      <c r="H1603" s="77"/>
      <c r="I1603" s="76"/>
      <c r="J1603" s="76"/>
      <c r="K1603" s="76"/>
      <c r="L1603" s="76"/>
    </row>
    <row r="1604" spans="1:12" ht="15" customHeight="1">
      <c r="B1604" s="166">
        <v>2015</v>
      </c>
      <c r="C1604" s="63">
        <v>70.34</v>
      </c>
      <c r="D1604" s="76"/>
      <c r="E1604" s="76"/>
      <c r="F1604" s="76"/>
      <c r="G1604" s="76"/>
      <c r="H1604" s="63">
        <v>89.26</v>
      </c>
      <c r="I1604" s="76"/>
      <c r="J1604" s="76"/>
      <c r="K1604" s="76"/>
      <c r="L1604" s="76"/>
    </row>
    <row r="1605" spans="1:12" ht="15" customHeight="1">
      <c r="B1605" s="166">
        <v>2014</v>
      </c>
      <c r="C1605" s="63">
        <v>67.98</v>
      </c>
      <c r="D1605" s="63">
        <v>49.94</v>
      </c>
      <c r="E1605" s="76"/>
      <c r="F1605" s="76"/>
      <c r="G1605" s="76"/>
      <c r="H1605" s="63">
        <v>80</v>
      </c>
      <c r="I1605" s="63">
        <v>60</v>
      </c>
      <c r="J1605" s="76"/>
      <c r="K1605" s="76"/>
      <c r="L1605" s="76"/>
    </row>
    <row r="1606" spans="1:12" ht="15" customHeight="1">
      <c r="B1606" s="61">
        <v>2013</v>
      </c>
      <c r="C1606" s="63">
        <v>72.38</v>
      </c>
      <c r="D1606" s="63">
        <v>53.59</v>
      </c>
      <c r="E1606" s="63">
        <v>43.51</v>
      </c>
      <c r="F1606" s="76"/>
      <c r="G1606" s="76"/>
      <c r="H1606" s="63">
        <v>90.29</v>
      </c>
      <c r="I1606" s="63">
        <v>68.930000000000007</v>
      </c>
      <c r="J1606" s="63">
        <v>58.25</v>
      </c>
      <c r="K1606" s="76"/>
      <c r="L1606" s="76"/>
    </row>
    <row r="1607" spans="1:12" ht="15" customHeight="1">
      <c r="B1607" s="61">
        <v>2012</v>
      </c>
      <c r="C1607" s="63">
        <v>67.63</v>
      </c>
      <c r="D1607" s="63">
        <v>47.11</v>
      </c>
      <c r="E1607" s="63">
        <v>36.5</v>
      </c>
      <c r="F1607" s="63">
        <v>32.090000000000003</v>
      </c>
      <c r="G1607" s="76"/>
      <c r="H1607" s="63">
        <v>84.72</v>
      </c>
      <c r="I1607" s="63">
        <v>63.89</v>
      </c>
      <c r="J1607" s="63">
        <v>56.94</v>
      </c>
      <c r="K1607" s="63">
        <v>48.61</v>
      </c>
      <c r="L1607" s="76"/>
    </row>
    <row r="1608" spans="1:12" ht="15" customHeight="1">
      <c r="B1608" s="61">
        <v>2011</v>
      </c>
      <c r="C1608" s="63">
        <v>66.17</v>
      </c>
      <c r="D1608" s="63">
        <v>45.51</v>
      </c>
      <c r="E1608" s="63">
        <v>36.65</v>
      </c>
      <c r="F1608" s="63">
        <v>28.54</v>
      </c>
      <c r="G1608" s="63">
        <v>24.48</v>
      </c>
      <c r="H1608" s="63">
        <v>79.66</v>
      </c>
      <c r="I1608" s="63">
        <v>61.02</v>
      </c>
      <c r="J1608" s="63">
        <v>52.54</v>
      </c>
      <c r="K1608" s="63">
        <v>47.46</v>
      </c>
      <c r="L1608" s="63">
        <v>40.68</v>
      </c>
    </row>
    <row r="1609" spans="1:12" ht="15" customHeight="1">
      <c r="B1609" s="61">
        <v>2010</v>
      </c>
      <c r="C1609" s="63">
        <v>71.83</v>
      </c>
      <c r="D1609" s="63">
        <v>51.83</v>
      </c>
      <c r="E1609" s="63">
        <v>39.15</v>
      </c>
      <c r="F1609" s="63">
        <v>30.99</v>
      </c>
      <c r="G1609" s="63">
        <v>26.06</v>
      </c>
      <c r="H1609" s="63">
        <v>85.37</v>
      </c>
      <c r="I1609" s="63">
        <v>65.849999999999994</v>
      </c>
      <c r="J1609" s="63">
        <v>50</v>
      </c>
      <c r="K1609" s="63">
        <v>39.020000000000003</v>
      </c>
      <c r="L1609" s="63">
        <v>32.93</v>
      </c>
    </row>
    <row r="1610" spans="1:12" s="32" customFormat="1" ht="15" customHeight="1">
      <c r="A1610" s="12"/>
      <c r="B1610" s="61">
        <v>2009</v>
      </c>
      <c r="C1610" s="63">
        <v>72.7</v>
      </c>
      <c r="D1610" s="63">
        <v>51.49</v>
      </c>
      <c r="E1610" s="63">
        <v>38.549999999999997</v>
      </c>
      <c r="F1610" s="63">
        <v>31.57</v>
      </c>
      <c r="G1610" s="63">
        <v>25.61</v>
      </c>
      <c r="H1610" s="63">
        <v>82.98</v>
      </c>
      <c r="I1610" s="63">
        <v>67.02</v>
      </c>
      <c r="J1610" s="63">
        <v>62.77</v>
      </c>
      <c r="K1610" s="63">
        <v>46.81</v>
      </c>
      <c r="L1610" s="63">
        <v>36.17</v>
      </c>
    </row>
    <row r="1611" spans="1:12" s="32" customFormat="1" ht="15" customHeight="1">
      <c r="A1611" s="12"/>
      <c r="B1611" s="61">
        <v>2008</v>
      </c>
      <c r="C1611" s="63">
        <v>72.78</v>
      </c>
      <c r="D1611" s="63">
        <v>52.49</v>
      </c>
      <c r="E1611" s="63">
        <v>41</v>
      </c>
      <c r="F1611" s="63">
        <v>33.08</v>
      </c>
      <c r="G1611" s="63">
        <v>26.46</v>
      </c>
      <c r="H1611" s="63">
        <v>92.05</v>
      </c>
      <c r="I1611" s="63">
        <v>71.59</v>
      </c>
      <c r="J1611" s="63">
        <v>62.5</v>
      </c>
      <c r="K1611" s="63">
        <v>51.14</v>
      </c>
      <c r="L1611" s="63">
        <v>42.05</v>
      </c>
    </row>
    <row r="1612" spans="1:12" s="32" customFormat="1" ht="15" customHeight="1">
      <c r="A1612" s="12"/>
      <c r="B1612" s="56" t="s">
        <v>224</v>
      </c>
      <c r="C1612" s="56"/>
      <c r="D1612" s="56"/>
      <c r="E1612" s="56"/>
      <c r="F1612" s="56"/>
      <c r="G1612" s="56"/>
      <c r="H1612" s="56"/>
      <c r="I1612" s="56"/>
      <c r="J1612" s="56"/>
      <c r="K1612" s="56"/>
      <c r="L1612" s="56"/>
    </row>
    <row r="1613" spans="1:12" s="32" customFormat="1" ht="15" customHeight="1">
      <c r="A1613" s="12"/>
      <c r="B1613" s="166">
        <v>2016</v>
      </c>
      <c r="C1613" s="76"/>
      <c r="D1613" s="76"/>
      <c r="E1613" s="76"/>
      <c r="F1613" s="76"/>
      <c r="G1613" s="76"/>
      <c r="H1613" s="77"/>
      <c r="I1613" s="76"/>
      <c r="J1613" s="76"/>
      <c r="K1613" s="76"/>
      <c r="L1613" s="76"/>
    </row>
    <row r="1614" spans="1:12" ht="15" customHeight="1">
      <c r="B1614" s="166">
        <v>2015</v>
      </c>
      <c r="C1614" s="63">
        <v>69.040000000000006</v>
      </c>
      <c r="D1614" s="76"/>
      <c r="E1614" s="76"/>
      <c r="F1614" s="76"/>
      <c r="G1614" s="76"/>
      <c r="H1614" s="63">
        <v>85.49</v>
      </c>
      <c r="I1614" s="76"/>
      <c r="J1614" s="76"/>
      <c r="K1614" s="76"/>
      <c r="L1614" s="76"/>
    </row>
    <row r="1615" spans="1:12" ht="15" customHeight="1">
      <c r="B1615" s="166">
        <v>2014</v>
      </c>
      <c r="C1615" s="63">
        <v>65.47</v>
      </c>
      <c r="D1615" s="63">
        <v>48.89</v>
      </c>
      <c r="E1615" s="76"/>
      <c r="F1615" s="76"/>
      <c r="G1615" s="76"/>
      <c r="H1615" s="63">
        <v>88.8</v>
      </c>
      <c r="I1615" s="63">
        <v>71.2</v>
      </c>
      <c r="J1615" s="76"/>
      <c r="K1615" s="76"/>
      <c r="L1615" s="76"/>
    </row>
    <row r="1616" spans="1:12" ht="15" customHeight="1">
      <c r="B1616" s="61">
        <v>2013</v>
      </c>
      <c r="C1616" s="63">
        <v>66.02</v>
      </c>
      <c r="D1616" s="63">
        <v>49.09</v>
      </c>
      <c r="E1616" s="63">
        <v>39.33</v>
      </c>
      <c r="F1616" s="76"/>
      <c r="G1616" s="76"/>
      <c r="H1616" s="63">
        <v>87.97</v>
      </c>
      <c r="I1616" s="63">
        <v>78.2</v>
      </c>
      <c r="J1616" s="63">
        <v>67.290000000000006</v>
      </c>
      <c r="K1616" s="76"/>
      <c r="L1616" s="76"/>
    </row>
    <row r="1617" spans="1:12" ht="15" customHeight="1">
      <c r="B1617" s="61">
        <v>2012</v>
      </c>
      <c r="C1617" s="63">
        <v>62.22</v>
      </c>
      <c r="D1617" s="63">
        <v>43.62</v>
      </c>
      <c r="E1617" s="63">
        <v>35.01</v>
      </c>
      <c r="F1617" s="63">
        <v>28.28</v>
      </c>
      <c r="G1617" s="76"/>
      <c r="H1617" s="63">
        <v>84.53</v>
      </c>
      <c r="I1617" s="63">
        <v>72.930000000000007</v>
      </c>
      <c r="J1617" s="63">
        <v>64.64</v>
      </c>
      <c r="K1617" s="63">
        <v>58.01</v>
      </c>
      <c r="L1617" s="76"/>
    </row>
    <row r="1618" spans="1:12" ht="15" customHeight="1">
      <c r="B1618" s="61">
        <v>2011</v>
      </c>
      <c r="C1618" s="63">
        <v>63.75</v>
      </c>
      <c r="D1618" s="63">
        <v>45.15</v>
      </c>
      <c r="E1618" s="63">
        <v>35.31</v>
      </c>
      <c r="F1618" s="63">
        <v>29.56</v>
      </c>
      <c r="G1618" s="63">
        <v>25.61</v>
      </c>
      <c r="H1618" s="63">
        <v>84.8</v>
      </c>
      <c r="I1618" s="63">
        <v>65.2</v>
      </c>
      <c r="J1618" s="63">
        <v>56.86</v>
      </c>
      <c r="K1618" s="63">
        <v>51.47</v>
      </c>
      <c r="L1618" s="63">
        <v>46.57</v>
      </c>
    </row>
    <row r="1619" spans="1:12" ht="15" customHeight="1">
      <c r="B1619" s="61">
        <v>2010</v>
      </c>
      <c r="C1619" s="63">
        <v>64.66</v>
      </c>
      <c r="D1619" s="63">
        <v>44.91</v>
      </c>
      <c r="E1619" s="63">
        <v>34.4</v>
      </c>
      <c r="F1619" s="63">
        <v>27.04</v>
      </c>
      <c r="G1619" s="63">
        <v>22.09</v>
      </c>
      <c r="H1619" s="63">
        <v>78.61</v>
      </c>
      <c r="I1619" s="63">
        <v>63.18</v>
      </c>
      <c r="J1619" s="63">
        <v>50.75</v>
      </c>
      <c r="K1619" s="63">
        <v>39.799999999999997</v>
      </c>
      <c r="L1619" s="63">
        <v>32.340000000000003</v>
      </c>
    </row>
    <row r="1620" spans="1:12" s="32" customFormat="1" ht="15" customHeight="1">
      <c r="A1620" s="12"/>
      <c r="B1620" s="61">
        <v>2009</v>
      </c>
      <c r="C1620" s="63">
        <v>63.79</v>
      </c>
      <c r="D1620" s="63">
        <v>44.48</v>
      </c>
      <c r="E1620" s="63">
        <v>33.950000000000003</v>
      </c>
      <c r="F1620" s="63">
        <v>26.72</v>
      </c>
      <c r="G1620" s="63">
        <v>21.52</v>
      </c>
      <c r="H1620" s="63">
        <v>85.34</v>
      </c>
      <c r="I1620" s="63">
        <v>70.16</v>
      </c>
      <c r="J1620" s="63">
        <v>56.54</v>
      </c>
      <c r="K1620" s="63">
        <v>46.6</v>
      </c>
      <c r="L1620" s="63">
        <v>40.31</v>
      </c>
    </row>
    <row r="1621" spans="1:12" s="32" customFormat="1" ht="15" customHeight="1">
      <c r="A1621" s="12"/>
      <c r="B1621" s="61">
        <v>2008</v>
      </c>
      <c r="C1621" s="63">
        <v>67.78</v>
      </c>
      <c r="D1621" s="63">
        <v>44.25</v>
      </c>
      <c r="E1621" s="63">
        <v>33.799999999999997</v>
      </c>
      <c r="F1621" s="63">
        <v>26.56</v>
      </c>
      <c r="G1621" s="63">
        <v>22.58</v>
      </c>
      <c r="H1621" s="63">
        <v>80.599999999999994</v>
      </c>
      <c r="I1621" s="63">
        <v>66.38</v>
      </c>
      <c r="J1621" s="63">
        <v>55.6</v>
      </c>
      <c r="K1621" s="63">
        <v>46.12</v>
      </c>
      <c r="L1621" s="63">
        <v>40.950000000000003</v>
      </c>
    </row>
    <row r="1622" spans="1:12" s="32" customFormat="1" ht="15" customHeight="1">
      <c r="A1622" s="12"/>
      <c r="B1622" s="56" t="s">
        <v>225</v>
      </c>
      <c r="C1622" s="56"/>
      <c r="D1622" s="56"/>
      <c r="E1622" s="56"/>
      <c r="F1622" s="56"/>
      <c r="G1622" s="56"/>
      <c r="H1622" s="56"/>
      <c r="I1622" s="56"/>
      <c r="J1622" s="56"/>
      <c r="K1622" s="56"/>
      <c r="L1622" s="56"/>
    </row>
    <row r="1623" spans="1:12" s="32" customFormat="1" ht="15" customHeight="1">
      <c r="A1623" s="12"/>
      <c r="B1623" s="166">
        <v>2016</v>
      </c>
      <c r="C1623" s="76"/>
      <c r="D1623" s="76"/>
      <c r="E1623" s="76"/>
      <c r="F1623" s="76"/>
      <c r="G1623" s="76"/>
      <c r="H1623" s="77"/>
      <c r="I1623" s="76"/>
      <c r="J1623" s="76"/>
      <c r="K1623" s="76"/>
      <c r="L1623" s="76"/>
    </row>
    <row r="1624" spans="1:12" ht="15" customHeight="1">
      <c r="B1624" s="166">
        <v>2015</v>
      </c>
      <c r="C1624" s="63">
        <v>68.040000000000006</v>
      </c>
      <c r="D1624" s="76"/>
      <c r="E1624" s="76"/>
      <c r="F1624" s="76"/>
      <c r="G1624" s="76"/>
      <c r="H1624" s="63">
        <v>82.14</v>
      </c>
      <c r="I1624" s="76"/>
      <c r="J1624" s="76"/>
      <c r="K1624" s="76"/>
      <c r="L1624" s="76"/>
    </row>
    <row r="1625" spans="1:12" ht="15" customHeight="1">
      <c r="B1625" s="166">
        <v>2014</v>
      </c>
      <c r="C1625" s="63">
        <v>64.23</v>
      </c>
      <c r="D1625" s="63">
        <v>45.62</v>
      </c>
      <c r="E1625" s="76"/>
      <c r="F1625" s="76"/>
      <c r="G1625" s="76"/>
      <c r="H1625" s="63">
        <v>88.46</v>
      </c>
      <c r="I1625" s="63">
        <v>69.23</v>
      </c>
      <c r="J1625" s="76"/>
      <c r="K1625" s="76"/>
      <c r="L1625" s="76"/>
    </row>
    <row r="1626" spans="1:12" ht="15" customHeight="1">
      <c r="B1626" s="61">
        <v>2013</v>
      </c>
      <c r="C1626" s="63">
        <v>67.260000000000005</v>
      </c>
      <c r="D1626" s="63">
        <v>51.57</v>
      </c>
      <c r="E1626" s="63">
        <v>42.15</v>
      </c>
      <c r="F1626" s="76"/>
      <c r="G1626" s="76"/>
      <c r="H1626" s="63">
        <v>96.88</v>
      </c>
      <c r="I1626" s="63">
        <v>81.25</v>
      </c>
      <c r="J1626" s="63">
        <v>68.75</v>
      </c>
      <c r="K1626" s="76"/>
      <c r="L1626" s="76"/>
    </row>
    <row r="1627" spans="1:12" ht="15" customHeight="1">
      <c r="B1627" s="61">
        <v>2012</v>
      </c>
      <c r="C1627" s="63">
        <v>65.02</v>
      </c>
      <c r="D1627" s="63">
        <v>47.98</v>
      </c>
      <c r="E1627" s="63">
        <v>37.67</v>
      </c>
      <c r="F1627" s="63">
        <v>33.18</v>
      </c>
      <c r="G1627" s="76"/>
      <c r="H1627" s="63">
        <v>72.41</v>
      </c>
      <c r="I1627" s="63">
        <v>51.72</v>
      </c>
      <c r="J1627" s="63">
        <v>48.28</v>
      </c>
      <c r="K1627" s="63">
        <v>34.479999999999997</v>
      </c>
      <c r="L1627" s="76"/>
    </row>
    <row r="1628" spans="1:12" ht="15" customHeight="1">
      <c r="B1628" s="61">
        <v>2011</v>
      </c>
      <c r="C1628" s="63">
        <v>71.099999999999994</v>
      </c>
      <c r="D1628" s="63">
        <v>52.85</v>
      </c>
      <c r="E1628" s="63">
        <v>38.020000000000003</v>
      </c>
      <c r="F1628" s="63">
        <v>30.04</v>
      </c>
      <c r="G1628" s="63">
        <v>26.24</v>
      </c>
      <c r="H1628" s="63">
        <v>85</v>
      </c>
      <c r="I1628" s="63">
        <v>72.5</v>
      </c>
      <c r="J1628" s="63">
        <v>57.5</v>
      </c>
      <c r="K1628" s="63">
        <v>50</v>
      </c>
      <c r="L1628" s="63">
        <v>35</v>
      </c>
    </row>
    <row r="1629" spans="1:12" ht="15" customHeight="1">
      <c r="B1629" s="61">
        <v>2010</v>
      </c>
      <c r="C1629" s="63">
        <v>66.25</v>
      </c>
      <c r="D1629" s="63">
        <v>45.83</v>
      </c>
      <c r="E1629" s="63">
        <v>35</v>
      </c>
      <c r="F1629" s="63">
        <v>27.08</v>
      </c>
      <c r="G1629" s="63">
        <v>25</v>
      </c>
      <c r="H1629" s="63">
        <v>97.62</v>
      </c>
      <c r="I1629" s="63">
        <v>76.19</v>
      </c>
      <c r="J1629" s="63">
        <v>54.76</v>
      </c>
      <c r="K1629" s="63">
        <v>40.479999999999997</v>
      </c>
      <c r="L1629" s="63">
        <v>35.71</v>
      </c>
    </row>
    <row r="1630" spans="1:12" s="32" customFormat="1" ht="15" customHeight="1">
      <c r="A1630" s="12"/>
      <c r="B1630" s="61">
        <v>2009</v>
      </c>
      <c r="C1630" s="63">
        <v>66.55</v>
      </c>
      <c r="D1630" s="63">
        <v>44.6</v>
      </c>
      <c r="E1630" s="63">
        <v>33.799999999999997</v>
      </c>
      <c r="F1630" s="63">
        <v>27.18</v>
      </c>
      <c r="G1630" s="63">
        <v>23.34</v>
      </c>
      <c r="H1630" s="63">
        <v>86.49</v>
      </c>
      <c r="I1630" s="63">
        <v>70.27</v>
      </c>
      <c r="J1630" s="63">
        <v>45.95</v>
      </c>
      <c r="K1630" s="63">
        <v>43.24</v>
      </c>
      <c r="L1630" s="63">
        <v>35.14</v>
      </c>
    </row>
    <row r="1631" spans="1:12" s="32" customFormat="1" ht="15" customHeight="1">
      <c r="A1631" s="12"/>
      <c r="B1631" s="61">
        <v>2008</v>
      </c>
      <c r="C1631" s="63">
        <v>74.83</v>
      </c>
      <c r="D1631" s="63">
        <v>52.98</v>
      </c>
      <c r="E1631" s="63">
        <v>40.4</v>
      </c>
      <c r="F1631" s="63">
        <v>28.81</v>
      </c>
      <c r="G1631" s="63">
        <v>23.18</v>
      </c>
      <c r="H1631" s="63">
        <v>71.88</v>
      </c>
      <c r="I1631" s="63">
        <v>62.5</v>
      </c>
      <c r="J1631" s="63">
        <v>50</v>
      </c>
      <c r="K1631" s="63">
        <v>46.88</v>
      </c>
      <c r="L1631" s="63">
        <v>43.75</v>
      </c>
    </row>
    <row r="1632" spans="1:12" s="32" customFormat="1" ht="15" customHeight="1">
      <c r="A1632" s="12"/>
      <c r="B1632" s="56" t="s">
        <v>226</v>
      </c>
      <c r="C1632" s="56"/>
      <c r="D1632" s="56"/>
      <c r="E1632" s="56"/>
      <c r="F1632" s="56"/>
      <c r="G1632" s="56"/>
      <c r="H1632" s="56"/>
      <c r="I1632" s="56"/>
      <c r="J1632" s="56"/>
      <c r="K1632" s="56"/>
      <c r="L1632" s="56"/>
    </row>
    <row r="1633" spans="1:12" s="32" customFormat="1" ht="15" customHeight="1">
      <c r="A1633" s="12"/>
      <c r="B1633" s="166">
        <v>2016</v>
      </c>
      <c r="C1633" s="76"/>
      <c r="D1633" s="76"/>
      <c r="E1633" s="76"/>
      <c r="F1633" s="76"/>
      <c r="G1633" s="76"/>
      <c r="H1633" s="77"/>
      <c r="I1633" s="76"/>
      <c r="J1633" s="76"/>
      <c r="K1633" s="76"/>
      <c r="L1633" s="76"/>
    </row>
    <row r="1634" spans="1:12" ht="15" customHeight="1">
      <c r="B1634" s="166">
        <v>2015</v>
      </c>
      <c r="C1634" s="63">
        <v>74.14</v>
      </c>
      <c r="D1634" s="76"/>
      <c r="E1634" s="76"/>
      <c r="F1634" s="76"/>
      <c r="G1634" s="76"/>
      <c r="H1634" s="63">
        <v>81.63</v>
      </c>
      <c r="I1634" s="76"/>
      <c r="J1634" s="76"/>
      <c r="K1634" s="76"/>
      <c r="L1634" s="76"/>
    </row>
    <row r="1635" spans="1:12" ht="15" customHeight="1">
      <c r="B1635" s="166">
        <v>2014</v>
      </c>
      <c r="C1635" s="63">
        <v>73.48</v>
      </c>
      <c r="D1635" s="63">
        <v>54.84</v>
      </c>
      <c r="E1635" s="76"/>
      <c r="F1635" s="76"/>
      <c r="G1635" s="76"/>
      <c r="H1635" s="63">
        <v>93.62</v>
      </c>
      <c r="I1635" s="63">
        <v>78.72</v>
      </c>
      <c r="J1635" s="76"/>
      <c r="K1635" s="76"/>
      <c r="L1635" s="76"/>
    </row>
    <row r="1636" spans="1:12" ht="15" customHeight="1">
      <c r="B1636" s="61">
        <v>2013</v>
      </c>
      <c r="C1636" s="63">
        <v>71.3</v>
      </c>
      <c r="D1636" s="63">
        <v>56.52</v>
      </c>
      <c r="E1636" s="63">
        <v>49.57</v>
      </c>
      <c r="F1636" s="76"/>
      <c r="G1636" s="76"/>
      <c r="H1636" s="63">
        <v>93.88</v>
      </c>
      <c r="I1636" s="63">
        <v>83.67</v>
      </c>
      <c r="J1636" s="63">
        <v>69.39</v>
      </c>
      <c r="K1636" s="76"/>
      <c r="L1636" s="76"/>
    </row>
    <row r="1637" spans="1:12" ht="15" customHeight="1">
      <c r="B1637" s="61">
        <v>2012</v>
      </c>
      <c r="C1637" s="63">
        <v>65.790000000000006</v>
      </c>
      <c r="D1637" s="63">
        <v>49.47</v>
      </c>
      <c r="E1637" s="63">
        <v>40.53</v>
      </c>
      <c r="F1637" s="63">
        <v>34.74</v>
      </c>
      <c r="G1637" s="76"/>
      <c r="H1637" s="63">
        <v>81.08</v>
      </c>
      <c r="I1637" s="63">
        <v>59.46</v>
      </c>
      <c r="J1637" s="63">
        <v>48.65</v>
      </c>
      <c r="K1637" s="63">
        <v>43.24</v>
      </c>
      <c r="L1637" s="76"/>
    </row>
    <row r="1638" spans="1:12" ht="15" customHeight="1">
      <c r="B1638" s="61">
        <v>2011</v>
      </c>
      <c r="C1638" s="63">
        <v>62.34</v>
      </c>
      <c r="D1638" s="63">
        <v>45.89</v>
      </c>
      <c r="E1638" s="63">
        <v>35.5</v>
      </c>
      <c r="F1638" s="63">
        <v>31.17</v>
      </c>
      <c r="G1638" s="63">
        <v>26.84</v>
      </c>
      <c r="H1638" s="63">
        <v>84.85</v>
      </c>
      <c r="I1638" s="63">
        <v>66.67</v>
      </c>
      <c r="J1638" s="63">
        <v>51.52</v>
      </c>
      <c r="K1638" s="63">
        <v>42.42</v>
      </c>
      <c r="L1638" s="63">
        <v>39.39</v>
      </c>
    </row>
    <row r="1639" spans="1:12" ht="15" customHeight="1">
      <c r="B1639" s="61">
        <v>2010</v>
      </c>
      <c r="C1639" s="63">
        <v>61.75</v>
      </c>
      <c r="D1639" s="63">
        <v>44.7</v>
      </c>
      <c r="E1639" s="63">
        <v>35.479999999999997</v>
      </c>
      <c r="F1639" s="63">
        <v>28.11</v>
      </c>
      <c r="G1639" s="63">
        <v>23.04</v>
      </c>
      <c r="H1639" s="63">
        <v>75.56</v>
      </c>
      <c r="I1639" s="63">
        <v>55.56</v>
      </c>
      <c r="J1639" s="63">
        <v>46.67</v>
      </c>
      <c r="K1639" s="63">
        <v>35.56</v>
      </c>
      <c r="L1639" s="63">
        <v>33.33</v>
      </c>
    </row>
    <row r="1640" spans="1:12" s="32" customFormat="1" ht="15" customHeight="1">
      <c r="A1640" s="12"/>
      <c r="B1640" s="61">
        <v>2009</v>
      </c>
      <c r="C1640" s="63">
        <v>67.5</v>
      </c>
      <c r="D1640" s="63">
        <v>44.29</v>
      </c>
      <c r="E1640" s="63">
        <v>32.86</v>
      </c>
      <c r="F1640" s="63">
        <v>25.36</v>
      </c>
      <c r="G1640" s="63">
        <v>20.71</v>
      </c>
      <c r="H1640" s="63">
        <v>94.59</v>
      </c>
      <c r="I1640" s="63">
        <v>78.38</v>
      </c>
      <c r="J1640" s="63">
        <v>62.16</v>
      </c>
      <c r="K1640" s="63">
        <v>51.35</v>
      </c>
      <c r="L1640" s="63">
        <v>40.54</v>
      </c>
    </row>
    <row r="1641" spans="1:12" s="32" customFormat="1" ht="15" customHeight="1">
      <c r="A1641" s="12"/>
      <c r="B1641" s="61">
        <v>2008</v>
      </c>
      <c r="C1641" s="63">
        <v>68.900000000000006</v>
      </c>
      <c r="D1641" s="63">
        <v>47.87</v>
      </c>
      <c r="E1641" s="63">
        <v>37.5</v>
      </c>
      <c r="F1641" s="63">
        <v>26.22</v>
      </c>
      <c r="G1641" s="63">
        <v>22.26</v>
      </c>
      <c r="H1641" s="63">
        <v>84.44</v>
      </c>
      <c r="I1641" s="63">
        <v>77.78</v>
      </c>
      <c r="J1641" s="63">
        <v>68.89</v>
      </c>
      <c r="K1641" s="63">
        <v>57.78</v>
      </c>
      <c r="L1641" s="63">
        <v>55.56</v>
      </c>
    </row>
    <row r="1642" spans="1:12" s="32" customFormat="1" ht="15" customHeight="1">
      <c r="A1642" s="12"/>
      <c r="B1642" s="56" t="s">
        <v>227</v>
      </c>
      <c r="C1642" s="56"/>
      <c r="D1642" s="56"/>
      <c r="E1642" s="56"/>
      <c r="F1642" s="56"/>
      <c r="G1642" s="56"/>
      <c r="H1642" s="56"/>
      <c r="I1642" s="56"/>
      <c r="J1642" s="56"/>
      <c r="K1642" s="56"/>
      <c r="L1642" s="56"/>
    </row>
    <row r="1643" spans="1:12" s="32" customFormat="1" ht="15" customHeight="1">
      <c r="A1643" s="12"/>
      <c r="B1643" s="166">
        <v>2016</v>
      </c>
      <c r="C1643" s="76"/>
      <c r="D1643" s="76"/>
      <c r="E1643" s="76"/>
      <c r="F1643" s="76"/>
      <c r="G1643" s="76"/>
      <c r="H1643" s="77"/>
      <c r="I1643" s="76"/>
      <c r="J1643" s="76"/>
      <c r="K1643" s="76"/>
      <c r="L1643" s="76"/>
    </row>
    <row r="1644" spans="1:12" ht="15" customHeight="1">
      <c r="B1644" s="166">
        <v>2015</v>
      </c>
      <c r="C1644" s="63">
        <v>72.349999999999994</v>
      </c>
      <c r="D1644" s="76"/>
      <c r="E1644" s="76"/>
      <c r="F1644" s="76"/>
      <c r="G1644" s="76"/>
      <c r="H1644" s="63">
        <v>93.75</v>
      </c>
      <c r="I1644" s="76"/>
      <c r="J1644" s="76"/>
      <c r="K1644" s="76"/>
      <c r="L1644" s="76"/>
    </row>
    <row r="1645" spans="1:12" ht="15" customHeight="1">
      <c r="B1645" s="166">
        <v>2014</v>
      </c>
      <c r="C1645" s="63">
        <v>69.63</v>
      </c>
      <c r="D1645" s="63">
        <v>54.81</v>
      </c>
      <c r="E1645" s="76"/>
      <c r="F1645" s="76"/>
      <c r="G1645" s="76"/>
      <c r="H1645" s="63">
        <v>93.75</v>
      </c>
      <c r="I1645" s="63">
        <v>87.5</v>
      </c>
      <c r="J1645" s="76"/>
      <c r="K1645" s="76"/>
      <c r="L1645" s="76"/>
    </row>
    <row r="1646" spans="1:12" ht="15" customHeight="1">
      <c r="B1646" s="61">
        <v>2013</v>
      </c>
      <c r="C1646" s="63">
        <v>70.83</v>
      </c>
      <c r="D1646" s="63">
        <v>63.54</v>
      </c>
      <c r="E1646" s="63">
        <v>50</v>
      </c>
      <c r="F1646" s="76"/>
      <c r="G1646" s="76"/>
      <c r="H1646" s="63">
        <v>60</v>
      </c>
      <c r="I1646" s="63">
        <v>40</v>
      </c>
      <c r="J1646" s="63">
        <v>20</v>
      </c>
      <c r="K1646" s="76"/>
      <c r="L1646" s="76"/>
    </row>
    <row r="1647" spans="1:12" ht="15" customHeight="1">
      <c r="B1647" s="61">
        <v>2012</v>
      </c>
      <c r="C1647" s="63">
        <v>63.46</v>
      </c>
      <c r="D1647" s="63">
        <v>43.27</v>
      </c>
      <c r="E1647" s="63">
        <v>37.5</v>
      </c>
      <c r="F1647" s="63">
        <v>30.77</v>
      </c>
      <c r="G1647" s="76"/>
      <c r="H1647" s="63">
        <v>84.62</v>
      </c>
      <c r="I1647" s="63">
        <v>46.15</v>
      </c>
      <c r="J1647" s="63">
        <v>23.08</v>
      </c>
      <c r="K1647" s="63">
        <v>23.08</v>
      </c>
      <c r="L1647" s="76"/>
    </row>
    <row r="1648" spans="1:12" ht="15" customHeight="1">
      <c r="B1648" s="61">
        <v>2011</v>
      </c>
      <c r="C1648" s="63">
        <v>64.959999999999994</v>
      </c>
      <c r="D1648" s="63">
        <v>44.44</v>
      </c>
      <c r="E1648" s="63">
        <v>31.62</v>
      </c>
      <c r="F1648" s="63">
        <v>23.93</v>
      </c>
      <c r="G1648" s="63">
        <v>17.09</v>
      </c>
      <c r="H1648" s="63">
        <v>100</v>
      </c>
      <c r="I1648" s="63">
        <v>92.31</v>
      </c>
      <c r="J1648" s="63">
        <v>69.23</v>
      </c>
      <c r="K1648" s="63">
        <v>53.85</v>
      </c>
      <c r="L1648" s="63">
        <v>38.46</v>
      </c>
    </row>
    <row r="1649" spans="1:12" ht="15" customHeight="1">
      <c r="B1649" s="61">
        <v>2010</v>
      </c>
      <c r="C1649" s="63">
        <v>69.89</v>
      </c>
      <c r="D1649" s="63">
        <v>50.54</v>
      </c>
      <c r="E1649" s="63">
        <v>43.01</v>
      </c>
      <c r="F1649" s="63">
        <v>33.33</v>
      </c>
      <c r="G1649" s="63">
        <v>26.88</v>
      </c>
      <c r="H1649" s="63">
        <v>64.290000000000006</v>
      </c>
      <c r="I1649" s="63">
        <v>42.86</v>
      </c>
      <c r="J1649" s="63">
        <v>42.86</v>
      </c>
      <c r="K1649" s="63">
        <v>42.86</v>
      </c>
      <c r="L1649" s="63">
        <v>42.86</v>
      </c>
    </row>
    <row r="1650" spans="1:12" s="32" customFormat="1" ht="15" customHeight="1">
      <c r="A1650" s="12"/>
      <c r="B1650" s="61">
        <v>2009</v>
      </c>
      <c r="C1650" s="63">
        <v>61.11</v>
      </c>
      <c r="D1650" s="63">
        <v>42.06</v>
      </c>
      <c r="E1650" s="63">
        <v>31.75</v>
      </c>
      <c r="F1650" s="63">
        <v>26.19</v>
      </c>
      <c r="G1650" s="63">
        <v>21.43</v>
      </c>
      <c r="H1650" s="63">
        <v>84.62</v>
      </c>
      <c r="I1650" s="63">
        <v>76.92</v>
      </c>
      <c r="J1650" s="63">
        <v>61.54</v>
      </c>
      <c r="K1650" s="63">
        <v>53.85</v>
      </c>
      <c r="L1650" s="63">
        <v>46.15</v>
      </c>
    </row>
    <row r="1651" spans="1:12" s="32" customFormat="1" ht="15" customHeight="1">
      <c r="A1651" s="12"/>
      <c r="B1651" s="61">
        <v>2008</v>
      </c>
      <c r="C1651" s="63">
        <v>68.989999999999995</v>
      </c>
      <c r="D1651" s="63">
        <v>43.67</v>
      </c>
      <c r="E1651" s="63">
        <v>33.54</v>
      </c>
      <c r="F1651" s="63">
        <v>24.68</v>
      </c>
      <c r="G1651" s="63">
        <v>22.15</v>
      </c>
      <c r="H1651" s="63">
        <v>82.35</v>
      </c>
      <c r="I1651" s="63">
        <v>58.82</v>
      </c>
      <c r="J1651" s="63">
        <v>41.18</v>
      </c>
      <c r="K1651" s="63">
        <v>41.18</v>
      </c>
      <c r="L1651" s="63">
        <v>41.18</v>
      </c>
    </row>
    <row r="1652" spans="1:12" s="32" customFormat="1" ht="15" customHeight="1">
      <c r="A1652" s="12"/>
      <c r="B1652" s="56" t="s">
        <v>228</v>
      </c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</row>
    <row r="1653" spans="1:12" s="32" customFormat="1" ht="15" customHeight="1">
      <c r="A1653" s="12"/>
      <c r="B1653" s="166">
        <v>2016</v>
      </c>
      <c r="C1653" s="76"/>
      <c r="D1653" s="76"/>
      <c r="E1653" s="76"/>
      <c r="F1653" s="76"/>
      <c r="G1653" s="76"/>
      <c r="H1653" s="77"/>
      <c r="I1653" s="76"/>
      <c r="J1653" s="76"/>
      <c r="K1653" s="76"/>
      <c r="L1653" s="76"/>
    </row>
    <row r="1654" spans="1:12" ht="15" customHeight="1">
      <c r="B1654" s="166">
        <v>2015</v>
      </c>
      <c r="C1654" s="63">
        <v>63.47</v>
      </c>
      <c r="D1654" s="76"/>
      <c r="E1654" s="76"/>
      <c r="F1654" s="76"/>
      <c r="G1654" s="76"/>
      <c r="H1654" s="63">
        <v>79.31</v>
      </c>
      <c r="I1654" s="76"/>
      <c r="J1654" s="76"/>
      <c r="K1654" s="76"/>
      <c r="L1654" s="76"/>
    </row>
    <row r="1655" spans="1:12" ht="15" customHeight="1">
      <c r="B1655" s="166">
        <v>2014</v>
      </c>
      <c r="C1655" s="63">
        <v>69.66</v>
      </c>
      <c r="D1655" s="63">
        <v>51.03</v>
      </c>
      <c r="E1655" s="76"/>
      <c r="F1655" s="76"/>
      <c r="G1655" s="76"/>
      <c r="H1655" s="63">
        <v>88</v>
      </c>
      <c r="I1655" s="63">
        <v>84</v>
      </c>
      <c r="J1655" s="76"/>
      <c r="K1655" s="76"/>
      <c r="L1655" s="76"/>
    </row>
    <row r="1656" spans="1:12" ht="15" customHeight="1">
      <c r="B1656" s="61">
        <v>2013</v>
      </c>
      <c r="C1656" s="63">
        <v>70.45</v>
      </c>
      <c r="D1656" s="63">
        <v>55.3</v>
      </c>
      <c r="E1656" s="63">
        <v>46.21</v>
      </c>
      <c r="F1656" s="76"/>
      <c r="G1656" s="76"/>
      <c r="H1656" s="63">
        <v>96.55</v>
      </c>
      <c r="I1656" s="63">
        <v>72.41</v>
      </c>
      <c r="J1656" s="63">
        <v>68.97</v>
      </c>
      <c r="K1656" s="76"/>
      <c r="L1656" s="76"/>
    </row>
    <row r="1657" spans="1:12" ht="15" customHeight="1">
      <c r="B1657" s="61">
        <v>2012</v>
      </c>
      <c r="C1657" s="63">
        <v>79.12</v>
      </c>
      <c r="D1657" s="63">
        <v>49.45</v>
      </c>
      <c r="E1657" s="63">
        <v>40.659999999999997</v>
      </c>
      <c r="F1657" s="63">
        <v>36.26</v>
      </c>
      <c r="G1657" s="76"/>
      <c r="H1657" s="63">
        <v>70.83</v>
      </c>
      <c r="I1657" s="63">
        <v>62.5</v>
      </c>
      <c r="J1657" s="63">
        <v>50</v>
      </c>
      <c r="K1657" s="63">
        <v>41.67</v>
      </c>
      <c r="L1657" s="76"/>
    </row>
    <row r="1658" spans="1:12" ht="15" customHeight="1">
      <c r="B1658" s="61">
        <v>2011</v>
      </c>
      <c r="C1658" s="63">
        <v>62.07</v>
      </c>
      <c r="D1658" s="63">
        <v>42.24</v>
      </c>
      <c r="E1658" s="63">
        <v>29.31</v>
      </c>
      <c r="F1658" s="63">
        <v>21.55</v>
      </c>
      <c r="G1658" s="63">
        <v>20.69</v>
      </c>
      <c r="H1658" s="63">
        <v>73.33</v>
      </c>
      <c r="I1658" s="63">
        <v>66.67</v>
      </c>
      <c r="J1658" s="63">
        <v>46.67</v>
      </c>
      <c r="K1658" s="63">
        <v>40</v>
      </c>
      <c r="L1658" s="63">
        <v>26.67</v>
      </c>
    </row>
    <row r="1659" spans="1:12" ht="15" customHeight="1">
      <c r="B1659" s="61">
        <v>2010</v>
      </c>
      <c r="C1659" s="63">
        <v>71.03</v>
      </c>
      <c r="D1659" s="63">
        <v>42.06</v>
      </c>
      <c r="E1659" s="63">
        <v>30.84</v>
      </c>
      <c r="F1659" s="63">
        <v>26.17</v>
      </c>
      <c r="G1659" s="63">
        <v>22.43</v>
      </c>
      <c r="H1659" s="63">
        <v>90</v>
      </c>
      <c r="I1659" s="63">
        <v>70</v>
      </c>
      <c r="J1659" s="63">
        <v>55</v>
      </c>
      <c r="K1659" s="63">
        <v>50</v>
      </c>
      <c r="L1659" s="63">
        <v>45</v>
      </c>
    </row>
    <row r="1660" spans="1:12" ht="15" customHeight="1">
      <c r="B1660" s="61">
        <v>2009</v>
      </c>
      <c r="C1660" s="63">
        <v>65.040000000000006</v>
      </c>
      <c r="D1660" s="63">
        <v>41.46</v>
      </c>
      <c r="E1660" s="63">
        <v>33.33</v>
      </c>
      <c r="F1660" s="63">
        <v>24.39</v>
      </c>
      <c r="G1660" s="63">
        <v>22.76</v>
      </c>
      <c r="H1660" s="63">
        <v>95.24</v>
      </c>
      <c r="I1660" s="63">
        <v>61.9</v>
      </c>
      <c r="J1660" s="63">
        <v>61.9</v>
      </c>
      <c r="K1660" s="63">
        <v>47.62</v>
      </c>
      <c r="L1660" s="63">
        <v>42.86</v>
      </c>
    </row>
    <row r="1661" spans="1:12" s="32" customFormat="1" ht="15" customHeight="1">
      <c r="A1661" s="12"/>
      <c r="B1661" s="61">
        <v>2008</v>
      </c>
      <c r="C1661" s="63">
        <v>71.72</v>
      </c>
      <c r="D1661" s="63">
        <v>45.52</v>
      </c>
      <c r="E1661" s="63">
        <v>33.1</v>
      </c>
      <c r="F1661" s="63">
        <v>24.83</v>
      </c>
      <c r="G1661" s="63">
        <v>20</v>
      </c>
      <c r="H1661" s="63">
        <v>83.33</v>
      </c>
      <c r="I1661" s="63">
        <v>44.44</v>
      </c>
      <c r="J1661" s="63">
        <v>33.33</v>
      </c>
      <c r="K1661" s="63">
        <v>27.78</v>
      </c>
      <c r="L1661" s="63">
        <v>22.22</v>
      </c>
    </row>
    <row r="1662" spans="1:12" s="32" customFormat="1" ht="15" customHeight="1">
      <c r="A1662" s="12"/>
      <c r="B1662" s="55" t="s">
        <v>23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</row>
    <row r="1663" spans="1:12" s="32" customFormat="1" ht="15" customHeight="1">
      <c r="A1663" s="12"/>
      <c r="B1663" s="56" t="s">
        <v>294</v>
      </c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</row>
    <row r="1664" spans="1:12" s="32" customFormat="1" ht="15" customHeight="1">
      <c r="A1664" s="12"/>
      <c r="B1664" s="166">
        <v>2016</v>
      </c>
      <c r="C1664" s="76"/>
      <c r="D1664" s="76"/>
      <c r="E1664" s="76"/>
      <c r="F1664" s="76"/>
      <c r="G1664" s="76"/>
      <c r="H1664" s="77"/>
      <c r="I1664" s="76"/>
      <c r="J1664" s="76"/>
      <c r="K1664" s="76"/>
      <c r="L1664" s="76"/>
    </row>
    <row r="1665" spans="1:12" ht="15" customHeight="1">
      <c r="B1665" s="166">
        <v>2015</v>
      </c>
      <c r="C1665" s="63">
        <v>78.73</v>
      </c>
      <c r="D1665" s="76"/>
      <c r="E1665" s="76"/>
      <c r="F1665" s="76"/>
      <c r="G1665" s="76"/>
      <c r="H1665" s="63">
        <v>86.94</v>
      </c>
      <c r="I1665" s="76"/>
      <c r="J1665" s="76"/>
      <c r="K1665" s="76"/>
      <c r="L1665" s="76"/>
    </row>
    <row r="1666" spans="1:12" ht="15" customHeight="1">
      <c r="B1666" s="166">
        <v>2014</v>
      </c>
      <c r="C1666" s="63">
        <v>77.64</v>
      </c>
      <c r="D1666" s="63">
        <v>62.93</v>
      </c>
      <c r="E1666" s="76"/>
      <c r="F1666" s="76"/>
      <c r="G1666" s="76"/>
      <c r="H1666" s="63">
        <v>83.82</v>
      </c>
      <c r="I1666" s="63">
        <v>70.28</v>
      </c>
      <c r="J1666" s="76"/>
      <c r="K1666" s="76"/>
      <c r="L1666" s="76"/>
    </row>
    <row r="1667" spans="1:12" ht="15" customHeight="1">
      <c r="B1667" s="61">
        <v>2013</v>
      </c>
      <c r="C1667" s="63">
        <v>76.92</v>
      </c>
      <c r="D1667" s="63">
        <v>62.13</v>
      </c>
      <c r="E1667" s="63">
        <v>53.47</v>
      </c>
      <c r="F1667" s="76"/>
      <c r="G1667" s="76"/>
      <c r="H1667" s="63">
        <v>88.52</v>
      </c>
      <c r="I1667" s="63">
        <v>74.44</v>
      </c>
      <c r="J1667" s="63">
        <v>63.21</v>
      </c>
      <c r="K1667" s="76"/>
      <c r="L1667" s="76"/>
    </row>
    <row r="1668" spans="1:12" ht="15" customHeight="1">
      <c r="B1668" s="61">
        <v>2012</v>
      </c>
      <c r="C1668" s="63">
        <v>74.31</v>
      </c>
      <c r="D1668" s="63">
        <v>57.58</v>
      </c>
      <c r="E1668" s="63">
        <v>48.57</v>
      </c>
      <c r="F1668" s="63">
        <v>42.49</v>
      </c>
      <c r="G1668" s="76"/>
      <c r="H1668" s="63">
        <v>85.4</v>
      </c>
      <c r="I1668" s="63">
        <v>67.72</v>
      </c>
      <c r="J1668" s="63">
        <v>55.23</v>
      </c>
      <c r="K1668" s="63">
        <v>47.05</v>
      </c>
      <c r="L1668" s="76"/>
    </row>
    <row r="1669" spans="1:12" ht="15" customHeight="1">
      <c r="B1669" s="61">
        <v>2011</v>
      </c>
      <c r="C1669" s="63">
        <v>70.3</v>
      </c>
      <c r="D1669" s="63">
        <v>52.55</v>
      </c>
      <c r="E1669" s="63">
        <v>42.95</v>
      </c>
      <c r="F1669" s="63">
        <v>36.68</v>
      </c>
      <c r="G1669" s="63">
        <v>32.479999999999997</v>
      </c>
      <c r="H1669" s="63">
        <v>83.2</v>
      </c>
      <c r="I1669" s="63">
        <v>63.15</v>
      </c>
      <c r="J1669" s="63">
        <v>50.18</v>
      </c>
      <c r="K1669" s="63">
        <v>41.34</v>
      </c>
      <c r="L1669" s="63">
        <v>35.590000000000003</v>
      </c>
    </row>
    <row r="1670" spans="1:12" ht="15" customHeight="1">
      <c r="B1670" s="61">
        <v>2010</v>
      </c>
      <c r="C1670" s="63">
        <v>72.06</v>
      </c>
      <c r="D1670" s="63">
        <v>52.8</v>
      </c>
      <c r="E1670" s="63">
        <v>42.43</v>
      </c>
      <c r="F1670" s="63">
        <v>36.130000000000003</v>
      </c>
      <c r="G1670" s="63">
        <v>31.59</v>
      </c>
      <c r="H1670" s="63">
        <v>85.13</v>
      </c>
      <c r="I1670" s="63">
        <v>65.69</v>
      </c>
      <c r="J1670" s="63">
        <v>49.38</v>
      </c>
      <c r="K1670" s="63">
        <v>42.06</v>
      </c>
      <c r="L1670" s="63">
        <v>35</v>
      </c>
    </row>
    <row r="1671" spans="1:12" ht="15" customHeight="1">
      <c r="B1671" s="61">
        <v>2009</v>
      </c>
      <c r="C1671" s="63">
        <v>70.59</v>
      </c>
      <c r="D1671" s="63">
        <v>51.42</v>
      </c>
      <c r="E1671" s="63">
        <v>40.020000000000003</v>
      </c>
      <c r="F1671" s="63">
        <v>32.76</v>
      </c>
      <c r="G1671" s="63">
        <v>28.25</v>
      </c>
      <c r="H1671" s="63">
        <v>84.73</v>
      </c>
      <c r="I1671" s="63">
        <v>67.69</v>
      </c>
      <c r="J1671" s="63">
        <v>51.38</v>
      </c>
      <c r="K1671" s="63">
        <v>42.73</v>
      </c>
      <c r="L1671" s="63">
        <v>35.78</v>
      </c>
    </row>
    <row r="1672" spans="1:12" s="32" customFormat="1" ht="15" customHeight="1">
      <c r="A1672" s="12"/>
      <c r="B1672" s="61">
        <v>2008</v>
      </c>
      <c r="C1672" s="63">
        <v>72.05</v>
      </c>
      <c r="D1672" s="63">
        <v>50.24</v>
      </c>
      <c r="E1672" s="63">
        <v>39</v>
      </c>
      <c r="F1672" s="63">
        <v>31.52</v>
      </c>
      <c r="G1672" s="63">
        <v>26.2</v>
      </c>
      <c r="H1672" s="63">
        <v>83.96</v>
      </c>
      <c r="I1672" s="63">
        <v>69.36</v>
      </c>
      <c r="J1672" s="63">
        <v>55.26</v>
      </c>
      <c r="K1672" s="63">
        <v>44.11</v>
      </c>
      <c r="L1672" s="63">
        <v>35.9</v>
      </c>
    </row>
    <row r="1673" spans="1:12" s="32" customFormat="1" ht="15" customHeight="1">
      <c r="A1673" s="12"/>
      <c r="B1673" s="55" t="s">
        <v>25</v>
      </c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</row>
    <row r="1674" spans="1:12" s="32" customFormat="1" ht="15" customHeight="1">
      <c r="A1674" s="12"/>
      <c r="B1674" s="56" t="s">
        <v>229</v>
      </c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</row>
    <row r="1675" spans="1:12" s="32" customFormat="1" ht="15" customHeight="1">
      <c r="A1675" s="12"/>
      <c r="B1675" s="166">
        <v>2016</v>
      </c>
      <c r="C1675" s="76"/>
      <c r="D1675" s="76"/>
      <c r="E1675" s="76"/>
      <c r="F1675" s="76"/>
      <c r="G1675" s="76"/>
      <c r="H1675" s="77"/>
      <c r="I1675" s="76"/>
      <c r="J1675" s="76"/>
      <c r="K1675" s="76"/>
      <c r="L1675" s="76"/>
    </row>
    <row r="1676" spans="1:12" ht="15" customHeight="1">
      <c r="B1676" s="166">
        <v>2015</v>
      </c>
      <c r="C1676" s="63">
        <v>76.94</v>
      </c>
      <c r="D1676" s="76"/>
      <c r="E1676" s="76"/>
      <c r="F1676" s="76"/>
      <c r="G1676" s="76"/>
      <c r="H1676" s="63">
        <v>81</v>
      </c>
      <c r="I1676" s="76"/>
      <c r="J1676" s="76"/>
      <c r="K1676" s="76"/>
      <c r="L1676" s="76"/>
    </row>
    <row r="1677" spans="1:12" ht="15" customHeight="1">
      <c r="B1677" s="166">
        <v>2014</v>
      </c>
      <c r="C1677" s="63">
        <v>75.569999999999993</v>
      </c>
      <c r="D1677" s="63">
        <v>60.46</v>
      </c>
      <c r="E1677" s="76"/>
      <c r="F1677" s="76"/>
      <c r="G1677" s="76"/>
      <c r="H1677" s="63">
        <v>77.89</v>
      </c>
      <c r="I1677" s="63">
        <v>64.14</v>
      </c>
      <c r="J1677" s="76"/>
      <c r="K1677" s="76"/>
      <c r="L1677" s="76"/>
    </row>
    <row r="1678" spans="1:12" ht="15" customHeight="1">
      <c r="B1678" s="61">
        <v>2013</v>
      </c>
      <c r="C1678" s="63">
        <v>74.45</v>
      </c>
      <c r="D1678" s="63">
        <v>59.4</v>
      </c>
      <c r="E1678" s="63">
        <v>51.2</v>
      </c>
      <c r="F1678" s="76"/>
      <c r="G1678" s="76"/>
      <c r="H1678" s="63">
        <v>85.6</v>
      </c>
      <c r="I1678" s="63">
        <v>71.739999999999995</v>
      </c>
      <c r="J1678" s="63">
        <v>62.14</v>
      </c>
      <c r="K1678" s="76"/>
      <c r="L1678" s="76"/>
    </row>
    <row r="1679" spans="1:12" ht="15" customHeight="1">
      <c r="B1679" s="61">
        <v>2012</v>
      </c>
      <c r="C1679" s="63">
        <v>71.61</v>
      </c>
      <c r="D1679" s="63">
        <v>54.81</v>
      </c>
      <c r="E1679" s="63">
        <v>46.29</v>
      </c>
      <c r="F1679" s="63">
        <v>40.869999999999997</v>
      </c>
      <c r="G1679" s="76"/>
      <c r="H1679" s="63">
        <v>79.19</v>
      </c>
      <c r="I1679" s="63">
        <v>61.24</v>
      </c>
      <c r="J1679" s="63">
        <v>47.61</v>
      </c>
      <c r="K1679" s="63">
        <v>41.39</v>
      </c>
      <c r="L1679" s="76"/>
    </row>
    <row r="1680" spans="1:12" ht="15" customHeight="1">
      <c r="B1680" s="61">
        <v>2011</v>
      </c>
      <c r="C1680" s="63">
        <v>66.67</v>
      </c>
      <c r="D1680" s="63">
        <v>49.08</v>
      </c>
      <c r="E1680" s="63">
        <v>40.18</v>
      </c>
      <c r="F1680" s="63">
        <v>34.54</v>
      </c>
      <c r="G1680" s="63">
        <v>30.85</v>
      </c>
      <c r="H1680" s="63">
        <v>77.73</v>
      </c>
      <c r="I1680" s="63">
        <v>59.32</v>
      </c>
      <c r="J1680" s="63">
        <v>47.05</v>
      </c>
      <c r="K1680" s="63">
        <v>37.5</v>
      </c>
      <c r="L1680" s="63">
        <v>32.049999999999997</v>
      </c>
    </row>
    <row r="1681" spans="1:12" ht="15" customHeight="1">
      <c r="B1681" s="61">
        <v>2010</v>
      </c>
      <c r="C1681" s="63">
        <v>68.37</v>
      </c>
      <c r="D1681" s="63">
        <v>48.67</v>
      </c>
      <c r="E1681" s="63">
        <v>39.28</v>
      </c>
      <c r="F1681" s="63">
        <v>33.46</v>
      </c>
      <c r="G1681" s="63">
        <v>29.56</v>
      </c>
      <c r="H1681" s="63">
        <v>80.13</v>
      </c>
      <c r="I1681" s="63">
        <v>61.35</v>
      </c>
      <c r="J1681" s="63">
        <v>45.54</v>
      </c>
      <c r="K1681" s="63">
        <v>40.06</v>
      </c>
      <c r="L1681" s="63">
        <v>33.49</v>
      </c>
    </row>
    <row r="1682" spans="1:12" s="32" customFormat="1" ht="15" customHeight="1">
      <c r="A1682" s="12"/>
      <c r="B1682" s="61">
        <v>2009</v>
      </c>
      <c r="C1682" s="63">
        <v>67.19</v>
      </c>
      <c r="D1682" s="63">
        <v>47.29</v>
      </c>
      <c r="E1682" s="63">
        <v>36.39</v>
      </c>
      <c r="F1682" s="63">
        <v>29.48</v>
      </c>
      <c r="G1682" s="63">
        <v>25.61</v>
      </c>
      <c r="H1682" s="63">
        <v>78.48</v>
      </c>
      <c r="I1682" s="63">
        <v>61.33</v>
      </c>
      <c r="J1682" s="63">
        <v>44.98</v>
      </c>
      <c r="K1682" s="63">
        <v>37.06</v>
      </c>
      <c r="L1682" s="63">
        <v>31.39</v>
      </c>
    </row>
    <row r="1683" spans="1:12" s="32" customFormat="1" ht="15" customHeight="1">
      <c r="A1683" s="12"/>
      <c r="B1683" s="61">
        <v>2008</v>
      </c>
      <c r="C1683" s="63">
        <v>69.239999999999995</v>
      </c>
      <c r="D1683" s="63">
        <v>46.01</v>
      </c>
      <c r="E1683" s="63">
        <v>35.26</v>
      </c>
      <c r="F1683" s="63">
        <v>28.45</v>
      </c>
      <c r="G1683" s="63">
        <v>23.45</v>
      </c>
      <c r="H1683" s="63">
        <v>75.77</v>
      </c>
      <c r="I1683" s="63">
        <v>58.32</v>
      </c>
      <c r="J1683" s="63">
        <v>43.3</v>
      </c>
      <c r="K1683" s="63">
        <v>34.729999999999997</v>
      </c>
      <c r="L1683" s="63">
        <v>27.79</v>
      </c>
    </row>
    <row r="1684" spans="1:12" s="32" customFormat="1" ht="15" customHeight="1">
      <c r="A1684" s="12"/>
      <c r="B1684" s="56" t="s">
        <v>230</v>
      </c>
      <c r="C1684" s="56"/>
      <c r="D1684" s="56"/>
      <c r="E1684" s="56"/>
      <c r="F1684" s="56"/>
      <c r="G1684" s="56"/>
      <c r="H1684" s="56"/>
      <c r="I1684" s="56"/>
      <c r="J1684" s="56"/>
      <c r="K1684" s="56"/>
      <c r="L1684" s="56"/>
    </row>
    <row r="1685" spans="1:12" s="32" customFormat="1" ht="15" customHeight="1">
      <c r="A1685" s="12"/>
      <c r="B1685" s="166">
        <v>2016</v>
      </c>
      <c r="C1685" s="76"/>
      <c r="D1685" s="76"/>
      <c r="E1685" s="76"/>
      <c r="F1685" s="76"/>
      <c r="G1685" s="76"/>
      <c r="H1685" s="77"/>
      <c r="I1685" s="76"/>
      <c r="J1685" s="76"/>
      <c r="K1685" s="76"/>
      <c r="L1685" s="76"/>
    </row>
    <row r="1686" spans="1:12" ht="15" customHeight="1">
      <c r="B1686" s="166">
        <v>2015</v>
      </c>
      <c r="C1686" s="63">
        <v>90.52</v>
      </c>
      <c r="D1686" s="76"/>
      <c r="E1686" s="76"/>
      <c r="F1686" s="76"/>
      <c r="G1686" s="76"/>
      <c r="H1686" s="63">
        <v>90.21</v>
      </c>
      <c r="I1686" s="76"/>
      <c r="J1686" s="76"/>
      <c r="K1686" s="76"/>
      <c r="L1686" s="76"/>
    </row>
    <row r="1687" spans="1:12" ht="15" customHeight="1">
      <c r="B1687" s="166">
        <v>2014</v>
      </c>
      <c r="C1687" s="63">
        <v>88.98</v>
      </c>
      <c r="D1687" s="63">
        <v>76.41</v>
      </c>
      <c r="E1687" s="76"/>
      <c r="F1687" s="76"/>
      <c r="G1687" s="76"/>
      <c r="H1687" s="63">
        <v>86.87</v>
      </c>
      <c r="I1687" s="63">
        <v>73.44</v>
      </c>
      <c r="J1687" s="76"/>
      <c r="K1687" s="76"/>
      <c r="L1687" s="76"/>
    </row>
    <row r="1688" spans="1:12" ht="15" customHeight="1">
      <c r="B1688" s="61">
        <v>2013</v>
      </c>
      <c r="C1688" s="63">
        <v>93.01</v>
      </c>
      <c r="D1688" s="63">
        <v>79.98</v>
      </c>
      <c r="E1688" s="63">
        <v>68.3</v>
      </c>
      <c r="F1688" s="76"/>
      <c r="G1688" s="76"/>
      <c r="H1688" s="63">
        <v>90.94</v>
      </c>
      <c r="I1688" s="63">
        <v>76.67</v>
      </c>
      <c r="J1688" s="63">
        <v>64.099999999999994</v>
      </c>
      <c r="K1688" s="76"/>
      <c r="L1688" s="76"/>
    </row>
    <row r="1689" spans="1:12" ht="15" customHeight="1">
      <c r="B1689" s="61">
        <v>2012</v>
      </c>
      <c r="C1689" s="63">
        <v>92.04</v>
      </c>
      <c r="D1689" s="63">
        <v>75.739999999999995</v>
      </c>
      <c r="E1689" s="63">
        <v>63.54</v>
      </c>
      <c r="F1689" s="63">
        <v>53.15</v>
      </c>
      <c r="G1689" s="76"/>
      <c r="H1689" s="63">
        <v>89.01</v>
      </c>
      <c r="I1689" s="63">
        <v>71.489999999999995</v>
      </c>
      <c r="J1689" s="63">
        <v>59.67</v>
      </c>
      <c r="K1689" s="63">
        <v>50.35</v>
      </c>
      <c r="L1689" s="76"/>
    </row>
    <row r="1690" spans="1:12" ht="15" customHeight="1">
      <c r="B1690" s="61">
        <v>2011</v>
      </c>
      <c r="C1690" s="63">
        <v>88.65</v>
      </c>
      <c r="D1690" s="63">
        <v>70.11</v>
      </c>
      <c r="E1690" s="63">
        <v>56.94</v>
      </c>
      <c r="F1690" s="63">
        <v>47.52</v>
      </c>
      <c r="G1690" s="63">
        <v>40.729999999999997</v>
      </c>
      <c r="H1690" s="63">
        <v>85.82</v>
      </c>
      <c r="I1690" s="63">
        <v>64.989999999999995</v>
      </c>
      <c r="J1690" s="63">
        <v>51.69</v>
      </c>
      <c r="K1690" s="63">
        <v>43.18</v>
      </c>
      <c r="L1690" s="63">
        <v>37.299999999999997</v>
      </c>
    </row>
    <row r="1691" spans="1:12" ht="15" customHeight="1">
      <c r="B1691" s="61">
        <v>2010</v>
      </c>
      <c r="C1691" s="63">
        <v>90.37</v>
      </c>
      <c r="D1691" s="63">
        <v>73.25</v>
      </c>
      <c r="E1691" s="63">
        <v>58.05</v>
      </c>
      <c r="F1691" s="63">
        <v>49.34</v>
      </c>
      <c r="G1691" s="63">
        <v>41.64</v>
      </c>
      <c r="H1691" s="63">
        <v>88.45</v>
      </c>
      <c r="I1691" s="63">
        <v>68.569999999999993</v>
      </c>
      <c r="J1691" s="63">
        <v>51.93</v>
      </c>
      <c r="K1691" s="63">
        <v>43.39</v>
      </c>
      <c r="L1691" s="63">
        <v>36</v>
      </c>
    </row>
    <row r="1692" spans="1:12" ht="15" customHeight="1">
      <c r="B1692" s="61">
        <v>2009</v>
      </c>
      <c r="C1692" s="63">
        <v>90.65</v>
      </c>
      <c r="D1692" s="63">
        <v>75.739999999999995</v>
      </c>
      <c r="E1692" s="63">
        <v>61.45</v>
      </c>
      <c r="F1692" s="63">
        <v>52.1</v>
      </c>
      <c r="G1692" s="63">
        <v>43.8</v>
      </c>
      <c r="H1692" s="63">
        <v>88.99</v>
      </c>
      <c r="I1692" s="63">
        <v>72.03</v>
      </c>
      <c r="J1692" s="63">
        <v>55.73</v>
      </c>
      <c r="K1692" s="63">
        <v>46.59</v>
      </c>
      <c r="L1692" s="63">
        <v>38.770000000000003</v>
      </c>
    </row>
    <row r="1693" spans="1:12" s="32" customFormat="1" ht="15" customHeight="1">
      <c r="A1693" s="12"/>
      <c r="B1693" s="61">
        <v>2008</v>
      </c>
      <c r="C1693" s="63">
        <v>91.57</v>
      </c>
      <c r="D1693" s="63">
        <v>79.61</v>
      </c>
      <c r="E1693" s="63">
        <v>65</v>
      </c>
      <c r="F1693" s="63">
        <v>52.84</v>
      </c>
      <c r="G1693" s="63">
        <v>45.29</v>
      </c>
      <c r="H1693" s="63">
        <v>89.15</v>
      </c>
      <c r="I1693" s="63">
        <v>76.36</v>
      </c>
      <c r="J1693" s="63">
        <v>62.85</v>
      </c>
      <c r="K1693" s="63">
        <v>50.05</v>
      </c>
      <c r="L1693" s="63">
        <v>41.04</v>
      </c>
    </row>
    <row r="1694" spans="1:12" s="32" customFormat="1" ht="15" customHeight="1">
      <c r="A1694" s="12"/>
      <c r="B1694" s="55" t="s">
        <v>28</v>
      </c>
      <c r="C1694" s="55"/>
      <c r="D1694" s="55"/>
      <c r="E1694" s="55"/>
      <c r="F1694" s="55"/>
      <c r="G1694" s="55"/>
      <c r="H1694" s="55"/>
      <c r="I1694" s="55"/>
      <c r="J1694" s="55"/>
      <c r="K1694" s="55"/>
      <c r="L1694" s="55"/>
    </row>
    <row r="1695" spans="1:12" s="32" customFormat="1" ht="15" customHeight="1">
      <c r="A1695" s="12"/>
      <c r="B1695" s="56" t="s">
        <v>231</v>
      </c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</row>
    <row r="1696" spans="1:12" s="32" customFormat="1" ht="15" customHeight="1">
      <c r="A1696" s="12"/>
      <c r="B1696" s="166">
        <v>2016</v>
      </c>
      <c r="C1696" s="76"/>
      <c r="D1696" s="76"/>
      <c r="E1696" s="76"/>
      <c r="F1696" s="76"/>
      <c r="G1696" s="76"/>
      <c r="H1696" s="77"/>
      <c r="I1696" s="76"/>
      <c r="J1696" s="76"/>
      <c r="K1696" s="76"/>
      <c r="L1696" s="76"/>
    </row>
    <row r="1697" spans="1:12" ht="15" customHeight="1">
      <c r="B1697" s="166">
        <v>2015</v>
      </c>
      <c r="C1697" s="63">
        <v>82.83</v>
      </c>
      <c r="D1697" s="76"/>
      <c r="E1697" s="76"/>
      <c r="F1697" s="76"/>
      <c r="G1697" s="76"/>
      <c r="H1697" s="63">
        <v>88.97</v>
      </c>
      <c r="I1697" s="76"/>
      <c r="J1697" s="76"/>
      <c r="K1697" s="76"/>
      <c r="L1697" s="76"/>
    </row>
    <row r="1698" spans="1:12" ht="15" customHeight="1">
      <c r="B1698" s="166">
        <v>2014</v>
      </c>
      <c r="C1698" s="63">
        <v>83.24</v>
      </c>
      <c r="D1698" s="63">
        <v>69.099999999999994</v>
      </c>
      <c r="E1698" s="76"/>
      <c r="F1698" s="76"/>
      <c r="G1698" s="76"/>
      <c r="H1698" s="63">
        <v>83.55</v>
      </c>
      <c r="I1698" s="63">
        <v>70.09</v>
      </c>
      <c r="J1698" s="76"/>
      <c r="K1698" s="76"/>
      <c r="L1698" s="76"/>
    </row>
    <row r="1699" spans="1:12" ht="15" customHeight="1">
      <c r="B1699" s="61">
        <v>2013</v>
      </c>
      <c r="C1699" s="63">
        <v>82.49</v>
      </c>
      <c r="D1699" s="63">
        <v>69.11</v>
      </c>
      <c r="E1699" s="63">
        <v>61.12</v>
      </c>
      <c r="F1699" s="76"/>
      <c r="G1699" s="76"/>
      <c r="H1699" s="63">
        <v>90.65</v>
      </c>
      <c r="I1699" s="63">
        <v>77.099999999999994</v>
      </c>
      <c r="J1699" s="63">
        <v>66.790000000000006</v>
      </c>
      <c r="K1699" s="76"/>
      <c r="L1699" s="76"/>
    </row>
    <row r="1700" spans="1:12" ht="15" customHeight="1">
      <c r="B1700" s="61">
        <v>2012</v>
      </c>
      <c r="C1700" s="63">
        <v>80.08</v>
      </c>
      <c r="D1700" s="63">
        <v>63.89</v>
      </c>
      <c r="E1700" s="63">
        <v>55.28</v>
      </c>
      <c r="F1700" s="63">
        <v>48.97</v>
      </c>
      <c r="G1700" s="76"/>
      <c r="H1700" s="63">
        <v>85.56</v>
      </c>
      <c r="I1700" s="63">
        <v>66.209999999999994</v>
      </c>
      <c r="J1700" s="63">
        <v>53.95</v>
      </c>
      <c r="K1700" s="63">
        <v>46.05</v>
      </c>
      <c r="L1700" s="76"/>
    </row>
    <row r="1701" spans="1:12" ht="15" customHeight="1">
      <c r="B1701" s="61">
        <v>2011</v>
      </c>
      <c r="C1701" s="63">
        <v>76.22</v>
      </c>
      <c r="D1701" s="63">
        <v>59.93</v>
      </c>
      <c r="E1701" s="63">
        <v>51.55</v>
      </c>
      <c r="F1701" s="63">
        <v>44.58</v>
      </c>
      <c r="G1701" s="63">
        <v>39.89</v>
      </c>
      <c r="H1701" s="63">
        <v>86.71</v>
      </c>
      <c r="I1701" s="63">
        <v>67.83</v>
      </c>
      <c r="J1701" s="63">
        <v>54.31</v>
      </c>
      <c r="K1701" s="63">
        <v>45.45</v>
      </c>
      <c r="L1701" s="63">
        <v>38.69</v>
      </c>
    </row>
    <row r="1702" spans="1:12" ht="15" customHeight="1">
      <c r="B1702" s="61">
        <v>2010</v>
      </c>
      <c r="C1702" s="63">
        <v>79.42</v>
      </c>
      <c r="D1702" s="63">
        <v>61.68</v>
      </c>
      <c r="E1702" s="63">
        <v>51.67</v>
      </c>
      <c r="F1702" s="63">
        <v>44.56</v>
      </c>
      <c r="G1702" s="63">
        <v>39.25</v>
      </c>
      <c r="H1702" s="63">
        <v>86.3</v>
      </c>
      <c r="I1702" s="63">
        <v>67.89</v>
      </c>
      <c r="J1702" s="63">
        <v>52.76</v>
      </c>
      <c r="K1702" s="63">
        <v>44.79</v>
      </c>
      <c r="L1702" s="63">
        <v>35.99</v>
      </c>
    </row>
    <row r="1703" spans="1:12" s="32" customFormat="1" ht="15" customHeight="1">
      <c r="A1703" s="12"/>
      <c r="B1703" s="61">
        <v>2009</v>
      </c>
      <c r="C1703" s="63">
        <v>77.87</v>
      </c>
      <c r="D1703" s="63">
        <v>60.45</v>
      </c>
      <c r="E1703" s="63">
        <v>50.5</v>
      </c>
      <c r="F1703" s="63">
        <v>42.91</v>
      </c>
      <c r="G1703" s="63">
        <v>38.549999999999997</v>
      </c>
      <c r="H1703" s="63">
        <v>88.44</v>
      </c>
      <c r="I1703" s="63">
        <v>70.28</v>
      </c>
      <c r="J1703" s="63">
        <v>56.84</v>
      </c>
      <c r="K1703" s="63">
        <v>49.29</v>
      </c>
      <c r="L1703" s="63">
        <v>42.22</v>
      </c>
    </row>
    <row r="1704" spans="1:12" s="32" customFormat="1" ht="15" customHeight="1">
      <c r="A1704" s="12"/>
      <c r="B1704" s="61">
        <v>2008</v>
      </c>
      <c r="C1704" s="63">
        <v>79.069999999999993</v>
      </c>
      <c r="D1704" s="63">
        <v>60.06</v>
      </c>
      <c r="E1704" s="63">
        <v>49.29</v>
      </c>
      <c r="F1704" s="63">
        <v>41.77</v>
      </c>
      <c r="G1704" s="63">
        <v>35.369999999999997</v>
      </c>
      <c r="H1704" s="63">
        <v>85.84</v>
      </c>
      <c r="I1704" s="63">
        <v>74.069999999999993</v>
      </c>
      <c r="J1704" s="63">
        <v>62.09</v>
      </c>
      <c r="K1704" s="63">
        <v>51.42</v>
      </c>
      <c r="L1704" s="63">
        <v>41.18</v>
      </c>
    </row>
    <row r="1705" spans="1:12" s="32" customFormat="1" ht="15" customHeight="1">
      <c r="A1705" s="12"/>
      <c r="B1705" s="56" t="s">
        <v>232</v>
      </c>
      <c r="C1705" s="56"/>
      <c r="D1705" s="56"/>
      <c r="E1705" s="56"/>
      <c r="F1705" s="56"/>
      <c r="G1705" s="56"/>
      <c r="H1705" s="56"/>
      <c r="I1705" s="56"/>
      <c r="J1705" s="56"/>
      <c r="K1705" s="56"/>
      <c r="L1705" s="56"/>
    </row>
    <row r="1706" spans="1:12" s="32" customFormat="1" ht="15" customHeight="1">
      <c r="A1706" s="12"/>
      <c r="B1706" s="166">
        <v>2016</v>
      </c>
      <c r="C1706" s="76"/>
      <c r="D1706" s="76"/>
      <c r="E1706" s="76"/>
      <c r="F1706" s="76"/>
      <c r="G1706" s="76"/>
      <c r="H1706" s="77"/>
      <c r="I1706" s="76"/>
      <c r="J1706" s="76"/>
      <c r="K1706" s="76"/>
      <c r="L1706" s="76"/>
    </row>
    <row r="1707" spans="1:12" ht="15" customHeight="1">
      <c r="B1707" s="166">
        <v>2015</v>
      </c>
      <c r="C1707" s="63">
        <v>78.41</v>
      </c>
      <c r="D1707" s="76"/>
      <c r="E1707" s="76"/>
      <c r="F1707" s="76"/>
      <c r="G1707" s="76"/>
      <c r="H1707" s="63">
        <v>89.41</v>
      </c>
      <c r="I1707" s="76"/>
      <c r="J1707" s="76"/>
      <c r="K1707" s="76"/>
      <c r="L1707" s="76"/>
    </row>
    <row r="1708" spans="1:12" ht="15" customHeight="1">
      <c r="B1708" s="166">
        <v>2014</v>
      </c>
      <c r="C1708" s="63">
        <v>79.239999999999995</v>
      </c>
      <c r="D1708" s="63">
        <v>67.069999999999993</v>
      </c>
      <c r="E1708" s="76"/>
      <c r="F1708" s="76"/>
      <c r="G1708" s="76"/>
      <c r="H1708" s="63">
        <v>86.21</v>
      </c>
      <c r="I1708" s="63">
        <v>74.709999999999994</v>
      </c>
      <c r="J1708" s="76"/>
      <c r="K1708" s="76"/>
      <c r="L1708" s="76"/>
    </row>
    <row r="1709" spans="1:12" ht="15" customHeight="1">
      <c r="B1709" s="61">
        <v>2013</v>
      </c>
      <c r="C1709" s="63">
        <v>79.5</v>
      </c>
      <c r="D1709" s="63">
        <v>67.89</v>
      </c>
      <c r="E1709" s="63">
        <v>59.55</v>
      </c>
      <c r="F1709" s="76"/>
      <c r="G1709" s="76"/>
      <c r="H1709" s="63">
        <v>92.18</v>
      </c>
      <c r="I1709" s="63">
        <v>82.31</v>
      </c>
      <c r="J1709" s="63">
        <v>69.05</v>
      </c>
      <c r="K1709" s="76"/>
      <c r="L1709" s="76"/>
    </row>
    <row r="1710" spans="1:12" ht="15" customHeight="1">
      <c r="B1710" s="61">
        <v>2012</v>
      </c>
      <c r="C1710" s="63">
        <v>78.430000000000007</v>
      </c>
      <c r="D1710" s="63">
        <v>62.72</v>
      </c>
      <c r="E1710" s="63">
        <v>54.68</v>
      </c>
      <c r="F1710" s="63">
        <v>48.25</v>
      </c>
      <c r="G1710" s="76"/>
      <c r="H1710" s="63">
        <v>87.38</v>
      </c>
      <c r="I1710" s="63">
        <v>70.39</v>
      </c>
      <c r="J1710" s="63">
        <v>57.28</v>
      </c>
      <c r="K1710" s="63">
        <v>49.51</v>
      </c>
      <c r="L1710" s="76"/>
    </row>
    <row r="1711" spans="1:12" ht="15" customHeight="1">
      <c r="B1711" s="61">
        <v>2011</v>
      </c>
      <c r="C1711" s="63">
        <v>74.08</v>
      </c>
      <c r="D1711" s="63">
        <v>59.63</v>
      </c>
      <c r="E1711" s="63">
        <v>47.88</v>
      </c>
      <c r="F1711" s="63">
        <v>42</v>
      </c>
      <c r="G1711" s="63">
        <v>38.92</v>
      </c>
      <c r="H1711" s="63">
        <v>88.55</v>
      </c>
      <c r="I1711" s="63">
        <v>73.13</v>
      </c>
      <c r="J1711" s="63">
        <v>59.91</v>
      </c>
      <c r="K1711" s="63">
        <v>51.54</v>
      </c>
      <c r="L1711" s="63">
        <v>43.61</v>
      </c>
    </row>
    <row r="1712" spans="1:12" ht="15" customHeight="1">
      <c r="B1712" s="61">
        <v>2010</v>
      </c>
      <c r="C1712" s="63">
        <v>78.36</v>
      </c>
      <c r="D1712" s="63">
        <v>61.62</v>
      </c>
      <c r="E1712" s="63">
        <v>49.45</v>
      </c>
      <c r="F1712" s="63">
        <v>44.07</v>
      </c>
      <c r="G1712" s="63">
        <v>38.58</v>
      </c>
      <c r="H1712" s="63">
        <v>86.62</v>
      </c>
      <c r="I1712" s="63">
        <v>73.239999999999995</v>
      </c>
      <c r="J1712" s="63">
        <v>59.86</v>
      </c>
      <c r="K1712" s="63">
        <v>52.82</v>
      </c>
      <c r="L1712" s="63">
        <v>44.72</v>
      </c>
    </row>
    <row r="1713" spans="1:12" s="32" customFormat="1" ht="15" customHeight="1">
      <c r="A1713" s="12"/>
      <c r="B1713" s="61">
        <v>2009</v>
      </c>
      <c r="C1713" s="63">
        <v>76.239999999999995</v>
      </c>
      <c r="D1713" s="63">
        <v>59.31</v>
      </c>
      <c r="E1713" s="63">
        <v>47.9</v>
      </c>
      <c r="F1713" s="63">
        <v>40.04</v>
      </c>
      <c r="G1713" s="63">
        <v>34.42</v>
      </c>
      <c r="H1713" s="63">
        <v>87.13</v>
      </c>
      <c r="I1713" s="63">
        <v>76.47</v>
      </c>
      <c r="J1713" s="63">
        <v>62.87</v>
      </c>
      <c r="K1713" s="63">
        <v>53.31</v>
      </c>
      <c r="L1713" s="63">
        <v>44.49</v>
      </c>
    </row>
    <row r="1714" spans="1:12" s="32" customFormat="1" ht="15" customHeight="1">
      <c r="A1714" s="12"/>
      <c r="B1714" s="61">
        <v>2008</v>
      </c>
      <c r="C1714" s="63">
        <v>77.150000000000006</v>
      </c>
      <c r="D1714" s="63">
        <v>59.76</v>
      </c>
      <c r="E1714" s="63">
        <v>49.05</v>
      </c>
      <c r="F1714" s="63">
        <v>41</v>
      </c>
      <c r="G1714" s="63">
        <v>35.159999999999997</v>
      </c>
      <c r="H1714" s="63">
        <v>87.45</v>
      </c>
      <c r="I1714" s="63">
        <v>74.52</v>
      </c>
      <c r="J1714" s="63">
        <v>60.84</v>
      </c>
      <c r="K1714" s="63">
        <v>52.09</v>
      </c>
      <c r="L1714" s="63">
        <v>45.25</v>
      </c>
    </row>
    <row r="1715" spans="1:12" s="32" customFormat="1" ht="15" customHeight="1">
      <c r="A1715" s="12"/>
      <c r="B1715" s="56" t="s">
        <v>233</v>
      </c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</row>
    <row r="1716" spans="1:12" s="32" customFormat="1" ht="15" customHeight="1">
      <c r="A1716" s="12"/>
      <c r="B1716" s="166">
        <v>2016</v>
      </c>
      <c r="C1716" s="76"/>
      <c r="D1716" s="76"/>
      <c r="E1716" s="76"/>
      <c r="F1716" s="76"/>
      <c r="G1716" s="76"/>
      <c r="H1716" s="77"/>
      <c r="I1716" s="76"/>
      <c r="J1716" s="76"/>
      <c r="K1716" s="76"/>
      <c r="L1716" s="76"/>
    </row>
    <row r="1717" spans="1:12" ht="15" customHeight="1">
      <c r="B1717" s="166">
        <v>2015</v>
      </c>
      <c r="C1717" s="63">
        <v>76.72</v>
      </c>
      <c r="D1717" s="76"/>
      <c r="E1717" s="76"/>
      <c r="F1717" s="76"/>
      <c r="G1717" s="76"/>
      <c r="H1717" s="63">
        <v>83.55</v>
      </c>
      <c r="I1717" s="76"/>
      <c r="J1717" s="76"/>
      <c r="K1717" s="76"/>
      <c r="L1717" s="76"/>
    </row>
    <row r="1718" spans="1:12" ht="15" customHeight="1">
      <c r="B1718" s="166">
        <v>2014</v>
      </c>
      <c r="C1718" s="63">
        <v>72.47</v>
      </c>
      <c r="D1718" s="63">
        <v>56.57</v>
      </c>
      <c r="E1718" s="76"/>
      <c r="F1718" s="76"/>
      <c r="G1718" s="76"/>
      <c r="H1718" s="63">
        <v>82.45</v>
      </c>
      <c r="I1718" s="63">
        <v>67.819999999999993</v>
      </c>
      <c r="J1718" s="76"/>
      <c r="K1718" s="76"/>
      <c r="L1718" s="76"/>
    </row>
    <row r="1719" spans="1:12" ht="15" customHeight="1">
      <c r="B1719" s="61">
        <v>2013</v>
      </c>
      <c r="C1719" s="63">
        <v>71.88</v>
      </c>
      <c r="D1719" s="63">
        <v>55.1</v>
      </c>
      <c r="E1719" s="63">
        <v>45.82</v>
      </c>
      <c r="F1719" s="76"/>
      <c r="G1719" s="76"/>
      <c r="H1719" s="63">
        <v>86.07</v>
      </c>
      <c r="I1719" s="63">
        <v>68.959999999999994</v>
      </c>
      <c r="J1719" s="63">
        <v>57.38</v>
      </c>
      <c r="K1719" s="76"/>
      <c r="L1719" s="76"/>
    </row>
    <row r="1720" spans="1:12" ht="15" customHeight="1">
      <c r="B1720" s="61">
        <v>2012</v>
      </c>
      <c r="C1720" s="63">
        <v>68.459999999999994</v>
      </c>
      <c r="D1720" s="63">
        <v>51.18</v>
      </c>
      <c r="E1720" s="63">
        <v>41.41</v>
      </c>
      <c r="F1720" s="63">
        <v>35.1</v>
      </c>
      <c r="G1720" s="76"/>
      <c r="H1720" s="63">
        <v>84.38</v>
      </c>
      <c r="I1720" s="63">
        <v>66.83</v>
      </c>
      <c r="J1720" s="63">
        <v>53.13</v>
      </c>
      <c r="K1720" s="63">
        <v>45.19</v>
      </c>
      <c r="L1720" s="76"/>
    </row>
    <row r="1721" spans="1:12" ht="15" customHeight="1">
      <c r="B1721" s="61">
        <v>2011</v>
      </c>
      <c r="C1721" s="63">
        <v>64.45</v>
      </c>
      <c r="D1721" s="63">
        <v>44.87</v>
      </c>
      <c r="E1721" s="63">
        <v>35.14</v>
      </c>
      <c r="F1721" s="63">
        <v>29.21</v>
      </c>
      <c r="G1721" s="63">
        <v>24.83</v>
      </c>
      <c r="H1721" s="63">
        <v>79.36</v>
      </c>
      <c r="I1721" s="63">
        <v>56.31</v>
      </c>
      <c r="J1721" s="63">
        <v>43.89</v>
      </c>
      <c r="K1721" s="63">
        <v>35.270000000000003</v>
      </c>
      <c r="L1721" s="63">
        <v>30.06</v>
      </c>
    </row>
    <row r="1722" spans="1:12" ht="15" customHeight="1">
      <c r="B1722" s="61">
        <v>2010</v>
      </c>
      <c r="C1722" s="63">
        <v>65.83</v>
      </c>
      <c r="D1722" s="63">
        <v>44.87</v>
      </c>
      <c r="E1722" s="63">
        <v>34.44</v>
      </c>
      <c r="F1722" s="63">
        <v>27.97</v>
      </c>
      <c r="G1722" s="63">
        <v>23.97</v>
      </c>
      <c r="H1722" s="63">
        <v>83.88</v>
      </c>
      <c r="I1722" s="63">
        <v>62.17</v>
      </c>
      <c r="J1722" s="63">
        <v>42.27</v>
      </c>
      <c r="K1722" s="63">
        <v>35.03</v>
      </c>
      <c r="L1722" s="63">
        <v>29.44</v>
      </c>
    </row>
    <row r="1723" spans="1:12" s="32" customFormat="1" ht="15" customHeight="1">
      <c r="A1723" s="12"/>
      <c r="B1723" s="61">
        <v>2009</v>
      </c>
      <c r="C1723" s="63">
        <v>63.71</v>
      </c>
      <c r="D1723" s="63">
        <v>43.51</v>
      </c>
      <c r="E1723" s="63">
        <v>31.55</v>
      </c>
      <c r="F1723" s="63">
        <v>24.75</v>
      </c>
      <c r="G1723" s="63">
        <v>20.350000000000001</v>
      </c>
      <c r="H1723" s="63">
        <v>80.599999999999994</v>
      </c>
      <c r="I1723" s="63">
        <v>62.35</v>
      </c>
      <c r="J1723" s="63">
        <v>43.28</v>
      </c>
      <c r="K1723" s="63">
        <v>34.659999999999997</v>
      </c>
      <c r="L1723" s="63">
        <v>28.52</v>
      </c>
    </row>
    <row r="1724" spans="1:12" s="32" customFormat="1" ht="15" customHeight="1">
      <c r="A1724" s="12"/>
      <c r="B1724" s="61">
        <v>2008</v>
      </c>
      <c r="C1724" s="63">
        <v>66.150000000000006</v>
      </c>
      <c r="D1724" s="63">
        <v>41.6</v>
      </c>
      <c r="E1724" s="63">
        <v>29.88</v>
      </c>
      <c r="F1724" s="63">
        <v>22.88</v>
      </c>
      <c r="G1724" s="63">
        <v>18.399999999999999</v>
      </c>
      <c r="H1724" s="63">
        <v>80.98</v>
      </c>
      <c r="I1724" s="63">
        <v>64.569999999999993</v>
      </c>
      <c r="J1724" s="63">
        <v>49.08</v>
      </c>
      <c r="K1724" s="63">
        <v>37.729999999999997</v>
      </c>
      <c r="L1724" s="63">
        <v>30.37</v>
      </c>
    </row>
    <row r="1725" spans="1:12" s="32" customFormat="1" ht="15" customHeight="1">
      <c r="A1725" s="12"/>
      <c r="B1725" s="56" t="s">
        <v>234</v>
      </c>
      <c r="C1725" s="56"/>
      <c r="D1725" s="56"/>
      <c r="E1725" s="56"/>
      <c r="F1725" s="56"/>
      <c r="G1725" s="56"/>
      <c r="H1725" s="56"/>
      <c r="I1725" s="56"/>
      <c r="J1725" s="56"/>
      <c r="K1725" s="56"/>
      <c r="L1725" s="56"/>
    </row>
    <row r="1726" spans="1:12" s="32" customFormat="1" ht="15" customHeight="1">
      <c r="A1726" s="12"/>
      <c r="B1726" s="166">
        <v>2016</v>
      </c>
      <c r="C1726" s="76"/>
      <c r="D1726" s="76"/>
      <c r="E1726" s="76"/>
      <c r="F1726" s="76"/>
      <c r="G1726" s="76"/>
      <c r="H1726" s="77"/>
      <c r="I1726" s="76"/>
      <c r="J1726" s="76"/>
      <c r="K1726" s="76"/>
      <c r="L1726" s="76"/>
    </row>
    <row r="1727" spans="1:12" ht="15" customHeight="1">
      <c r="B1727" s="166">
        <v>2015</v>
      </c>
      <c r="C1727" s="63">
        <v>76.72</v>
      </c>
      <c r="D1727" s="76"/>
      <c r="E1727" s="76"/>
      <c r="F1727" s="76"/>
      <c r="G1727" s="76"/>
      <c r="H1727" s="63">
        <v>88.06</v>
      </c>
      <c r="I1727" s="76"/>
      <c r="J1727" s="76"/>
      <c r="K1727" s="76"/>
      <c r="L1727" s="76"/>
    </row>
    <row r="1728" spans="1:12" ht="15" customHeight="1">
      <c r="B1728" s="166">
        <v>2014</v>
      </c>
      <c r="C1728" s="63">
        <v>75.209999999999994</v>
      </c>
      <c r="D1728" s="63">
        <v>58.05</v>
      </c>
      <c r="E1728" s="76"/>
      <c r="F1728" s="76"/>
      <c r="G1728" s="76"/>
      <c r="H1728" s="63">
        <v>86.08</v>
      </c>
      <c r="I1728" s="63">
        <v>74.680000000000007</v>
      </c>
      <c r="J1728" s="76"/>
      <c r="K1728" s="76"/>
      <c r="L1728" s="76"/>
    </row>
    <row r="1729" spans="1:12" ht="15" customHeight="1">
      <c r="B1729" s="61">
        <v>2013</v>
      </c>
      <c r="C1729" s="63">
        <v>71.430000000000007</v>
      </c>
      <c r="D1729" s="63">
        <v>52.38</v>
      </c>
      <c r="E1729" s="63">
        <v>43.08</v>
      </c>
      <c r="F1729" s="76"/>
      <c r="G1729" s="76"/>
      <c r="H1729" s="63">
        <v>81.13</v>
      </c>
      <c r="I1729" s="63">
        <v>71.7</v>
      </c>
      <c r="J1729" s="63">
        <v>62.26</v>
      </c>
      <c r="K1729" s="76"/>
      <c r="L1729" s="76"/>
    </row>
    <row r="1730" spans="1:12" ht="15" customHeight="1">
      <c r="B1730" s="61">
        <v>2012</v>
      </c>
      <c r="C1730" s="63">
        <v>72.02</v>
      </c>
      <c r="D1730" s="63">
        <v>56.45</v>
      </c>
      <c r="E1730" s="63">
        <v>48.91</v>
      </c>
      <c r="F1730" s="63">
        <v>44.04</v>
      </c>
      <c r="G1730" s="76"/>
      <c r="H1730" s="63">
        <v>81.13</v>
      </c>
      <c r="I1730" s="63">
        <v>67.92</v>
      </c>
      <c r="J1730" s="63">
        <v>58.49</v>
      </c>
      <c r="K1730" s="63">
        <v>52.83</v>
      </c>
      <c r="L1730" s="76"/>
    </row>
    <row r="1731" spans="1:12" ht="15" customHeight="1">
      <c r="B1731" s="61">
        <v>2011</v>
      </c>
      <c r="C1731" s="63">
        <v>67.12</v>
      </c>
      <c r="D1731" s="63">
        <v>49.54</v>
      </c>
      <c r="E1731" s="63">
        <v>39.270000000000003</v>
      </c>
      <c r="F1731" s="63">
        <v>33.33</v>
      </c>
      <c r="G1731" s="63">
        <v>29.68</v>
      </c>
      <c r="H1731" s="63">
        <v>78.31</v>
      </c>
      <c r="I1731" s="63">
        <v>63.86</v>
      </c>
      <c r="J1731" s="63">
        <v>51.81</v>
      </c>
      <c r="K1731" s="63">
        <v>42.17</v>
      </c>
      <c r="L1731" s="63">
        <v>37.35</v>
      </c>
    </row>
    <row r="1732" spans="1:12" ht="15" customHeight="1">
      <c r="B1732" s="61">
        <v>2010</v>
      </c>
      <c r="C1732" s="63">
        <v>69.42</v>
      </c>
      <c r="D1732" s="63">
        <v>47.12</v>
      </c>
      <c r="E1732" s="63">
        <v>37.840000000000003</v>
      </c>
      <c r="F1732" s="63">
        <v>32.58</v>
      </c>
      <c r="G1732" s="63">
        <v>29.07</v>
      </c>
      <c r="H1732" s="63">
        <v>86.81</v>
      </c>
      <c r="I1732" s="63">
        <v>63.74</v>
      </c>
      <c r="J1732" s="63">
        <v>49.45</v>
      </c>
      <c r="K1732" s="63">
        <v>45.05</v>
      </c>
      <c r="L1732" s="63">
        <v>41.76</v>
      </c>
    </row>
    <row r="1733" spans="1:12" s="32" customFormat="1" ht="15" customHeight="1">
      <c r="A1733" s="12"/>
      <c r="B1733" s="61">
        <v>2009</v>
      </c>
      <c r="C1733" s="63">
        <v>69.760000000000005</v>
      </c>
      <c r="D1733" s="63">
        <v>51.46</v>
      </c>
      <c r="E1733" s="63">
        <v>40.49</v>
      </c>
      <c r="F1733" s="63">
        <v>33.9</v>
      </c>
      <c r="G1733" s="63">
        <v>30</v>
      </c>
      <c r="H1733" s="63">
        <v>86.81</v>
      </c>
      <c r="I1733" s="63">
        <v>67.03</v>
      </c>
      <c r="J1733" s="63">
        <v>56.04</v>
      </c>
      <c r="K1733" s="63">
        <v>50.55</v>
      </c>
      <c r="L1733" s="63">
        <v>43.96</v>
      </c>
    </row>
    <row r="1734" spans="1:12" s="32" customFormat="1" ht="15" customHeight="1">
      <c r="A1734" s="12"/>
      <c r="B1734" s="61">
        <v>2008</v>
      </c>
      <c r="C1734" s="63">
        <v>73.73</v>
      </c>
      <c r="D1734" s="63">
        <v>51.59</v>
      </c>
      <c r="E1734" s="63">
        <v>39.590000000000003</v>
      </c>
      <c r="F1734" s="63">
        <v>32.83</v>
      </c>
      <c r="G1734" s="63">
        <v>27.2</v>
      </c>
      <c r="H1734" s="63">
        <v>82.93</v>
      </c>
      <c r="I1734" s="63">
        <v>64.63</v>
      </c>
      <c r="J1734" s="63">
        <v>50</v>
      </c>
      <c r="K1734" s="63">
        <v>36.590000000000003</v>
      </c>
      <c r="L1734" s="63">
        <v>32.93</v>
      </c>
    </row>
    <row r="1735" spans="1:12" s="32" customFormat="1" ht="15" customHeight="1">
      <c r="A1735" s="12"/>
      <c r="B1735" s="56" t="s">
        <v>235</v>
      </c>
      <c r="C1735" s="56"/>
      <c r="D1735" s="56"/>
      <c r="E1735" s="56"/>
      <c r="F1735" s="56"/>
      <c r="G1735" s="56"/>
      <c r="H1735" s="56"/>
      <c r="I1735" s="56"/>
      <c r="J1735" s="56"/>
      <c r="K1735" s="56"/>
      <c r="L1735" s="56"/>
    </row>
    <row r="1736" spans="1:12" s="32" customFormat="1" ht="15" customHeight="1">
      <c r="A1736" s="12"/>
      <c r="B1736" s="166">
        <v>2016</v>
      </c>
      <c r="C1736" s="76"/>
      <c r="D1736" s="76"/>
      <c r="E1736" s="76"/>
      <c r="F1736" s="76"/>
      <c r="G1736" s="76"/>
      <c r="H1736" s="77"/>
      <c r="I1736" s="76"/>
      <c r="J1736" s="76"/>
      <c r="K1736" s="76"/>
      <c r="L1736" s="76"/>
    </row>
    <row r="1737" spans="1:12" ht="15" customHeight="1">
      <c r="B1737" s="166">
        <v>2015</v>
      </c>
      <c r="C1737" s="63">
        <v>76.91</v>
      </c>
      <c r="D1737" s="76"/>
      <c r="E1737" s="76"/>
      <c r="F1737" s="76"/>
      <c r="G1737" s="76"/>
      <c r="H1737" s="63">
        <v>88.52</v>
      </c>
      <c r="I1737" s="76"/>
      <c r="J1737" s="76"/>
      <c r="K1737" s="76"/>
      <c r="L1737" s="76"/>
    </row>
    <row r="1738" spans="1:12" ht="15" customHeight="1">
      <c r="B1738" s="166">
        <v>2014</v>
      </c>
      <c r="C1738" s="63">
        <v>78.180000000000007</v>
      </c>
      <c r="D1738" s="63">
        <v>62.27</v>
      </c>
      <c r="E1738" s="76"/>
      <c r="F1738" s="76"/>
      <c r="G1738" s="76"/>
      <c r="H1738" s="63">
        <v>81.16</v>
      </c>
      <c r="I1738" s="63">
        <v>66.67</v>
      </c>
      <c r="J1738" s="76"/>
      <c r="K1738" s="76"/>
      <c r="L1738" s="76"/>
    </row>
    <row r="1739" spans="1:12" ht="15" customHeight="1">
      <c r="B1739" s="61">
        <v>2013</v>
      </c>
      <c r="C1739" s="63">
        <v>75.06</v>
      </c>
      <c r="D1739" s="63">
        <v>61.74</v>
      </c>
      <c r="E1739" s="63">
        <v>52.78</v>
      </c>
      <c r="F1739" s="76"/>
      <c r="G1739" s="76"/>
      <c r="H1739" s="63">
        <v>82.67</v>
      </c>
      <c r="I1739" s="63">
        <v>70.67</v>
      </c>
      <c r="J1739" s="63">
        <v>64</v>
      </c>
      <c r="K1739" s="76"/>
      <c r="L1739" s="76"/>
    </row>
    <row r="1740" spans="1:12" ht="15" customHeight="1">
      <c r="B1740" s="61">
        <v>2012</v>
      </c>
      <c r="C1740" s="63">
        <v>72.040000000000006</v>
      </c>
      <c r="D1740" s="63">
        <v>53.5</v>
      </c>
      <c r="E1740" s="63">
        <v>41.64</v>
      </c>
      <c r="F1740" s="63">
        <v>37.39</v>
      </c>
      <c r="G1740" s="76"/>
      <c r="H1740" s="63">
        <v>88.37</v>
      </c>
      <c r="I1740" s="63">
        <v>72.09</v>
      </c>
      <c r="J1740" s="63">
        <v>60.47</v>
      </c>
      <c r="K1740" s="63">
        <v>51.16</v>
      </c>
      <c r="L1740" s="76"/>
    </row>
    <row r="1741" spans="1:12" ht="15" customHeight="1">
      <c r="B1741" s="61">
        <v>2011</v>
      </c>
      <c r="C1741" s="63">
        <v>70.64</v>
      </c>
      <c r="D1741" s="63">
        <v>51.45</v>
      </c>
      <c r="E1741" s="63">
        <v>41.86</v>
      </c>
      <c r="F1741" s="63">
        <v>35.76</v>
      </c>
      <c r="G1741" s="63">
        <v>30.23</v>
      </c>
      <c r="H1741" s="63">
        <v>78.33</v>
      </c>
      <c r="I1741" s="63">
        <v>50</v>
      </c>
      <c r="J1741" s="63">
        <v>36.67</v>
      </c>
      <c r="K1741" s="63">
        <v>28.33</v>
      </c>
      <c r="L1741" s="63">
        <v>26.67</v>
      </c>
    </row>
    <row r="1742" spans="1:12" ht="15" customHeight="1">
      <c r="B1742" s="61">
        <v>2010</v>
      </c>
      <c r="C1742" s="63">
        <v>64.95</v>
      </c>
      <c r="D1742" s="63">
        <v>46.57</v>
      </c>
      <c r="E1742" s="63">
        <v>38.479999999999997</v>
      </c>
      <c r="F1742" s="63">
        <v>33.58</v>
      </c>
      <c r="G1742" s="63">
        <v>30.64</v>
      </c>
      <c r="H1742" s="63">
        <v>80.599999999999994</v>
      </c>
      <c r="I1742" s="63">
        <v>61.19</v>
      </c>
      <c r="J1742" s="63">
        <v>46.27</v>
      </c>
      <c r="K1742" s="63">
        <v>38.81</v>
      </c>
      <c r="L1742" s="63">
        <v>31.34</v>
      </c>
    </row>
    <row r="1743" spans="1:12" s="32" customFormat="1" ht="15" customHeight="1">
      <c r="A1743" s="12"/>
      <c r="B1743" s="61">
        <v>2009</v>
      </c>
      <c r="C1743" s="63">
        <v>70.98</v>
      </c>
      <c r="D1743" s="63">
        <v>46.71</v>
      </c>
      <c r="E1743" s="63">
        <v>34.01</v>
      </c>
      <c r="F1743" s="63">
        <v>26.76</v>
      </c>
      <c r="G1743" s="63">
        <v>22</v>
      </c>
      <c r="H1743" s="63">
        <v>83.54</v>
      </c>
      <c r="I1743" s="63">
        <v>65.819999999999993</v>
      </c>
      <c r="J1743" s="63">
        <v>45.57</v>
      </c>
      <c r="K1743" s="63">
        <v>34.18</v>
      </c>
      <c r="L1743" s="63">
        <v>25.32</v>
      </c>
    </row>
    <row r="1744" spans="1:12" s="32" customFormat="1" ht="15" customHeight="1">
      <c r="A1744" s="12"/>
      <c r="B1744" s="61">
        <v>2008</v>
      </c>
      <c r="C1744" s="63">
        <v>66.78</v>
      </c>
      <c r="D1744" s="63">
        <v>44.35</v>
      </c>
      <c r="E1744" s="63">
        <v>33.75</v>
      </c>
      <c r="F1744" s="63">
        <v>25.27</v>
      </c>
      <c r="G1744" s="63">
        <v>20.32</v>
      </c>
      <c r="H1744" s="63">
        <v>84.93</v>
      </c>
      <c r="I1744" s="63">
        <v>65.75</v>
      </c>
      <c r="J1744" s="63">
        <v>56.16</v>
      </c>
      <c r="K1744" s="63">
        <v>38.36</v>
      </c>
      <c r="L1744" s="63">
        <v>24.66</v>
      </c>
    </row>
    <row r="1745" spans="1:12" s="32" customFormat="1" ht="15" customHeight="1">
      <c r="A1745" s="12"/>
      <c r="B1745" s="56" t="s">
        <v>236</v>
      </c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</row>
    <row r="1746" spans="1:12" s="32" customFormat="1" ht="15" customHeight="1">
      <c r="A1746" s="12"/>
      <c r="B1746" s="166">
        <v>2016</v>
      </c>
      <c r="C1746" s="76"/>
      <c r="D1746" s="76"/>
      <c r="E1746" s="76"/>
      <c r="F1746" s="76"/>
      <c r="G1746" s="76"/>
      <c r="H1746" s="77"/>
      <c r="I1746" s="76"/>
      <c r="J1746" s="76"/>
      <c r="K1746" s="76"/>
      <c r="L1746" s="76"/>
    </row>
    <row r="1747" spans="1:12" ht="15" customHeight="1">
      <c r="B1747" s="166">
        <v>2015</v>
      </c>
      <c r="C1747" s="63">
        <v>73.89</v>
      </c>
      <c r="D1747" s="76"/>
      <c r="E1747" s="76"/>
      <c r="F1747" s="76"/>
      <c r="G1747" s="76"/>
      <c r="H1747" s="63">
        <v>87.5</v>
      </c>
      <c r="I1747" s="76"/>
      <c r="J1747" s="76"/>
      <c r="K1747" s="76"/>
      <c r="L1747" s="76"/>
    </row>
    <row r="1748" spans="1:12" ht="15" customHeight="1">
      <c r="B1748" s="166">
        <v>2014</v>
      </c>
      <c r="C1748" s="63">
        <v>74.47</v>
      </c>
      <c r="D1748" s="63">
        <v>60.28</v>
      </c>
      <c r="E1748" s="76"/>
      <c r="F1748" s="76"/>
      <c r="G1748" s="76"/>
      <c r="H1748" s="63">
        <v>94.74</v>
      </c>
      <c r="I1748" s="63">
        <v>84.21</v>
      </c>
      <c r="J1748" s="76"/>
      <c r="K1748" s="76"/>
      <c r="L1748" s="76"/>
    </row>
    <row r="1749" spans="1:12" ht="15" customHeight="1">
      <c r="B1749" s="61">
        <v>2013</v>
      </c>
      <c r="C1749" s="63">
        <v>71.69</v>
      </c>
      <c r="D1749" s="63">
        <v>53.61</v>
      </c>
      <c r="E1749" s="63">
        <v>45.18</v>
      </c>
      <c r="F1749" s="76"/>
      <c r="G1749" s="76"/>
      <c r="H1749" s="63">
        <v>95.83</v>
      </c>
      <c r="I1749" s="63">
        <v>87.5</v>
      </c>
      <c r="J1749" s="63">
        <v>79.17</v>
      </c>
      <c r="K1749" s="76"/>
      <c r="L1749" s="76"/>
    </row>
    <row r="1750" spans="1:12" ht="15" customHeight="1">
      <c r="B1750" s="61">
        <v>2012</v>
      </c>
      <c r="C1750" s="63">
        <v>64.540000000000006</v>
      </c>
      <c r="D1750" s="63">
        <v>46.1</v>
      </c>
      <c r="E1750" s="63">
        <v>39.01</v>
      </c>
      <c r="F1750" s="63">
        <v>36.880000000000003</v>
      </c>
      <c r="G1750" s="76"/>
      <c r="H1750" s="63">
        <v>76.92</v>
      </c>
      <c r="I1750" s="63">
        <v>61.54</v>
      </c>
      <c r="J1750" s="63">
        <v>61.54</v>
      </c>
      <c r="K1750" s="63">
        <v>53.85</v>
      </c>
      <c r="L1750" s="76"/>
    </row>
    <row r="1751" spans="1:12" ht="15" customHeight="1">
      <c r="B1751" s="61">
        <v>2011</v>
      </c>
      <c r="C1751" s="63">
        <v>70.97</v>
      </c>
      <c r="D1751" s="63">
        <v>48.39</v>
      </c>
      <c r="E1751" s="63">
        <v>41.94</v>
      </c>
      <c r="F1751" s="63">
        <v>33.869999999999997</v>
      </c>
      <c r="G1751" s="63">
        <v>32.26</v>
      </c>
      <c r="H1751" s="63">
        <v>76.92</v>
      </c>
      <c r="I1751" s="63">
        <v>69.23</v>
      </c>
      <c r="J1751" s="63">
        <v>53.85</v>
      </c>
      <c r="K1751" s="63">
        <v>53.85</v>
      </c>
      <c r="L1751" s="63">
        <v>53.85</v>
      </c>
    </row>
    <row r="1752" spans="1:12" ht="15" customHeight="1">
      <c r="B1752" s="61">
        <v>2010</v>
      </c>
      <c r="C1752" s="63">
        <v>72.95</v>
      </c>
      <c r="D1752" s="63">
        <v>53.28</v>
      </c>
      <c r="E1752" s="63">
        <v>39.340000000000003</v>
      </c>
      <c r="F1752" s="63">
        <v>31.15</v>
      </c>
      <c r="G1752" s="63">
        <v>27.87</v>
      </c>
      <c r="H1752" s="63">
        <v>83.33</v>
      </c>
      <c r="I1752" s="63">
        <v>72.22</v>
      </c>
      <c r="J1752" s="63">
        <v>61.11</v>
      </c>
      <c r="K1752" s="63">
        <v>50</v>
      </c>
      <c r="L1752" s="63">
        <v>38.89</v>
      </c>
    </row>
    <row r="1753" spans="1:12" s="32" customFormat="1" ht="15" customHeight="1">
      <c r="A1753" s="12"/>
      <c r="B1753" s="61">
        <v>2009</v>
      </c>
      <c r="C1753" s="63">
        <v>71.86</v>
      </c>
      <c r="D1753" s="63">
        <v>49.7</v>
      </c>
      <c r="E1753" s="63">
        <v>37.72</v>
      </c>
      <c r="F1753" s="63">
        <v>28.74</v>
      </c>
      <c r="G1753" s="63">
        <v>26.95</v>
      </c>
      <c r="H1753" s="63">
        <v>84.62</v>
      </c>
      <c r="I1753" s="63">
        <v>69.23</v>
      </c>
      <c r="J1753" s="63">
        <v>61.54</v>
      </c>
      <c r="K1753" s="63">
        <v>53.85</v>
      </c>
      <c r="L1753" s="63">
        <v>46.15</v>
      </c>
    </row>
    <row r="1754" spans="1:12" s="32" customFormat="1" ht="15" customHeight="1">
      <c r="A1754" s="12"/>
      <c r="B1754" s="61">
        <v>2008</v>
      </c>
      <c r="C1754" s="63">
        <v>75.12</v>
      </c>
      <c r="D1754" s="63">
        <v>46.89</v>
      </c>
      <c r="E1754" s="63">
        <v>38.28</v>
      </c>
      <c r="F1754" s="63">
        <v>31.58</v>
      </c>
      <c r="G1754" s="63">
        <v>28.71</v>
      </c>
      <c r="H1754" s="63">
        <v>89.47</v>
      </c>
      <c r="I1754" s="63">
        <v>68.42</v>
      </c>
      <c r="J1754" s="63">
        <v>47.37</v>
      </c>
      <c r="K1754" s="63">
        <v>42.11</v>
      </c>
      <c r="L1754" s="63">
        <v>36.840000000000003</v>
      </c>
    </row>
    <row r="1755" spans="1:12" s="32" customFormat="1" ht="15" customHeight="1">
      <c r="A1755" s="12"/>
      <c r="B1755" s="56" t="s">
        <v>237</v>
      </c>
      <c r="C1755" s="56"/>
      <c r="D1755" s="56"/>
      <c r="E1755" s="56"/>
      <c r="F1755" s="56"/>
      <c r="G1755" s="56"/>
      <c r="H1755" s="56"/>
      <c r="I1755" s="56"/>
      <c r="J1755" s="56"/>
      <c r="K1755" s="56"/>
      <c r="L1755" s="56"/>
    </row>
    <row r="1756" spans="1:12" s="32" customFormat="1" ht="15" customHeight="1">
      <c r="A1756" s="12"/>
      <c r="B1756" s="166">
        <v>2016</v>
      </c>
      <c r="C1756" s="76"/>
      <c r="D1756" s="76"/>
      <c r="E1756" s="76"/>
      <c r="F1756" s="76"/>
      <c r="G1756" s="76"/>
      <c r="H1756" s="77"/>
      <c r="I1756" s="76"/>
      <c r="J1756" s="76"/>
      <c r="K1756" s="76"/>
      <c r="L1756" s="76"/>
    </row>
    <row r="1757" spans="1:12" ht="15" customHeight="1">
      <c r="B1757" s="166">
        <v>2015</v>
      </c>
      <c r="C1757" s="63">
        <v>75</v>
      </c>
      <c r="D1757" s="76"/>
      <c r="E1757" s="76"/>
      <c r="F1757" s="76"/>
      <c r="G1757" s="76"/>
      <c r="H1757" s="63">
        <v>89.13</v>
      </c>
      <c r="I1757" s="76"/>
      <c r="J1757" s="76"/>
      <c r="K1757" s="76"/>
      <c r="L1757" s="76"/>
    </row>
    <row r="1758" spans="1:12" ht="15" customHeight="1">
      <c r="B1758" s="166">
        <v>2014</v>
      </c>
      <c r="C1758" s="63">
        <v>81.400000000000006</v>
      </c>
      <c r="D1758" s="63">
        <v>66.67</v>
      </c>
      <c r="E1758" s="76"/>
      <c r="F1758" s="76"/>
      <c r="G1758" s="76"/>
      <c r="H1758" s="63">
        <v>85.29</v>
      </c>
      <c r="I1758" s="63">
        <v>67.650000000000006</v>
      </c>
      <c r="J1758" s="76"/>
      <c r="K1758" s="76"/>
      <c r="L1758" s="76"/>
    </row>
    <row r="1759" spans="1:12" ht="15" customHeight="1">
      <c r="B1759" s="61">
        <v>2013</v>
      </c>
      <c r="C1759" s="63">
        <v>82.68</v>
      </c>
      <c r="D1759" s="63">
        <v>64.569999999999993</v>
      </c>
      <c r="E1759" s="63">
        <v>55.91</v>
      </c>
      <c r="F1759" s="76"/>
      <c r="G1759" s="76"/>
      <c r="H1759" s="63">
        <v>86.96</v>
      </c>
      <c r="I1759" s="63">
        <v>67.39</v>
      </c>
      <c r="J1759" s="63">
        <v>52.17</v>
      </c>
      <c r="K1759" s="76"/>
      <c r="L1759" s="76"/>
    </row>
    <row r="1760" spans="1:12" ht="15" customHeight="1">
      <c r="B1760" s="61">
        <v>2012</v>
      </c>
      <c r="C1760" s="63">
        <v>80.62</v>
      </c>
      <c r="D1760" s="63">
        <v>59.69</v>
      </c>
      <c r="E1760" s="63">
        <v>50.39</v>
      </c>
      <c r="F1760" s="63">
        <v>41.09</v>
      </c>
      <c r="G1760" s="76"/>
      <c r="H1760" s="63">
        <v>89.74</v>
      </c>
      <c r="I1760" s="63">
        <v>74.36</v>
      </c>
      <c r="J1760" s="63">
        <v>66.67</v>
      </c>
      <c r="K1760" s="63">
        <v>48.72</v>
      </c>
      <c r="L1760" s="76"/>
    </row>
    <row r="1761" spans="1:12" ht="15" customHeight="1">
      <c r="B1761" s="61">
        <v>2011</v>
      </c>
      <c r="C1761" s="63">
        <v>70.069999999999993</v>
      </c>
      <c r="D1761" s="63">
        <v>45.99</v>
      </c>
      <c r="E1761" s="63">
        <v>38.69</v>
      </c>
      <c r="F1761" s="63">
        <v>32.85</v>
      </c>
      <c r="G1761" s="63">
        <v>28.47</v>
      </c>
      <c r="H1761" s="63">
        <v>82.61</v>
      </c>
      <c r="I1761" s="63">
        <v>58.7</v>
      </c>
      <c r="J1761" s="63">
        <v>45.65</v>
      </c>
      <c r="K1761" s="63">
        <v>30.43</v>
      </c>
      <c r="L1761" s="63">
        <v>30.43</v>
      </c>
    </row>
    <row r="1762" spans="1:12" ht="15" customHeight="1">
      <c r="B1762" s="61">
        <v>2010</v>
      </c>
      <c r="C1762" s="63">
        <v>67.569999999999993</v>
      </c>
      <c r="D1762" s="63">
        <v>45.05</v>
      </c>
      <c r="E1762" s="63">
        <v>38.74</v>
      </c>
      <c r="F1762" s="63">
        <v>32.43</v>
      </c>
      <c r="G1762" s="63">
        <v>26.13</v>
      </c>
      <c r="H1762" s="63">
        <v>83.72</v>
      </c>
      <c r="I1762" s="63">
        <v>48.84</v>
      </c>
      <c r="J1762" s="63">
        <v>41.86</v>
      </c>
      <c r="K1762" s="63">
        <v>34.880000000000003</v>
      </c>
      <c r="L1762" s="63">
        <v>27.91</v>
      </c>
    </row>
    <row r="1763" spans="1:12" ht="15" customHeight="1">
      <c r="B1763" s="61">
        <v>2009</v>
      </c>
      <c r="C1763" s="63">
        <v>68.489999999999995</v>
      </c>
      <c r="D1763" s="63">
        <v>47.26</v>
      </c>
      <c r="E1763" s="63">
        <v>32.880000000000003</v>
      </c>
      <c r="F1763" s="63">
        <v>25.34</v>
      </c>
      <c r="G1763" s="63">
        <v>21.23</v>
      </c>
      <c r="H1763" s="63">
        <v>88.64</v>
      </c>
      <c r="I1763" s="63">
        <v>65.91</v>
      </c>
      <c r="J1763" s="63">
        <v>36.36</v>
      </c>
      <c r="K1763" s="63">
        <v>20.45</v>
      </c>
      <c r="L1763" s="63">
        <v>18.18</v>
      </c>
    </row>
    <row r="1764" spans="1:12" ht="15" customHeight="1">
      <c r="B1764" s="61">
        <v>2008</v>
      </c>
      <c r="C1764" s="63">
        <v>76.400000000000006</v>
      </c>
      <c r="D1764" s="63">
        <v>52.8</v>
      </c>
      <c r="E1764" s="63">
        <v>38.51</v>
      </c>
      <c r="F1764" s="63">
        <v>26.09</v>
      </c>
      <c r="G1764" s="63">
        <v>17.39</v>
      </c>
      <c r="H1764" s="63">
        <v>85.42</v>
      </c>
      <c r="I1764" s="63">
        <v>75</v>
      </c>
      <c r="J1764" s="63">
        <v>54.17</v>
      </c>
      <c r="K1764" s="63">
        <v>39.58</v>
      </c>
      <c r="L1764" s="63">
        <v>31.25</v>
      </c>
    </row>
    <row r="1765" spans="1:12" s="32" customFormat="1" ht="15" customHeight="1">
      <c r="A1765" s="12"/>
      <c r="B1765" s="54" t="s">
        <v>28</v>
      </c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</row>
    <row r="1766" spans="1:12" s="32" customFormat="1" ht="15" customHeight="1">
      <c r="A1766" s="12"/>
      <c r="B1766" s="55" t="s">
        <v>66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</row>
    <row r="1767" spans="1:12" s="32" customFormat="1" ht="15" customHeight="1">
      <c r="A1767" s="12"/>
      <c r="B1767" s="56" t="s">
        <v>295</v>
      </c>
      <c r="C1767" s="56"/>
      <c r="D1767" s="56"/>
      <c r="E1767" s="56"/>
      <c r="F1767" s="56"/>
      <c r="G1767" s="56"/>
      <c r="H1767" s="56"/>
      <c r="I1767" s="56"/>
      <c r="J1767" s="56"/>
      <c r="K1767" s="56"/>
      <c r="L1767" s="56"/>
    </row>
    <row r="1768" spans="1:12" s="32" customFormat="1" ht="15" customHeight="1">
      <c r="A1768" s="12"/>
      <c r="B1768" s="166">
        <v>2016</v>
      </c>
      <c r="C1768" s="76"/>
      <c r="D1768" s="76"/>
      <c r="E1768" s="76"/>
      <c r="F1768" s="76"/>
      <c r="G1768" s="76"/>
      <c r="H1768" s="77"/>
      <c r="I1768" s="76"/>
      <c r="J1768" s="76"/>
      <c r="K1768" s="76"/>
      <c r="L1768" s="76"/>
    </row>
    <row r="1769" spans="1:12" ht="15" customHeight="1">
      <c r="B1769" s="166">
        <v>2015</v>
      </c>
      <c r="C1769" s="63">
        <v>76.180000000000007</v>
      </c>
      <c r="D1769" s="76"/>
      <c r="E1769" s="76"/>
      <c r="F1769" s="76"/>
      <c r="G1769" s="76"/>
      <c r="H1769" s="63">
        <v>88.71</v>
      </c>
      <c r="I1769" s="76"/>
      <c r="J1769" s="76"/>
      <c r="K1769" s="76"/>
      <c r="L1769" s="76"/>
    </row>
    <row r="1770" spans="1:12" ht="15" customHeight="1">
      <c r="B1770" s="166">
        <v>2014</v>
      </c>
      <c r="C1770" s="63">
        <v>76.7</v>
      </c>
      <c r="D1770" s="63">
        <v>60.14</v>
      </c>
      <c r="E1770" s="76"/>
      <c r="F1770" s="76"/>
      <c r="G1770" s="76"/>
      <c r="H1770" s="63">
        <v>88.52</v>
      </c>
      <c r="I1770" s="63">
        <v>75.45</v>
      </c>
      <c r="J1770" s="76"/>
      <c r="K1770" s="76"/>
      <c r="L1770" s="76"/>
    </row>
    <row r="1771" spans="1:12" ht="15" customHeight="1">
      <c r="B1771" s="166">
        <v>2013</v>
      </c>
      <c r="C1771" s="63">
        <v>80.459999999999994</v>
      </c>
      <c r="D1771" s="63">
        <v>66.39</v>
      </c>
      <c r="E1771" s="63">
        <v>57.51</v>
      </c>
      <c r="F1771" s="76"/>
      <c r="G1771" s="76"/>
      <c r="H1771" s="63">
        <v>89.51</v>
      </c>
      <c r="I1771" s="63">
        <v>76.55</v>
      </c>
      <c r="J1771" s="63">
        <v>67.06</v>
      </c>
      <c r="K1771" s="76"/>
      <c r="L1771" s="76"/>
    </row>
    <row r="1772" spans="1:12" ht="15" customHeight="1">
      <c r="B1772" s="61">
        <v>2012</v>
      </c>
      <c r="C1772" s="63">
        <v>74.39</v>
      </c>
      <c r="D1772" s="63">
        <v>56.11</v>
      </c>
      <c r="E1772" s="63">
        <v>46.24</v>
      </c>
      <c r="F1772" s="63">
        <v>39.6</v>
      </c>
      <c r="G1772" s="76"/>
      <c r="H1772" s="63">
        <v>87.21</v>
      </c>
      <c r="I1772" s="63">
        <v>73.58</v>
      </c>
      <c r="J1772" s="63">
        <v>62.81</v>
      </c>
      <c r="K1772" s="63">
        <v>55.5</v>
      </c>
      <c r="L1772" s="76"/>
    </row>
    <row r="1773" spans="1:12" ht="15" customHeight="1">
      <c r="B1773" s="61">
        <v>2011</v>
      </c>
      <c r="C1773" s="63">
        <v>73.77</v>
      </c>
      <c r="D1773" s="63">
        <v>54.75</v>
      </c>
      <c r="E1773" s="63">
        <v>44.75</v>
      </c>
      <c r="F1773" s="63">
        <v>38.33</v>
      </c>
      <c r="G1773" s="63">
        <v>33.51</v>
      </c>
      <c r="H1773" s="63">
        <v>86.63</v>
      </c>
      <c r="I1773" s="63">
        <v>71.709999999999994</v>
      </c>
      <c r="J1773" s="63">
        <v>61.34</v>
      </c>
      <c r="K1773" s="63">
        <v>53.78</v>
      </c>
      <c r="L1773" s="63">
        <v>48.17</v>
      </c>
    </row>
    <row r="1774" spans="1:12" ht="15" customHeight="1">
      <c r="B1774" s="61">
        <v>2010</v>
      </c>
      <c r="C1774" s="63">
        <v>74.06</v>
      </c>
      <c r="D1774" s="63">
        <v>52.98</v>
      </c>
      <c r="E1774" s="63">
        <v>41.74</v>
      </c>
      <c r="F1774" s="63">
        <v>34.71</v>
      </c>
      <c r="G1774" s="63">
        <v>30.05</v>
      </c>
      <c r="H1774" s="63">
        <v>86.26</v>
      </c>
      <c r="I1774" s="63">
        <v>71.13</v>
      </c>
      <c r="J1774" s="63">
        <v>58.88</v>
      </c>
      <c r="K1774" s="63">
        <v>50.81</v>
      </c>
      <c r="L1774" s="63">
        <v>44.8</v>
      </c>
    </row>
    <row r="1775" spans="1:12" ht="15" customHeight="1">
      <c r="B1775" s="61">
        <v>2009</v>
      </c>
      <c r="C1775" s="63">
        <v>73.739999999999995</v>
      </c>
      <c r="D1775" s="63">
        <v>53.53</v>
      </c>
      <c r="E1775" s="63">
        <v>41.6</v>
      </c>
      <c r="F1775" s="63">
        <v>33.64</v>
      </c>
      <c r="G1775" s="63">
        <v>28.56</v>
      </c>
      <c r="H1775" s="63">
        <v>86.49</v>
      </c>
      <c r="I1775" s="63">
        <v>72.28</v>
      </c>
      <c r="J1775" s="63">
        <v>59.15</v>
      </c>
      <c r="K1775" s="63">
        <v>50.01</v>
      </c>
      <c r="L1775" s="63">
        <v>43.65</v>
      </c>
    </row>
    <row r="1776" spans="1:12" s="32" customFormat="1" ht="15" customHeight="1">
      <c r="A1776" s="12"/>
      <c r="B1776" s="61">
        <v>2008</v>
      </c>
      <c r="C1776" s="63">
        <v>74.92</v>
      </c>
      <c r="D1776" s="63">
        <v>53.06</v>
      </c>
      <c r="E1776" s="63">
        <v>41.62</v>
      </c>
      <c r="F1776" s="63">
        <v>33.869999999999997</v>
      </c>
      <c r="G1776" s="63">
        <v>28.13</v>
      </c>
      <c r="H1776" s="63">
        <v>83.28</v>
      </c>
      <c r="I1776" s="63">
        <v>69.94</v>
      </c>
      <c r="J1776" s="63">
        <v>58.93</v>
      </c>
      <c r="K1776" s="63">
        <v>49.58</v>
      </c>
      <c r="L1776" s="63">
        <v>42.52</v>
      </c>
    </row>
    <row r="1777" spans="1:12" s="32" customFormat="1" ht="15" customHeight="1">
      <c r="A1777" s="12"/>
      <c r="B1777" s="55" t="s">
        <v>25</v>
      </c>
      <c r="C1777" s="55"/>
      <c r="D1777" s="55"/>
      <c r="E1777" s="55"/>
      <c r="F1777" s="55"/>
      <c r="G1777" s="55"/>
      <c r="H1777" s="55"/>
      <c r="I1777" s="55"/>
      <c r="J1777" s="55"/>
      <c r="K1777" s="55"/>
      <c r="L1777" s="55"/>
    </row>
    <row r="1778" spans="1:12" s="32" customFormat="1" ht="15" customHeight="1">
      <c r="A1778" s="12"/>
      <c r="B1778" s="56" t="s">
        <v>73</v>
      </c>
      <c r="C1778" s="56"/>
      <c r="D1778" s="56"/>
      <c r="E1778" s="56"/>
      <c r="F1778" s="56"/>
      <c r="G1778" s="56"/>
      <c r="H1778" s="56"/>
      <c r="I1778" s="56"/>
      <c r="J1778" s="56"/>
      <c r="K1778" s="56"/>
      <c r="L1778" s="56"/>
    </row>
    <row r="1779" spans="1:12" s="32" customFormat="1" ht="15" customHeight="1">
      <c r="A1779" s="12"/>
      <c r="B1779" s="166">
        <v>2016</v>
      </c>
      <c r="C1779" s="76"/>
      <c r="D1779" s="76"/>
      <c r="E1779" s="76"/>
      <c r="F1779" s="76"/>
      <c r="G1779" s="76"/>
      <c r="H1779" s="77"/>
      <c r="I1779" s="76"/>
      <c r="J1779" s="76"/>
      <c r="K1779" s="76"/>
      <c r="L1779" s="76"/>
    </row>
    <row r="1780" spans="1:12" ht="15" customHeight="1">
      <c r="B1780" s="166">
        <v>2015</v>
      </c>
      <c r="C1780" s="63">
        <v>71.819999999999993</v>
      </c>
      <c r="D1780" s="76"/>
      <c r="E1780" s="76"/>
      <c r="F1780" s="76"/>
      <c r="G1780" s="76"/>
      <c r="H1780" s="63">
        <v>76.56</v>
      </c>
      <c r="I1780" s="76"/>
      <c r="J1780" s="76"/>
      <c r="K1780" s="76"/>
      <c r="L1780" s="76"/>
    </row>
    <row r="1781" spans="1:12" ht="15" customHeight="1">
      <c r="B1781" s="166">
        <v>2014</v>
      </c>
      <c r="C1781" s="63">
        <v>73.040000000000006</v>
      </c>
      <c r="D1781" s="63">
        <v>54.89</v>
      </c>
      <c r="E1781" s="76"/>
      <c r="F1781" s="76"/>
      <c r="G1781" s="76"/>
      <c r="H1781" s="63">
        <v>76.63</v>
      </c>
      <c r="I1781" s="63">
        <v>60.54</v>
      </c>
      <c r="J1781" s="76"/>
      <c r="K1781" s="76"/>
      <c r="L1781" s="76"/>
    </row>
    <row r="1782" spans="1:12" ht="15" customHeight="1">
      <c r="B1782" s="166">
        <v>2013</v>
      </c>
      <c r="C1782" s="63">
        <v>78.17</v>
      </c>
      <c r="D1782" s="63">
        <v>63.34</v>
      </c>
      <c r="E1782" s="63">
        <v>54.36</v>
      </c>
      <c r="F1782" s="76"/>
      <c r="G1782" s="76"/>
      <c r="H1782" s="63">
        <v>81.88</v>
      </c>
      <c r="I1782" s="63">
        <v>65.47</v>
      </c>
      <c r="J1782" s="63">
        <v>54.8</v>
      </c>
      <c r="K1782" s="76"/>
      <c r="L1782" s="76"/>
    </row>
    <row r="1783" spans="1:12" ht="15" customHeight="1">
      <c r="B1783" s="61">
        <v>2012</v>
      </c>
      <c r="C1783" s="63">
        <v>69.38</v>
      </c>
      <c r="D1783" s="63">
        <v>48.91</v>
      </c>
      <c r="E1783" s="63">
        <v>38.85</v>
      </c>
      <c r="F1783" s="63">
        <v>32.22</v>
      </c>
      <c r="G1783" s="76"/>
      <c r="H1783" s="63">
        <v>75.63</v>
      </c>
      <c r="I1783" s="63">
        <v>58.83</v>
      </c>
      <c r="J1783" s="63">
        <v>46.26</v>
      </c>
      <c r="K1783" s="63">
        <v>38.729999999999997</v>
      </c>
      <c r="L1783" s="76"/>
    </row>
    <row r="1784" spans="1:12" ht="15" customHeight="1">
      <c r="B1784" s="61">
        <v>2011</v>
      </c>
      <c r="C1784" s="63">
        <v>68.349999999999994</v>
      </c>
      <c r="D1784" s="63">
        <v>47.25</v>
      </c>
      <c r="E1784" s="63">
        <v>37.11</v>
      </c>
      <c r="F1784" s="63">
        <v>30.76</v>
      </c>
      <c r="G1784" s="63">
        <v>26.18</v>
      </c>
      <c r="H1784" s="63">
        <v>74.14</v>
      </c>
      <c r="I1784" s="63">
        <v>56.6</v>
      </c>
      <c r="J1784" s="63">
        <v>44.34</v>
      </c>
      <c r="K1784" s="63">
        <v>35.99</v>
      </c>
      <c r="L1784" s="63">
        <v>30.39</v>
      </c>
    </row>
    <row r="1785" spans="1:12" ht="15" customHeight="1">
      <c r="B1785" s="61">
        <v>2010</v>
      </c>
      <c r="C1785" s="63">
        <v>68.849999999999994</v>
      </c>
      <c r="D1785" s="63">
        <v>45.26</v>
      </c>
      <c r="E1785" s="63">
        <v>33.93</v>
      </c>
      <c r="F1785" s="63">
        <v>27.22</v>
      </c>
      <c r="G1785" s="63">
        <v>22.88</v>
      </c>
      <c r="H1785" s="63">
        <v>79.209999999999994</v>
      </c>
      <c r="I1785" s="63">
        <v>62.21</v>
      </c>
      <c r="J1785" s="63">
        <v>48.3</v>
      </c>
      <c r="K1785" s="63">
        <v>41.17</v>
      </c>
      <c r="L1785" s="63">
        <v>35.26</v>
      </c>
    </row>
    <row r="1786" spans="1:12" s="32" customFormat="1" ht="15" customHeight="1">
      <c r="A1786" s="12"/>
      <c r="B1786" s="61">
        <v>2009</v>
      </c>
      <c r="C1786" s="63">
        <v>69.260000000000005</v>
      </c>
      <c r="D1786" s="63">
        <v>46.64</v>
      </c>
      <c r="E1786" s="63">
        <v>34.56</v>
      </c>
      <c r="F1786" s="63">
        <v>26.81</v>
      </c>
      <c r="G1786" s="63">
        <v>22.14</v>
      </c>
      <c r="H1786" s="63">
        <v>76.709999999999994</v>
      </c>
      <c r="I1786" s="63">
        <v>58.81</v>
      </c>
      <c r="J1786" s="63">
        <v>45.01</v>
      </c>
      <c r="K1786" s="63">
        <v>35.71</v>
      </c>
      <c r="L1786" s="63">
        <v>29.77</v>
      </c>
    </row>
    <row r="1787" spans="1:12" s="32" customFormat="1" ht="15" customHeight="1">
      <c r="A1787" s="12"/>
      <c r="B1787" s="61">
        <v>2008</v>
      </c>
      <c r="C1787" s="63">
        <v>70.73</v>
      </c>
      <c r="D1787" s="63">
        <v>46.22</v>
      </c>
      <c r="E1787" s="63">
        <v>34.49</v>
      </c>
      <c r="F1787" s="63">
        <v>27.06</v>
      </c>
      <c r="G1787" s="63">
        <v>21.56</v>
      </c>
      <c r="H1787" s="63">
        <v>65.94</v>
      </c>
      <c r="I1787" s="63">
        <v>50.76</v>
      </c>
      <c r="J1787" s="63">
        <v>41.02</v>
      </c>
      <c r="K1787" s="63">
        <v>33.56</v>
      </c>
      <c r="L1787" s="63">
        <v>26.79</v>
      </c>
    </row>
    <row r="1788" spans="1:12" s="32" customFormat="1" ht="15" customHeight="1">
      <c r="A1788" s="12"/>
      <c r="B1788" s="56" t="s">
        <v>74</v>
      </c>
      <c r="C1788" s="56"/>
      <c r="D1788" s="56"/>
      <c r="E1788" s="56"/>
      <c r="F1788" s="56"/>
      <c r="G1788" s="56"/>
      <c r="H1788" s="56"/>
      <c r="I1788" s="56"/>
      <c r="J1788" s="56"/>
      <c r="K1788" s="56"/>
      <c r="L1788" s="56"/>
    </row>
    <row r="1789" spans="1:12" s="32" customFormat="1" ht="15" customHeight="1">
      <c r="A1789" s="12"/>
      <c r="B1789" s="166">
        <v>2016</v>
      </c>
      <c r="C1789" s="76"/>
      <c r="D1789" s="76"/>
      <c r="E1789" s="76"/>
      <c r="F1789" s="76"/>
      <c r="G1789" s="76"/>
      <c r="H1789" s="77"/>
      <c r="I1789" s="76"/>
      <c r="J1789" s="76"/>
      <c r="K1789" s="76"/>
      <c r="L1789" s="76"/>
    </row>
    <row r="1790" spans="1:12" ht="15" customHeight="1">
      <c r="B1790" s="166">
        <v>2015</v>
      </c>
      <c r="C1790" s="63">
        <v>92.05</v>
      </c>
      <c r="D1790" s="76"/>
      <c r="E1790" s="76"/>
      <c r="F1790" s="76"/>
      <c r="G1790" s="76"/>
      <c r="H1790" s="63">
        <v>91.69</v>
      </c>
      <c r="I1790" s="76"/>
      <c r="J1790" s="76"/>
      <c r="K1790" s="76"/>
      <c r="L1790" s="76"/>
    </row>
    <row r="1791" spans="1:12" ht="15" customHeight="1">
      <c r="B1791" s="166">
        <v>2014</v>
      </c>
      <c r="C1791" s="63">
        <v>91.86</v>
      </c>
      <c r="D1791" s="63">
        <v>81.89</v>
      </c>
      <c r="E1791" s="76"/>
      <c r="F1791" s="76"/>
      <c r="G1791" s="76"/>
      <c r="H1791" s="63">
        <v>91.65</v>
      </c>
      <c r="I1791" s="63">
        <v>79.37</v>
      </c>
      <c r="J1791" s="76"/>
      <c r="K1791" s="76"/>
      <c r="L1791" s="76"/>
    </row>
    <row r="1792" spans="1:12" ht="15" customHeight="1">
      <c r="B1792" s="166">
        <v>2013</v>
      </c>
      <c r="C1792" s="63">
        <v>93.27</v>
      </c>
      <c r="D1792" s="63">
        <v>83.44</v>
      </c>
      <c r="E1792" s="63">
        <v>75.150000000000006</v>
      </c>
      <c r="F1792" s="76"/>
      <c r="G1792" s="76"/>
      <c r="H1792" s="63">
        <v>92.4</v>
      </c>
      <c r="I1792" s="63">
        <v>80.739999999999995</v>
      </c>
      <c r="J1792" s="63">
        <v>71.69</v>
      </c>
      <c r="K1792" s="76"/>
      <c r="L1792" s="76"/>
    </row>
    <row r="1793" spans="1:12" ht="15" customHeight="1">
      <c r="B1793" s="61">
        <v>2012</v>
      </c>
      <c r="C1793" s="63">
        <v>91.53</v>
      </c>
      <c r="D1793" s="63">
        <v>80.739999999999995</v>
      </c>
      <c r="E1793" s="63">
        <v>71.53</v>
      </c>
      <c r="F1793" s="63">
        <v>64.87</v>
      </c>
      <c r="G1793" s="76"/>
      <c r="H1793" s="63">
        <v>90.46</v>
      </c>
      <c r="I1793" s="63">
        <v>77.72</v>
      </c>
      <c r="J1793" s="63">
        <v>67.459999999999994</v>
      </c>
      <c r="K1793" s="63">
        <v>60.21</v>
      </c>
      <c r="L1793" s="76"/>
    </row>
    <row r="1794" spans="1:12" ht="15" customHeight="1">
      <c r="B1794" s="61">
        <v>2011</v>
      </c>
      <c r="C1794" s="63">
        <v>91.45</v>
      </c>
      <c r="D1794" s="63">
        <v>79.19</v>
      </c>
      <c r="E1794" s="63">
        <v>69.67</v>
      </c>
      <c r="F1794" s="63">
        <v>63.02</v>
      </c>
      <c r="G1794" s="63">
        <v>57.39</v>
      </c>
      <c r="H1794" s="63">
        <v>90.14</v>
      </c>
      <c r="I1794" s="63">
        <v>75.959999999999994</v>
      </c>
      <c r="J1794" s="63">
        <v>66.11</v>
      </c>
      <c r="K1794" s="63">
        <v>58.77</v>
      </c>
      <c r="L1794" s="63">
        <v>53.16</v>
      </c>
    </row>
    <row r="1795" spans="1:12" ht="15" customHeight="1">
      <c r="B1795" s="61">
        <v>2010</v>
      </c>
      <c r="C1795" s="63">
        <v>93.34</v>
      </c>
      <c r="D1795" s="63">
        <v>81.540000000000006</v>
      </c>
      <c r="E1795" s="63">
        <v>70.62</v>
      </c>
      <c r="F1795" s="63">
        <v>62.41</v>
      </c>
      <c r="G1795" s="63">
        <v>56.57</v>
      </c>
      <c r="H1795" s="63">
        <v>89.89</v>
      </c>
      <c r="I1795" s="63">
        <v>75.72</v>
      </c>
      <c r="J1795" s="63">
        <v>64.33</v>
      </c>
      <c r="K1795" s="63">
        <v>55.78</v>
      </c>
      <c r="L1795" s="63">
        <v>49.72</v>
      </c>
    </row>
    <row r="1796" spans="1:12" ht="15" customHeight="1">
      <c r="B1796" s="61">
        <v>2009</v>
      </c>
      <c r="C1796" s="63">
        <v>91.67</v>
      </c>
      <c r="D1796" s="63">
        <v>81.11</v>
      </c>
      <c r="E1796" s="63">
        <v>69.72</v>
      </c>
      <c r="F1796" s="63">
        <v>60.93</v>
      </c>
      <c r="G1796" s="63">
        <v>54.23</v>
      </c>
      <c r="H1796" s="63">
        <v>90.46</v>
      </c>
      <c r="I1796" s="63">
        <v>77.75</v>
      </c>
      <c r="J1796" s="63">
        <v>64.91</v>
      </c>
      <c r="K1796" s="63">
        <v>55.83</v>
      </c>
      <c r="L1796" s="63">
        <v>49.3</v>
      </c>
    </row>
    <row r="1797" spans="1:12" s="32" customFormat="1" ht="15" customHeight="1">
      <c r="A1797" s="12"/>
      <c r="B1797" s="61">
        <v>2008</v>
      </c>
      <c r="C1797" s="63">
        <v>91.88</v>
      </c>
      <c r="D1797" s="63">
        <v>80.709999999999994</v>
      </c>
      <c r="E1797" s="63">
        <v>70.48</v>
      </c>
      <c r="F1797" s="63">
        <v>61.42</v>
      </c>
      <c r="G1797" s="63">
        <v>54.75</v>
      </c>
      <c r="H1797" s="63">
        <v>89.95</v>
      </c>
      <c r="I1797" s="63">
        <v>77.319999999999993</v>
      </c>
      <c r="J1797" s="63">
        <v>65.819999999999993</v>
      </c>
      <c r="K1797" s="63">
        <v>55.74</v>
      </c>
      <c r="L1797" s="63">
        <v>48.57</v>
      </c>
    </row>
    <row r="1798" spans="1:12" s="32" customFormat="1" ht="15" customHeight="1">
      <c r="A1798" s="12"/>
      <c r="B1798" s="55" t="s">
        <v>67</v>
      </c>
      <c r="C1798" s="55"/>
      <c r="D1798" s="55"/>
      <c r="E1798" s="55"/>
      <c r="F1798" s="55"/>
      <c r="G1798" s="55"/>
      <c r="H1798" s="55"/>
      <c r="I1798" s="55"/>
      <c r="J1798" s="55"/>
      <c r="K1798" s="55"/>
      <c r="L1798" s="55"/>
    </row>
    <row r="1799" spans="1:12" s="32" customFormat="1" ht="15" customHeight="1">
      <c r="A1799" s="12"/>
      <c r="B1799" s="56" t="s">
        <v>296</v>
      </c>
      <c r="C1799" s="56"/>
      <c r="D1799" s="56"/>
      <c r="E1799" s="56"/>
      <c r="F1799" s="56"/>
      <c r="G1799" s="56"/>
      <c r="H1799" s="56"/>
      <c r="I1799" s="56"/>
      <c r="J1799" s="56"/>
      <c r="K1799" s="56"/>
      <c r="L1799" s="56"/>
    </row>
    <row r="1800" spans="1:12" s="32" customFormat="1" ht="15" customHeight="1">
      <c r="A1800" s="12"/>
      <c r="B1800" s="166">
        <v>2016</v>
      </c>
      <c r="C1800" s="76"/>
      <c r="D1800" s="76"/>
      <c r="E1800" s="76"/>
      <c r="F1800" s="76"/>
      <c r="G1800" s="76"/>
      <c r="H1800" s="77"/>
      <c r="I1800" s="76"/>
      <c r="J1800" s="76"/>
      <c r="K1800" s="76"/>
      <c r="L1800" s="76"/>
    </row>
    <row r="1801" spans="1:12" ht="15" customHeight="1">
      <c r="B1801" s="166">
        <v>2015</v>
      </c>
      <c r="C1801" s="63">
        <v>71.08</v>
      </c>
      <c r="D1801" s="76"/>
      <c r="E1801" s="76"/>
      <c r="F1801" s="76"/>
      <c r="G1801" s="76"/>
      <c r="H1801" s="63">
        <v>88.06</v>
      </c>
      <c r="I1801" s="76"/>
      <c r="J1801" s="76"/>
      <c r="K1801" s="76"/>
      <c r="L1801" s="76"/>
    </row>
    <row r="1802" spans="1:12" ht="15" customHeight="1">
      <c r="B1802" s="166">
        <v>2014</v>
      </c>
      <c r="C1802" s="63">
        <v>70.92</v>
      </c>
      <c r="D1802" s="63">
        <v>54.14</v>
      </c>
      <c r="E1802" s="76"/>
      <c r="F1802" s="76"/>
      <c r="G1802" s="76"/>
      <c r="H1802" s="63">
        <v>87.21</v>
      </c>
      <c r="I1802" s="63">
        <v>74.680000000000007</v>
      </c>
      <c r="J1802" s="76"/>
      <c r="K1802" s="76"/>
      <c r="L1802" s="76"/>
    </row>
    <row r="1803" spans="1:12" ht="15" customHeight="1">
      <c r="B1803" s="166">
        <v>2013</v>
      </c>
      <c r="C1803" s="63">
        <v>76.7</v>
      </c>
      <c r="D1803" s="63">
        <v>61.86</v>
      </c>
      <c r="E1803" s="63">
        <v>52.55</v>
      </c>
      <c r="F1803" s="76"/>
      <c r="G1803" s="76"/>
      <c r="H1803" s="63">
        <v>88.93</v>
      </c>
      <c r="I1803" s="63">
        <v>76.7</v>
      </c>
      <c r="J1803" s="63">
        <v>67.28</v>
      </c>
      <c r="K1803" s="76"/>
      <c r="L1803" s="76"/>
    </row>
    <row r="1804" spans="1:12" ht="15" customHeight="1">
      <c r="B1804" s="61">
        <v>2012</v>
      </c>
      <c r="C1804" s="63">
        <v>72.39</v>
      </c>
      <c r="D1804" s="63">
        <v>54.34</v>
      </c>
      <c r="E1804" s="63">
        <v>44.53</v>
      </c>
      <c r="F1804" s="63">
        <v>37.96</v>
      </c>
      <c r="G1804" s="76"/>
      <c r="H1804" s="63">
        <v>86.43</v>
      </c>
      <c r="I1804" s="63">
        <v>72.489999999999995</v>
      </c>
      <c r="J1804" s="63">
        <v>62.74</v>
      </c>
      <c r="K1804" s="63">
        <v>54.69</v>
      </c>
      <c r="L1804" s="76"/>
    </row>
    <row r="1805" spans="1:12" ht="15" customHeight="1">
      <c r="B1805" s="61">
        <v>2011</v>
      </c>
      <c r="C1805" s="63">
        <v>72.069999999999993</v>
      </c>
      <c r="D1805" s="63">
        <v>52.73</v>
      </c>
      <c r="E1805" s="63">
        <v>42.92</v>
      </c>
      <c r="F1805" s="63">
        <v>36.270000000000003</v>
      </c>
      <c r="G1805" s="63">
        <v>31.8</v>
      </c>
      <c r="H1805" s="63">
        <v>85.61</v>
      </c>
      <c r="I1805" s="63">
        <v>70.06</v>
      </c>
      <c r="J1805" s="63">
        <v>59.95</v>
      </c>
      <c r="K1805" s="63">
        <v>53.43</v>
      </c>
      <c r="L1805" s="63">
        <v>47.78</v>
      </c>
    </row>
    <row r="1806" spans="1:12" ht="15" customHeight="1">
      <c r="B1806" s="61">
        <v>2010</v>
      </c>
      <c r="C1806" s="63">
        <v>72.59</v>
      </c>
      <c r="D1806" s="63">
        <v>51.42</v>
      </c>
      <c r="E1806" s="63">
        <v>39.68</v>
      </c>
      <c r="F1806" s="63">
        <v>32.96</v>
      </c>
      <c r="G1806" s="63">
        <v>28.28</v>
      </c>
      <c r="H1806" s="63">
        <v>85.29</v>
      </c>
      <c r="I1806" s="63">
        <v>70.239999999999995</v>
      </c>
      <c r="J1806" s="63">
        <v>57.97</v>
      </c>
      <c r="K1806" s="63">
        <v>50.78</v>
      </c>
      <c r="L1806" s="63">
        <v>44.94</v>
      </c>
    </row>
    <row r="1807" spans="1:12" ht="15" customHeight="1">
      <c r="B1807" s="61">
        <v>2009</v>
      </c>
      <c r="C1807" s="63">
        <v>73.06</v>
      </c>
      <c r="D1807" s="63">
        <v>53.08</v>
      </c>
      <c r="E1807" s="63">
        <v>40.89</v>
      </c>
      <c r="F1807" s="63">
        <v>33.200000000000003</v>
      </c>
      <c r="G1807" s="63">
        <v>28.09</v>
      </c>
      <c r="H1807" s="63">
        <v>84.25</v>
      </c>
      <c r="I1807" s="63">
        <v>70.56</v>
      </c>
      <c r="J1807" s="63">
        <v>58.53</v>
      </c>
      <c r="K1807" s="63">
        <v>49.89</v>
      </c>
      <c r="L1807" s="63">
        <v>43.07</v>
      </c>
    </row>
    <row r="1808" spans="1:12" s="32" customFormat="1" ht="15" customHeight="1">
      <c r="A1808" s="12"/>
      <c r="B1808" s="61">
        <v>2008</v>
      </c>
      <c r="C1808" s="63">
        <v>73.260000000000005</v>
      </c>
      <c r="D1808" s="63">
        <v>52.01</v>
      </c>
      <c r="E1808" s="63">
        <v>40.54</v>
      </c>
      <c r="F1808" s="63">
        <v>32.69</v>
      </c>
      <c r="G1808" s="63">
        <v>27.02</v>
      </c>
      <c r="H1808" s="63">
        <v>82.21</v>
      </c>
      <c r="I1808" s="63">
        <v>68.930000000000007</v>
      </c>
      <c r="J1808" s="63">
        <v>58.09</v>
      </c>
      <c r="K1808" s="63">
        <v>49.49</v>
      </c>
      <c r="L1808" s="63">
        <v>42.69</v>
      </c>
    </row>
    <row r="1809" spans="1:12" s="32" customFormat="1" ht="15" customHeight="1">
      <c r="A1809" s="12"/>
      <c r="B1809" s="55" t="s">
        <v>25</v>
      </c>
      <c r="C1809" s="55"/>
      <c r="D1809" s="55"/>
      <c r="E1809" s="55"/>
      <c r="F1809" s="55"/>
      <c r="G1809" s="55"/>
      <c r="H1809" s="55"/>
      <c r="I1809" s="55"/>
      <c r="J1809" s="55"/>
      <c r="K1809" s="55"/>
      <c r="L1809" s="55"/>
    </row>
    <row r="1810" spans="1:12" s="32" customFormat="1" ht="15" customHeight="1">
      <c r="A1810" s="12"/>
      <c r="B1810" s="56" t="s">
        <v>75</v>
      </c>
      <c r="C1810" s="56"/>
      <c r="D1810" s="56"/>
      <c r="E1810" s="56"/>
      <c r="F1810" s="56"/>
      <c r="G1810" s="56"/>
      <c r="H1810" s="56"/>
      <c r="I1810" s="56"/>
      <c r="J1810" s="56"/>
      <c r="K1810" s="56"/>
      <c r="L1810" s="56"/>
    </row>
    <row r="1811" spans="1:12" s="32" customFormat="1" ht="15" customHeight="1">
      <c r="A1811" s="12"/>
      <c r="B1811" s="166">
        <v>2016</v>
      </c>
      <c r="C1811" s="76"/>
      <c r="D1811" s="76"/>
      <c r="E1811" s="76"/>
      <c r="F1811" s="76"/>
      <c r="G1811" s="76"/>
      <c r="H1811" s="77"/>
      <c r="I1811" s="76"/>
      <c r="J1811" s="76"/>
      <c r="K1811" s="76"/>
      <c r="L1811" s="76"/>
    </row>
    <row r="1812" spans="1:12" ht="15" customHeight="1">
      <c r="B1812" s="166">
        <v>2015</v>
      </c>
      <c r="C1812" s="63">
        <v>66.819999999999993</v>
      </c>
      <c r="D1812" s="76"/>
      <c r="E1812" s="76"/>
      <c r="F1812" s="76"/>
      <c r="G1812" s="76"/>
      <c r="H1812" s="63">
        <v>76.5</v>
      </c>
      <c r="I1812" s="76"/>
      <c r="J1812" s="76"/>
      <c r="K1812" s="76"/>
      <c r="L1812" s="76"/>
    </row>
    <row r="1813" spans="1:12" ht="15" customHeight="1">
      <c r="B1813" s="166">
        <v>2014</v>
      </c>
      <c r="C1813" s="63">
        <v>67.03</v>
      </c>
      <c r="D1813" s="63">
        <v>48.86</v>
      </c>
      <c r="E1813" s="76"/>
      <c r="F1813" s="76"/>
      <c r="G1813" s="76"/>
      <c r="H1813" s="63">
        <v>76.31</v>
      </c>
      <c r="I1813" s="63">
        <v>61.33</v>
      </c>
      <c r="J1813" s="76"/>
      <c r="K1813" s="76"/>
      <c r="L1813" s="76"/>
    </row>
    <row r="1814" spans="1:12" ht="15" customHeight="1">
      <c r="B1814" s="166">
        <v>2013</v>
      </c>
      <c r="C1814" s="63">
        <v>74.25</v>
      </c>
      <c r="D1814" s="63">
        <v>58.54</v>
      </c>
      <c r="E1814" s="63">
        <v>49</v>
      </c>
      <c r="F1814" s="76"/>
      <c r="G1814" s="76"/>
      <c r="H1814" s="63">
        <v>82.9</v>
      </c>
      <c r="I1814" s="63">
        <v>68.66</v>
      </c>
      <c r="J1814" s="63">
        <v>58.39</v>
      </c>
      <c r="K1814" s="76"/>
      <c r="L1814" s="76"/>
    </row>
    <row r="1815" spans="1:12" ht="15" customHeight="1">
      <c r="B1815" s="61">
        <v>2012</v>
      </c>
      <c r="C1815" s="63">
        <v>68.05</v>
      </c>
      <c r="D1815" s="63">
        <v>48.31</v>
      </c>
      <c r="E1815" s="63">
        <v>38.36</v>
      </c>
      <c r="F1815" s="63">
        <v>31.84</v>
      </c>
      <c r="G1815" s="76"/>
      <c r="H1815" s="63">
        <v>75.75</v>
      </c>
      <c r="I1815" s="63">
        <v>59.99</v>
      </c>
      <c r="J1815" s="63">
        <v>48.12</v>
      </c>
      <c r="K1815" s="63">
        <v>39.89</v>
      </c>
      <c r="L1815" s="76"/>
    </row>
    <row r="1816" spans="1:12" ht="15" customHeight="1">
      <c r="B1816" s="61">
        <v>2011</v>
      </c>
      <c r="C1816" s="63">
        <v>67.37</v>
      </c>
      <c r="D1816" s="63">
        <v>46.25</v>
      </c>
      <c r="E1816" s="63">
        <v>36.26</v>
      </c>
      <c r="F1816" s="63">
        <v>29.49</v>
      </c>
      <c r="G1816" s="63">
        <v>25.24</v>
      </c>
      <c r="H1816" s="63">
        <v>74.33</v>
      </c>
      <c r="I1816" s="63">
        <v>55.58</v>
      </c>
      <c r="J1816" s="63">
        <v>43.51</v>
      </c>
      <c r="K1816" s="63">
        <v>36.229999999999997</v>
      </c>
      <c r="L1816" s="63">
        <v>30.83</v>
      </c>
    </row>
    <row r="1817" spans="1:12" ht="15" customHeight="1">
      <c r="B1817" s="61">
        <v>2010</v>
      </c>
      <c r="C1817" s="63">
        <v>68.25</v>
      </c>
      <c r="D1817" s="63">
        <v>45</v>
      </c>
      <c r="E1817" s="63">
        <v>33.15</v>
      </c>
      <c r="F1817" s="63">
        <v>26.52</v>
      </c>
      <c r="G1817" s="63">
        <v>21.91</v>
      </c>
      <c r="H1817" s="63">
        <v>80.489999999999995</v>
      </c>
      <c r="I1817" s="63">
        <v>64.900000000000006</v>
      </c>
      <c r="J1817" s="63">
        <v>51.44</v>
      </c>
      <c r="K1817" s="63">
        <v>44.68</v>
      </c>
      <c r="L1817" s="63">
        <v>37.83</v>
      </c>
    </row>
    <row r="1818" spans="1:12" s="32" customFormat="1" ht="15" customHeight="1">
      <c r="A1818" s="12"/>
      <c r="B1818" s="61">
        <v>2009</v>
      </c>
      <c r="C1818" s="63">
        <v>69.180000000000007</v>
      </c>
      <c r="D1818" s="63">
        <v>47.04</v>
      </c>
      <c r="E1818" s="63">
        <v>34.43</v>
      </c>
      <c r="F1818" s="63">
        <v>26.89</v>
      </c>
      <c r="G1818" s="63">
        <v>22.12</v>
      </c>
      <c r="H1818" s="63">
        <v>73.39</v>
      </c>
      <c r="I1818" s="63">
        <v>57.17</v>
      </c>
      <c r="J1818" s="63">
        <v>43.68</v>
      </c>
      <c r="K1818" s="63">
        <v>35.619999999999997</v>
      </c>
      <c r="L1818" s="63">
        <v>30.02</v>
      </c>
    </row>
    <row r="1819" spans="1:12" s="32" customFormat="1" ht="15" customHeight="1">
      <c r="A1819" s="12"/>
      <c r="B1819" s="61">
        <v>2008</v>
      </c>
      <c r="C1819" s="63">
        <v>69.540000000000006</v>
      </c>
      <c r="D1819" s="63">
        <v>45.96</v>
      </c>
      <c r="E1819" s="63">
        <v>34.25</v>
      </c>
      <c r="F1819" s="63">
        <v>26.55</v>
      </c>
      <c r="G1819" s="63">
        <v>21.17</v>
      </c>
      <c r="H1819" s="63">
        <v>67.5</v>
      </c>
      <c r="I1819" s="63">
        <v>51.52</v>
      </c>
      <c r="J1819" s="63">
        <v>41.5</v>
      </c>
      <c r="K1819" s="63">
        <v>33.53</v>
      </c>
      <c r="L1819" s="63">
        <v>27.32</v>
      </c>
    </row>
    <row r="1820" spans="1:12" s="32" customFormat="1" ht="15" customHeight="1">
      <c r="A1820" s="12"/>
      <c r="B1820" s="56" t="s">
        <v>76</v>
      </c>
      <c r="C1820" s="56"/>
      <c r="D1820" s="56"/>
      <c r="E1820" s="56"/>
      <c r="F1820" s="56"/>
      <c r="G1820" s="56"/>
      <c r="H1820" s="56"/>
      <c r="I1820" s="56"/>
      <c r="J1820" s="56"/>
      <c r="K1820" s="56"/>
      <c r="L1820" s="56"/>
    </row>
    <row r="1821" spans="1:12" s="32" customFormat="1" ht="15" customHeight="1">
      <c r="A1821" s="12"/>
      <c r="B1821" s="166">
        <v>2016</v>
      </c>
      <c r="C1821" s="76"/>
      <c r="D1821" s="76"/>
      <c r="E1821" s="76"/>
      <c r="F1821" s="76"/>
      <c r="G1821" s="76"/>
      <c r="H1821" s="77"/>
      <c r="I1821" s="76"/>
      <c r="J1821" s="76"/>
      <c r="K1821" s="76"/>
      <c r="L1821" s="76"/>
    </row>
    <row r="1822" spans="1:12" ht="15" customHeight="1">
      <c r="B1822" s="166">
        <v>2015</v>
      </c>
      <c r="C1822" s="63">
        <v>91.79</v>
      </c>
      <c r="D1822" s="76"/>
      <c r="E1822" s="76"/>
      <c r="F1822" s="76"/>
      <c r="G1822" s="76"/>
      <c r="H1822" s="63">
        <v>92.11</v>
      </c>
      <c r="I1822" s="76"/>
      <c r="J1822" s="76"/>
      <c r="K1822" s="76"/>
      <c r="L1822" s="76"/>
    </row>
    <row r="1823" spans="1:12" ht="15" customHeight="1">
      <c r="B1823" s="166">
        <v>2014</v>
      </c>
      <c r="C1823" s="63">
        <v>91.11</v>
      </c>
      <c r="D1823" s="63">
        <v>81.58</v>
      </c>
      <c r="E1823" s="76"/>
      <c r="F1823" s="76"/>
      <c r="G1823" s="76"/>
      <c r="H1823" s="63">
        <v>91.45</v>
      </c>
      <c r="I1823" s="63">
        <v>79.87</v>
      </c>
      <c r="J1823" s="76"/>
      <c r="K1823" s="76"/>
      <c r="L1823" s="76"/>
    </row>
    <row r="1824" spans="1:12" ht="15" customHeight="1">
      <c r="B1824" s="166">
        <v>2013</v>
      </c>
      <c r="C1824" s="63">
        <v>92.73</v>
      </c>
      <c r="D1824" s="63">
        <v>83.59</v>
      </c>
      <c r="E1824" s="63">
        <v>75.77</v>
      </c>
      <c r="F1824" s="76"/>
      <c r="G1824" s="76"/>
      <c r="H1824" s="63">
        <v>92.36</v>
      </c>
      <c r="I1824" s="63">
        <v>81.260000000000005</v>
      </c>
      <c r="J1824" s="63">
        <v>72.319999999999993</v>
      </c>
      <c r="K1824" s="76"/>
      <c r="L1824" s="76"/>
    </row>
    <row r="1825" spans="1:12" ht="15" customHeight="1">
      <c r="B1825" s="61">
        <v>2012</v>
      </c>
      <c r="C1825" s="63">
        <v>90.9</v>
      </c>
      <c r="D1825" s="63">
        <v>80.069999999999993</v>
      </c>
      <c r="E1825" s="63">
        <v>70.83</v>
      </c>
      <c r="F1825" s="63">
        <v>64.02</v>
      </c>
      <c r="G1825" s="76"/>
      <c r="H1825" s="63">
        <v>90.55</v>
      </c>
      <c r="I1825" s="63">
        <v>77.31</v>
      </c>
      <c r="J1825" s="63">
        <v>68.37</v>
      </c>
      <c r="K1825" s="63">
        <v>60.4</v>
      </c>
      <c r="L1825" s="76"/>
    </row>
    <row r="1826" spans="1:12" ht="15" customHeight="1">
      <c r="B1826" s="61">
        <v>2011</v>
      </c>
      <c r="C1826" s="63">
        <v>91.03</v>
      </c>
      <c r="D1826" s="63">
        <v>78.92</v>
      </c>
      <c r="E1826" s="63">
        <v>69.81</v>
      </c>
      <c r="F1826" s="63">
        <v>63.67</v>
      </c>
      <c r="G1826" s="63">
        <v>58.27</v>
      </c>
      <c r="H1826" s="63">
        <v>89.64</v>
      </c>
      <c r="I1826" s="63">
        <v>75.23</v>
      </c>
      <c r="J1826" s="63">
        <v>65.819999999999993</v>
      </c>
      <c r="K1826" s="63">
        <v>59.56</v>
      </c>
      <c r="L1826" s="63">
        <v>53.83</v>
      </c>
    </row>
    <row r="1827" spans="1:12" ht="15" customHeight="1">
      <c r="B1827" s="61">
        <v>2010</v>
      </c>
      <c r="C1827" s="63">
        <v>92.76</v>
      </c>
      <c r="D1827" s="63">
        <v>81.260000000000005</v>
      </c>
      <c r="E1827" s="63">
        <v>70</v>
      </c>
      <c r="F1827" s="63">
        <v>62.94</v>
      </c>
      <c r="G1827" s="63">
        <v>57.89</v>
      </c>
      <c r="H1827" s="63">
        <v>88.85</v>
      </c>
      <c r="I1827" s="63">
        <v>74.180000000000007</v>
      </c>
      <c r="J1827" s="63">
        <v>62.81</v>
      </c>
      <c r="K1827" s="63">
        <v>55.3</v>
      </c>
      <c r="L1827" s="63">
        <v>50.2</v>
      </c>
    </row>
    <row r="1828" spans="1:12" ht="15" customHeight="1">
      <c r="B1828" s="61">
        <v>2009</v>
      </c>
      <c r="C1828" s="63">
        <v>91.24</v>
      </c>
      <c r="D1828" s="63">
        <v>81.37</v>
      </c>
      <c r="E1828" s="63">
        <v>71.14</v>
      </c>
      <c r="F1828" s="63">
        <v>62.74</v>
      </c>
      <c r="G1828" s="63">
        <v>56.02</v>
      </c>
      <c r="H1828" s="63">
        <v>89.8</v>
      </c>
      <c r="I1828" s="63">
        <v>77.400000000000006</v>
      </c>
      <c r="J1828" s="63">
        <v>66.12</v>
      </c>
      <c r="K1828" s="63">
        <v>57.17</v>
      </c>
      <c r="L1828" s="63">
        <v>49.74</v>
      </c>
    </row>
    <row r="1829" spans="1:12" s="32" customFormat="1" ht="15" customHeight="1">
      <c r="A1829" s="12"/>
      <c r="B1829" s="61">
        <v>2008</v>
      </c>
      <c r="C1829" s="63">
        <v>91.4</v>
      </c>
      <c r="D1829" s="63">
        <v>81.52</v>
      </c>
      <c r="E1829" s="63">
        <v>71.19</v>
      </c>
      <c r="F1829" s="63">
        <v>62.61</v>
      </c>
      <c r="G1829" s="63">
        <v>55.51</v>
      </c>
      <c r="H1829" s="63">
        <v>89.38</v>
      </c>
      <c r="I1829" s="63">
        <v>77.42</v>
      </c>
      <c r="J1829" s="63">
        <v>66.180000000000007</v>
      </c>
      <c r="K1829" s="63">
        <v>57.28</v>
      </c>
      <c r="L1829" s="63">
        <v>50.19</v>
      </c>
    </row>
    <row r="1830" spans="1:12" s="32" customFormat="1" ht="15" customHeight="1">
      <c r="A1830" s="12"/>
      <c r="B1830" s="55" t="s">
        <v>68</v>
      </c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</row>
    <row r="1831" spans="1:12" s="32" customFormat="1" ht="15" customHeight="1">
      <c r="A1831" s="12"/>
      <c r="B1831" s="56" t="s">
        <v>297</v>
      </c>
      <c r="C1831" s="56"/>
      <c r="D1831" s="56"/>
      <c r="E1831" s="56"/>
      <c r="F1831" s="56"/>
      <c r="G1831" s="56"/>
      <c r="H1831" s="56"/>
      <c r="I1831" s="56"/>
      <c r="J1831" s="56"/>
      <c r="K1831" s="56"/>
      <c r="L1831" s="56"/>
    </row>
    <row r="1832" spans="1:12" s="32" customFormat="1" ht="15" customHeight="1">
      <c r="A1832" s="12"/>
      <c r="B1832" s="166">
        <v>2016</v>
      </c>
      <c r="C1832" s="76"/>
      <c r="D1832" s="76"/>
      <c r="E1832" s="76"/>
      <c r="F1832" s="76"/>
      <c r="G1832" s="76"/>
      <c r="H1832" s="77"/>
      <c r="I1832" s="76"/>
      <c r="J1832" s="76"/>
      <c r="K1832" s="76"/>
      <c r="L1832" s="76"/>
    </row>
    <row r="1833" spans="1:12" ht="15" customHeight="1">
      <c r="B1833" s="166">
        <v>2015</v>
      </c>
      <c r="C1833" s="63">
        <v>71.73</v>
      </c>
      <c r="D1833" s="76"/>
      <c r="E1833" s="76"/>
      <c r="F1833" s="76"/>
      <c r="G1833" s="76"/>
      <c r="H1833" s="63">
        <v>87.23</v>
      </c>
      <c r="I1833" s="76"/>
      <c r="J1833" s="76"/>
      <c r="K1833" s="76"/>
      <c r="L1833" s="76"/>
    </row>
    <row r="1834" spans="1:12" ht="15" customHeight="1">
      <c r="B1834" s="166">
        <v>2014</v>
      </c>
      <c r="C1834" s="63">
        <v>70.650000000000006</v>
      </c>
      <c r="D1834" s="63">
        <v>51.86</v>
      </c>
      <c r="E1834" s="76"/>
      <c r="F1834" s="76"/>
      <c r="G1834" s="76"/>
      <c r="H1834" s="63">
        <v>86.51</v>
      </c>
      <c r="I1834" s="63">
        <v>71.87</v>
      </c>
      <c r="J1834" s="76"/>
      <c r="K1834" s="76"/>
      <c r="L1834" s="76"/>
    </row>
    <row r="1835" spans="1:12" ht="15" customHeight="1">
      <c r="B1835" s="166">
        <v>2013</v>
      </c>
      <c r="C1835" s="63">
        <v>70.55</v>
      </c>
      <c r="D1835" s="63">
        <v>51.55</v>
      </c>
      <c r="E1835" s="63">
        <v>41.67</v>
      </c>
      <c r="F1835" s="76"/>
      <c r="G1835" s="76"/>
      <c r="H1835" s="63">
        <v>87.14</v>
      </c>
      <c r="I1835" s="63">
        <v>72.459999999999994</v>
      </c>
      <c r="J1835" s="63">
        <v>62.11</v>
      </c>
      <c r="K1835" s="76"/>
      <c r="L1835" s="76"/>
    </row>
    <row r="1836" spans="1:12" ht="15" customHeight="1">
      <c r="B1836" s="61">
        <v>2012</v>
      </c>
      <c r="C1836" s="63">
        <v>67.180000000000007</v>
      </c>
      <c r="D1836" s="63">
        <v>47.48</v>
      </c>
      <c r="E1836" s="63">
        <v>37.31</v>
      </c>
      <c r="F1836" s="63">
        <v>30.9</v>
      </c>
      <c r="G1836" s="76"/>
      <c r="H1836" s="63">
        <v>84.67</v>
      </c>
      <c r="I1836" s="63">
        <v>69.31</v>
      </c>
      <c r="J1836" s="63">
        <v>58.82</v>
      </c>
      <c r="K1836" s="63">
        <v>51.32</v>
      </c>
      <c r="L1836" s="76"/>
    </row>
    <row r="1837" spans="1:12" ht="15" customHeight="1">
      <c r="B1837" s="61">
        <v>2011</v>
      </c>
      <c r="C1837" s="63">
        <v>66.58</v>
      </c>
      <c r="D1837" s="63">
        <v>46.07</v>
      </c>
      <c r="E1837" s="63">
        <v>36.270000000000003</v>
      </c>
      <c r="F1837" s="63">
        <v>29.88</v>
      </c>
      <c r="G1837" s="63">
        <v>25.63</v>
      </c>
      <c r="H1837" s="63">
        <v>83.42</v>
      </c>
      <c r="I1837" s="63">
        <v>66.099999999999994</v>
      </c>
      <c r="J1837" s="63">
        <v>55.5</v>
      </c>
      <c r="K1837" s="63">
        <v>47.51</v>
      </c>
      <c r="L1837" s="63">
        <v>41.84</v>
      </c>
    </row>
    <row r="1838" spans="1:12" ht="15" customHeight="1">
      <c r="B1838" s="61">
        <v>2010</v>
      </c>
      <c r="C1838" s="63">
        <v>65.52</v>
      </c>
      <c r="D1838" s="63">
        <v>43.75</v>
      </c>
      <c r="E1838" s="63">
        <v>32.909999999999997</v>
      </c>
      <c r="F1838" s="63">
        <v>26.86</v>
      </c>
      <c r="G1838" s="63">
        <v>22.57</v>
      </c>
      <c r="H1838" s="63">
        <v>80.95</v>
      </c>
      <c r="I1838" s="63">
        <v>64.02</v>
      </c>
      <c r="J1838" s="63">
        <v>50.67</v>
      </c>
      <c r="K1838" s="63">
        <v>43.52</v>
      </c>
      <c r="L1838" s="63">
        <v>37.880000000000003</v>
      </c>
    </row>
    <row r="1839" spans="1:12" ht="15" customHeight="1">
      <c r="B1839" s="61">
        <v>2009</v>
      </c>
      <c r="C1839" s="63">
        <v>64.489999999999995</v>
      </c>
      <c r="D1839" s="63">
        <v>42.89</v>
      </c>
      <c r="E1839" s="63">
        <v>31.8</v>
      </c>
      <c r="F1839" s="63">
        <v>25.12</v>
      </c>
      <c r="G1839" s="63">
        <v>21.01</v>
      </c>
      <c r="H1839" s="63">
        <v>82.4</v>
      </c>
      <c r="I1839" s="63">
        <v>65.39</v>
      </c>
      <c r="J1839" s="63">
        <v>52.24</v>
      </c>
      <c r="K1839" s="63">
        <v>43.24</v>
      </c>
      <c r="L1839" s="63">
        <v>37.380000000000003</v>
      </c>
    </row>
    <row r="1840" spans="1:12" s="32" customFormat="1" ht="15" customHeight="1">
      <c r="A1840" s="12"/>
      <c r="B1840" s="61">
        <v>2008</v>
      </c>
      <c r="C1840" s="63">
        <v>67.900000000000006</v>
      </c>
      <c r="D1840" s="63">
        <v>43.48</v>
      </c>
      <c r="E1840" s="63">
        <v>32.08</v>
      </c>
      <c r="F1840" s="63">
        <v>24.72</v>
      </c>
      <c r="G1840" s="63">
        <v>20.059999999999999</v>
      </c>
      <c r="H1840" s="63">
        <v>81.09</v>
      </c>
      <c r="I1840" s="63">
        <v>66.13</v>
      </c>
      <c r="J1840" s="63">
        <v>53.46</v>
      </c>
      <c r="K1840" s="63">
        <v>43.23</v>
      </c>
      <c r="L1840" s="63">
        <v>35.89</v>
      </c>
    </row>
    <row r="1841" spans="1:12" s="32" customFormat="1" ht="15" customHeight="1">
      <c r="A1841" s="12"/>
      <c r="B1841" s="55" t="s">
        <v>25</v>
      </c>
      <c r="C1841" s="55"/>
      <c r="D1841" s="55"/>
      <c r="E1841" s="55"/>
      <c r="F1841" s="55"/>
      <c r="G1841" s="55"/>
      <c r="H1841" s="55"/>
      <c r="I1841" s="55"/>
      <c r="J1841" s="55"/>
      <c r="K1841" s="55"/>
      <c r="L1841" s="55"/>
    </row>
    <row r="1842" spans="1:12" s="32" customFormat="1" ht="15" customHeight="1">
      <c r="A1842" s="12"/>
      <c r="B1842" s="56" t="s">
        <v>77</v>
      </c>
      <c r="C1842" s="56"/>
      <c r="D1842" s="56"/>
      <c r="E1842" s="56"/>
      <c r="F1842" s="56"/>
      <c r="G1842" s="56"/>
      <c r="H1842" s="56"/>
      <c r="I1842" s="56"/>
      <c r="J1842" s="56"/>
      <c r="K1842" s="56"/>
      <c r="L1842" s="56"/>
    </row>
    <row r="1843" spans="1:12" s="32" customFormat="1" ht="15" customHeight="1">
      <c r="A1843" s="12"/>
      <c r="B1843" s="166">
        <v>2016</v>
      </c>
      <c r="C1843" s="76"/>
      <c r="D1843" s="76"/>
      <c r="E1843" s="76"/>
      <c r="F1843" s="76"/>
      <c r="G1843" s="76"/>
      <c r="H1843" s="77"/>
      <c r="I1843" s="76"/>
      <c r="J1843" s="76"/>
      <c r="K1843" s="76"/>
      <c r="L1843" s="76"/>
    </row>
    <row r="1844" spans="1:12" ht="15" customHeight="1">
      <c r="B1844" s="166">
        <v>2015</v>
      </c>
      <c r="C1844" s="63">
        <v>66.849999999999994</v>
      </c>
      <c r="D1844" s="76"/>
      <c r="E1844" s="76"/>
      <c r="F1844" s="76"/>
      <c r="G1844" s="76"/>
      <c r="H1844" s="63">
        <v>75.38</v>
      </c>
      <c r="I1844" s="76"/>
      <c r="J1844" s="76"/>
      <c r="K1844" s="76"/>
      <c r="L1844" s="76"/>
    </row>
    <row r="1845" spans="1:12" ht="15" customHeight="1">
      <c r="B1845" s="166">
        <v>2014</v>
      </c>
      <c r="C1845" s="63">
        <v>65.290000000000006</v>
      </c>
      <c r="D1845" s="63">
        <v>44.53</v>
      </c>
      <c r="E1845" s="76"/>
      <c r="F1845" s="76"/>
      <c r="G1845" s="76"/>
      <c r="H1845" s="63">
        <v>73.17</v>
      </c>
      <c r="I1845" s="63">
        <v>56.19</v>
      </c>
      <c r="J1845" s="76"/>
      <c r="K1845" s="76"/>
      <c r="L1845" s="76"/>
    </row>
    <row r="1846" spans="1:12" ht="15" customHeight="1">
      <c r="B1846" s="166">
        <v>2013</v>
      </c>
      <c r="C1846" s="63">
        <v>65.010000000000005</v>
      </c>
      <c r="D1846" s="63">
        <v>44</v>
      </c>
      <c r="E1846" s="63">
        <v>33.869999999999997</v>
      </c>
      <c r="F1846" s="76"/>
      <c r="G1846" s="76"/>
      <c r="H1846" s="63">
        <v>75.84</v>
      </c>
      <c r="I1846" s="63">
        <v>58.34</v>
      </c>
      <c r="J1846" s="63">
        <v>47.24</v>
      </c>
      <c r="K1846" s="76"/>
      <c r="L1846" s="76"/>
    </row>
    <row r="1847" spans="1:12" ht="15" customHeight="1">
      <c r="B1847" s="61">
        <v>2012</v>
      </c>
      <c r="C1847" s="63">
        <v>61.44</v>
      </c>
      <c r="D1847" s="63">
        <v>40.159999999999997</v>
      </c>
      <c r="E1847" s="63">
        <v>29.9</v>
      </c>
      <c r="F1847" s="63">
        <v>23.74</v>
      </c>
      <c r="G1847" s="76"/>
      <c r="H1847" s="63">
        <v>69.81</v>
      </c>
      <c r="I1847" s="63">
        <v>52.68</v>
      </c>
      <c r="J1847" s="63">
        <v>41.08</v>
      </c>
      <c r="K1847" s="63">
        <v>33.9</v>
      </c>
      <c r="L1847" s="76"/>
    </row>
    <row r="1848" spans="1:12" ht="15" customHeight="1">
      <c r="B1848" s="61">
        <v>2011</v>
      </c>
      <c r="C1848" s="63">
        <v>60.06</v>
      </c>
      <c r="D1848" s="63">
        <v>37.75</v>
      </c>
      <c r="E1848" s="63">
        <v>28.15</v>
      </c>
      <c r="F1848" s="63">
        <v>22.08</v>
      </c>
      <c r="G1848" s="63">
        <v>18.21</v>
      </c>
      <c r="H1848" s="63">
        <v>64.260000000000005</v>
      </c>
      <c r="I1848" s="63">
        <v>42.71</v>
      </c>
      <c r="J1848" s="63">
        <v>33.299999999999997</v>
      </c>
      <c r="K1848" s="63">
        <v>26.01</v>
      </c>
      <c r="L1848" s="63">
        <v>21.97</v>
      </c>
    </row>
    <row r="1849" spans="1:12" ht="15" customHeight="1">
      <c r="B1849" s="61">
        <v>2010</v>
      </c>
      <c r="C1849" s="63">
        <v>59.96</v>
      </c>
      <c r="D1849" s="63">
        <v>36.42</v>
      </c>
      <c r="E1849" s="63">
        <v>25.88</v>
      </c>
      <c r="F1849" s="63">
        <v>20.170000000000002</v>
      </c>
      <c r="G1849" s="63">
        <v>16.25</v>
      </c>
      <c r="H1849" s="63">
        <v>73.349999999999994</v>
      </c>
      <c r="I1849" s="63">
        <v>55.14</v>
      </c>
      <c r="J1849" s="63">
        <v>40.340000000000003</v>
      </c>
      <c r="K1849" s="63">
        <v>34.31</v>
      </c>
      <c r="L1849" s="63">
        <v>28.82</v>
      </c>
    </row>
    <row r="1850" spans="1:12" s="32" customFormat="1" ht="15" customHeight="1">
      <c r="A1850" s="12"/>
      <c r="B1850" s="61">
        <v>2009</v>
      </c>
      <c r="C1850" s="63">
        <v>59.24</v>
      </c>
      <c r="D1850" s="63">
        <v>35.979999999999997</v>
      </c>
      <c r="E1850" s="63">
        <v>25.09</v>
      </c>
      <c r="F1850" s="63">
        <v>18.809999999999999</v>
      </c>
      <c r="G1850" s="63">
        <v>15.16</v>
      </c>
      <c r="H1850" s="63">
        <v>68.61</v>
      </c>
      <c r="I1850" s="63">
        <v>49.33</v>
      </c>
      <c r="J1850" s="63">
        <v>36.619999999999997</v>
      </c>
      <c r="K1850" s="63">
        <v>27.65</v>
      </c>
      <c r="L1850" s="63">
        <v>22.79</v>
      </c>
    </row>
    <row r="1851" spans="1:12" s="32" customFormat="1" ht="15" customHeight="1">
      <c r="A1851" s="12"/>
      <c r="B1851" s="61">
        <v>2008</v>
      </c>
      <c r="C1851" s="63">
        <v>63.28</v>
      </c>
      <c r="D1851" s="63">
        <v>36.340000000000003</v>
      </c>
      <c r="E1851" s="63">
        <v>25.14</v>
      </c>
      <c r="F1851" s="63">
        <v>18.39</v>
      </c>
      <c r="G1851" s="63">
        <v>14.3</v>
      </c>
      <c r="H1851" s="63">
        <v>60.29</v>
      </c>
      <c r="I1851" s="63">
        <v>42.52</v>
      </c>
      <c r="J1851" s="63">
        <v>32.380000000000003</v>
      </c>
      <c r="K1851" s="63">
        <v>25.21</v>
      </c>
      <c r="L1851" s="63">
        <v>19.13</v>
      </c>
    </row>
    <row r="1852" spans="1:12" s="32" customFormat="1" ht="15" customHeight="1">
      <c r="A1852" s="12"/>
      <c r="B1852" s="56" t="s">
        <v>78</v>
      </c>
      <c r="C1852" s="56"/>
      <c r="D1852" s="56"/>
      <c r="E1852" s="56"/>
      <c r="F1852" s="56"/>
      <c r="G1852" s="56"/>
      <c r="H1852" s="56"/>
      <c r="I1852" s="56"/>
      <c r="J1852" s="56"/>
      <c r="K1852" s="56"/>
      <c r="L1852" s="56"/>
    </row>
    <row r="1853" spans="1:12" s="32" customFormat="1" ht="15" customHeight="1">
      <c r="A1853" s="12"/>
      <c r="B1853" s="166">
        <v>2016</v>
      </c>
      <c r="C1853" s="76"/>
      <c r="D1853" s="76"/>
      <c r="E1853" s="76"/>
      <c r="F1853" s="76"/>
      <c r="G1853" s="76"/>
      <c r="H1853" s="77"/>
      <c r="I1853" s="76"/>
      <c r="J1853" s="76"/>
      <c r="K1853" s="76"/>
      <c r="L1853" s="76"/>
    </row>
    <row r="1854" spans="1:12" ht="15" customHeight="1">
      <c r="B1854" s="166">
        <v>2015</v>
      </c>
      <c r="C1854" s="63">
        <v>90.92</v>
      </c>
      <c r="D1854" s="76"/>
      <c r="E1854" s="76"/>
      <c r="F1854" s="76"/>
      <c r="G1854" s="76"/>
      <c r="H1854" s="63">
        <v>89.93</v>
      </c>
      <c r="I1854" s="76"/>
      <c r="J1854" s="76"/>
      <c r="K1854" s="76"/>
      <c r="L1854" s="76"/>
    </row>
    <row r="1855" spans="1:12" ht="15" customHeight="1">
      <c r="B1855" s="166">
        <v>2014</v>
      </c>
      <c r="C1855" s="63">
        <v>90.13</v>
      </c>
      <c r="D1855" s="63">
        <v>78.489999999999995</v>
      </c>
      <c r="E1855" s="76"/>
      <c r="F1855" s="76"/>
      <c r="G1855" s="76"/>
      <c r="H1855" s="63">
        <v>89.63</v>
      </c>
      <c r="I1855" s="63">
        <v>75.53</v>
      </c>
      <c r="J1855" s="76"/>
      <c r="K1855" s="76"/>
      <c r="L1855" s="76"/>
    </row>
    <row r="1856" spans="1:12" ht="15" customHeight="1">
      <c r="B1856" s="166">
        <v>2013</v>
      </c>
      <c r="C1856" s="63">
        <v>91.5</v>
      </c>
      <c r="D1856" s="63">
        <v>80.11</v>
      </c>
      <c r="E1856" s="63">
        <v>71.19</v>
      </c>
      <c r="F1856" s="76"/>
      <c r="G1856" s="76"/>
      <c r="H1856" s="63">
        <v>90.89</v>
      </c>
      <c r="I1856" s="63">
        <v>77.150000000000006</v>
      </c>
      <c r="J1856" s="63">
        <v>67.05</v>
      </c>
      <c r="K1856" s="76"/>
      <c r="L1856" s="76"/>
    </row>
    <row r="1857" spans="1:12" ht="15" customHeight="1">
      <c r="B1857" s="61">
        <v>2012</v>
      </c>
      <c r="C1857" s="63">
        <v>89.55</v>
      </c>
      <c r="D1857" s="63">
        <v>76</v>
      </c>
      <c r="E1857" s="63">
        <v>66.2</v>
      </c>
      <c r="F1857" s="63">
        <v>58.79</v>
      </c>
      <c r="G1857" s="76"/>
      <c r="H1857" s="63">
        <v>88.3</v>
      </c>
      <c r="I1857" s="63">
        <v>73.38</v>
      </c>
      <c r="J1857" s="63">
        <v>63.15</v>
      </c>
      <c r="K1857" s="63">
        <v>55.58</v>
      </c>
      <c r="L1857" s="76"/>
    </row>
    <row r="1858" spans="1:12" ht="15" customHeight="1">
      <c r="B1858" s="61">
        <v>2011</v>
      </c>
      <c r="C1858" s="63">
        <v>90.1</v>
      </c>
      <c r="D1858" s="63">
        <v>76.05</v>
      </c>
      <c r="E1858" s="63">
        <v>65.56</v>
      </c>
      <c r="F1858" s="63">
        <v>58.04</v>
      </c>
      <c r="G1858" s="63">
        <v>52.37</v>
      </c>
      <c r="H1858" s="63">
        <v>87.97</v>
      </c>
      <c r="I1858" s="63">
        <v>71.64</v>
      </c>
      <c r="J1858" s="63">
        <v>60.78</v>
      </c>
      <c r="K1858" s="63">
        <v>52.61</v>
      </c>
      <c r="L1858" s="63">
        <v>46.56</v>
      </c>
    </row>
    <row r="1859" spans="1:12" ht="15" customHeight="1">
      <c r="B1859" s="61">
        <v>2010</v>
      </c>
      <c r="C1859" s="63">
        <v>90.42</v>
      </c>
      <c r="D1859" s="63">
        <v>76.569999999999993</v>
      </c>
      <c r="E1859" s="63">
        <v>64.349999999999994</v>
      </c>
      <c r="F1859" s="63">
        <v>56.83</v>
      </c>
      <c r="G1859" s="63">
        <v>50.88</v>
      </c>
      <c r="H1859" s="63">
        <v>84.65</v>
      </c>
      <c r="I1859" s="63">
        <v>68.349999999999994</v>
      </c>
      <c r="J1859" s="63">
        <v>55.7</v>
      </c>
      <c r="K1859" s="63">
        <v>48.02</v>
      </c>
      <c r="L1859" s="63">
        <v>42.29</v>
      </c>
    </row>
    <row r="1860" spans="1:12" ht="15" customHeight="1">
      <c r="B1860" s="61">
        <v>2009</v>
      </c>
      <c r="C1860" s="63">
        <v>88.58</v>
      </c>
      <c r="D1860" s="63">
        <v>74.63</v>
      </c>
      <c r="E1860" s="63">
        <v>62.63</v>
      </c>
      <c r="F1860" s="63">
        <v>54.08</v>
      </c>
      <c r="G1860" s="63">
        <v>47.85</v>
      </c>
      <c r="H1860" s="63">
        <v>87.4</v>
      </c>
      <c r="I1860" s="63">
        <v>71.2</v>
      </c>
      <c r="J1860" s="63">
        <v>57.9</v>
      </c>
      <c r="K1860" s="63">
        <v>48.87</v>
      </c>
      <c r="L1860" s="63">
        <v>42.65</v>
      </c>
    </row>
    <row r="1861" spans="1:12" s="32" customFormat="1" ht="15" customHeight="1">
      <c r="A1861" s="12"/>
      <c r="B1861" s="61">
        <v>2008</v>
      </c>
      <c r="C1861" s="63">
        <v>90.28</v>
      </c>
      <c r="D1861" s="63">
        <v>78.12</v>
      </c>
      <c r="E1861" s="63">
        <v>65.73</v>
      </c>
      <c r="F1861" s="63">
        <v>55.4</v>
      </c>
      <c r="G1861" s="63">
        <v>48.02</v>
      </c>
      <c r="H1861" s="63">
        <v>88.26</v>
      </c>
      <c r="I1861" s="63">
        <v>74.27</v>
      </c>
      <c r="J1861" s="63">
        <v>60.73</v>
      </c>
      <c r="K1861" s="63">
        <v>49.44</v>
      </c>
      <c r="L1861" s="63">
        <v>41.67</v>
      </c>
    </row>
    <row r="1862" spans="1:12" s="32" customFormat="1" ht="15" customHeight="1">
      <c r="A1862" s="12"/>
      <c r="B1862" s="55" t="s">
        <v>69</v>
      </c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</row>
    <row r="1863" spans="1:12" s="32" customFormat="1" ht="15" customHeight="1">
      <c r="A1863" s="12"/>
      <c r="B1863" s="56" t="s">
        <v>298</v>
      </c>
      <c r="C1863" s="56"/>
      <c r="D1863" s="56"/>
      <c r="E1863" s="56"/>
      <c r="F1863" s="56"/>
      <c r="G1863" s="56"/>
      <c r="H1863" s="56"/>
      <c r="I1863" s="56"/>
      <c r="J1863" s="56"/>
      <c r="K1863" s="56"/>
      <c r="L1863" s="56"/>
    </row>
    <row r="1864" spans="1:12" s="32" customFormat="1" ht="15" customHeight="1">
      <c r="A1864" s="12"/>
      <c r="B1864" s="166">
        <v>2016</v>
      </c>
      <c r="C1864" s="76"/>
      <c r="D1864" s="76"/>
      <c r="E1864" s="76"/>
      <c r="F1864" s="76"/>
      <c r="G1864" s="76"/>
      <c r="H1864" s="77"/>
      <c r="I1864" s="76"/>
      <c r="J1864" s="76"/>
      <c r="K1864" s="76"/>
      <c r="L1864" s="76"/>
    </row>
    <row r="1865" spans="1:12" ht="15" customHeight="1">
      <c r="B1865" s="166">
        <v>2015</v>
      </c>
      <c r="C1865" s="63">
        <v>72.069999999999993</v>
      </c>
      <c r="D1865" s="76"/>
      <c r="E1865" s="76"/>
      <c r="F1865" s="76"/>
      <c r="G1865" s="76"/>
      <c r="H1865" s="63">
        <v>86.99</v>
      </c>
      <c r="I1865" s="76"/>
      <c r="J1865" s="76"/>
      <c r="K1865" s="76"/>
      <c r="L1865" s="76"/>
    </row>
    <row r="1866" spans="1:12" ht="15" customHeight="1">
      <c r="B1866" s="166">
        <v>2014</v>
      </c>
      <c r="C1866" s="63">
        <v>69.94</v>
      </c>
      <c r="D1866" s="63">
        <v>53.58</v>
      </c>
      <c r="E1866" s="76"/>
      <c r="F1866" s="76"/>
      <c r="G1866" s="76"/>
      <c r="H1866" s="63">
        <v>86.21</v>
      </c>
      <c r="I1866" s="63">
        <v>72.290000000000006</v>
      </c>
      <c r="J1866" s="76"/>
      <c r="K1866" s="76"/>
      <c r="L1866" s="76"/>
    </row>
    <row r="1867" spans="1:12" ht="15" customHeight="1">
      <c r="B1867" s="166">
        <v>2013</v>
      </c>
      <c r="C1867" s="63">
        <v>71.73</v>
      </c>
      <c r="D1867" s="63">
        <v>55.88</v>
      </c>
      <c r="E1867" s="63">
        <v>46.66</v>
      </c>
      <c r="F1867" s="76"/>
      <c r="G1867" s="76"/>
      <c r="H1867" s="63">
        <v>88.04</v>
      </c>
      <c r="I1867" s="63">
        <v>75.7</v>
      </c>
      <c r="J1867" s="63">
        <v>66.760000000000005</v>
      </c>
      <c r="K1867" s="76"/>
      <c r="L1867" s="76"/>
    </row>
    <row r="1868" spans="1:12" ht="15" customHeight="1">
      <c r="B1868" s="61">
        <v>2012</v>
      </c>
      <c r="C1868" s="63">
        <v>69.14</v>
      </c>
      <c r="D1868" s="63">
        <v>52.04</v>
      </c>
      <c r="E1868" s="63">
        <v>42.07</v>
      </c>
      <c r="F1868" s="63">
        <v>36.159999999999997</v>
      </c>
      <c r="G1868" s="76"/>
      <c r="H1868" s="63">
        <v>83.38</v>
      </c>
      <c r="I1868" s="63">
        <v>70.42</v>
      </c>
      <c r="J1868" s="63">
        <v>59.65</v>
      </c>
      <c r="K1868" s="63">
        <v>52.98</v>
      </c>
      <c r="L1868" s="76"/>
    </row>
    <row r="1869" spans="1:12" ht="15" customHeight="1">
      <c r="B1869" s="61">
        <v>2011</v>
      </c>
      <c r="C1869" s="63">
        <v>67.260000000000005</v>
      </c>
      <c r="D1869" s="63">
        <v>48.16</v>
      </c>
      <c r="E1869" s="63">
        <v>39.17</v>
      </c>
      <c r="F1869" s="63">
        <v>32.979999999999997</v>
      </c>
      <c r="G1869" s="63">
        <v>29.04</v>
      </c>
      <c r="H1869" s="63">
        <v>84.01</v>
      </c>
      <c r="I1869" s="63">
        <v>68.59</v>
      </c>
      <c r="J1869" s="63">
        <v>58.93</v>
      </c>
      <c r="K1869" s="63">
        <v>50.54</v>
      </c>
      <c r="L1869" s="63">
        <v>45.34</v>
      </c>
    </row>
    <row r="1870" spans="1:12" ht="15" customHeight="1">
      <c r="B1870" s="61">
        <v>2010</v>
      </c>
      <c r="C1870" s="63">
        <v>70.12</v>
      </c>
      <c r="D1870" s="63">
        <v>47.93</v>
      </c>
      <c r="E1870" s="63">
        <v>36.36</v>
      </c>
      <c r="F1870" s="63">
        <v>30.45</v>
      </c>
      <c r="G1870" s="63">
        <v>26.11</v>
      </c>
      <c r="H1870" s="63">
        <v>83.33</v>
      </c>
      <c r="I1870" s="63">
        <v>67.59</v>
      </c>
      <c r="J1870" s="63">
        <v>54.91</v>
      </c>
      <c r="K1870" s="63">
        <v>48.11</v>
      </c>
      <c r="L1870" s="63">
        <v>42.65</v>
      </c>
    </row>
    <row r="1871" spans="1:12" ht="15" customHeight="1">
      <c r="B1871" s="61">
        <v>2009</v>
      </c>
      <c r="C1871" s="63">
        <v>70.64</v>
      </c>
      <c r="D1871" s="63">
        <v>50.47</v>
      </c>
      <c r="E1871" s="63">
        <v>38.47</v>
      </c>
      <c r="F1871" s="63">
        <v>31.01</v>
      </c>
      <c r="G1871" s="63">
        <v>26.5</v>
      </c>
      <c r="H1871" s="63">
        <v>84.39</v>
      </c>
      <c r="I1871" s="63">
        <v>69.900000000000006</v>
      </c>
      <c r="J1871" s="63">
        <v>57.83</v>
      </c>
      <c r="K1871" s="63">
        <v>48.31</v>
      </c>
      <c r="L1871" s="63">
        <v>43.51</v>
      </c>
    </row>
    <row r="1872" spans="1:12" s="32" customFormat="1" ht="15" customHeight="1">
      <c r="A1872" s="12"/>
      <c r="B1872" s="61">
        <v>2008</v>
      </c>
      <c r="C1872" s="63">
        <v>71.790000000000006</v>
      </c>
      <c r="D1872" s="63">
        <v>50.36</v>
      </c>
      <c r="E1872" s="63">
        <v>38.840000000000003</v>
      </c>
      <c r="F1872" s="63">
        <v>30.97</v>
      </c>
      <c r="G1872" s="63">
        <v>25</v>
      </c>
      <c r="H1872" s="63">
        <v>81.16</v>
      </c>
      <c r="I1872" s="63">
        <v>67.5</v>
      </c>
      <c r="J1872" s="63">
        <v>56.63</v>
      </c>
      <c r="K1872" s="63">
        <v>47.53</v>
      </c>
      <c r="L1872" s="63">
        <v>40.51</v>
      </c>
    </row>
    <row r="1873" spans="1:12" s="32" customFormat="1" ht="15" customHeight="1">
      <c r="A1873" s="12"/>
      <c r="B1873" s="55" t="s">
        <v>25</v>
      </c>
      <c r="C1873" s="55"/>
      <c r="D1873" s="55"/>
      <c r="E1873" s="55"/>
      <c r="F1873" s="55"/>
      <c r="G1873" s="55"/>
      <c r="H1873" s="55"/>
      <c r="I1873" s="55"/>
      <c r="J1873" s="55"/>
      <c r="K1873" s="55"/>
      <c r="L1873" s="55"/>
    </row>
    <row r="1874" spans="1:12" s="32" customFormat="1" ht="15" customHeight="1">
      <c r="A1874" s="12"/>
      <c r="B1874" s="56" t="s">
        <v>79</v>
      </c>
      <c r="C1874" s="56"/>
      <c r="D1874" s="56"/>
      <c r="E1874" s="56"/>
      <c r="F1874" s="56"/>
      <c r="G1874" s="56"/>
      <c r="H1874" s="56"/>
      <c r="I1874" s="56"/>
      <c r="J1874" s="56"/>
      <c r="K1874" s="56"/>
      <c r="L1874" s="56"/>
    </row>
    <row r="1875" spans="1:12" s="32" customFormat="1" ht="15" customHeight="1">
      <c r="A1875" s="12"/>
      <c r="B1875" s="166">
        <v>2016</v>
      </c>
      <c r="C1875" s="76"/>
      <c r="D1875" s="76"/>
      <c r="E1875" s="76"/>
      <c r="F1875" s="76"/>
      <c r="G1875" s="76"/>
      <c r="H1875" s="77"/>
      <c r="I1875" s="76"/>
      <c r="J1875" s="76"/>
      <c r="K1875" s="76"/>
      <c r="L1875" s="76"/>
    </row>
    <row r="1876" spans="1:12" ht="15" customHeight="1">
      <c r="B1876" s="166">
        <v>2015</v>
      </c>
      <c r="C1876" s="63">
        <v>68.010000000000005</v>
      </c>
      <c r="D1876" s="76"/>
      <c r="E1876" s="76"/>
      <c r="F1876" s="76"/>
      <c r="G1876" s="76"/>
      <c r="H1876" s="63">
        <v>78.16</v>
      </c>
      <c r="I1876" s="76"/>
      <c r="J1876" s="76"/>
      <c r="K1876" s="76"/>
      <c r="L1876" s="76"/>
    </row>
    <row r="1877" spans="1:12" ht="15" customHeight="1">
      <c r="B1877" s="166">
        <v>2014</v>
      </c>
      <c r="C1877" s="63">
        <v>65.78</v>
      </c>
      <c r="D1877" s="63">
        <v>48.16</v>
      </c>
      <c r="E1877" s="76"/>
      <c r="F1877" s="76"/>
      <c r="G1877" s="76"/>
      <c r="H1877" s="63">
        <v>76.66</v>
      </c>
      <c r="I1877" s="63">
        <v>61.6</v>
      </c>
      <c r="J1877" s="76"/>
      <c r="K1877" s="76"/>
      <c r="L1877" s="76"/>
    </row>
    <row r="1878" spans="1:12" ht="15" customHeight="1">
      <c r="B1878" s="166">
        <v>2013</v>
      </c>
      <c r="C1878" s="63">
        <v>68</v>
      </c>
      <c r="D1878" s="63">
        <v>51.03</v>
      </c>
      <c r="E1878" s="63">
        <v>41.69</v>
      </c>
      <c r="F1878" s="76"/>
      <c r="G1878" s="76"/>
      <c r="H1878" s="63">
        <v>79.31</v>
      </c>
      <c r="I1878" s="63">
        <v>64.42</v>
      </c>
      <c r="J1878" s="63">
        <v>55.52</v>
      </c>
      <c r="K1878" s="76"/>
      <c r="L1878" s="76"/>
    </row>
    <row r="1879" spans="1:12" ht="15" customHeight="1">
      <c r="B1879" s="61">
        <v>2012</v>
      </c>
      <c r="C1879" s="63">
        <v>64.64</v>
      </c>
      <c r="D1879" s="63">
        <v>46.14</v>
      </c>
      <c r="E1879" s="63">
        <v>36.06</v>
      </c>
      <c r="F1879" s="63">
        <v>30.09</v>
      </c>
      <c r="G1879" s="76"/>
      <c r="H1879" s="63">
        <v>72.39</v>
      </c>
      <c r="I1879" s="63">
        <v>57.46</v>
      </c>
      <c r="J1879" s="63">
        <v>46.07</v>
      </c>
      <c r="K1879" s="63">
        <v>38.520000000000003</v>
      </c>
      <c r="L1879" s="76"/>
    </row>
    <row r="1880" spans="1:12" ht="15" customHeight="1">
      <c r="B1880" s="61">
        <v>2011</v>
      </c>
      <c r="C1880" s="63">
        <v>62.25</v>
      </c>
      <c r="D1880" s="63">
        <v>41.78</v>
      </c>
      <c r="E1880" s="63">
        <v>32.72</v>
      </c>
      <c r="F1880" s="63">
        <v>26.63</v>
      </c>
      <c r="G1880" s="63">
        <v>23.07</v>
      </c>
      <c r="H1880" s="63">
        <v>75.239999999999995</v>
      </c>
      <c r="I1880" s="63">
        <v>57.95</v>
      </c>
      <c r="J1880" s="63">
        <v>46.33</v>
      </c>
      <c r="K1880" s="63">
        <v>36.24</v>
      </c>
      <c r="L1880" s="63">
        <v>31.4</v>
      </c>
    </row>
    <row r="1881" spans="1:12" ht="15" customHeight="1">
      <c r="B1881" s="61">
        <v>2010</v>
      </c>
      <c r="C1881" s="63">
        <v>66.13</v>
      </c>
      <c r="D1881" s="63">
        <v>42.11</v>
      </c>
      <c r="E1881" s="63">
        <v>30.21</v>
      </c>
      <c r="F1881" s="63">
        <v>24.44</v>
      </c>
      <c r="G1881" s="63">
        <v>20.47</v>
      </c>
      <c r="H1881" s="63">
        <v>80.319999999999993</v>
      </c>
      <c r="I1881" s="63">
        <v>63.39</v>
      </c>
      <c r="J1881" s="63">
        <v>47.87</v>
      </c>
      <c r="K1881" s="63">
        <v>41.62</v>
      </c>
      <c r="L1881" s="63">
        <v>35.86</v>
      </c>
    </row>
    <row r="1882" spans="1:12" s="32" customFormat="1" ht="15" customHeight="1">
      <c r="A1882" s="12"/>
      <c r="B1882" s="61">
        <v>2009</v>
      </c>
      <c r="C1882" s="63">
        <v>66.38</v>
      </c>
      <c r="D1882" s="63">
        <v>44.16</v>
      </c>
      <c r="E1882" s="63">
        <v>31.75</v>
      </c>
      <c r="F1882" s="63">
        <v>24.69</v>
      </c>
      <c r="G1882" s="63">
        <v>20.32</v>
      </c>
      <c r="H1882" s="63">
        <v>77.62</v>
      </c>
      <c r="I1882" s="63">
        <v>61.41</v>
      </c>
      <c r="J1882" s="63">
        <v>48.07</v>
      </c>
      <c r="K1882" s="63">
        <v>38.590000000000003</v>
      </c>
      <c r="L1882" s="63">
        <v>34.4</v>
      </c>
    </row>
    <row r="1883" spans="1:12" s="32" customFormat="1" ht="15" customHeight="1">
      <c r="A1883" s="12"/>
      <c r="B1883" s="61">
        <v>2008</v>
      </c>
      <c r="C1883" s="63">
        <v>67.37</v>
      </c>
      <c r="D1883" s="63">
        <v>43.54</v>
      </c>
      <c r="E1883" s="63">
        <v>31.92</v>
      </c>
      <c r="F1883" s="63">
        <v>24.12</v>
      </c>
      <c r="G1883" s="63">
        <v>18.489999999999998</v>
      </c>
      <c r="H1883" s="63">
        <v>67.239999999999995</v>
      </c>
      <c r="I1883" s="63">
        <v>50.15</v>
      </c>
      <c r="J1883" s="63">
        <v>40.6</v>
      </c>
      <c r="K1883" s="63">
        <v>32.06</v>
      </c>
      <c r="L1883" s="63">
        <v>24.62</v>
      </c>
    </row>
    <row r="1884" spans="1:12" s="32" customFormat="1" ht="15" customHeight="1">
      <c r="A1884" s="12"/>
      <c r="B1884" s="56" t="s">
        <v>80</v>
      </c>
      <c r="C1884" s="56"/>
      <c r="D1884" s="56"/>
      <c r="E1884" s="56"/>
      <c r="F1884" s="56"/>
      <c r="G1884" s="56"/>
      <c r="H1884" s="56"/>
      <c r="I1884" s="56"/>
      <c r="J1884" s="56"/>
      <c r="K1884" s="56"/>
      <c r="L1884" s="56"/>
    </row>
    <row r="1885" spans="1:12" s="32" customFormat="1" ht="15" customHeight="1">
      <c r="A1885" s="12"/>
      <c r="B1885" s="166">
        <v>2016</v>
      </c>
      <c r="C1885" s="76"/>
      <c r="D1885" s="76"/>
      <c r="E1885" s="76"/>
      <c r="F1885" s="76"/>
      <c r="G1885" s="76"/>
      <c r="H1885" s="77"/>
      <c r="I1885" s="76"/>
      <c r="J1885" s="76"/>
      <c r="K1885" s="76"/>
      <c r="L1885" s="76"/>
    </row>
    <row r="1886" spans="1:12" ht="15" customHeight="1">
      <c r="B1886" s="166">
        <v>2015</v>
      </c>
      <c r="C1886" s="63">
        <v>91.29</v>
      </c>
      <c r="D1886" s="76"/>
      <c r="E1886" s="76"/>
      <c r="F1886" s="76"/>
      <c r="G1886" s="76"/>
      <c r="H1886" s="63">
        <v>90.84</v>
      </c>
      <c r="I1886" s="76"/>
      <c r="J1886" s="76"/>
      <c r="K1886" s="76"/>
      <c r="L1886" s="76"/>
    </row>
    <row r="1887" spans="1:12" ht="15" customHeight="1">
      <c r="B1887" s="166">
        <v>2014</v>
      </c>
      <c r="C1887" s="63">
        <v>91.81</v>
      </c>
      <c r="D1887" s="63">
        <v>82.12</v>
      </c>
      <c r="E1887" s="76"/>
      <c r="F1887" s="76"/>
      <c r="G1887" s="76"/>
      <c r="H1887" s="63">
        <v>90.47</v>
      </c>
      <c r="I1887" s="63">
        <v>77.06</v>
      </c>
      <c r="J1887" s="76"/>
      <c r="K1887" s="76"/>
      <c r="L1887" s="76"/>
    </row>
    <row r="1888" spans="1:12" ht="15" customHeight="1">
      <c r="B1888" s="166">
        <v>2013</v>
      </c>
      <c r="C1888" s="63">
        <v>93.01</v>
      </c>
      <c r="D1888" s="63">
        <v>83.54</v>
      </c>
      <c r="E1888" s="63">
        <v>75</v>
      </c>
      <c r="F1888" s="76"/>
      <c r="G1888" s="76"/>
      <c r="H1888" s="63">
        <v>92.95</v>
      </c>
      <c r="I1888" s="63">
        <v>82.05</v>
      </c>
      <c r="J1888" s="63">
        <v>73.069999999999993</v>
      </c>
      <c r="K1888" s="76"/>
      <c r="L1888" s="76"/>
    </row>
    <row r="1889" spans="1:12" ht="15" customHeight="1">
      <c r="B1889" s="61">
        <v>2012</v>
      </c>
      <c r="C1889" s="63">
        <v>91.96</v>
      </c>
      <c r="D1889" s="63">
        <v>81.97</v>
      </c>
      <c r="E1889" s="63">
        <v>72.59</v>
      </c>
      <c r="F1889" s="63">
        <v>66.959999999999994</v>
      </c>
      <c r="G1889" s="76"/>
      <c r="H1889" s="63">
        <v>89.05</v>
      </c>
      <c r="I1889" s="63">
        <v>77.11</v>
      </c>
      <c r="J1889" s="63">
        <v>66.67</v>
      </c>
      <c r="K1889" s="63">
        <v>60.45</v>
      </c>
      <c r="L1889" s="76"/>
    </row>
    <row r="1890" spans="1:12" ht="15" customHeight="1">
      <c r="B1890" s="61">
        <v>2011</v>
      </c>
      <c r="C1890" s="63">
        <v>91.43</v>
      </c>
      <c r="D1890" s="63">
        <v>78.98</v>
      </c>
      <c r="E1890" s="63">
        <v>70.290000000000006</v>
      </c>
      <c r="F1890" s="63">
        <v>63.61</v>
      </c>
      <c r="G1890" s="63">
        <v>57.84</v>
      </c>
      <c r="H1890" s="63">
        <v>88.51</v>
      </c>
      <c r="I1890" s="63">
        <v>74.040000000000006</v>
      </c>
      <c r="J1890" s="63">
        <v>65.39</v>
      </c>
      <c r="K1890" s="63">
        <v>57.87</v>
      </c>
      <c r="L1890" s="63">
        <v>52.48</v>
      </c>
    </row>
    <row r="1891" spans="1:12" ht="15" customHeight="1">
      <c r="B1891" s="61">
        <v>2010</v>
      </c>
      <c r="C1891" s="63">
        <v>90.59</v>
      </c>
      <c r="D1891" s="63">
        <v>77.78</v>
      </c>
      <c r="E1891" s="63">
        <v>67.959999999999994</v>
      </c>
      <c r="F1891" s="63">
        <v>61.28</v>
      </c>
      <c r="G1891" s="63">
        <v>55.08</v>
      </c>
      <c r="H1891" s="63">
        <v>85.94</v>
      </c>
      <c r="I1891" s="63">
        <v>71.23</v>
      </c>
      <c r="J1891" s="63">
        <v>60.99</v>
      </c>
      <c r="K1891" s="63">
        <v>53.71</v>
      </c>
      <c r="L1891" s="63">
        <v>48.52</v>
      </c>
    </row>
    <row r="1892" spans="1:12" ht="15" customHeight="1">
      <c r="B1892" s="61">
        <v>2009</v>
      </c>
      <c r="C1892" s="63">
        <v>91.15</v>
      </c>
      <c r="D1892" s="63">
        <v>80.849999999999994</v>
      </c>
      <c r="E1892" s="63">
        <v>70.790000000000006</v>
      </c>
      <c r="F1892" s="63">
        <v>61.45</v>
      </c>
      <c r="G1892" s="63">
        <v>56.24</v>
      </c>
      <c r="H1892" s="63">
        <v>88.75</v>
      </c>
      <c r="I1892" s="63">
        <v>75.37</v>
      </c>
      <c r="J1892" s="63">
        <v>64.13</v>
      </c>
      <c r="K1892" s="63">
        <v>54.59</v>
      </c>
      <c r="L1892" s="63">
        <v>49.4</v>
      </c>
    </row>
    <row r="1893" spans="1:12" s="32" customFormat="1" ht="15" customHeight="1">
      <c r="A1893" s="12"/>
      <c r="B1893" s="61">
        <v>2008</v>
      </c>
      <c r="C1893" s="63">
        <v>93.07</v>
      </c>
      <c r="D1893" s="63">
        <v>83.18</v>
      </c>
      <c r="E1893" s="63">
        <v>72.17</v>
      </c>
      <c r="F1893" s="63">
        <v>63.97</v>
      </c>
      <c r="G1893" s="63">
        <v>56.37</v>
      </c>
      <c r="H1893" s="63">
        <v>89.54</v>
      </c>
      <c r="I1893" s="63">
        <v>77.930000000000007</v>
      </c>
      <c r="J1893" s="63">
        <v>66.260000000000005</v>
      </c>
      <c r="K1893" s="63">
        <v>56.83</v>
      </c>
      <c r="L1893" s="63">
        <v>50.06</v>
      </c>
    </row>
    <row r="1894" spans="1:12" s="32" customFormat="1" ht="15" customHeight="1">
      <c r="A1894" s="12"/>
      <c r="B1894" s="55" t="s">
        <v>70</v>
      </c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</row>
    <row r="1895" spans="1:12" s="32" customFormat="1" ht="15" customHeight="1">
      <c r="A1895" s="12"/>
      <c r="B1895" s="56" t="s">
        <v>299</v>
      </c>
      <c r="C1895" s="56"/>
      <c r="D1895" s="56"/>
      <c r="E1895" s="56"/>
      <c r="F1895" s="56"/>
      <c r="G1895" s="56"/>
      <c r="H1895" s="56"/>
      <c r="I1895" s="56"/>
      <c r="J1895" s="56"/>
      <c r="K1895" s="56"/>
      <c r="L1895" s="56"/>
    </row>
    <row r="1896" spans="1:12" s="32" customFormat="1" ht="15" customHeight="1">
      <c r="A1896" s="12"/>
      <c r="B1896" s="166">
        <v>2016</v>
      </c>
      <c r="C1896" s="76"/>
      <c r="D1896" s="76"/>
      <c r="E1896" s="76"/>
      <c r="F1896" s="76"/>
      <c r="G1896" s="76"/>
      <c r="H1896" s="77"/>
      <c r="I1896" s="76"/>
      <c r="J1896" s="76"/>
      <c r="K1896" s="76"/>
      <c r="L1896" s="76"/>
    </row>
    <row r="1897" spans="1:12" ht="15" customHeight="1">
      <c r="B1897" s="166">
        <v>2015</v>
      </c>
      <c r="C1897" s="63">
        <v>74.599999999999994</v>
      </c>
      <c r="D1897" s="76"/>
      <c r="E1897" s="76"/>
      <c r="F1897" s="76"/>
      <c r="G1897" s="76"/>
      <c r="H1897" s="63">
        <v>85.77</v>
      </c>
      <c r="I1897" s="76"/>
      <c r="J1897" s="76"/>
      <c r="K1897" s="76"/>
      <c r="L1897" s="76"/>
    </row>
    <row r="1898" spans="1:12" ht="15" customHeight="1">
      <c r="B1898" s="166">
        <v>2014</v>
      </c>
      <c r="C1898" s="63">
        <v>71.959999999999994</v>
      </c>
      <c r="D1898" s="63">
        <v>54.94</v>
      </c>
      <c r="E1898" s="76"/>
      <c r="F1898" s="76"/>
      <c r="G1898" s="76"/>
      <c r="H1898" s="63">
        <v>85.73</v>
      </c>
      <c r="I1898" s="63">
        <v>71.989999999999995</v>
      </c>
      <c r="J1898" s="76"/>
      <c r="K1898" s="76"/>
      <c r="L1898" s="76"/>
    </row>
    <row r="1899" spans="1:12" ht="15" customHeight="1">
      <c r="B1899" s="166">
        <v>2013</v>
      </c>
      <c r="C1899" s="63">
        <v>71.78</v>
      </c>
      <c r="D1899" s="63">
        <v>54.81</v>
      </c>
      <c r="E1899" s="63">
        <v>45.69</v>
      </c>
      <c r="F1899" s="76"/>
      <c r="G1899" s="76"/>
      <c r="H1899" s="63">
        <v>88.82</v>
      </c>
      <c r="I1899" s="63">
        <v>75.849999999999994</v>
      </c>
      <c r="J1899" s="63">
        <v>66.25</v>
      </c>
      <c r="K1899" s="76"/>
      <c r="L1899" s="76"/>
    </row>
    <row r="1900" spans="1:12" ht="15" customHeight="1">
      <c r="B1900" s="61">
        <v>2012</v>
      </c>
      <c r="C1900" s="63">
        <v>68.2</v>
      </c>
      <c r="D1900" s="63">
        <v>50.06</v>
      </c>
      <c r="E1900" s="63">
        <v>40.130000000000003</v>
      </c>
      <c r="F1900" s="63">
        <v>34.81</v>
      </c>
      <c r="G1900" s="76"/>
      <c r="H1900" s="63">
        <v>84.36</v>
      </c>
      <c r="I1900" s="63">
        <v>68.260000000000005</v>
      </c>
      <c r="J1900" s="63">
        <v>58.28</v>
      </c>
      <c r="K1900" s="63">
        <v>51.7</v>
      </c>
      <c r="L1900" s="76"/>
    </row>
    <row r="1901" spans="1:12" ht="15" customHeight="1">
      <c r="B1901" s="61">
        <v>2011</v>
      </c>
      <c r="C1901" s="63">
        <v>66.66</v>
      </c>
      <c r="D1901" s="63">
        <v>47.72</v>
      </c>
      <c r="E1901" s="63">
        <v>37.840000000000003</v>
      </c>
      <c r="F1901" s="63">
        <v>31.78</v>
      </c>
      <c r="G1901" s="63">
        <v>27.78</v>
      </c>
      <c r="H1901" s="63">
        <v>82.12</v>
      </c>
      <c r="I1901" s="63">
        <v>65.53</v>
      </c>
      <c r="J1901" s="63">
        <v>55.28</v>
      </c>
      <c r="K1901" s="63">
        <v>48.02</v>
      </c>
      <c r="L1901" s="63">
        <v>42.53</v>
      </c>
    </row>
    <row r="1902" spans="1:12" ht="15" customHeight="1">
      <c r="B1902" s="61">
        <v>2010</v>
      </c>
      <c r="C1902" s="63">
        <v>64.900000000000006</v>
      </c>
      <c r="D1902" s="63">
        <v>43.75</v>
      </c>
      <c r="E1902" s="63">
        <v>32.69</v>
      </c>
      <c r="F1902" s="63">
        <v>27.11</v>
      </c>
      <c r="G1902" s="63">
        <v>23.41</v>
      </c>
      <c r="H1902" s="63">
        <v>80.849999999999994</v>
      </c>
      <c r="I1902" s="63">
        <v>64.459999999999994</v>
      </c>
      <c r="J1902" s="63">
        <v>50.65</v>
      </c>
      <c r="K1902" s="63">
        <v>43.8</v>
      </c>
      <c r="L1902" s="63">
        <v>38.24</v>
      </c>
    </row>
    <row r="1903" spans="1:12" ht="15" customHeight="1">
      <c r="B1903" s="61">
        <v>2009</v>
      </c>
      <c r="C1903" s="63">
        <v>65.16</v>
      </c>
      <c r="D1903" s="63">
        <v>43.66</v>
      </c>
      <c r="E1903" s="63">
        <v>31.97</v>
      </c>
      <c r="F1903" s="63">
        <v>25.21</v>
      </c>
      <c r="G1903" s="63">
        <v>21.32</v>
      </c>
      <c r="H1903" s="63">
        <v>81.02</v>
      </c>
      <c r="I1903" s="63">
        <v>64.45</v>
      </c>
      <c r="J1903" s="63">
        <v>50.78</v>
      </c>
      <c r="K1903" s="63">
        <v>42.27</v>
      </c>
      <c r="L1903" s="63">
        <v>35.83</v>
      </c>
    </row>
    <row r="1904" spans="1:12" s="32" customFormat="1" ht="15" customHeight="1">
      <c r="A1904" s="12"/>
      <c r="B1904" s="61">
        <v>2008</v>
      </c>
      <c r="C1904" s="63">
        <v>69.34</v>
      </c>
      <c r="D1904" s="63">
        <v>44.42</v>
      </c>
      <c r="E1904" s="63">
        <v>33.049999999999997</v>
      </c>
      <c r="F1904" s="63">
        <v>25.27</v>
      </c>
      <c r="G1904" s="63">
        <v>20.41</v>
      </c>
      <c r="H1904" s="63">
        <v>83</v>
      </c>
      <c r="I1904" s="63">
        <v>65.55</v>
      </c>
      <c r="J1904" s="63">
        <v>52.07</v>
      </c>
      <c r="K1904" s="63">
        <v>40.92</v>
      </c>
      <c r="L1904" s="63">
        <v>34.270000000000003</v>
      </c>
    </row>
    <row r="1905" spans="1:12" s="32" customFormat="1" ht="15" customHeight="1">
      <c r="A1905" s="12"/>
      <c r="B1905" s="55" t="s">
        <v>25</v>
      </c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</row>
    <row r="1906" spans="1:12" s="32" customFormat="1" ht="15" customHeight="1">
      <c r="A1906" s="12"/>
      <c r="B1906" s="56" t="s">
        <v>81</v>
      </c>
      <c r="C1906" s="56"/>
      <c r="D1906" s="56"/>
      <c r="E1906" s="56"/>
      <c r="F1906" s="56"/>
      <c r="G1906" s="56"/>
      <c r="H1906" s="56"/>
      <c r="I1906" s="56"/>
      <c r="J1906" s="56"/>
      <c r="K1906" s="56"/>
      <c r="L1906" s="56"/>
    </row>
    <row r="1907" spans="1:12" s="32" customFormat="1" ht="15" customHeight="1">
      <c r="A1907" s="12"/>
      <c r="B1907" s="166">
        <v>2016</v>
      </c>
      <c r="C1907" s="76"/>
      <c r="D1907" s="76"/>
      <c r="E1907" s="76"/>
      <c r="F1907" s="76"/>
      <c r="G1907" s="76"/>
      <c r="H1907" s="77"/>
      <c r="I1907" s="76"/>
      <c r="J1907" s="76"/>
      <c r="K1907" s="76"/>
      <c r="L1907" s="76"/>
    </row>
    <row r="1908" spans="1:12" ht="15" customHeight="1">
      <c r="B1908" s="166">
        <v>2015</v>
      </c>
      <c r="C1908" s="63">
        <v>72.11</v>
      </c>
      <c r="D1908" s="76"/>
      <c r="E1908" s="76"/>
      <c r="F1908" s="76"/>
      <c r="G1908" s="76"/>
      <c r="H1908" s="63">
        <v>74.27</v>
      </c>
      <c r="I1908" s="76"/>
      <c r="J1908" s="76"/>
      <c r="K1908" s="76"/>
      <c r="L1908" s="76"/>
    </row>
    <row r="1909" spans="1:12" ht="15" customHeight="1">
      <c r="B1909" s="166">
        <v>2014</v>
      </c>
      <c r="C1909" s="63">
        <v>68.73</v>
      </c>
      <c r="D1909" s="63">
        <v>50.73</v>
      </c>
      <c r="E1909" s="76"/>
      <c r="F1909" s="76"/>
      <c r="G1909" s="76"/>
      <c r="H1909" s="63">
        <v>75.98</v>
      </c>
      <c r="I1909" s="63">
        <v>60.29</v>
      </c>
      <c r="J1909" s="76"/>
      <c r="K1909" s="76"/>
      <c r="L1909" s="76"/>
    </row>
    <row r="1910" spans="1:12" ht="15" customHeight="1">
      <c r="B1910" s="166">
        <v>2013</v>
      </c>
      <c r="C1910" s="63">
        <v>67.37</v>
      </c>
      <c r="D1910" s="63">
        <v>48.7</v>
      </c>
      <c r="E1910" s="63">
        <v>39.520000000000003</v>
      </c>
      <c r="F1910" s="76"/>
      <c r="G1910" s="76"/>
      <c r="H1910" s="63">
        <v>79.959999999999994</v>
      </c>
      <c r="I1910" s="63">
        <v>61.55</v>
      </c>
      <c r="J1910" s="63">
        <v>50.18</v>
      </c>
      <c r="K1910" s="76"/>
      <c r="L1910" s="76"/>
    </row>
    <row r="1911" spans="1:12" ht="15" customHeight="1">
      <c r="B1911" s="61">
        <v>2012</v>
      </c>
      <c r="C1911" s="63">
        <v>63.49</v>
      </c>
      <c r="D1911" s="63">
        <v>44.02</v>
      </c>
      <c r="E1911" s="63">
        <v>34.07</v>
      </c>
      <c r="F1911" s="63">
        <v>28.85</v>
      </c>
      <c r="G1911" s="76"/>
      <c r="H1911" s="63">
        <v>71.790000000000006</v>
      </c>
      <c r="I1911" s="63">
        <v>55.64</v>
      </c>
      <c r="J1911" s="63">
        <v>41.79</v>
      </c>
      <c r="K1911" s="63">
        <v>34.619999999999997</v>
      </c>
      <c r="L1911" s="76"/>
    </row>
    <row r="1912" spans="1:12" ht="15" customHeight="1">
      <c r="B1912" s="61">
        <v>2011</v>
      </c>
      <c r="C1912" s="63">
        <v>61.8</v>
      </c>
      <c r="D1912" s="63">
        <v>41.28</v>
      </c>
      <c r="E1912" s="63">
        <v>31.56</v>
      </c>
      <c r="F1912" s="63">
        <v>25.6</v>
      </c>
      <c r="G1912" s="63">
        <v>22</v>
      </c>
      <c r="H1912" s="63">
        <v>71.88</v>
      </c>
      <c r="I1912" s="63">
        <v>53.3</v>
      </c>
      <c r="J1912" s="63">
        <v>41.08</v>
      </c>
      <c r="K1912" s="63">
        <v>33.5</v>
      </c>
      <c r="L1912" s="63">
        <v>28.61</v>
      </c>
    </row>
    <row r="1913" spans="1:12" ht="15" customHeight="1">
      <c r="B1913" s="61">
        <v>2010</v>
      </c>
      <c r="C1913" s="63">
        <v>60.26</v>
      </c>
      <c r="D1913" s="63">
        <v>37.81</v>
      </c>
      <c r="E1913" s="63">
        <v>27.15</v>
      </c>
      <c r="F1913" s="63">
        <v>21.9</v>
      </c>
      <c r="G1913" s="63">
        <v>18.579999999999998</v>
      </c>
      <c r="H1913" s="63">
        <v>73.91</v>
      </c>
      <c r="I1913" s="63">
        <v>58.07</v>
      </c>
      <c r="J1913" s="63">
        <v>43.29</v>
      </c>
      <c r="K1913" s="63">
        <v>37.1</v>
      </c>
      <c r="L1913" s="63">
        <v>32.130000000000003</v>
      </c>
    </row>
    <row r="1914" spans="1:12" s="32" customFormat="1" ht="15" customHeight="1">
      <c r="A1914" s="12"/>
      <c r="B1914" s="61">
        <v>2009</v>
      </c>
      <c r="C1914" s="63">
        <v>60.87</v>
      </c>
      <c r="D1914" s="63">
        <v>37.69</v>
      </c>
      <c r="E1914" s="63">
        <v>26.15</v>
      </c>
      <c r="F1914" s="63">
        <v>19.68</v>
      </c>
      <c r="G1914" s="63">
        <v>16.100000000000001</v>
      </c>
      <c r="H1914" s="63">
        <v>70.569999999999993</v>
      </c>
      <c r="I1914" s="63">
        <v>52.08</v>
      </c>
      <c r="J1914" s="63">
        <v>39.43</v>
      </c>
      <c r="K1914" s="63">
        <v>29.43</v>
      </c>
      <c r="L1914" s="63">
        <v>23.96</v>
      </c>
    </row>
    <row r="1915" spans="1:12" s="32" customFormat="1" ht="15" customHeight="1">
      <c r="A1915" s="12"/>
      <c r="B1915" s="61">
        <v>2008</v>
      </c>
      <c r="C1915" s="63">
        <v>65.12</v>
      </c>
      <c r="D1915" s="63">
        <v>38.11</v>
      </c>
      <c r="E1915" s="63">
        <v>26.97</v>
      </c>
      <c r="F1915" s="63">
        <v>19.91</v>
      </c>
      <c r="G1915" s="63">
        <v>15.36</v>
      </c>
      <c r="H1915" s="63">
        <v>67.650000000000006</v>
      </c>
      <c r="I1915" s="63">
        <v>48.61</v>
      </c>
      <c r="J1915" s="63">
        <v>38.08</v>
      </c>
      <c r="K1915" s="63">
        <v>30.65</v>
      </c>
      <c r="L1915" s="63">
        <v>24.46</v>
      </c>
    </row>
    <row r="1916" spans="1:12" s="32" customFormat="1" ht="15" customHeight="1">
      <c r="A1916" s="12"/>
      <c r="B1916" s="56" t="s">
        <v>82</v>
      </c>
      <c r="C1916" s="56"/>
      <c r="D1916" s="56"/>
      <c r="E1916" s="56"/>
      <c r="F1916" s="56"/>
      <c r="G1916" s="56"/>
      <c r="H1916" s="56"/>
      <c r="I1916" s="56"/>
      <c r="J1916" s="56"/>
      <c r="K1916" s="56"/>
      <c r="L1916" s="56"/>
    </row>
    <row r="1917" spans="1:12" s="32" customFormat="1" ht="15" customHeight="1">
      <c r="A1917" s="12"/>
      <c r="B1917" s="166">
        <v>2016</v>
      </c>
      <c r="C1917" s="76"/>
      <c r="D1917" s="76"/>
      <c r="E1917" s="76"/>
      <c r="F1917" s="76"/>
      <c r="G1917" s="76"/>
      <c r="H1917" s="77"/>
      <c r="I1917" s="76"/>
      <c r="J1917" s="76"/>
      <c r="K1917" s="76"/>
      <c r="L1917" s="76"/>
    </row>
    <row r="1918" spans="1:12" ht="15" customHeight="1">
      <c r="B1918" s="166">
        <v>2015</v>
      </c>
      <c r="C1918" s="63">
        <v>90.49</v>
      </c>
      <c r="D1918" s="76"/>
      <c r="E1918" s="76"/>
      <c r="F1918" s="76"/>
      <c r="G1918" s="76"/>
      <c r="H1918" s="63">
        <v>89.3</v>
      </c>
      <c r="I1918" s="76"/>
      <c r="J1918" s="76"/>
      <c r="K1918" s="76"/>
      <c r="L1918" s="76"/>
    </row>
    <row r="1919" spans="1:12" ht="15" customHeight="1">
      <c r="B1919" s="166">
        <v>2014</v>
      </c>
      <c r="C1919" s="63">
        <v>89.05</v>
      </c>
      <c r="D1919" s="63">
        <v>77.28</v>
      </c>
      <c r="E1919" s="76"/>
      <c r="F1919" s="76"/>
      <c r="G1919" s="76"/>
      <c r="H1919" s="63">
        <v>88.45</v>
      </c>
      <c r="I1919" s="63">
        <v>75.260000000000005</v>
      </c>
      <c r="J1919" s="76"/>
      <c r="K1919" s="76"/>
      <c r="L1919" s="76"/>
    </row>
    <row r="1920" spans="1:12" ht="15" customHeight="1">
      <c r="B1920" s="166">
        <v>2013</v>
      </c>
      <c r="C1920" s="63">
        <v>92.23</v>
      </c>
      <c r="D1920" s="63">
        <v>83.21</v>
      </c>
      <c r="E1920" s="63">
        <v>74.33</v>
      </c>
      <c r="F1920" s="76"/>
      <c r="G1920" s="76"/>
      <c r="H1920" s="63">
        <v>92.45</v>
      </c>
      <c r="I1920" s="63">
        <v>81.72</v>
      </c>
      <c r="J1920" s="63">
        <v>72.83</v>
      </c>
      <c r="K1920" s="76"/>
      <c r="L1920" s="76"/>
    </row>
    <row r="1921" spans="1:12" ht="15" customHeight="1">
      <c r="B1921" s="61">
        <v>2012</v>
      </c>
      <c r="C1921" s="63">
        <v>88.3</v>
      </c>
      <c r="D1921" s="63">
        <v>75.77</v>
      </c>
      <c r="E1921" s="63">
        <v>65.959999999999994</v>
      </c>
      <c r="F1921" s="63">
        <v>60.23</v>
      </c>
      <c r="G1921" s="76"/>
      <c r="H1921" s="63">
        <v>88.77</v>
      </c>
      <c r="I1921" s="63">
        <v>72.69</v>
      </c>
      <c r="J1921" s="63">
        <v>64.06</v>
      </c>
      <c r="K1921" s="63">
        <v>57.68</v>
      </c>
      <c r="L1921" s="76"/>
    </row>
    <row r="1922" spans="1:12" ht="15" customHeight="1">
      <c r="B1922" s="61">
        <v>2011</v>
      </c>
      <c r="C1922" s="63">
        <v>86.7</v>
      </c>
      <c r="D1922" s="63">
        <v>74.260000000000005</v>
      </c>
      <c r="E1922" s="63">
        <v>63.72</v>
      </c>
      <c r="F1922" s="63">
        <v>57.28</v>
      </c>
      <c r="G1922" s="63">
        <v>51.63</v>
      </c>
      <c r="H1922" s="63">
        <v>85.53</v>
      </c>
      <c r="I1922" s="63">
        <v>69.59</v>
      </c>
      <c r="J1922" s="63">
        <v>60</v>
      </c>
      <c r="K1922" s="63">
        <v>52.85</v>
      </c>
      <c r="L1922" s="63">
        <v>47.15</v>
      </c>
    </row>
    <row r="1923" spans="1:12" ht="15" customHeight="1">
      <c r="B1923" s="61">
        <v>2010</v>
      </c>
      <c r="C1923" s="63">
        <v>88.2</v>
      </c>
      <c r="D1923" s="63">
        <v>73.680000000000007</v>
      </c>
      <c r="E1923" s="63">
        <v>60.59</v>
      </c>
      <c r="F1923" s="63">
        <v>53.29</v>
      </c>
      <c r="G1923" s="63">
        <v>47.67</v>
      </c>
      <c r="H1923" s="63">
        <v>84.72</v>
      </c>
      <c r="I1923" s="63">
        <v>68.010000000000005</v>
      </c>
      <c r="J1923" s="63">
        <v>54.74</v>
      </c>
      <c r="K1923" s="63">
        <v>47.52</v>
      </c>
      <c r="L1923" s="63">
        <v>41.65</v>
      </c>
    </row>
    <row r="1924" spans="1:12" ht="15" customHeight="1">
      <c r="B1924" s="61">
        <v>2009</v>
      </c>
      <c r="C1924" s="63">
        <v>86.73</v>
      </c>
      <c r="D1924" s="63">
        <v>73.67</v>
      </c>
      <c r="E1924" s="63">
        <v>61.16</v>
      </c>
      <c r="F1924" s="63">
        <v>52.94</v>
      </c>
      <c r="G1924" s="63">
        <v>47.48</v>
      </c>
      <c r="H1924" s="63">
        <v>85.43</v>
      </c>
      <c r="I1924" s="63">
        <v>69.67</v>
      </c>
      <c r="J1924" s="63">
        <v>55.57</v>
      </c>
      <c r="K1924" s="63">
        <v>47.69</v>
      </c>
      <c r="L1924" s="63">
        <v>40.840000000000003</v>
      </c>
    </row>
    <row r="1925" spans="1:12" s="32" customFormat="1" ht="15" customHeight="1">
      <c r="A1925" s="12"/>
      <c r="B1925" s="61">
        <v>2008</v>
      </c>
      <c r="C1925" s="63">
        <v>90.34</v>
      </c>
      <c r="D1925" s="63">
        <v>75.75</v>
      </c>
      <c r="E1925" s="63">
        <v>63.25</v>
      </c>
      <c r="F1925" s="63">
        <v>51.88</v>
      </c>
      <c r="G1925" s="63">
        <v>45.49</v>
      </c>
      <c r="H1925" s="63">
        <v>89.22</v>
      </c>
      <c r="I1925" s="63">
        <v>72.41</v>
      </c>
      <c r="J1925" s="63">
        <v>57.74</v>
      </c>
      <c r="K1925" s="63">
        <v>45.08</v>
      </c>
      <c r="L1925" s="63">
        <v>38.24</v>
      </c>
    </row>
    <row r="1926" spans="1:12" s="32" customFormat="1" ht="15" customHeight="1">
      <c r="A1926" s="12"/>
      <c r="B1926" s="55" t="s">
        <v>71</v>
      </c>
      <c r="C1926" s="55"/>
      <c r="D1926" s="55"/>
      <c r="E1926" s="55"/>
      <c r="F1926" s="55"/>
      <c r="G1926" s="55"/>
      <c r="H1926" s="55"/>
      <c r="I1926" s="55"/>
      <c r="J1926" s="55"/>
      <c r="K1926" s="55"/>
      <c r="L1926" s="55"/>
    </row>
    <row r="1927" spans="1:12" s="32" customFormat="1" ht="15" customHeight="1">
      <c r="A1927" s="12"/>
      <c r="B1927" s="56" t="s">
        <v>300</v>
      </c>
      <c r="C1927" s="56"/>
      <c r="D1927" s="56"/>
      <c r="E1927" s="56"/>
      <c r="F1927" s="56"/>
      <c r="G1927" s="56"/>
      <c r="H1927" s="56"/>
      <c r="I1927" s="56"/>
      <c r="J1927" s="56"/>
      <c r="K1927" s="56"/>
      <c r="L1927" s="56"/>
    </row>
    <row r="1928" spans="1:12" s="32" customFormat="1" ht="15" customHeight="1">
      <c r="A1928" s="12"/>
      <c r="B1928" s="166">
        <v>2016</v>
      </c>
      <c r="C1928" s="76"/>
      <c r="D1928" s="76"/>
      <c r="E1928" s="76"/>
      <c r="F1928" s="76"/>
      <c r="G1928" s="76"/>
      <c r="H1928" s="77"/>
      <c r="I1928" s="76"/>
      <c r="J1928" s="76"/>
      <c r="K1928" s="76"/>
      <c r="L1928" s="76"/>
    </row>
    <row r="1929" spans="1:12" ht="15" customHeight="1">
      <c r="B1929" s="166">
        <v>2015</v>
      </c>
      <c r="C1929" s="63">
        <v>74.05</v>
      </c>
      <c r="D1929" s="76"/>
      <c r="E1929" s="76"/>
      <c r="F1929" s="76"/>
      <c r="G1929" s="76"/>
      <c r="H1929" s="63">
        <v>88.05</v>
      </c>
      <c r="I1929" s="76"/>
      <c r="J1929" s="76"/>
      <c r="K1929" s="76"/>
      <c r="L1929" s="76"/>
    </row>
    <row r="1930" spans="1:12" ht="15" customHeight="1">
      <c r="B1930" s="166">
        <v>2014</v>
      </c>
      <c r="C1930" s="63">
        <v>73.34</v>
      </c>
      <c r="D1930" s="63">
        <v>55.14</v>
      </c>
      <c r="E1930" s="76"/>
      <c r="F1930" s="76"/>
      <c r="G1930" s="76"/>
      <c r="H1930" s="63">
        <v>88.35</v>
      </c>
      <c r="I1930" s="63">
        <v>77.239999999999995</v>
      </c>
      <c r="J1930" s="76"/>
      <c r="K1930" s="76"/>
      <c r="L1930" s="76"/>
    </row>
    <row r="1931" spans="1:12" ht="15" customHeight="1">
      <c r="B1931" s="166">
        <v>2013</v>
      </c>
      <c r="C1931" s="63">
        <v>75.959999999999994</v>
      </c>
      <c r="D1931" s="63">
        <v>59.38</v>
      </c>
      <c r="E1931" s="63">
        <v>49.28</v>
      </c>
      <c r="F1931" s="76"/>
      <c r="G1931" s="76"/>
      <c r="H1931" s="63">
        <v>89.53</v>
      </c>
      <c r="I1931" s="63">
        <v>78.41</v>
      </c>
      <c r="J1931" s="63">
        <v>69.599999999999994</v>
      </c>
      <c r="K1931" s="76"/>
      <c r="L1931" s="76"/>
    </row>
    <row r="1932" spans="1:12" ht="15" customHeight="1">
      <c r="B1932" s="61">
        <v>2012</v>
      </c>
      <c r="C1932" s="63">
        <v>71.209999999999994</v>
      </c>
      <c r="D1932" s="63">
        <v>53.56</v>
      </c>
      <c r="E1932" s="63">
        <v>44.7</v>
      </c>
      <c r="F1932" s="63">
        <v>38.409999999999997</v>
      </c>
      <c r="G1932" s="76"/>
      <c r="H1932" s="63">
        <v>86.37</v>
      </c>
      <c r="I1932" s="63">
        <v>72.97</v>
      </c>
      <c r="J1932" s="63">
        <v>64.180000000000007</v>
      </c>
      <c r="K1932" s="63">
        <v>56.7</v>
      </c>
      <c r="L1932" s="76"/>
    </row>
    <row r="1933" spans="1:12" ht="15" customHeight="1">
      <c r="B1933" s="61">
        <v>2011</v>
      </c>
      <c r="C1933" s="63">
        <v>70.790000000000006</v>
      </c>
      <c r="D1933" s="63">
        <v>52.71</v>
      </c>
      <c r="E1933" s="63">
        <v>43.45</v>
      </c>
      <c r="F1933" s="63">
        <v>37.43</v>
      </c>
      <c r="G1933" s="63">
        <v>33.22</v>
      </c>
      <c r="H1933" s="63">
        <v>87.56</v>
      </c>
      <c r="I1933" s="63">
        <v>74.430000000000007</v>
      </c>
      <c r="J1933" s="63">
        <v>63.35</v>
      </c>
      <c r="K1933" s="63">
        <v>56.79</v>
      </c>
      <c r="L1933" s="63">
        <v>50.68</v>
      </c>
    </row>
    <row r="1934" spans="1:12" ht="15" customHeight="1">
      <c r="B1934" s="61">
        <v>2010</v>
      </c>
      <c r="C1934" s="63">
        <v>68.48</v>
      </c>
      <c r="D1934" s="63">
        <v>47.32</v>
      </c>
      <c r="E1934" s="63">
        <v>36.58</v>
      </c>
      <c r="F1934" s="63">
        <v>28.79</v>
      </c>
      <c r="G1934" s="63">
        <v>24.6</v>
      </c>
      <c r="H1934" s="63">
        <v>84.94</v>
      </c>
      <c r="I1934" s="63">
        <v>70.959999999999994</v>
      </c>
      <c r="J1934" s="63">
        <v>58.62</v>
      </c>
      <c r="K1934" s="63">
        <v>50.45</v>
      </c>
      <c r="L1934" s="63">
        <v>44.28</v>
      </c>
    </row>
    <row r="1935" spans="1:12" ht="15" customHeight="1">
      <c r="B1935" s="61">
        <v>2009</v>
      </c>
      <c r="C1935" s="63">
        <v>69.47</v>
      </c>
      <c r="D1935" s="63">
        <v>48.22</v>
      </c>
      <c r="E1935" s="63">
        <v>37.08</v>
      </c>
      <c r="F1935" s="63">
        <v>29.02</v>
      </c>
      <c r="G1935" s="63">
        <v>24.39</v>
      </c>
      <c r="H1935" s="63">
        <v>85.45</v>
      </c>
      <c r="I1935" s="63">
        <v>72.290000000000006</v>
      </c>
      <c r="J1935" s="63">
        <v>61.89</v>
      </c>
      <c r="K1935" s="63">
        <v>52.42</v>
      </c>
      <c r="L1935" s="63">
        <v>47.81</v>
      </c>
    </row>
    <row r="1936" spans="1:12" s="32" customFormat="1" ht="15" customHeight="1">
      <c r="A1936" s="12"/>
      <c r="B1936" s="61">
        <v>2008</v>
      </c>
      <c r="C1936" s="63">
        <v>68.569999999999993</v>
      </c>
      <c r="D1936" s="63">
        <v>46.3</v>
      </c>
      <c r="E1936" s="63">
        <v>35.630000000000003</v>
      </c>
      <c r="F1936" s="63">
        <v>28.16</v>
      </c>
      <c r="G1936" s="63">
        <v>23.44</v>
      </c>
      <c r="H1936" s="63">
        <v>81.48</v>
      </c>
      <c r="I1936" s="63">
        <v>66.31</v>
      </c>
      <c r="J1936" s="63">
        <v>54.5</v>
      </c>
      <c r="K1936" s="63">
        <v>48.5</v>
      </c>
      <c r="L1936" s="63">
        <v>42.15</v>
      </c>
    </row>
    <row r="1937" spans="1:12" s="32" customFormat="1" ht="15" customHeight="1">
      <c r="A1937" s="12"/>
      <c r="B1937" s="55" t="s">
        <v>25</v>
      </c>
      <c r="C1937" s="55"/>
      <c r="D1937" s="55"/>
      <c r="E1937" s="55"/>
      <c r="F1937" s="55"/>
      <c r="G1937" s="55"/>
      <c r="H1937" s="55"/>
      <c r="I1937" s="55"/>
      <c r="J1937" s="55"/>
      <c r="K1937" s="55"/>
      <c r="L1937" s="55"/>
    </row>
    <row r="1938" spans="1:12" s="32" customFormat="1" ht="15" customHeight="1">
      <c r="A1938" s="12"/>
      <c r="B1938" s="56" t="s">
        <v>83</v>
      </c>
      <c r="C1938" s="56"/>
      <c r="D1938" s="56"/>
      <c r="E1938" s="56"/>
      <c r="F1938" s="56"/>
      <c r="G1938" s="56"/>
      <c r="H1938" s="56"/>
      <c r="I1938" s="56"/>
      <c r="J1938" s="56"/>
      <c r="K1938" s="56"/>
      <c r="L1938" s="56"/>
    </row>
    <row r="1939" spans="1:12" s="32" customFormat="1" ht="15" customHeight="1">
      <c r="A1939" s="12"/>
      <c r="B1939" s="166">
        <v>2016</v>
      </c>
      <c r="C1939" s="76"/>
      <c r="D1939" s="76"/>
      <c r="E1939" s="76"/>
      <c r="F1939" s="76"/>
      <c r="G1939" s="76"/>
      <c r="H1939" s="77"/>
      <c r="I1939" s="76"/>
      <c r="J1939" s="76"/>
      <c r="K1939" s="76"/>
      <c r="L1939" s="76"/>
    </row>
    <row r="1940" spans="1:12" ht="15" customHeight="1">
      <c r="B1940" s="166">
        <v>2015</v>
      </c>
      <c r="C1940" s="63">
        <v>70.61</v>
      </c>
      <c r="D1940" s="76"/>
      <c r="E1940" s="76"/>
      <c r="F1940" s="76"/>
      <c r="G1940" s="76"/>
      <c r="H1940" s="63">
        <v>75</v>
      </c>
      <c r="I1940" s="76"/>
      <c r="J1940" s="76"/>
      <c r="K1940" s="76"/>
      <c r="L1940" s="76"/>
    </row>
    <row r="1941" spans="1:12" ht="15" customHeight="1">
      <c r="B1941" s="166">
        <v>2014</v>
      </c>
      <c r="C1941" s="63">
        <v>69.760000000000005</v>
      </c>
      <c r="D1941" s="63">
        <v>49.7</v>
      </c>
      <c r="E1941" s="76"/>
      <c r="F1941" s="76"/>
      <c r="G1941" s="76"/>
      <c r="H1941" s="63">
        <v>78.47</v>
      </c>
      <c r="I1941" s="63">
        <v>59.03</v>
      </c>
      <c r="J1941" s="76"/>
      <c r="K1941" s="76"/>
      <c r="L1941" s="76"/>
    </row>
    <row r="1942" spans="1:12" ht="15" customHeight="1">
      <c r="B1942" s="166">
        <v>2013</v>
      </c>
      <c r="C1942" s="63">
        <v>73.95</v>
      </c>
      <c r="D1942" s="63">
        <v>56.52</v>
      </c>
      <c r="E1942" s="63">
        <v>45.99</v>
      </c>
      <c r="F1942" s="76"/>
      <c r="G1942" s="76"/>
      <c r="H1942" s="63">
        <v>84.01</v>
      </c>
      <c r="I1942" s="63">
        <v>73.23</v>
      </c>
      <c r="J1942" s="63">
        <v>63.2</v>
      </c>
      <c r="K1942" s="76"/>
      <c r="L1942" s="76"/>
    </row>
    <row r="1943" spans="1:12" ht="15" customHeight="1">
      <c r="B1943" s="61">
        <v>2012</v>
      </c>
      <c r="C1943" s="63">
        <v>68.66</v>
      </c>
      <c r="D1943" s="63">
        <v>49.94</v>
      </c>
      <c r="E1943" s="63">
        <v>40.92</v>
      </c>
      <c r="F1943" s="63">
        <v>34.590000000000003</v>
      </c>
      <c r="G1943" s="76"/>
      <c r="H1943" s="63">
        <v>83.43</v>
      </c>
      <c r="I1943" s="63">
        <v>68.569999999999993</v>
      </c>
      <c r="J1943" s="63">
        <v>57.14</v>
      </c>
      <c r="K1943" s="63">
        <v>48.57</v>
      </c>
      <c r="L1943" s="76"/>
    </row>
    <row r="1944" spans="1:12" ht="15" customHeight="1">
      <c r="B1944" s="61">
        <v>2011</v>
      </c>
      <c r="C1944" s="63">
        <v>68.63</v>
      </c>
      <c r="D1944" s="63">
        <v>49.67</v>
      </c>
      <c r="E1944" s="63">
        <v>40.67</v>
      </c>
      <c r="F1944" s="63">
        <v>34.68</v>
      </c>
      <c r="G1944" s="63">
        <v>30.52</v>
      </c>
      <c r="H1944" s="63">
        <v>78.7</v>
      </c>
      <c r="I1944" s="63">
        <v>62.13</v>
      </c>
      <c r="J1944" s="63">
        <v>52.07</v>
      </c>
      <c r="K1944" s="63">
        <v>46.75</v>
      </c>
      <c r="L1944" s="63">
        <v>43.79</v>
      </c>
    </row>
    <row r="1945" spans="1:12" ht="15" customHeight="1">
      <c r="B1945" s="61">
        <v>2010</v>
      </c>
      <c r="C1945" s="63">
        <v>65.81</v>
      </c>
      <c r="D1945" s="63">
        <v>43.4</v>
      </c>
      <c r="E1945" s="63">
        <v>32.409999999999997</v>
      </c>
      <c r="F1945" s="63">
        <v>24.66</v>
      </c>
      <c r="G1945" s="63">
        <v>20.85</v>
      </c>
      <c r="H1945" s="63">
        <v>86.06</v>
      </c>
      <c r="I1945" s="63">
        <v>71.31</v>
      </c>
      <c r="J1945" s="63">
        <v>56.18</v>
      </c>
      <c r="K1945" s="63">
        <v>47.41</v>
      </c>
      <c r="L1945" s="63">
        <v>41.04</v>
      </c>
    </row>
    <row r="1946" spans="1:12" s="32" customFormat="1" ht="15" customHeight="1">
      <c r="A1946" s="12"/>
      <c r="B1946" s="61">
        <v>2009</v>
      </c>
      <c r="C1946" s="63">
        <v>67.58</v>
      </c>
      <c r="D1946" s="63">
        <v>45.13</v>
      </c>
      <c r="E1946" s="63">
        <v>33.630000000000003</v>
      </c>
      <c r="F1946" s="63">
        <v>25.77</v>
      </c>
      <c r="G1946" s="63">
        <v>21.13</v>
      </c>
      <c r="H1946" s="63">
        <v>80.25</v>
      </c>
      <c r="I1946" s="63">
        <v>67.52</v>
      </c>
      <c r="J1946" s="63">
        <v>53.5</v>
      </c>
      <c r="K1946" s="63">
        <v>42.68</v>
      </c>
      <c r="L1946" s="63">
        <v>38.85</v>
      </c>
    </row>
    <row r="1947" spans="1:12" s="32" customFormat="1" ht="15" customHeight="1">
      <c r="A1947" s="12"/>
      <c r="B1947" s="61">
        <v>2008</v>
      </c>
      <c r="C1947" s="63">
        <v>65.86</v>
      </c>
      <c r="D1947" s="63">
        <v>42.49</v>
      </c>
      <c r="E1947" s="63">
        <v>32.01</v>
      </c>
      <c r="F1947" s="63">
        <v>24.27</v>
      </c>
      <c r="G1947" s="63">
        <v>19.77</v>
      </c>
      <c r="H1947" s="63">
        <v>68.08</v>
      </c>
      <c r="I1947" s="63">
        <v>51.64</v>
      </c>
      <c r="J1947" s="63">
        <v>42.25</v>
      </c>
      <c r="K1947" s="63">
        <v>38.5</v>
      </c>
      <c r="L1947" s="63">
        <v>32.86</v>
      </c>
    </row>
    <row r="1948" spans="1:12" s="32" customFormat="1" ht="15" customHeight="1">
      <c r="A1948" s="12"/>
      <c r="B1948" s="56" t="s">
        <v>84</v>
      </c>
      <c r="C1948" s="56"/>
      <c r="D1948" s="56"/>
      <c r="E1948" s="56"/>
      <c r="F1948" s="56"/>
      <c r="G1948" s="56"/>
      <c r="H1948" s="56"/>
      <c r="I1948" s="56"/>
      <c r="J1948" s="56"/>
      <c r="K1948" s="56"/>
      <c r="L1948" s="56"/>
    </row>
    <row r="1949" spans="1:12" s="32" customFormat="1" ht="15" customHeight="1">
      <c r="A1949" s="12"/>
      <c r="B1949" s="166">
        <v>2016</v>
      </c>
      <c r="C1949" s="76"/>
      <c r="D1949" s="76"/>
      <c r="E1949" s="76"/>
      <c r="F1949" s="76"/>
      <c r="G1949" s="76"/>
      <c r="H1949" s="77"/>
      <c r="I1949" s="76"/>
      <c r="J1949" s="76"/>
      <c r="K1949" s="76"/>
      <c r="L1949" s="76"/>
    </row>
    <row r="1950" spans="1:12" ht="15" customHeight="1">
      <c r="B1950" s="166">
        <v>2015</v>
      </c>
      <c r="C1950" s="63">
        <v>94.33</v>
      </c>
      <c r="D1950" s="76"/>
      <c r="E1950" s="76"/>
      <c r="F1950" s="76"/>
      <c r="G1950" s="76"/>
      <c r="H1950" s="63">
        <v>92.57</v>
      </c>
      <c r="I1950" s="76"/>
      <c r="J1950" s="76"/>
      <c r="K1950" s="76"/>
      <c r="L1950" s="76"/>
    </row>
    <row r="1951" spans="1:12" ht="15" customHeight="1">
      <c r="B1951" s="166">
        <v>2014</v>
      </c>
      <c r="C1951" s="63">
        <v>94.5</v>
      </c>
      <c r="D1951" s="63">
        <v>87.23</v>
      </c>
      <c r="E1951" s="76"/>
      <c r="F1951" s="76"/>
      <c r="G1951" s="76"/>
      <c r="H1951" s="63">
        <v>91.79</v>
      </c>
      <c r="I1951" s="63">
        <v>83.57</v>
      </c>
      <c r="J1951" s="76"/>
      <c r="K1951" s="76"/>
      <c r="L1951" s="76"/>
    </row>
    <row r="1952" spans="1:12" ht="15" customHeight="1">
      <c r="B1952" s="166">
        <v>2013</v>
      </c>
      <c r="C1952" s="63">
        <v>94</v>
      </c>
      <c r="D1952" s="63">
        <v>85.13</v>
      </c>
      <c r="E1952" s="63">
        <v>78.900000000000006</v>
      </c>
      <c r="F1952" s="76"/>
      <c r="G1952" s="76"/>
      <c r="H1952" s="63">
        <v>93.99</v>
      </c>
      <c r="I1952" s="63">
        <v>82.58</v>
      </c>
      <c r="J1952" s="63">
        <v>74.77</v>
      </c>
      <c r="K1952" s="76"/>
      <c r="L1952" s="76"/>
    </row>
    <row r="1953" spans="1:12" ht="15" customHeight="1">
      <c r="B1953" s="61">
        <v>2012</v>
      </c>
      <c r="C1953" s="63">
        <v>91.89</v>
      </c>
      <c r="D1953" s="63">
        <v>82.88</v>
      </c>
      <c r="E1953" s="63">
        <v>75.38</v>
      </c>
      <c r="F1953" s="63">
        <v>69.37</v>
      </c>
      <c r="G1953" s="76"/>
      <c r="H1953" s="63">
        <v>88.21</v>
      </c>
      <c r="I1953" s="63">
        <v>75.709999999999994</v>
      </c>
      <c r="J1953" s="63">
        <v>68.569999999999993</v>
      </c>
      <c r="K1953" s="63">
        <v>61.79</v>
      </c>
      <c r="L1953" s="76"/>
    </row>
    <row r="1954" spans="1:12" ht="15" customHeight="1">
      <c r="B1954" s="61">
        <v>2011</v>
      </c>
      <c r="C1954" s="63">
        <v>93.38</v>
      </c>
      <c r="D1954" s="63">
        <v>84.54</v>
      </c>
      <c r="E1954" s="63">
        <v>72.56</v>
      </c>
      <c r="F1954" s="63">
        <v>66.25</v>
      </c>
      <c r="G1954" s="63">
        <v>61.51</v>
      </c>
      <c r="H1954" s="63">
        <v>93.04</v>
      </c>
      <c r="I1954" s="63">
        <v>82.05</v>
      </c>
      <c r="J1954" s="63">
        <v>70.33</v>
      </c>
      <c r="K1954" s="63">
        <v>63</v>
      </c>
      <c r="L1954" s="63">
        <v>54.95</v>
      </c>
    </row>
    <row r="1955" spans="1:12" ht="15" customHeight="1">
      <c r="B1955" s="61">
        <v>2010</v>
      </c>
      <c r="C1955" s="63">
        <v>91.33</v>
      </c>
      <c r="D1955" s="63">
        <v>80.8</v>
      </c>
      <c r="E1955" s="63">
        <v>72.14</v>
      </c>
      <c r="F1955" s="63">
        <v>64.09</v>
      </c>
      <c r="G1955" s="63">
        <v>56.66</v>
      </c>
      <c r="H1955" s="63">
        <v>84</v>
      </c>
      <c r="I1955" s="63">
        <v>70.67</v>
      </c>
      <c r="J1955" s="63">
        <v>60.67</v>
      </c>
      <c r="K1955" s="63">
        <v>53</v>
      </c>
      <c r="L1955" s="63">
        <v>47</v>
      </c>
    </row>
    <row r="1956" spans="1:12" ht="15" customHeight="1">
      <c r="B1956" s="61">
        <v>2009</v>
      </c>
      <c r="C1956" s="63">
        <v>88.28</v>
      </c>
      <c r="D1956" s="63">
        <v>78.97</v>
      </c>
      <c r="E1956" s="63">
        <v>71.38</v>
      </c>
      <c r="F1956" s="63">
        <v>61.38</v>
      </c>
      <c r="G1956" s="63">
        <v>56.9</v>
      </c>
      <c r="H1956" s="63">
        <v>88.41</v>
      </c>
      <c r="I1956" s="63">
        <v>75</v>
      </c>
      <c r="J1956" s="63">
        <v>66.67</v>
      </c>
      <c r="K1956" s="63">
        <v>57.97</v>
      </c>
      <c r="L1956" s="63">
        <v>52.9</v>
      </c>
    </row>
    <row r="1957" spans="1:12" s="32" customFormat="1" ht="15" customHeight="1">
      <c r="A1957" s="12"/>
      <c r="B1957" s="61">
        <v>2008</v>
      </c>
      <c r="C1957" s="63">
        <v>91.61</v>
      </c>
      <c r="D1957" s="63">
        <v>78.680000000000007</v>
      </c>
      <c r="E1957" s="63">
        <v>66.44</v>
      </c>
      <c r="F1957" s="63">
        <v>61.22</v>
      </c>
      <c r="G1957" s="63">
        <v>54.65</v>
      </c>
      <c r="H1957" s="63">
        <v>89.55</v>
      </c>
      <c r="I1957" s="63">
        <v>75.14</v>
      </c>
      <c r="J1957" s="63">
        <v>61.86</v>
      </c>
      <c r="K1957" s="63">
        <v>54.52</v>
      </c>
      <c r="L1957" s="63">
        <v>47.74</v>
      </c>
    </row>
    <row r="1958" spans="1:12" s="32" customFormat="1" ht="15" customHeight="1">
      <c r="A1958" s="12"/>
      <c r="B1958" s="55" t="s">
        <v>72</v>
      </c>
      <c r="C1958" s="55"/>
      <c r="D1958" s="55"/>
      <c r="E1958" s="55"/>
      <c r="F1958" s="55"/>
      <c r="G1958" s="55"/>
      <c r="H1958" s="55"/>
      <c r="I1958" s="55"/>
      <c r="J1958" s="55"/>
      <c r="K1958" s="55"/>
      <c r="L1958" s="55"/>
    </row>
    <row r="1959" spans="1:12" s="32" customFormat="1" ht="15" customHeight="1">
      <c r="A1959" s="12"/>
      <c r="B1959" s="56" t="s">
        <v>301</v>
      </c>
      <c r="C1959" s="56"/>
      <c r="D1959" s="56"/>
      <c r="E1959" s="56"/>
      <c r="F1959" s="56"/>
      <c r="G1959" s="56"/>
      <c r="H1959" s="56"/>
      <c r="I1959" s="56"/>
      <c r="J1959" s="56"/>
      <c r="K1959" s="56"/>
      <c r="L1959" s="56"/>
    </row>
    <row r="1960" spans="1:12" s="32" customFormat="1" ht="15" customHeight="1">
      <c r="A1960" s="12"/>
      <c r="B1960" s="166">
        <v>2016</v>
      </c>
      <c r="C1960" s="76"/>
      <c r="D1960" s="76"/>
      <c r="E1960" s="76"/>
      <c r="F1960" s="76"/>
      <c r="G1960" s="76"/>
      <c r="H1960" s="77"/>
      <c r="I1960" s="76"/>
      <c r="J1960" s="76"/>
      <c r="K1960" s="76"/>
      <c r="L1960" s="76"/>
    </row>
    <row r="1961" spans="1:12" ht="15" customHeight="1">
      <c r="B1961" s="166">
        <v>2015</v>
      </c>
      <c r="C1961" s="63">
        <v>73.260000000000005</v>
      </c>
      <c r="D1961" s="76"/>
      <c r="E1961" s="76"/>
      <c r="F1961" s="76"/>
      <c r="G1961" s="76"/>
      <c r="H1961" s="63">
        <v>84.89</v>
      </c>
      <c r="I1961" s="76"/>
      <c r="J1961" s="76"/>
      <c r="K1961" s="76"/>
      <c r="L1961" s="76"/>
    </row>
    <row r="1962" spans="1:12" ht="15" customHeight="1">
      <c r="B1962" s="166">
        <v>2014</v>
      </c>
      <c r="C1962" s="63">
        <v>73.010000000000005</v>
      </c>
      <c r="D1962" s="63">
        <v>55.51</v>
      </c>
      <c r="E1962" s="76"/>
      <c r="F1962" s="76"/>
      <c r="G1962" s="76"/>
      <c r="H1962" s="63">
        <v>83.49</v>
      </c>
      <c r="I1962" s="63">
        <v>68.319999999999993</v>
      </c>
      <c r="J1962" s="76"/>
      <c r="K1962" s="76"/>
      <c r="L1962" s="76"/>
    </row>
    <row r="1963" spans="1:12" ht="15" customHeight="1">
      <c r="B1963" s="166">
        <v>2013</v>
      </c>
      <c r="C1963" s="63">
        <v>80.87</v>
      </c>
      <c r="D1963" s="63">
        <v>66.64</v>
      </c>
      <c r="E1963" s="63">
        <v>57.95</v>
      </c>
      <c r="F1963" s="76"/>
      <c r="G1963" s="76"/>
      <c r="H1963" s="63">
        <v>85.45</v>
      </c>
      <c r="I1963" s="63">
        <v>69.430000000000007</v>
      </c>
      <c r="J1963" s="63">
        <v>60.21</v>
      </c>
      <c r="K1963" s="76"/>
      <c r="L1963" s="76"/>
    </row>
    <row r="1964" spans="1:12" ht="15" customHeight="1">
      <c r="B1964" s="61">
        <v>2012</v>
      </c>
      <c r="C1964" s="63">
        <v>73.81</v>
      </c>
      <c r="D1964" s="63">
        <v>56.4</v>
      </c>
      <c r="E1964" s="63">
        <v>48.34</v>
      </c>
      <c r="F1964" s="63">
        <v>41.23</v>
      </c>
      <c r="G1964" s="76"/>
      <c r="H1964" s="63">
        <v>84.35</v>
      </c>
      <c r="I1964" s="63">
        <v>71.13</v>
      </c>
      <c r="J1964" s="63">
        <v>59.52</v>
      </c>
      <c r="K1964" s="63">
        <v>51.13</v>
      </c>
      <c r="L1964" s="76"/>
    </row>
    <row r="1965" spans="1:12" ht="15" customHeight="1">
      <c r="B1965" s="61">
        <v>2011</v>
      </c>
      <c r="C1965" s="63">
        <v>69.63</v>
      </c>
      <c r="D1965" s="63">
        <v>47.26</v>
      </c>
      <c r="E1965" s="63">
        <v>37.54</v>
      </c>
      <c r="F1965" s="63">
        <v>30.27</v>
      </c>
      <c r="G1965" s="63">
        <v>25.49</v>
      </c>
      <c r="H1965" s="63">
        <v>81.11</v>
      </c>
      <c r="I1965" s="63">
        <v>64.2</v>
      </c>
      <c r="J1965" s="63">
        <v>51.28</v>
      </c>
      <c r="K1965" s="63">
        <v>43.89</v>
      </c>
      <c r="L1965" s="63">
        <v>38.35</v>
      </c>
    </row>
    <row r="1966" spans="1:12" ht="15" customHeight="1">
      <c r="B1966" s="61">
        <v>2010</v>
      </c>
      <c r="C1966" s="63">
        <v>69.25</v>
      </c>
      <c r="D1966" s="63">
        <v>45.72</v>
      </c>
      <c r="E1966" s="63">
        <v>34.619999999999997</v>
      </c>
      <c r="F1966" s="63">
        <v>29</v>
      </c>
      <c r="G1966" s="63">
        <v>23.86</v>
      </c>
      <c r="H1966" s="63">
        <v>82.3</v>
      </c>
      <c r="I1966" s="63">
        <v>62.35</v>
      </c>
      <c r="J1966" s="63">
        <v>48.88</v>
      </c>
      <c r="K1966" s="63">
        <v>41.08</v>
      </c>
      <c r="L1966" s="63">
        <v>34.74</v>
      </c>
    </row>
    <row r="1967" spans="1:12" ht="15" customHeight="1">
      <c r="B1967" s="61">
        <v>2009</v>
      </c>
      <c r="C1967" s="63">
        <v>68.760000000000005</v>
      </c>
      <c r="D1967" s="63">
        <v>47.06</v>
      </c>
      <c r="E1967" s="63">
        <v>35.07</v>
      </c>
      <c r="F1967" s="63">
        <v>27.77</v>
      </c>
      <c r="G1967" s="63">
        <v>23.37</v>
      </c>
      <c r="H1967" s="63">
        <v>80.849999999999994</v>
      </c>
      <c r="I1967" s="63">
        <v>64.33</v>
      </c>
      <c r="J1967" s="63">
        <v>49.17</v>
      </c>
      <c r="K1967" s="63">
        <v>37.47</v>
      </c>
      <c r="L1967" s="63">
        <v>31.96</v>
      </c>
    </row>
    <row r="1968" spans="1:12" s="32" customFormat="1" ht="15" customHeight="1">
      <c r="A1968" s="12"/>
      <c r="B1968" s="61">
        <v>2008</v>
      </c>
      <c r="C1968" s="63">
        <v>72.86</v>
      </c>
      <c r="D1968" s="63">
        <v>51.13</v>
      </c>
      <c r="E1968" s="63">
        <v>39.19</v>
      </c>
      <c r="F1968" s="63">
        <v>30.85</v>
      </c>
      <c r="G1968" s="63">
        <v>25.03</v>
      </c>
      <c r="H1968" s="63">
        <v>82.94</v>
      </c>
      <c r="I1968" s="63">
        <v>66.22</v>
      </c>
      <c r="J1968" s="63">
        <v>53.98</v>
      </c>
      <c r="K1968" s="63">
        <v>43.88</v>
      </c>
      <c r="L1968" s="63">
        <v>36.92</v>
      </c>
    </row>
    <row r="1969" spans="1:12" s="32" customFormat="1" ht="15" customHeight="1">
      <c r="A1969" s="12"/>
      <c r="B1969" s="55" t="s">
        <v>25</v>
      </c>
      <c r="C1969" s="55"/>
      <c r="D1969" s="55"/>
      <c r="E1969" s="55"/>
      <c r="F1969" s="55"/>
      <c r="G1969" s="55"/>
      <c r="H1969" s="55"/>
      <c r="I1969" s="55"/>
      <c r="J1969" s="55"/>
      <c r="K1969" s="55"/>
      <c r="L1969" s="55"/>
    </row>
    <row r="1970" spans="1:12" s="32" customFormat="1" ht="15" customHeight="1">
      <c r="A1970" s="12"/>
      <c r="B1970" s="56" t="s">
        <v>85</v>
      </c>
      <c r="C1970" s="56"/>
      <c r="D1970" s="56"/>
      <c r="E1970" s="56"/>
      <c r="F1970" s="56"/>
      <c r="G1970" s="56"/>
      <c r="H1970" s="56"/>
      <c r="I1970" s="56"/>
      <c r="J1970" s="56"/>
      <c r="K1970" s="56"/>
      <c r="L1970" s="56"/>
    </row>
    <row r="1971" spans="1:12" s="32" customFormat="1" ht="15" customHeight="1">
      <c r="A1971" s="12"/>
      <c r="B1971" s="166">
        <v>2016</v>
      </c>
      <c r="C1971" s="76"/>
      <c r="D1971" s="76"/>
      <c r="E1971" s="76"/>
      <c r="F1971" s="76"/>
      <c r="G1971" s="76"/>
      <c r="H1971" s="77"/>
      <c r="I1971" s="76"/>
      <c r="J1971" s="76"/>
      <c r="K1971" s="76"/>
      <c r="L1971" s="76"/>
    </row>
    <row r="1972" spans="1:12" ht="15" customHeight="1">
      <c r="B1972" s="166">
        <v>2015</v>
      </c>
      <c r="C1972" s="63">
        <v>70.47</v>
      </c>
      <c r="D1972" s="76"/>
      <c r="E1972" s="76"/>
      <c r="F1972" s="76"/>
      <c r="G1972" s="76"/>
      <c r="H1972" s="63">
        <v>76.83</v>
      </c>
      <c r="I1972" s="76"/>
      <c r="J1972" s="76"/>
      <c r="K1972" s="76"/>
      <c r="L1972" s="76"/>
    </row>
    <row r="1973" spans="1:12" ht="15" customHeight="1">
      <c r="B1973" s="166">
        <v>2014</v>
      </c>
      <c r="C1973" s="63">
        <v>70.39</v>
      </c>
      <c r="D1973" s="63">
        <v>51.76</v>
      </c>
      <c r="E1973" s="76"/>
      <c r="F1973" s="76"/>
      <c r="G1973" s="76"/>
      <c r="H1973" s="63">
        <v>71.59</v>
      </c>
      <c r="I1973" s="63">
        <v>52.84</v>
      </c>
      <c r="J1973" s="76"/>
      <c r="K1973" s="76"/>
      <c r="L1973" s="76"/>
    </row>
    <row r="1974" spans="1:12" ht="15" customHeight="1">
      <c r="B1974" s="166">
        <v>2013</v>
      </c>
      <c r="C1974" s="63">
        <v>79.819999999999993</v>
      </c>
      <c r="D1974" s="63">
        <v>65.17</v>
      </c>
      <c r="E1974" s="63">
        <v>56.4</v>
      </c>
      <c r="F1974" s="76"/>
      <c r="G1974" s="76"/>
      <c r="H1974" s="63">
        <v>77.650000000000006</v>
      </c>
      <c r="I1974" s="63">
        <v>54.19</v>
      </c>
      <c r="J1974" s="63">
        <v>45.25</v>
      </c>
      <c r="K1974" s="76"/>
      <c r="L1974" s="76"/>
    </row>
    <row r="1975" spans="1:12" ht="15" customHeight="1">
      <c r="B1975" s="61">
        <v>2012</v>
      </c>
      <c r="C1975" s="63">
        <v>70.739999999999995</v>
      </c>
      <c r="D1975" s="63">
        <v>52.41</v>
      </c>
      <c r="E1975" s="63">
        <v>44.26</v>
      </c>
      <c r="F1975" s="63">
        <v>37.299999999999997</v>
      </c>
      <c r="G1975" s="76"/>
      <c r="H1975" s="63">
        <v>67.91</v>
      </c>
      <c r="I1975" s="63">
        <v>55.22</v>
      </c>
      <c r="J1975" s="63">
        <v>37.31</v>
      </c>
      <c r="K1975" s="63">
        <v>26.87</v>
      </c>
      <c r="L1975" s="76"/>
    </row>
    <row r="1976" spans="1:12" ht="15" customHeight="1">
      <c r="B1976" s="61">
        <v>2011</v>
      </c>
      <c r="C1976" s="63">
        <v>64.19</v>
      </c>
      <c r="D1976" s="63">
        <v>39.67</v>
      </c>
      <c r="E1976" s="63">
        <v>30.69</v>
      </c>
      <c r="F1976" s="63">
        <v>24.01</v>
      </c>
      <c r="G1976" s="63">
        <v>19.38</v>
      </c>
      <c r="H1976" s="63">
        <v>67.66</v>
      </c>
      <c r="I1976" s="63">
        <v>49.1</v>
      </c>
      <c r="J1976" s="63">
        <v>34.130000000000003</v>
      </c>
      <c r="K1976" s="63">
        <v>29.34</v>
      </c>
      <c r="L1976" s="63">
        <v>23.35</v>
      </c>
    </row>
    <row r="1977" spans="1:12" ht="15" customHeight="1">
      <c r="B1977" s="61">
        <v>2010</v>
      </c>
      <c r="C1977" s="63">
        <v>64.11</v>
      </c>
      <c r="D1977" s="63">
        <v>38.880000000000003</v>
      </c>
      <c r="E1977" s="63">
        <v>27.31</v>
      </c>
      <c r="F1977" s="63">
        <v>21.81</v>
      </c>
      <c r="G1977" s="63">
        <v>17.260000000000002</v>
      </c>
      <c r="H1977" s="63">
        <v>78.989999999999995</v>
      </c>
      <c r="I1977" s="63">
        <v>58.4</v>
      </c>
      <c r="J1977" s="63">
        <v>42.86</v>
      </c>
      <c r="K1977" s="63">
        <v>35.29</v>
      </c>
      <c r="L1977" s="63">
        <v>28.57</v>
      </c>
    </row>
    <row r="1978" spans="1:12" s="32" customFormat="1" ht="15" customHeight="1">
      <c r="A1978" s="12"/>
      <c r="B1978" s="61">
        <v>2009</v>
      </c>
      <c r="C1978" s="63">
        <v>63.27</v>
      </c>
      <c r="D1978" s="63">
        <v>39.909999999999997</v>
      </c>
      <c r="E1978" s="63">
        <v>28.48</v>
      </c>
      <c r="F1978" s="63">
        <v>22.36</v>
      </c>
      <c r="G1978" s="63">
        <v>18.32</v>
      </c>
      <c r="H1978" s="63">
        <v>69.84</v>
      </c>
      <c r="I1978" s="63">
        <v>53.44</v>
      </c>
      <c r="J1978" s="63">
        <v>36.51</v>
      </c>
      <c r="K1978" s="63">
        <v>28.57</v>
      </c>
      <c r="L1978" s="63">
        <v>22.22</v>
      </c>
    </row>
    <row r="1979" spans="1:12" s="32" customFormat="1" ht="15" customHeight="1">
      <c r="A1979" s="12"/>
      <c r="B1979" s="61">
        <v>2008</v>
      </c>
      <c r="C1979" s="63">
        <v>66.459999999999994</v>
      </c>
      <c r="D1979" s="63">
        <v>41.51</v>
      </c>
      <c r="E1979" s="63">
        <v>28.95</v>
      </c>
      <c r="F1979" s="63">
        <v>21.22</v>
      </c>
      <c r="G1979" s="63">
        <v>15.93</v>
      </c>
      <c r="H1979" s="63">
        <v>66.22</v>
      </c>
      <c r="I1979" s="63">
        <v>46.22</v>
      </c>
      <c r="J1979" s="63">
        <v>35.11</v>
      </c>
      <c r="K1979" s="63">
        <v>28.89</v>
      </c>
      <c r="L1979" s="63">
        <v>20.440000000000001</v>
      </c>
    </row>
    <row r="1980" spans="1:12" s="32" customFormat="1" ht="15" customHeight="1">
      <c r="A1980" s="12"/>
      <c r="B1980" s="56" t="s">
        <v>86</v>
      </c>
      <c r="C1980" s="56"/>
      <c r="D1980" s="56"/>
      <c r="E1980" s="56"/>
      <c r="F1980" s="56"/>
      <c r="G1980" s="56"/>
      <c r="H1980" s="56"/>
      <c r="I1980" s="56"/>
      <c r="J1980" s="56"/>
      <c r="K1980" s="56"/>
      <c r="L1980" s="56"/>
    </row>
    <row r="1981" spans="1:12" s="32" customFormat="1" ht="15" customHeight="1">
      <c r="A1981" s="12"/>
      <c r="B1981" s="166">
        <v>2016</v>
      </c>
      <c r="C1981" s="76"/>
      <c r="D1981" s="76"/>
      <c r="E1981" s="76"/>
      <c r="F1981" s="76"/>
      <c r="G1981" s="76"/>
      <c r="H1981" s="77"/>
      <c r="I1981" s="76"/>
      <c r="J1981" s="76"/>
      <c r="K1981" s="76"/>
      <c r="L1981" s="76"/>
    </row>
    <row r="1982" spans="1:12" ht="15" customHeight="1">
      <c r="B1982" s="166">
        <v>2015</v>
      </c>
      <c r="C1982" s="63">
        <v>85.69</v>
      </c>
      <c r="D1982" s="76"/>
      <c r="E1982" s="76"/>
      <c r="F1982" s="76"/>
      <c r="G1982" s="76"/>
      <c r="H1982" s="63">
        <v>87.03</v>
      </c>
      <c r="I1982" s="76"/>
      <c r="J1982" s="76"/>
      <c r="K1982" s="76"/>
      <c r="L1982" s="76"/>
    </row>
    <row r="1983" spans="1:12" ht="15" customHeight="1">
      <c r="B1983" s="166">
        <v>2014</v>
      </c>
      <c r="C1983" s="63">
        <v>84.5</v>
      </c>
      <c r="D1983" s="63">
        <v>71.98</v>
      </c>
      <c r="E1983" s="76"/>
      <c r="F1983" s="76"/>
      <c r="G1983" s="76"/>
      <c r="H1983" s="63">
        <v>87.17</v>
      </c>
      <c r="I1983" s="63">
        <v>73.11</v>
      </c>
      <c r="J1983" s="76"/>
      <c r="K1983" s="76"/>
      <c r="L1983" s="76"/>
    </row>
    <row r="1984" spans="1:12" ht="15" customHeight="1">
      <c r="B1984" s="166">
        <v>2013</v>
      </c>
      <c r="C1984" s="63">
        <v>89.21</v>
      </c>
      <c r="D1984" s="63">
        <v>78.27</v>
      </c>
      <c r="E1984" s="63">
        <v>70.22</v>
      </c>
      <c r="F1984" s="76"/>
      <c r="G1984" s="76"/>
      <c r="H1984" s="63">
        <v>87.89</v>
      </c>
      <c r="I1984" s="63">
        <v>74.209999999999994</v>
      </c>
      <c r="J1984" s="63">
        <v>64.91</v>
      </c>
      <c r="K1984" s="76"/>
      <c r="L1984" s="76"/>
    </row>
    <row r="1985" spans="1:12" ht="15" customHeight="1">
      <c r="B1985" s="61">
        <v>2012</v>
      </c>
      <c r="C1985" s="63">
        <v>87.82</v>
      </c>
      <c r="D1985" s="63">
        <v>74.62</v>
      </c>
      <c r="E1985" s="63">
        <v>67.010000000000005</v>
      </c>
      <c r="F1985" s="63">
        <v>59.22</v>
      </c>
      <c r="G1985" s="76"/>
      <c r="H1985" s="63">
        <v>88.89</v>
      </c>
      <c r="I1985" s="63">
        <v>75.510000000000005</v>
      </c>
      <c r="J1985" s="63">
        <v>65.64</v>
      </c>
      <c r="K1985" s="63">
        <v>57.82</v>
      </c>
      <c r="L1985" s="76"/>
    </row>
    <row r="1986" spans="1:12" ht="15" customHeight="1">
      <c r="B1986" s="61">
        <v>2011</v>
      </c>
      <c r="C1986" s="63">
        <v>88.22</v>
      </c>
      <c r="D1986" s="63">
        <v>73.180000000000007</v>
      </c>
      <c r="E1986" s="63">
        <v>60.93</v>
      </c>
      <c r="F1986" s="63">
        <v>51.63</v>
      </c>
      <c r="G1986" s="63">
        <v>46.36</v>
      </c>
      <c r="H1986" s="63">
        <v>85.29</v>
      </c>
      <c r="I1986" s="63">
        <v>68.900000000000006</v>
      </c>
      <c r="J1986" s="63">
        <v>56.61</v>
      </c>
      <c r="K1986" s="63">
        <v>48.42</v>
      </c>
      <c r="L1986" s="63">
        <v>43.02</v>
      </c>
    </row>
    <row r="1987" spans="1:12" s="32" customFormat="1" ht="15" customHeight="1">
      <c r="A1987" s="12"/>
      <c r="B1987" s="61">
        <v>2010</v>
      </c>
      <c r="C1987" s="63">
        <v>88.04</v>
      </c>
      <c r="D1987" s="63">
        <v>70.709999999999994</v>
      </c>
      <c r="E1987" s="63">
        <v>61.35</v>
      </c>
      <c r="F1987" s="63">
        <v>55.29</v>
      </c>
      <c r="G1987" s="63">
        <v>48.01</v>
      </c>
      <c r="H1987" s="63">
        <v>83.82</v>
      </c>
      <c r="I1987" s="63">
        <v>64.16</v>
      </c>
      <c r="J1987" s="63">
        <v>51.64</v>
      </c>
      <c r="K1987" s="63">
        <v>43.74</v>
      </c>
      <c r="L1987" s="63">
        <v>37.57</v>
      </c>
    </row>
    <row r="1988" spans="1:12" s="32" customFormat="1" ht="15" customHeight="1">
      <c r="A1988" s="12"/>
      <c r="B1988" s="61">
        <v>2009</v>
      </c>
      <c r="C1988" s="63">
        <v>88.46</v>
      </c>
      <c r="D1988" s="63">
        <v>72.680000000000007</v>
      </c>
      <c r="E1988" s="63">
        <v>58.7</v>
      </c>
      <c r="F1988" s="63">
        <v>47.15</v>
      </c>
      <c r="G1988" s="63">
        <v>41.46</v>
      </c>
      <c r="H1988" s="63">
        <v>84.73</v>
      </c>
      <c r="I1988" s="63">
        <v>68.16</v>
      </c>
      <c r="J1988" s="63">
        <v>53.63</v>
      </c>
      <c r="K1988" s="63">
        <v>40.6</v>
      </c>
      <c r="L1988" s="63">
        <v>35.380000000000003</v>
      </c>
    </row>
    <row r="1989" spans="1:12">
      <c r="B1989" s="61">
        <v>2008</v>
      </c>
      <c r="C1989" s="63">
        <v>91.58</v>
      </c>
      <c r="D1989" s="63">
        <v>79.290000000000006</v>
      </c>
      <c r="E1989" s="63">
        <v>69.17</v>
      </c>
      <c r="F1989" s="63">
        <v>59.04</v>
      </c>
      <c r="G1989" s="63">
        <v>51.65</v>
      </c>
      <c r="H1989" s="63">
        <v>88.59</v>
      </c>
      <c r="I1989" s="63">
        <v>72.97</v>
      </c>
      <c r="J1989" s="63">
        <v>60.36</v>
      </c>
      <c r="K1989" s="63">
        <v>48.95</v>
      </c>
      <c r="L1989" s="63">
        <v>42.49</v>
      </c>
    </row>
    <row r="1990" spans="1:12" ht="5.0999999999999996" customHeight="1" thickBot="1">
      <c r="B1990" s="64"/>
      <c r="C1990" s="65"/>
      <c r="D1990" s="66"/>
      <c r="E1990" s="66"/>
      <c r="F1990" s="66"/>
      <c r="G1990" s="66"/>
      <c r="H1990" s="66"/>
      <c r="I1990" s="66"/>
      <c r="J1990" s="66"/>
      <c r="K1990" s="66"/>
      <c r="L1990" s="66"/>
    </row>
    <row r="1991" spans="1:12" ht="5.0999999999999996" customHeight="1" thickTop="1"/>
    <row r="1992" spans="1:12">
      <c r="B1992" s="26" t="s">
        <v>276</v>
      </c>
    </row>
  </sheetData>
  <sheetProtection sheet="1" objects="1" scenarios="1"/>
  <mergeCells count="8">
    <mergeCell ref="B8:B11"/>
    <mergeCell ref="J3:J5"/>
    <mergeCell ref="C3:I3"/>
    <mergeCell ref="C8:G9"/>
    <mergeCell ref="H8:L9"/>
    <mergeCell ref="D5:E5"/>
    <mergeCell ref="G5:H5"/>
    <mergeCell ref="K5:L5"/>
  </mergeCells>
  <conditionalFormatting sqref="G5">
    <cfRule type="expression" dxfId="3" priority="797" stopIfTrue="1">
      <formula>$D$5=""</formula>
    </cfRule>
  </conditionalFormatting>
  <conditionalFormatting sqref="I5">
    <cfRule type="expression" dxfId="2" priority="796" stopIfTrue="1">
      <formula>$G$5=""</formula>
    </cfRule>
  </conditionalFormatting>
  <dataValidations count="3">
    <dataValidation type="list" allowBlank="1" showInputMessage="1" showErrorMessage="1" sqref="K5:L5">
      <formula1>Tx_Sobrev_T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INDIRECT($O$5)</formula1>
    </dataValidation>
  </dataValidations>
  <hyperlinks>
    <hyperlink ref="B5" location="Índice!A1" display="&lt;&lt;"/>
    <hyperlink ref="L2" location="Tx_Sobrev_T!A1" display="Ver Totais"/>
  </hyperlinks>
  <printOptions horizontalCentered="1"/>
  <pageMargins left="0.23622047244094491" right="0.23622047244094491" top="0.63" bottom="0.31496062992125984" header="0.31496062992125984" footer="0.31496062992125984"/>
  <pageSetup paperSize="9" scale="64" orientation="portrait" r:id="rId1"/>
  <headerFooter>
    <oddHeader>&amp;LINDICADORES DEMOGRÁFICOS DAS EMPRESAS NÃO FINANCEIRAS EM PORTUGAL, 2008-2015
TAXA DE SOBREVIVÊNCIA DOS NASCIMENTOS DE EMPRESAS- Detalhes por forma jurídica, setor de atividade económica e localização geográfica</oddHeader>
    <oddFooter>&amp;R&amp;8&amp;P/&amp;N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7D117"/>
  </sheetPr>
  <dimension ref="A1:W1991"/>
  <sheetViews>
    <sheetView showGridLines="0" zoomScaleNormal="100" workbookViewId="0">
      <pane ySplit="11" topLeftCell="A12" activePane="bottomLeft" state="frozen"/>
      <selection activeCell="A13" sqref="A13"/>
      <selection pane="bottomLeft" activeCell="H21" sqref="H21"/>
    </sheetView>
  </sheetViews>
  <sheetFormatPr defaultColWidth="0" defaultRowHeight="15"/>
  <cols>
    <col min="1" max="1" width="0.85546875" style="12" customWidth="1"/>
    <col min="2" max="2" width="5.7109375" style="11" customWidth="1"/>
    <col min="3" max="3" width="12.28515625" customWidth="1"/>
    <col min="4" max="4" width="12.28515625" style="33" customWidth="1"/>
    <col min="5" max="5" width="12.28515625" customWidth="1"/>
    <col min="6" max="6" width="12.28515625" style="32" customWidth="1"/>
    <col min="7" max="12" width="12.28515625" customWidth="1"/>
    <col min="13" max="13" width="0.85546875" customWidth="1"/>
    <col min="14" max="23" width="12.28515625" hidden="1" customWidth="1"/>
    <col min="24" max="16384" width="9.140625" hidden="1"/>
  </cols>
  <sheetData>
    <row r="1" spans="1:15" s="115" customFormat="1" ht="5.0999999999999996" customHeight="1">
      <c r="B1" s="117"/>
      <c r="C1" s="84"/>
      <c r="D1" s="84"/>
      <c r="E1" s="84"/>
      <c r="F1" s="84"/>
      <c r="G1" s="85"/>
      <c r="H1" s="85"/>
      <c r="I1" s="85"/>
      <c r="J1" s="85"/>
      <c r="K1" s="85"/>
    </row>
    <row r="2" spans="1:15" s="115" customFormat="1" ht="15" customHeight="1">
      <c r="C2" s="130" t="s">
        <v>437</v>
      </c>
      <c r="D2" s="84"/>
      <c r="E2" s="84"/>
      <c r="F2" s="84"/>
      <c r="G2" s="85"/>
      <c r="H2" s="85"/>
      <c r="I2" s="85"/>
      <c r="J2" s="85"/>
      <c r="L2" s="153" t="s">
        <v>352</v>
      </c>
    </row>
    <row r="3" spans="1:15" s="115" customFormat="1" ht="24.95" customHeight="1">
      <c r="C3" s="209" t="s">
        <v>358</v>
      </c>
      <c r="D3" s="209"/>
      <c r="E3" s="209"/>
      <c r="F3" s="209"/>
      <c r="G3" s="209"/>
      <c r="H3" s="209"/>
      <c r="I3" s="209"/>
      <c r="J3" s="193" t="s">
        <v>350</v>
      </c>
      <c r="K3" s="85"/>
      <c r="M3" s="131" t="s">
        <v>435</v>
      </c>
    </row>
    <row r="4" spans="1:15" s="115" customFormat="1" ht="5.0999999999999996" customHeight="1">
      <c r="B4" s="117"/>
      <c r="C4" s="84"/>
      <c r="D4" s="84"/>
      <c r="E4" s="84"/>
      <c r="F4" s="84"/>
      <c r="G4" s="85"/>
      <c r="H4" s="85"/>
      <c r="I4" s="85"/>
      <c r="J4" s="193"/>
      <c r="K4" s="85"/>
    </row>
    <row r="5" spans="1:15" s="120" customFormat="1" ht="11.25">
      <c r="A5" s="118"/>
      <c r="B5" s="132" t="s">
        <v>343</v>
      </c>
      <c r="C5" s="119" t="s">
        <v>345</v>
      </c>
      <c r="D5" s="185"/>
      <c r="E5" s="186"/>
      <c r="F5" s="119" t="s">
        <v>353</v>
      </c>
      <c r="G5" s="229"/>
      <c r="H5" s="230"/>
      <c r="I5" s="154" t="s">
        <v>436</v>
      </c>
      <c r="J5" s="193"/>
      <c r="K5" s="187"/>
      <c r="L5" s="188"/>
      <c r="M5" s="133"/>
      <c r="O5" s="128" t="s">
        <v>434</v>
      </c>
    </row>
    <row r="6" spans="1:15" s="115" customFormat="1" ht="5.0999999999999996" customHeight="1">
      <c r="B6" s="117"/>
      <c r="C6" s="84"/>
      <c r="D6" s="84"/>
      <c r="E6" s="84"/>
      <c r="F6" s="84"/>
      <c r="G6" s="85"/>
      <c r="H6" s="85"/>
      <c r="I6" s="85"/>
      <c r="J6" s="85"/>
      <c r="K6" s="85"/>
    </row>
    <row r="7" spans="1:15" s="7" customFormat="1" ht="30" customHeight="1">
      <c r="A7" s="6"/>
      <c r="B7" s="215" t="s">
        <v>341</v>
      </c>
      <c r="C7" s="215" t="s">
        <v>4</v>
      </c>
      <c r="D7" s="215"/>
      <c r="E7" s="215" t="s">
        <v>241</v>
      </c>
      <c r="F7" s="215"/>
    </row>
    <row r="8" spans="1:15" s="7" customFormat="1" ht="18.75" customHeight="1">
      <c r="A8" s="6"/>
      <c r="B8" s="215"/>
      <c r="C8" s="214" t="s">
        <v>318</v>
      </c>
      <c r="D8" s="227" t="s">
        <v>319</v>
      </c>
      <c r="E8" s="214" t="s">
        <v>432</v>
      </c>
      <c r="F8" s="214" t="s">
        <v>433</v>
      </c>
    </row>
    <row r="9" spans="1:15" s="2" customFormat="1" ht="26.25" customHeight="1">
      <c r="A9" s="6"/>
      <c r="B9" s="215"/>
      <c r="C9" s="226"/>
      <c r="D9" s="228"/>
      <c r="E9" s="226"/>
      <c r="F9" s="226"/>
    </row>
    <row r="10" spans="1:15" s="8" customFormat="1" ht="15" customHeight="1">
      <c r="A10" s="13"/>
      <c r="B10" s="215"/>
      <c r="C10" s="58" t="s">
        <v>2</v>
      </c>
      <c r="D10" s="71" t="s">
        <v>3</v>
      </c>
      <c r="E10" s="58" t="s">
        <v>2</v>
      </c>
      <c r="F10" s="58" t="s">
        <v>3</v>
      </c>
    </row>
    <row r="11" spans="1:15" ht="5.0999999999999996" customHeight="1">
      <c r="A11" s="17"/>
      <c r="B11" s="4"/>
      <c r="C11" s="3"/>
      <c r="D11" s="34"/>
      <c r="E11" s="3"/>
      <c r="F11" s="3"/>
    </row>
    <row r="12" spans="1:15" ht="15" customHeight="1">
      <c r="B12" s="54" t="s">
        <v>63</v>
      </c>
      <c r="C12" s="54"/>
      <c r="D12" s="54"/>
      <c r="E12" s="54"/>
      <c r="F12" s="54"/>
    </row>
    <row r="13" spans="1:15" ht="15" customHeight="1">
      <c r="A13" s="35"/>
      <c r="B13" s="55" t="s">
        <v>6</v>
      </c>
      <c r="C13" s="55"/>
      <c r="D13" s="55"/>
      <c r="E13" s="55"/>
      <c r="F13" s="55"/>
    </row>
    <row r="14" spans="1:15" ht="15" customHeight="1">
      <c r="A14" s="36"/>
      <c r="B14" s="56" t="s">
        <v>278</v>
      </c>
      <c r="C14" s="56"/>
      <c r="D14" s="56"/>
      <c r="E14" s="56"/>
      <c r="F14" s="56"/>
    </row>
    <row r="15" spans="1:15" s="32" customFormat="1" ht="15" customHeight="1">
      <c r="A15" s="36"/>
      <c r="B15" s="61">
        <v>2016</v>
      </c>
      <c r="C15" s="62">
        <v>-5700</v>
      </c>
      <c r="D15" s="63">
        <v>24.21</v>
      </c>
      <c r="E15" s="62" t="s">
        <v>54</v>
      </c>
      <c r="F15" s="63" t="s">
        <v>54</v>
      </c>
    </row>
    <row r="16" spans="1:15" s="32" customFormat="1" ht="15" customHeight="1">
      <c r="A16" s="36"/>
      <c r="B16" s="61">
        <v>2015</v>
      </c>
      <c r="C16" s="62">
        <v>-2032</v>
      </c>
      <c r="D16" s="63">
        <v>27.14</v>
      </c>
      <c r="E16" s="62">
        <v>421</v>
      </c>
      <c r="F16" s="63">
        <v>19.88</v>
      </c>
    </row>
    <row r="17" spans="1:6" s="32" customFormat="1" ht="15" customHeight="1">
      <c r="A17" s="36"/>
      <c r="B17" s="61">
        <v>2014</v>
      </c>
      <c r="C17" s="62">
        <v>16936</v>
      </c>
      <c r="D17" s="63">
        <v>32.79</v>
      </c>
      <c r="E17" s="62">
        <v>633</v>
      </c>
      <c r="F17" s="63">
        <v>19.05</v>
      </c>
    </row>
    <row r="18" spans="1:6" s="32" customFormat="1" ht="15" customHeight="1">
      <c r="A18" s="36"/>
      <c r="B18" s="61">
        <v>2013</v>
      </c>
      <c r="C18" s="62">
        <v>46493</v>
      </c>
      <c r="D18" s="63">
        <v>61.43</v>
      </c>
      <c r="E18" s="62">
        <v>1282</v>
      </c>
      <c r="F18" s="63">
        <v>21.3</v>
      </c>
    </row>
    <row r="19" spans="1:6" ht="15" customHeight="1">
      <c r="A19" s="14"/>
      <c r="B19" s="61">
        <v>2012</v>
      </c>
      <c r="C19" s="62">
        <v>2233</v>
      </c>
      <c r="D19" s="63">
        <v>22.8</v>
      </c>
      <c r="E19" s="62">
        <v>208</v>
      </c>
      <c r="F19" s="63">
        <v>18.32</v>
      </c>
    </row>
    <row r="20" spans="1:6" ht="15" customHeight="1">
      <c r="A20" s="14"/>
      <c r="B20" s="61">
        <v>2011</v>
      </c>
      <c r="C20" s="62">
        <v>643</v>
      </c>
      <c r="D20" s="63">
        <v>25.25</v>
      </c>
      <c r="E20" s="62">
        <v>185</v>
      </c>
      <c r="F20" s="63">
        <v>17.66</v>
      </c>
    </row>
    <row r="21" spans="1:6" ht="15" customHeight="1">
      <c r="A21" s="14"/>
      <c r="B21" s="61">
        <v>2010</v>
      </c>
      <c r="C21" s="62">
        <v>-1099</v>
      </c>
      <c r="D21" s="63">
        <v>15.87</v>
      </c>
      <c r="E21" s="62">
        <v>363</v>
      </c>
      <c r="F21" s="63">
        <v>17.739999999999998</v>
      </c>
    </row>
    <row r="22" spans="1:6" ht="15" customHeight="1">
      <c r="A22" s="14"/>
      <c r="B22" s="61">
        <v>2009</v>
      </c>
      <c r="C22" s="62">
        <v>-1285</v>
      </c>
      <c r="D22" s="63">
        <v>15.6</v>
      </c>
      <c r="E22" s="62">
        <v>-380</v>
      </c>
      <c r="F22" s="63">
        <v>17.62</v>
      </c>
    </row>
    <row r="23" spans="1:6" ht="15" customHeight="1">
      <c r="A23" s="14"/>
      <c r="B23" s="61">
        <v>2008</v>
      </c>
      <c r="C23" s="62">
        <v>-586</v>
      </c>
      <c r="D23" s="63">
        <v>16.89</v>
      </c>
      <c r="E23" s="62">
        <v>284</v>
      </c>
      <c r="F23" s="63">
        <v>16.32</v>
      </c>
    </row>
    <row r="24" spans="1:6" ht="15" customHeight="1">
      <c r="A24" s="35"/>
      <c r="B24" s="55" t="s">
        <v>25</v>
      </c>
      <c r="C24" s="55"/>
      <c r="D24" s="55"/>
      <c r="E24" s="55"/>
      <c r="F24" s="55"/>
    </row>
    <row r="25" spans="1:6" ht="15" customHeight="1">
      <c r="A25" s="36"/>
      <c r="B25" s="56" t="s">
        <v>64</v>
      </c>
      <c r="C25" s="56"/>
      <c r="D25" s="56"/>
      <c r="E25" s="56"/>
      <c r="F25" s="56"/>
    </row>
    <row r="26" spans="1:6" s="32" customFormat="1" ht="15" customHeight="1">
      <c r="A26" s="36"/>
      <c r="B26" s="61">
        <v>2016</v>
      </c>
      <c r="C26" s="62">
        <v>-6435</v>
      </c>
      <c r="D26" s="63">
        <v>25.56</v>
      </c>
      <c r="E26" s="62" t="s">
        <v>54</v>
      </c>
      <c r="F26" s="63" t="s">
        <v>54</v>
      </c>
    </row>
    <row r="27" spans="1:6" s="32" customFormat="1" ht="15" customHeight="1">
      <c r="A27" s="36"/>
      <c r="B27" s="61">
        <v>2015</v>
      </c>
      <c r="C27" s="62">
        <v>-3021</v>
      </c>
      <c r="D27" s="63">
        <v>28.33</v>
      </c>
      <c r="E27" s="62">
        <v>-175</v>
      </c>
      <c r="F27" s="63">
        <v>21.53</v>
      </c>
    </row>
    <row r="28" spans="1:6" s="32" customFormat="1" ht="15" customHeight="1">
      <c r="A28" s="36"/>
      <c r="B28" s="166">
        <v>2014</v>
      </c>
      <c r="C28" s="62">
        <v>15942</v>
      </c>
      <c r="D28" s="63">
        <v>34.81</v>
      </c>
      <c r="E28" s="62">
        <v>-96</v>
      </c>
      <c r="F28" s="63">
        <v>20.309999999999999</v>
      </c>
    </row>
    <row r="29" spans="1:6" s="32" customFormat="1" ht="15" customHeight="1">
      <c r="A29" s="36"/>
      <c r="B29" s="166">
        <v>2013</v>
      </c>
      <c r="C29" s="62">
        <v>45438</v>
      </c>
      <c r="D29" s="63">
        <v>67.31</v>
      </c>
      <c r="E29" s="62">
        <v>503</v>
      </c>
      <c r="F29" s="63">
        <v>23.84</v>
      </c>
    </row>
    <row r="30" spans="1:6" ht="15" customHeight="1">
      <c r="A30" s="14"/>
      <c r="B30" s="61">
        <v>2012</v>
      </c>
      <c r="C30" s="62">
        <v>1363</v>
      </c>
      <c r="D30" s="63">
        <v>24.46</v>
      </c>
      <c r="E30" s="62">
        <v>-249</v>
      </c>
      <c r="F30" s="63">
        <v>19.329999999999998</v>
      </c>
    </row>
    <row r="31" spans="1:6" ht="15" customHeight="1">
      <c r="A31" s="14"/>
      <c r="B31" s="61">
        <v>2011</v>
      </c>
      <c r="C31" s="62">
        <v>258</v>
      </c>
      <c r="D31" s="63">
        <v>27.69</v>
      </c>
      <c r="E31" s="62">
        <v>-38</v>
      </c>
      <c r="F31" s="63">
        <v>18.25</v>
      </c>
    </row>
    <row r="32" spans="1:6" ht="15" customHeight="1">
      <c r="A32" s="14"/>
      <c r="B32" s="61">
        <v>2010</v>
      </c>
      <c r="C32" s="62">
        <v>-1272</v>
      </c>
      <c r="D32" s="63">
        <v>16.88</v>
      </c>
      <c r="E32" s="62">
        <v>230</v>
      </c>
      <c r="F32" s="63">
        <v>20.77</v>
      </c>
    </row>
    <row r="33" spans="1:6" ht="15" customHeight="1">
      <c r="A33" s="14"/>
      <c r="B33" s="61">
        <v>2009</v>
      </c>
      <c r="C33" s="62">
        <v>-1407</v>
      </c>
      <c r="D33" s="63">
        <v>16.02</v>
      </c>
      <c r="E33" s="62">
        <v>-435</v>
      </c>
      <c r="F33" s="63">
        <v>20.22</v>
      </c>
    </row>
    <row r="34" spans="1:6" ht="15" customHeight="1">
      <c r="A34" s="14"/>
      <c r="B34" s="61">
        <v>2008</v>
      </c>
      <c r="C34" s="62">
        <v>-1075</v>
      </c>
      <c r="D34" s="63">
        <v>17.5</v>
      </c>
      <c r="E34" s="62">
        <v>10</v>
      </c>
      <c r="F34" s="63">
        <v>16.46</v>
      </c>
    </row>
    <row r="35" spans="1:6" ht="15" customHeight="1">
      <c r="A35" s="36"/>
      <c r="B35" s="56" t="s">
        <v>65</v>
      </c>
      <c r="C35" s="56"/>
      <c r="D35" s="56"/>
      <c r="E35" s="56"/>
      <c r="F35" s="56"/>
    </row>
    <row r="36" spans="1:6" s="32" customFormat="1" ht="15" customHeight="1">
      <c r="A36" s="36"/>
      <c r="B36" s="61">
        <v>2016</v>
      </c>
      <c r="C36" s="62">
        <v>735</v>
      </c>
      <c r="D36" s="63">
        <v>14.09</v>
      </c>
      <c r="E36" s="62" t="s">
        <v>54</v>
      </c>
      <c r="F36" s="63" t="s">
        <v>54</v>
      </c>
    </row>
    <row r="37" spans="1:6" s="32" customFormat="1" ht="15" customHeight="1">
      <c r="A37" s="36"/>
      <c r="B37" s="61">
        <v>2015</v>
      </c>
      <c r="C37" s="62">
        <v>989</v>
      </c>
      <c r="D37" s="63">
        <v>17.670000000000002</v>
      </c>
      <c r="E37" s="62">
        <v>596</v>
      </c>
      <c r="F37" s="63">
        <v>18.71</v>
      </c>
    </row>
    <row r="38" spans="1:6" s="32" customFormat="1" ht="15" customHeight="1">
      <c r="A38" s="36"/>
      <c r="B38" s="166">
        <v>2014</v>
      </c>
      <c r="C38" s="62">
        <v>994</v>
      </c>
      <c r="D38" s="63">
        <v>15.69</v>
      </c>
      <c r="E38" s="62">
        <v>729</v>
      </c>
      <c r="F38" s="63">
        <v>18.07</v>
      </c>
    </row>
    <row r="39" spans="1:6" s="32" customFormat="1" ht="15" customHeight="1">
      <c r="A39" s="36"/>
      <c r="B39" s="166">
        <v>2013</v>
      </c>
      <c r="C39" s="62">
        <v>1055</v>
      </c>
      <c r="D39" s="63">
        <v>16.55</v>
      </c>
      <c r="E39" s="62">
        <v>779</v>
      </c>
      <c r="F39" s="63">
        <v>19.18</v>
      </c>
    </row>
    <row r="40" spans="1:6" ht="15" customHeight="1">
      <c r="A40" s="14"/>
      <c r="B40" s="61">
        <v>2012</v>
      </c>
      <c r="C40" s="62">
        <v>870</v>
      </c>
      <c r="D40" s="63">
        <v>16.27</v>
      </c>
      <c r="E40" s="62">
        <v>457</v>
      </c>
      <c r="F40" s="63">
        <v>17.43</v>
      </c>
    </row>
    <row r="41" spans="1:6" ht="15" customHeight="1">
      <c r="A41" s="14"/>
      <c r="B41" s="61">
        <v>2011</v>
      </c>
      <c r="C41" s="62">
        <v>385</v>
      </c>
      <c r="D41" s="63">
        <v>14.75</v>
      </c>
      <c r="E41" s="62">
        <v>223</v>
      </c>
      <c r="F41" s="63">
        <v>17.11</v>
      </c>
    </row>
    <row r="42" spans="1:6" ht="15" customHeight="1">
      <c r="A42" s="14"/>
      <c r="B42" s="61">
        <v>2010</v>
      </c>
      <c r="C42" s="62">
        <v>173</v>
      </c>
      <c r="D42" s="63">
        <v>11.55</v>
      </c>
      <c r="E42" s="62">
        <v>133</v>
      </c>
      <c r="F42" s="63">
        <v>14.81</v>
      </c>
    </row>
    <row r="43" spans="1:6" ht="15" customHeight="1">
      <c r="A43" s="14"/>
      <c r="B43" s="61">
        <v>2009</v>
      </c>
      <c r="C43" s="62">
        <v>122</v>
      </c>
      <c r="D43" s="63">
        <v>13.77</v>
      </c>
      <c r="E43" s="62">
        <v>55</v>
      </c>
      <c r="F43" s="63">
        <v>15.13</v>
      </c>
    </row>
    <row r="44" spans="1:6" ht="15" customHeight="1">
      <c r="A44" s="14"/>
      <c r="B44" s="61">
        <v>2008</v>
      </c>
      <c r="C44" s="62">
        <v>489</v>
      </c>
      <c r="D44" s="63">
        <v>14.02</v>
      </c>
      <c r="E44" s="62">
        <v>274</v>
      </c>
      <c r="F44" s="63">
        <v>16.18</v>
      </c>
    </row>
    <row r="45" spans="1:6" ht="15" customHeight="1">
      <c r="A45" s="35"/>
      <c r="B45" s="55" t="s">
        <v>28</v>
      </c>
      <c r="C45" s="55"/>
      <c r="D45" s="55"/>
      <c r="E45" s="55"/>
      <c r="F45" s="55"/>
    </row>
    <row r="46" spans="1:6" ht="15" customHeight="1">
      <c r="A46" s="36"/>
      <c r="B46" s="56" t="s">
        <v>87</v>
      </c>
      <c r="C46" s="56"/>
      <c r="D46" s="56"/>
      <c r="E46" s="56"/>
      <c r="F46" s="56"/>
    </row>
    <row r="47" spans="1:6" s="32" customFormat="1" ht="15" customHeight="1">
      <c r="A47" s="36"/>
      <c r="B47" s="61">
        <v>2016</v>
      </c>
      <c r="C47" s="62">
        <v>-3310</v>
      </c>
      <c r="D47" s="63">
        <v>22.96</v>
      </c>
      <c r="E47" s="62" t="s">
        <v>54</v>
      </c>
      <c r="F47" s="63" t="s">
        <v>54</v>
      </c>
    </row>
    <row r="48" spans="1:6" s="32" customFormat="1" ht="15" customHeight="1">
      <c r="A48" s="36"/>
      <c r="B48" s="61">
        <v>2015</v>
      </c>
      <c r="C48" s="62">
        <v>-1140</v>
      </c>
      <c r="D48" s="63">
        <v>25.25</v>
      </c>
      <c r="E48" s="62">
        <v>177</v>
      </c>
      <c r="F48" s="63">
        <v>20.100000000000001</v>
      </c>
    </row>
    <row r="49" spans="1:6" s="32" customFormat="1" ht="15" customHeight="1">
      <c r="A49" s="36"/>
      <c r="B49" s="166">
        <v>2014</v>
      </c>
      <c r="C49" s="62">
        <v>9851</v>
      </c>
      <c r="D49" s="63">
        <v>35.6</v>
      </c>
      <c r="E49" s="62">
        <v>209</v>
      </c>
      <c r="F49" s="63">
        <v>19.43</v>
      </c>
    </row>
    <row r="50" spans="1:6" s="32" customFormat="1" ht="15" customHeight="1">
      <c r="A50" s="36"/>
      <c r="B50" s="166">
        <v>2013</v>
      </c>
      <c r="C50" s="62">
        <v>27062</v>
      </c>
      <c r="D50" s="63">
        <v>80.599999999999994</v>
      </c>
      <c r="E50" s="62">
        <v>485</v>
      </c>
      <c r="F50" s="63">
        <v>24.24</v>
      </c>
    </row>
    <row r="51" spans="1:6" ht="15" customHeight="1">
      <c r="A51" s="14"/>
      <c r="B51" s="61">
        <v>2012</v>
      </c>
      <c r="C51" s="62">
        <v>680</v>
      </c>
      <c r="D51" s="63">
        <v>24.34</v>
      </c>
      <c r="E51" s="62">
        <v>160</v>
      </c>
      <c r="F51" s="63">
        <v>19.239999999999998</v>
      </c>
    </row>
    <row r="52" spans="1:6" ht="15" customHeight="1">
      <c r="A52" s="14"/>
      <c r="B52" s="61">
        <v>2011</v>
      </c>
      <c r="C52" s="62">
        <v>593</v>
      </c>
      <c r="D52" s="63">
        <v>30.46</v>
      </c>
      <c r="E52" s="62">
        <v>112</v>
      </c>
      <c r="F52" s="63">
        <v>20.309999999999999</v>
      </c>
    </row>
    <row r="53" spans="1:6" ht="15" customHeight="1">
      <c r="A53" s="14"/>
      <c r="B53" s="61">
        <v>2010</v>
      </c>
      <c r="C53" s="62">
        <v>-126</v>
      </c>
      <c r="D53" s="63">
        <v>15.93</v>
      </c>
      <c r="E53" s="62">
        <v>94</v>
      </c>
      <c r="F53" s="63">
        <v>17.95</v>
      </c>
    </row>
    <row r="54" spans="1:6" ht="15" customHeight="1">
      <c r="A54" s="14"/>
      <c r="B54" s="61">
        <v>2009</v>
      </c>
      <c r="C54" s="62">
        <v>-221</v>
      </c>
      <c r="D54" s="63">
        <v>15.53</v>
      </c>
      <c r="E54" s="62">
        <v>-37</v>
      </c>
      <c r="F54" s="63">
        <v>17.350000000000001</v>
      </c>
    </row>
    <row r="55" spans="1:6" ht="15" customHeight="1">
      <c r="A55" s="14"/>
      <c r="B55" s="61">
        <v>2008</v>
      </c>
      <c r="C55" s="62">
        <v>-44</v>
      </c>
      <c r="D55" s="63">
        <v>16.09</v>
      </c>
      <c r="E55" s="62">
        <v>102</v>
      </c>
      <c r="F55" s="63">
        <v>16.48</v>
      </c>
    </row>
    <row r="56" spans="1:6" ht="15" customHeight="1">
      <c r="A56" s="36"/>
      <c r="B56" s="56" t="s">
        <v>88</v>
      </c>
      <c r="C56" s="56"/>
      <c r="D56" s="56"/>
      <c r="E56" s="56"/>
      <c r="F56" s="56"/>
    </row>
    <row r="57" spans="1:6" s="32" customFormat="1" ht="15" customHeight="1">
      <c r="A57" s="36"/>
      <c r="B57" s="61">
        <v>2016</v>
      </c>
      <c r="C57" s="62">
        <v>-1044</v>
      </c>
      <c r="D57" s="63">
        <v>25.63</v>
      </c>
      <c r="E57" s="62" t="s">
        <v>54</v>
      </c>
      <c r="F57" s="63" t="s">
        <v>54</v>
      </c>
    </row>
    <row r="58" spans="1:6" s="32" customFormat="1" ht="15" customHeight="1">
      <c r="A58" s="36"/>
      <c r="B58" s="61">
        <v>2015</v>
      </c>
      <c r="C58" s="62">
        <v>-690</v>
      </c>
      <c r="D58" s="63">
        <v>30.04</v>
      </c>
      <c r="E58" s="62">
        <v>136</v>
      </c>
      <c r="F58" s="63">
        <v>20.6</v>
      </c>
    </row>
    <row r="59" spans="1:6" s="32" customFormat="1" ht="15" customHeight="1">
      <c r="A59" s="36"/>
      <c r="B59" s="166">
        <v>2014</v>
      </c>
      <c r="C59" s="62">
        <v>3489</v>
      </c>
      <c r="D59" s="63">
        <v>33.33</v>
      </c>
      <c r="E59" s="62">
        <v>242</v>
      </c>
      <c r="F59" s="63">
        <v>19.87</v>
      </c>
    </row>
    <row r="60" spans="1:6" s="32" customFormat="1" ht="15" customHeight="1">
      <c r="A60" s="36"/>
      <c r="B60" s="166">
        <v>2013</v>
      </c>
      <c r="C60" s="62">
        <v>11533</v>
      </c>
      <c r="D60" s="63">
        <v>63.12</v>
      </c>
      <c r="E60" s="62">
        <v>394</v>
      </c>
      <c r="F60" s="63">
        <v>22.84</v>
      </c>
    </row>
    <row r="61" spans="1:6" ht="15" customHeight="1">
      <c r="A61" s="14"/>
      <c r="B61" s="61">
        <v>2012</v>
      </c>
      <c r="C61" s="62">
        <v>368</v>
      </c>
      <c r="D61" s="63">
        <v>22</v>
      </c>
      <c r="E61" s="62">
        <v>78</v>
      </c>
      <c r="F61" s="63">
        <v>19.350000000000001</v>
      </c>
    </row>
    <row r="62" spans="1:6" ht="15" customHeight="1">
      <c r="A62" s="14"/>
      <c r="B62" s="61">
        <v>2011</v>
      </c>
      <c r="C62" s="62">
        <v>96</v>
      </c>
      <c r="D62" s="63">
        <v>23.99</v>
      </c>
      <c r="E62" s="62">
        <v>23</v>
      </c>
      <c r="F62" s="63">
        <v>17.64</v>
      </c>
    </row>
    <row r="63" spans="1:6" ht="15" customHeight="1">
      <c r="A63" s="14"/>
      <c r="B63" s="61">
        <v>2010</v>
      </c>
      <c r="C63" s="62">
        <v>-358</v>
      </c>
      <c r="D63" s="63">
        <v>15.58</v>
      </c>
      <c r="E63" s="62">
        <v>117</v>
      </c>
      <c r="F63" s="63">
        <v>18.59</v>
      </c>
    </row>
    <row r="64" spans="1:6" ht="15" customHeight="1">
      <c r="A64" s="14"/>
      <c r="B64" s="61">
        <v>2009</v>
      </c>
      <c r="C64" s="62">
        <v>-445</v>
      </c>
      <c r="D64" s="63">
        <v>16.2</v>
      </c>
      <c r="E64" s="62">
        <v>-123</v>
      </c>
      <c r="F64" s="63">
        <v>18.13</v>
      </c>
    </row>
    <row r="65" spans="1:6" ht="15" customHeight="1">
      <c r="A65" s="14"/>
      <c r="B65" s="61">
        <v>2008</v>
      </c>
      <c r="C65" s="62">
        <v>-235</v>
      </c>
      <c r="D65" s="63">
        <v>17.239999999999998</v>
      </c>
      <c r="E65" s="62">
        <v>88</v>
      </c>
      <c r="F65" s="63">
        <v>16.350000000000001</v>
      </c>
    </row>
    <row r="66" spans="1:6" ht="15" customHeight="1">
      <c r="A66" s="36"/>
      <c r="B66" s="56" t="s">
        <v>89</v>
      </c>
      <c r="C66" s="56"/>
      <c r="D66" s="56"/>
      <c r="E66" s="56"/>
      <c r="F66" s="56"/>
    </row>
    <row r="67" spans="1:6" s="32" customFormat="1" ht="15" customHeight="1">
      <c r="A67" s="36"/>
      <c r="B67" s="61">
        <v>2016</v>
      </c>
      <c r="C67" s="62">
        <v>-47</v>
      </c>
      <c r="D67" s="63">
        <v>26.19</v>
      </c>
      <c r="E67" s="62" t="s">
        <v>54</v>
      </c>
      <c r="F67" s="63" t="s">
        <v>54</v>
      </c>
    </row>
    <row r="68" spans="1:6" s="32" customFormat="1" ht="15" customHeight="1">
      <c r="A68" s="36"/>
      <c r="B68" s="61">
        <v>2015</v>
      </c>
      <c r="C68" s="62">
        <v>-55</v>
      </c>
      <c r="D68" s="63">
        <v>31.38</v>
      </c>
      <c r="E68" s="62">
        <v>47</v>
      </c>
      <c r="F68" s="63">
        <v>22.93</v>
      </c>
    </row>
    <row r="69" spans="1:6" s="32" customFormat="1" ht="15" customHeight="1">
      <c r="A69" s="36"/>
      <c r="B69" s="166">
        <v>2014</v>
      </c>
      <c r="C69" s="62">
        <v>664</v>
      </c>
      <c r="D69" s="63">
        <v>32.479999999999997</v>
      </c>
      <c r="E69" s="62">
        <v>54</v>
      </c>
      <c r="F69" s="63">
        <v>22.39</v>
      </c>
    </row>
    <row r="70" spans="1:6" s="32" customFormat="1" ht="15" customHeight="1">
      <c r="A70" s="36"/>
      <c r="B70" s="166">
        <v>2013</v>
      </c>
      <c r="C70" s="62">
        <v>1525</v>
      </c>
      <c r="D70" s="63">
        <v>46.97</v>
      </c>
      <c r="E70" s="62">
        <v>53</v>
      </c>
      <c r="F70" s="63">
        <v>22.16</v>
      </c>
    </row>
    <row r="71" spans="1:6" ht="15" customHeight="1">
      <c r="A71" s="14"/>
      <c r="B71" s="61">
        <v>2012</v>
      </c>
      <c r="C71" s="62">
        <v>-6</v>
      </c>
      <c r="D71" s="63">
        <v>23.8</v>
      </c>
      <c r="E71" s="62">
        <v>-26</v>
      </c>
      <c r="F71" s="63">
        <v>19.39</v>
      </c>
    </row>
    <row r="72" spans="1:6" ht="15" customHeight="1">
      <c r="A72" s="14"/>
      <c r="B72" s="61">
        <v>2011</v>
      </c>
      <c r="C72" s="62">
        <v>-132</v>
      </c>
      <c r="D72" s="63">
        <v>25.68</v>
      </c>
      <c r="E72" s="62">
        <v>14</v>
      </c>
      <c r="F72" s="63">
        <v>18.23</v>
      </c>
    </row>
    <row r="73" spans="1:6" ht="15" customHeight="1">
      <c r="A73" s="14"/>
      <c r="B73" s="61">
        <v>2010</v>
      </c>
      <c r="C73" s="62">
        <v>-94</v>
      </c>
      <c r="D73" s="63">
        <v>18.079999999999998</v>
      </c>
      <c r="E73" s="62">
        <v>23</v>
      </c>
      <c r="F73" s="63">
        <v>19.77</v>
      </c>
    </row>
    <row r="74" spans="1:6" ht="15" customHeight="1">
      <c r="A74" s="14"/>
      <c r="B74" s="61">
        <v>2009</v>
      </c>
      <c r="C74" s="62">
        <v>-131</v>
      </c>
      <c r="D74" s="63">
        <v>17.96</v>
      </c>
      <c r="E74" s="62">
        <v>-41</v>
      </c>
      <c r="F74" s="63">
        <v>19.149999999999999</v>
      </c>
    </row>
    <row r="75" spans="1:6" ht="15" customHeight="1">
      <c r="A75" s="14"/>
      <c r="B75" s="61">
        <v>2008</v>
      </c>
      <c r="C75" s="62">
        <v>-45</v>
      </c>
      <c r="D75" s="63">
        <v>19.73</v>
      </c>
      <c r="E75" s="62">
        <v>17</v>
      </c>
      <c r="F75" s="63">
        <v>17.32</v>
      </c>
    </row>
    <row r="76" spans="1:6" ht="15" customHeight="1">
      <c r="A76" s="36"/>
      <c r="B76" s="56" t="s">
        <v>90</v>
      </c>
      <c r="C76" s="56"/>
      <c r="D76" s="56"/>
      <c r="E76" s="56"/>
      <c r="F76" s="56"/>
    </row>
    <row r="77" spans="1:6" s="32" customFormat="1" ht="15" customHeight="1">
      <c r="A77" s="36"/>
      <c r="B77" s="61">
        <v>2016</v>
      </c>
      <c r="C77" s="62">
        <v>-458</v>
      </c>
      <c r="D77" s="63">
        <v>25.61</v>
      </c>
      <c r="E77" s="62" t="s">
        <v>54</v>
      </c>
      <c r="F77" s="63" t="s">
        <v>54</v>
      </c>
    </row>
    <row r="78" spans="1:6" s="32" customFormat="1" ht="15" customHeight="1">
      <c r="A78" s="36"/>
      <c r="B78" s="61">
        <v>2015</v>
      </c>
      <c r="C78" s="62">
        <v>-23</v>
      </c>
      <c r="D78" s="63">
        <v>25.65</v>
      </c>
      <c r="E78" s="62">
        <v>47</v>
      </c>
      <c r="F78" s="63">
        <v>17.38</v>
      </c>
    </row>
    <row r="79" spans="1:6" s="32" customFormat="1" ht="15" customHeight="1">
      <c r="A79" s="36"/>
      <c r="B79" s="166">
        <v>2014</v>
      </c>
      <c r="C79" s="62">
        <v>1394</v>
      </c>
      <c r="D79" s="63">
        <v>27.9</v>
      </c>
      <c r="E79" s="62">
        <v>69</v>
      </c>
      <c r="F79" s="63">
        <v>15.94</v>
      </c>
    </row>
    <row r="80" spans="1:6" s="32" customFormat="1" ht="15" customHeight="1">
      <c r="A80" s="36"/>
      <c r="B80" s="166">
        <v>2013</v>
      </c>
      <c r="C80" s="62">
        <v>2177</v>
      </c>
      <c r="D80" s="63">
        <v>32.32</v>
      </c>
      <c r="E80" s="62">
        <v>191</v>
      </c>
      <c r="F80" s="63">
        <v>15.98</v>
      </c>
    </row>
    <row r="81" spans="1:6" ht="15" customHeight="1">
      <c r="A81" s="14"/>
      <c r="B81" s="61">
        <v>2012</v>
      </c>
      <c r="C81" s="62">
        <v>324</v>
      </c>
      <c r="D81" s="63">
        <v>20.8</v>
      </c>
      <c r="E81" s="62">
        <v>-41</v>
      </c>
      <c r="F81" s="63">
        <v>15.01</v>
      </c>
    </row>
    <row r="82" spans="1:6" ht="15" customHeight="1">
      <c r="A82" s="14"/>
      <c r="B82" s="61">
        <v>2011</v>
      </c>
      <c r="C82" s="62">
        <v>-199</v>
      </c>
      <c r="D82" s="63">
        <v>22.29</v>
      </c>
      <c r="E82" s="62">
        <v>3</v>
      </c>
      <c r="F82" s="63">
        <v>14.66</v>
      </c>
    </row>
    <row r="83" spans="1:6" ht="15" customHeight="1">
      <c r="A83" s="14"/>
      <c r="B83" s="61">
        <v>2010</v>
      </c>
      <c r="C83" s="62">
        <v>-300</v>
      </c>
      <c r="D83" s="63">
        <v>16.670000000000002</v>
      </c>
      <c r="E83" s="62">
        <v>80</v>
      </c>
      <c r="F83" s="63">
        <v>15.76</v>
      </c>
    </row>
    <row r="84" spans="1:6" ht="15" customHeight="1">
      <c r="A84" s="14"/>
      <c r="B84" s="61">
        <v>2009</v>
      </c>
      <c r="C84" s="62">
        <v>-335</v>
      </c>
      <c r="D84" s="63">
        <v>15.88</v>
      </c>
      <c r="E84" s="62">
        <v>-137</v>
      </c>
      <c r="F84" s="63">
        <v>16.190000000000001</v>
      </c>
    </row>
    <row r="85" spans="1:6" ht="15" customHeight="1">
      <c r="A85" s="14"/>
      <c r="B85" s="61">
        <v>2008</v>
      </c>
      <c r="C85" s="62">
        <v>-199</v>
      </c>
      <c r="D85" s="63">
        <v>17.98</v>
      </c>
      <c r="E85" s="62">
        <v>72</v>
      </c>
      <c r="F85" s="63">
        <v>15.36</v>
      </c>
    </row>
    <row r="86" spans="1:6" ht="15" customHeight="1">
      <c r="A86" s="36"/>
      <c r="B86" s="56" t="s">
        <v>91</v>
      </c>
      <c r="C86" s="56"/>
      <c r="D86" s="56"/>
      <c r="E86" s="56"/>
      <c r="F86" s="56"/>
    </row>
    <row r="87" spans="1:6" s="32" customFormat="1" ht="15" customHeight="1">
      <c r="A87" s="36"/>
      <c r="B87" s="61">
        <v>2016</v>
      </c>
      <c r="C87" s="62">
        <v>-231</v>
      </c>
      <c r="D87" s="63">
        <v>27.85</v>
      </c>
      <c r="E87" s="62" t="s">
        <v>54</v>
      </c>
      <c r="F87" s="63" t="s">
        <v>54</v>
      </c>
    </row>
    <row r="88" spans="1:6" s="32" customFormat="1" ht="15" customHeight="1">
      <c r="A88" s="36"/>
      <c r="B88" s="61">
        <v>2015</v>
      </c>
      <c r="C88" s="62">
        <v>167</v>
      </c>
      <c r="D88" s="63">
        <v>44.35</v>
      </c>
      <c r="E88" s="62">
        <v>19</v>
      </c>
      <c r="F88" s="63">
        <v>24.6</v>
      </c>
    </row>
    <row r="89" spans="1:6" s="32" customFormat="1" ht="15" customHeight="1">
      <c r="A89" s="36"/>
      <c r="B89" s="166">
        <v>2014</v>
      </c>
      <c r="C89" s="62">
        <v>1165</v>
      </c>
      <c r="D89" s="63">
        <v>48.65</v>
      </c>
      <c r="E89" s="62">
        <v>52</v>
      </c>
      <c r="F89" s="63">
        <v>25.53</v>
      </c>
    </row>
    <row r="90" spans="1:6" s="32" customFormat="1" ht="15" customHeight="1">
      <c r="A90" s="36"/>
      <c r="B90" s="166">
        <v>2013</v>
      </c>
      <c r="C90" s="62">
        <v>532</v>
      </c>
      <c r="D90" s="63">
        <v>38.46</v>
      </c>
      <c r="E90" s="62">
        <v>74</v>
      </c>
      <c r="F90" s="63">
        <v>27.41</v>
      </c>
    </row>
    <row r="91" spans="1:6" ht="15" customHeight="1">
      <c r="A91" s="14"/>
      <c r="B91" s="61">
        <v>2012</v>
      </c>
      <c r="C91" s="62">
        <v>36</v>
      </c>
      <c r="D91" s="63">
        <v>21.02</v>
      </c>
      <c r="E91" s="62">
        <v>7</v>
      </c>
      <c r="F91" s="63">
        <v>22.59</v>
      </c>
    </row>
    <row r="92" spans="1:6" ht="15" customHeight="1">
      <c r="A92" s="14"/>
      <c r="B92" s="61">
        <v>2011</v>
      </c>
      <c r="C92" s="62">
        <v>-117</v>
      </c>
      <c r="D92" s="63">
        <v>23.34</v>
      </c>
      <c r="E92" s="62">
        <v>-7</v>
      </c>
      <c r="F92" s="63">
        <v>23.26</v>
      </c>
    </row>
    <row r="93" spans="1:6" ht="15" customHeight="1">
      <c r="A93" s="14"/>
      <c r="B93" s="61">
        <v>2010</v>
      </c>
      <c r="C93" s="62">
        <v>-123</v>
      </c>
      <c r="D93" s="63">
        <v>18.09</v>
      </c>
      <c r="E93" s="62">
        <v>3</v>
      </c>
      <c r="F93" s="63">
        <v>19.52</v>
      </c>
    </row>
    <row r="94" spans="1:6" ht="15" customHeight="1">
      <c r="A94" s="14"/>
      <c r="B94" s="61">
        <v>2009</v>
      </c>
      <c r="C94" s="62">
        <v>-117</v>
      </c>
      <c r="D94" s="63">
        <v>16.25</v>
      </c>
      <c r="E94" s="62">
        <v>-5</v>
      </c>
      <c r="F94" s="63">
        <v>17.75</v>
      </c>
    </row>
    <row r="95" spans="1:6" ht="15" customHeight="1">
      <c r="A95" s="14"/>
      <c r="B95" s="61">
        <v>2008</v>
      </c>
      <c r="C95" s="62">
        <v>-73</v>
      </c>
      <c r="D95" s="63">
        <v>18.079999999999998</v>
      </c>
      <c r="E95" s="62">
        <v>-11</v>
      </c>
      <c r="F95" s="63">
        <v>14.96</v>
      </c>
    </row>
    <row r="96" spans="1:6" ht="15" customHeight="1">
      <c r="A96" s="35"/>
      <c r="B96" s="56" t="s">
        <v>92</v>
      </c>
      <c r="C96" s="56"/>
      <c r="D96" s="56"/>
      <c r="E96" s="56"/>
      <c r="F96" s="56"/>
    </row>
    <row r="97" spans="1:6" s="32" customFormat="1" ht="15" customHeight="1">
      <c r="A97" s="35"/>
      <c r="B97" s="61">
        <v>2016</v>
      </c>
      <c r="C97" s="62">
        <v>-476</v>
      </c>
      <c r="D97" s="63">
        <v>20.23</v>
      </c>
      <c r="E97" s="62" t="s">
        <v>54</v>
      </c>
      <c r="F97" s="63" t="s">
        <v>54</v>
      </c>
    </row>
    <row r="98" spans="1:6" s="32" customFormat="1" ht="15" customHeight="1">
      <c r="A98" s="35"/>
      <c r="B98" s="61">
        <v>2015</v>
      </c>
      <c r="C98" s="62">
        <v>-235</v>
      </c>
      <c r="D98" s="63">
        <v>17.28</v>
      </c>
      <c r="E98" s="62">
        <v>-13</v>
      </c>
      <c r="F98" s="63">
        <v>18.37</v>
      </c>
    </row>
    <row r="99" spans="1:6" s="32" customFormat="1" ht="15" customHeight="1">
      <c r="A99" s="35"/>
      <c r="B99" s="166">
        <v>2014</v>
      </c>
      <c r="C99" s="62">
        <v>86</v>
      </c>
      <c r="D99" s="63">
        <v>16.260000000000002</v>
      </c>
      <c r="E99" s="62">
        <v>0</v>
      </c>
      <c r="F99" s="63">
        <v>18.690000000000001</v>
      </c>
    </row>
    <row r="100" spans="1:6" s="32" customFormat="1" ht="15" customHeight="1">
      <c r="A100" s="35"/>
      <c r="B100" s="166">
        <v>2013</v>
      </c>
      <c r="C100" s="62">
        <v>945</v>
      </c>
      <c r="D100" s="63">
        <v>25.65</v>
      </c>
      <c r="E100" s="62">
        <v>65</v>
      </c>
      <c r="F100" s="63">
        <v>26.81</v>
      </c>
    </row>
    <row r="101" spans="1:6" ht="15" customHeight="1">
      <c r="A101" s="36"/>
      <c r="B101" s="61">
        <v>2012</v>
      </c>
      <c r="C101" s="62">
        <v>165</v>
      </c>
      <c r="D101" s="63">
        <v>16.07</v>
      </c>
      <c r="E101" s="62">
        <v>29</v>
      </c>
      <c r="F101" s="63">
        <v>27.93</v>
      </c>
    </row>
    <row r="102" spans="1:6" ht="15" customHeight="1">
      <c r="A102" s="14"/>
      <c r="B102" s="61">
        <v>2011</v>
      </c>
      <c r="C102" s="62">
        <v>380</v>
      </c>
      <c r="D102" s="63">
        <v>24.8</v>
      </c>
      <c r="E102" s="62">
        <v>36</v>
      </c>
      <c r="F102" s="63">
        <v>20.12</v>
      </c>
    </row>
    <row r="103" spans="1:6" ht="15" customHeight="1">
      <c r="A103" s="14"/>
      <c r="B103" s="61">
        <v>2010</v>
      </c>
      <c r="C103" s="62">
        <v>-94</v>
      </c>
      <c r="D103" s="63">
        <v>10.130000000000001</v>
      </c>
      <c r="E103" s="62">
        <v>53</v>
      </c>
      <c r="F103" s="63">
        <v>22.05</v>
      </c>
    </row>
    <row r="104" spans="1:6" ht="15" customHeight="1">
      <c r="A104" s="14"/>
      <c r="B104" s="61">
        <v>2009</v>
      </c>
      <c r="C104" s="62">
        <v>-68</v>
      </c>
      <c r="D104" s="63">
        <v>9.98</v>
      </c>
      <c r="E104" s="62">
        <v>-31</v>
      </c>
      <c r="F104" s="63">
        <v>25.86</v>
      </c>
    </row>
    <row r="105" spans="1:6" ht="15" customHeight="1">
      <c r="A105" s="14"/>
      <c r="B105" s="61">
        <v>2008</v>
      </c>
      <c r="C105" s="62">
        <v>5</v>
      </c>
      <c r="D105" s="63">
        <v>11.02</v>
      </c>
      <c r="E105" s="62">
        <v>13</v>
      </c>
      <c r="F105" s="63">
        <v>23.36</v>
      </c>
    </row>
    <row r="106" spans="1:6" ht="15" customHeight="1">
      <c r="A106" s="14"/>
      <c r="B106" s="56" t="s">
        <v>93</v>
      </c>
      <c r="C106" s="56"/>
      <c r="D106" s="56"/>
      <c r="E106" s="56"/>
      <c r="F106" s="56"/>
    </row>
    <row r="107" spans="1:6" s="32" customFormat="1" ht="15" customHeight="1">
      <c r="A107" s="14"/>
      <c r="B107" s="61">
        <v>2016</v>
      </c>
      <c r="C107" s="62">
        <v>-134</v>
      </c>
      <c r="D107" s="63">
        <v>21.01</v>
      </c>
      <c r="E107" s="62" t="s">
        <v>54</v>
      </c>
      <c r="F107" s="63" t="s">
        <v>54</v>
      </c>
    </row>
    <row r="108" spans="1:6" s="32" customFormat="1" ht="15" customHeight="1">
      <c r="A108" s="14"/>
      <c r="B108" s="61">
        <v>2015</v>
      </c>
      <c r="C108" s="62">
        <v>-56</v>
      </c>
      <c r="D108" s="63">
        <v>20.239999999999998</v>
      </c>
      <c r="E108" s="62">
        <v>8</v>
      </c>
      <c r="F108" s="63">
        <v>28.57</v>
      </c>
    </row>
    <row r="109" spans="1:6" s="32" customFormat="1" ht="15" customHeight="1">
      <c r="A109" s="14"/>
      <c r="B109" s="166">
        <v>2014</v>
      </c>
      <c r="C109" s="62">
        <v>287</v>
      </c>
      <c r="D109" s="63">
        <v>23.56</v>
      </c>
      <c r="E109" s="62">
        <v>7</v>
      </c>
      <c r="F109" s="63">
        <v>27.74</v>
      </c>
    </row>
    <row r="110" spans="1:6" s="32" customFormat="1" ht="15" customHeight="1">
      <c r="A110" s="14"/>
      <c r="B110" s="166">
        <v>2013</v>
      </c>
      <c r="C110" s="62">
        <v>2719</v>
      </c>
      <c r="D110" s="63">
        <v>84.41</v>
      </c>
      <c r="E110" s="62">
        <v>20</v>
      </c>
      <c r="F110" s="63">
        <v>25.17</v>
      </c>
    </row>
    <row r="111" spans="1:6" ht="15" customHeight="1">
      <c r="A111" s="36"/>
      <c r="B111" s="61">
        <v>2012</v>
      </c>
      <c r="C111" s="62">
        <v>666</v>
      </c>
      <c r="D111" s="63">
        <v>76.72</v>
      </c>
      <c r="E111" s="62">
        <v>1</v>
      </c>
      <c r="F111" s="63">
        <v>16.940000000000001</v>
      </c>
    </row>
    <row r="112" spans="1:6" ht="15" customHeight="1">
      <c r="A112" s="14"/>
      <c r="B112" s="61">
        <v>2011</v>
      </c>
      <c r="C112" s="62">
        <v>22</v>
      </c>
      <c r="D112" s="63">
        <v>29.93</v>
      </c>
      <c r="E112" s="62">
        <v>4</v>
      </c>
      <c r="F112" s="63">
        <v>26.56</v>
      </c>
    </row>
    <row r="113" spans="1:6" ht="15" customHeight="1">
      <c r="A113" s="14"/>
      <c r="B113" s="61">
        <v>2010</v>
      </c>
      <c r="C113" s="62">
        <v>-4</v>
      </c>
      <c r="D113" s="63">
        <v>24.76</v>
      </c>
      <c r="E113" s="62">
        <v>-7</v>
      </c>
      <c r="F113" s="63">
        <v>18.100000000000001</v>
      </c>
    </row>
    <row r="114" spans="1:6" ht="15" customHeight="1">
      <c r="A114" s="14"/>
      <c r="B114" s="61">
        <v>2009</v>
      </c>
      <c r="C114" s="62">
        <v>32</v>
      </c>
      <c r="D114" s="63">
        <v>28.22</v>
      </c>
      <c r="E114" s="62">
        <v>-6</v>
      </c>
      <c r="F114" s="63">
        <v>20</v>
      </c>
    </row>
    <row r="115" spans="1:6" ht="15" customHeight="1">
      <c r="A115" s="14"/>
      <c r="B115" s="61">
        <v>2008</v>
      </c>
      <c r="C115" s="62">
        <v>5</v>
      </c>
      <c r="D115" s="63">
        <v>20.92</v>
      </c>
      <c r="E115" s="62">
        <v>3</v>
      </c>
      <c r="F115" s="63">
        <v>19.38</v>
      </c>
    </row>
    <row r="116" spans="1:6" ht="15" customHeight="1">
      <c r="A116" s="35"/>
      <c r="B116" s="55" t="s">
        <v>7</v>
      </c>
      <c r="C116" s="55"/>
      <c r="D116" s="55"/>
      <c r="E116" s="55"/>
      <c r="F116" s="55"/>
    </row>
    <row r="117" spans="1:6" ht="15" customHeight="1">
      <c r="A117" s="36"/>
      <c r="B117" s="56" t="s">
        <v>279</v>
      </c>
      <c r="C117" s="56"/>
      <c r="D117" s="56"/>
      <c r="E117" s="56"/>
      <c r="F117" s="56"/>
    </row>
    <row r="118" spans="1:6" s="32" customFormat="1" ht="15" customHeight="1">
      <c r="A118" s="36"/>
      <c r="B118" s="61">
        <v>2016</v>
      </c>
      <c r="C118" s="62">
        <v>-45</v>
      </c>
      <c r="D118" s="63">
        <v>17.13</v>
      </c>
      <c r="E118" s="62" t="s">
        <v>54</v>
      </c>
      <c r="F118" s="63" t="s">
        <v>54</v>
      </c>
    </row>
    <row r="119" spans="1:6" s="32" customFormat="1" ht="15" customHeight="1">
      <c r="A119" s="36"/>
      <c r="B119" s="61">
        <v>2015</v>
      </c>
      <c r="C119" s="62">
        <v>-42</v>
      </c>
      <c r="D119" s="63">
        <v>16.32</v>
      </c>
      <c r="E119" s="62">
        <v>-19</v>
      </c>
      <c r="F119" s="63">
        <v>12.58</v>
      </c>
    </row>
    <row r="120" spans="1:6" s="32" customFormat="1" ht="15" customHeight="1">
      <c r="A120" s="36"/>
      <c r="B120" s="166">
        <v>2014</v>
      </c>
      <c r="C120" s="62">
        <v>-14</v>
      </c>
      <c r="D120" s="63">
        <v>17.79</v>
      </c>
      <c r="E120" s="62">
        <v>-34</v>
      </c>
      <c r="F120" s="63">
        <v>11.75</v>
      </c>
    </row>
    <row r="121" spans="1:6" s="32" customFormat="1" ht="15" customHeight="1">
      <c r="A121" s="36"/>
      <c r="B121" s="166">
        <v>2013</v>
      </c>
      <c r="C121" s="62">
        <v>-7</v>
      </c>
      <c r="D121" s="63">
        <v>17.89</v>
      </c>
      <c r="E121" s="62">
        <v>-31</v>
      </c>
      <c r="F121" s="63">
        <v>13.94</v>
      </c>
    </row>
    <row r="122" spans="1:6" ht="15" customHeight="1">
      <c r="A122" s="14"/>
      <c r="B122" s="61">
        <v>2012</v>
      </c>
      <c r="C122" s="62">
        <v>-66</v>
      </c>
      <c r="D122" s="63">
        <v>12.59</v>
      </c>
      <c r="E122" s="62">
        <v>-50</v>
      </c>
      <c r="F122" s="63">
        <v>11.96</v>
      </c>
    </row>
    <row r="123" spans="1:6" ht="15" customHeight="1">
      <c r="A123" s="14"/>
      <c r="B123" s="61">
        <v>2011</v>
      </c>
      <c r="C123" s="62">
        <v>-76</v>
      </c>
      <c r="D123" s="63">
        <v>13.8</v>
      </c>
      <c r="E123" s="62">
        <v>-42</v>
      </c>
      <c r="F123" s="63">
        <v>10.98</v>
      </c>
    </row>
    <row r="124" spans="1:6" ht="15" customHeight="1">
      <c r="A124" s="14"/>
      <c r="B124" s="61">
        <v>2010</v>
      </c>
      <c r="C124" s="62">
        <v>-45</v>
      </c>
      <c r="D124" s="63">
        <v>12.93</v>
      </c>
      <c r="E124" s="62">
        <v>-18</v>
      </c>
      <c r="F124" s="63">
        <v>13.35</v>
      </c>
    </row>
    <row r="125" spans="1:6" ht="15" customHeight="1">
      <c r="A125" s="14"/>
      <c r="B125" s="61">
        <v>2009</v>
      </c>
      <c r="C125" s="62">
        <v>-73</v>
      </c>
      <c r="D125" s="63">
        <v>16.510000000000002</v>
      </c>
      <c r="E125" s="62">
        <v>-21</v>
      </c>
      <c r="F125" s="63">
        <v>12.56</v>
      </c>
    </row>
    <row r="126" spans="1:6" ht="15" customHeight="1">
      <c r="A126" s="14"/>
      <c r="B126" s="61">
        <v>2008</v>
      </c>
      <c r="C126" s="62">
        <v>-40</v>
      </c>
      <c r="D126" s="63">
        <v>18.12</v>
      </c>
      <c r="E126" s="62">
        <v>-10</v>
      </c>
      <c r="F126" s="63">
        <v>15.83</v>
      </c>
    </row>
    <row r="127" spans="1:6" ht="15" customHeight="1">
      <c r="A127" s="35"/>
      <c r="B127" s="55" t="s">
        <v>25</v>
      </c>
      <c r="C127" s="55"/>
      <c r="D127" s="55"/>
      <c r="E127" s="55"/>
      <c r="F127" s="55"/>
    </row>
    <row r="128" spans="1:6" ht="15" customHeight="1">
      <c r="A128" s="36"/>
      <c r="B128" s="56" t="s">
        <v>94</v>
      </c>
      <c r="C128" s="56"/>
      <c r="D128" s="56"/>
      <c r="E128" s="56"/>
      <c r="F128" s="56"/>
    </row>
    <row r="129" spans="1:6" s="32" customFormat="1" ht="15" customHeight="1">
      <c r="A129" s="36"/>
      <c r="B129" s="61">
        <v>2016</v>
      </c>
      <c r="C129" s="62">
        <v>-19</v>
      </c>
      <c r="D129" s="63">
        <v>29.01</v>
      </c>
      <c r="E129" s="62" t="s">
        <v>54</v>
      </c>
      <c r="F129" s="63" t="s">
        <v>54</v>
      </c>
    </row>
    <row r="130" spans="1:6" s="32" customFormat="1" ht="15" customHeight="1">
      <c r="A130" s="36"/>
      <c r="B130" s="61">
        <v>2015</v>
      </c>
      <c r="C130" s="62">
        <v>-26</v>
      </c>
      <c r="D130" s="63">
        <v>28.96</v>
      </c>
      <c r="E130" s="62">
        <v>-5</v>
      </c>
      <c r="F130" s="63">
        <v>19.57</v>
      </c>
    </row>
    <row r="131" spans="1:6" s="32" customFormat="1" ht="15" customHeight="1">
      <c r="A131" s="36"/>
      <c r="B131" s="166">
        <v>2014</v>
      </c>
      <c r="C131" s="62">
        <v>8</v>
      </c>
      <c r="D131" s="63">
        <v>33.44</v>
      </c>
      <c r="E131" s="62">
        <v>-10</v>
      </c>
      <c r="F131" s="63">
        <v>25.45</v>
      </c>
    </row>
    <row r="132" spans="1:6" s="32" customFormat="1" ht="15" customHeight="1">
      <c r="A132" s="36"/>
      <c r="B132" s="166">
        <v>2013</v>
      </c>
      <c r="C132" s="62">
        <v>14</v>
      </c>
      <c r="D132" s="63">
        <v>36.15</v>
      </c>
      <c r="E132" s="62">
        <v>-12</v>
      </c>
      <c r="F132" s="63">
        <v>34.78</v>
      </c>
    </row>
    <row r="133" spans="1:6" ht="15" customHeight="1">
      <c r="A133" s="14"/>
      <c r="B133" s="61">
        <v>2012</v>
      </c>
      <c r="C133" s="62">
        <v>-46</v>
      </c>
      <c r="D133" s="63">
        <v>24.42</v>
      </c>
      <c r="E133" s="62">
        <v>-19</v>
      </c>
      <c r="F133" s="63">
        <v>27.38</v>
      </c>
    </row>
    <row r="134" spans="1:6" ht="15" customHeight="1">
      <c r="A134" s="14"/>
      <c r="B134" s="61">
        <v>2011</v>
      </c>
      <c r="C134" s="62">
        <v>-30</v>
      </c>
      <c r="D134" s="63">
        <v>23.65</v>
      </c>
      <c r="E134" s="62">
        <v>-2</v>
      </c>
      <c r="F134" s="63">
        <v>15.22</v>
      </c>
    </row>
    <row r="135" spans="1:6" ht="15" customHeight="1">
      <c r="A135" s="14"/>
      <c r="B135" s="61">
        <v>2010</v>
      </c>
      <c r="C135" s="62">
        <v>-34</v>
      </c>
      <c r="D135" s="63">
        <v>20.57</v>
      </c>
      <c r="E135" s="62">
        <v>-1</v>
      </c>
      <c r="F135" s="63">
        <v>25.77</v>
      </c>
    </row>
    <row r="136" spans="1:6" ht="15" customHeight="1">
      <c r="A136" s="14"/>
      <c r="B136" s="61">
        <v>2009</v>
      </c>
      <c r="C136" s="62">
        <v>-39</v>
      </c>
      <c r="D136" s="63">
        <v>25.79</v>
      </c>
      <c r="E136" s="62">
        <v>-4</v>
      </c>
      <c r="F136" s="63">
        <v>19.57</v>
      </c>
    </row>
    <row r="137" spans="1:6" ht="15" customHeight="1">
      <c r="A137" s="14"/>
      <c r="B137" s="61">
        <v>2008</v>
      </c>
      <c r="C137" s="62">
        <v>-49</v>
      </c>
      <c r="D137" s="63">
        <v>28.44</v>
      </c>
      <c r="E137" s="62">
        <v>-6</v>
      </c>
      <c r="F137" s="63">
        <v>32.43</v>
      </c>
    </row>
    <row r="138" spans="1:6" ht="15" customHeight="1">
      <c r="A138" s="36"/>
      <c r="B138" s="56" t="s">
        <v>95</v>
      </c>
      <c r="C138" s="56"/>
      <c r="D138" s="56"/>
      <c r="E138" s="56"/>
      <c r="F138" s="56"/>
    </row>
    <row r="139" spans="1:6" s="32" customFormat="1" ht="15" customHeight="1">
      <c r="A139" s="36"/>
      <c r="B139" s="61">
        <v>2016</v>
      </c>
      <c r="C139" s="62">
        <v>-26</v>
      </c>
      <c r="D139" s="63">
        <v>12.5</v>
      </c>
      <c r="E139" s="62" t="s">
        <v>54</v>
      </c>
      <c r="F139" s="63" t="s">
        <v>54</v>
      </c>
    </row>
    <row r="140" spans="1:6" s="32" customFormat="1" ht="15" customHeight="1">
      <c r="A140" s="36"/>
      <c r="B140" s="61">
        <v>2015</v>
      </c>
      <c r="C140" s="62">
        <v>-16</v>
      </c>
      <c r="D140" s="63">
        <v>11.44</v>
      </c>
      <c r="E140" s="62">
        <v>-14</v>
      </c>
      <c r="F140" s="63">
        <v>12.03</v>
      </c>
    </row>
    <row r="141" spans="1:6" s="32" customFormat="1" ht="15" customHeight="1">
      <c r="A141" s="36"/>
      <c r="B141" s="166">
        <v>2014</v>
      </c>
      <c r="C141" s="62">
        <v>-22</v>
      </c>
      <c r="D141" s="63">
        <v>11.3</v>
      </c>
      <c r="E141" s="62">
        <v>-24</v>
      </c>
      <c r="F141" s="63">
        <v>10.47</v>
      </c>
    </row>
    <row r="142" spans="1:6" s="32" customFormat="1" ht="15" customHeight="1">
      <c r="A142" s="36"/>
      <c r="B142" s="166">
        <v>2013</v>
      </c>
      <c r="C142" s="62">
        <v>-21</v>
      </c>
      <c r="D142" s="63">
        <v>10.199999999999999</v>
      </c>
      <c r="E142" s="62">
        <v>-19</v>
      </c>
      <c r="F142" s="63">
        <v>11.64</v>
      </c>
    </row>
    <row r="143" spans="1:6" ht="15" customHeight="1">
      <c r="A143" s="14"/>
      <c r="B143" s="61">
        <v>2012</v>
      </c>
      <c r="C143" s="62">
        <v>-20</v>
      </c>
      <c r="D143" s="63">
        <v>7.69</v>
      </c>
      <c r="E143" s="62">
        <v>-31</v>
      </c>
      <c r="F143" s="63">
        <v>9.9700000000000006</v>
      </c>
    </row>
    <row r="144" spans="1:6" ht="15" customHeight="1">
      <c r="A144" s="14"/>
      <c r="B144" s="61">
        <v>2011</v>
      </c>
      <c r="C144" s="62">
        <v>-46</v>
      </c>
      <c r="D144" s="63">
        <v>9.4</v>
      </c>
      <c r="E144" s="62">
        <v>-40</v>
      </c>
      <c r="F144" s="63">
        <v>10.42</v>
      </c>
    </row>
    <row r="145" spans="1:6" ht="15" customHeight="1">
      <c r="A145" s="14"/>
      <c r="B145" s="61">
        <v>2010</v>
      </c>
      <c r="C145" s="62">
        <v>-11</v>
      </c>
      <c r="D145" s="63">
        <v>9.39</v>
      </c>
      <c r="E145" s="62">
        <v>-17</v>
      </c>
      <c r="F145" s="63">
        <v>11.69</v>
      </c>
    </row>
    <row r="146" spans="1:6" ht="15" customHeight="1">
      <c r="A146" s="14"/>
      <c r="B146" s="61">
        <v>2009</v>
      </c>
      <c r="C146" s="62">
        <v>-34</v>
      </c>
      <c r="D146" s="63">
        <v>11.84</v>
      </c>
      <c r="E146" s="62">
        <v>-17</v>
      </c>
      <c r="F146" s="63">
        <v>11.69</v>
      </c>
    </row>
    <row r="147" spans="1:6" ht="15" customHeight="1">
      <c r="A147" s="14"/>
      <c r="B147" s="61">
        <v>2008</v>
      </c>
      <c r="C147" s="62">
        <v>9</v>
      </c>
      <c r="D147" s="63">
        <v>12.41</v>
      </c>
      <c r="E147" s="62">
        <v>-4</v>
      </c>
      <c r="F147" s="63">
        <v>13.4</v>
      </c>
    </row>
    <row r="148" spans="1:6" ht="15" customHeight="1">
      <c r="A148" s="35"/>
      <c r="B148" s="55" t="s">
        <v>28</v>
      </c>
      <c r="C148" s="55"/>
      <c r="D148" s="55"/>
      <c r="E148" s="55"/>
      <c r="F148" s="55"/>
    </row>
    <row r="149" spans="1:6" ht="15" customHeight="1">
      <c r="A149" s="36"/>
      <c r="B149" s="56" t="s">
        <v>96</v>
      </c>
      <c r="C149" s="56"/>
      <c r="D149" s="56"/>
      <c r="E149" s="56"/>
      <c r="F149" s="56"/>
    </row>
    <row r="150" spans="1:6" s="32" customFormat="1" ht="15" customHeight="1">
      <c r="A150" s="36"/>
      <c r="B150" s="61">
        <v>2016</v>
      </c>
      <c r="C150" s="62">
        <v>-7</v>
      </c>
      <c r="D150" s="63">
        <v>15.02</v>
      </c>
      <c r="E150" s="62" t="s">
        <v>54</v>
      </c>
      <c r="F150" s="63" t="s">
        <v>54</v>
      </c>
    </row>
    <row r="151" spans="1:6" s="32" customFormat="1" ht="15" customHeight="1">
      <c r="A151" s="36"/>
      <c r="B151" s="61">
        <v>2015</v>
      </c>
      <c r="C151" s="62">
        <v>-10</v>
      </c>
      <c r="D151" s="63">
        <v>13.84</v>
      </c>
      <c r="E151" s="62">
        <v>-1</v>
      </c>
      <c r="F151" s="63">
        <v>10.95</v>
      </c>
    </row>
    <row r="152" spans="1:6" s="32" customFormat="1" ht="15" customHeight="1">
      <c r="A152" s="36"/>
      <c r="B152" s="166">
        <v>2014</v>
      </c>
      <c r="C152" s="62">
        <v>-7</v>
      </c>
      <c r="D152" s="63">
        <v>17.27</v>
      </c>
      <c r="E152" s="62">
        <v>-13</v>
      </c>
      <c r="F152" s="63">
        <v>13.36</v>
      </c>
    </row>
    <row r="153" spans="1:6" s="32" customFormat="1" ht="15" customHeight="1">
      <c r="A153" s="36"/>
      <c r="B153" s="166">
        <v>2013</v>
      </c>
      <c r="C153" s="62">
        <v>-9</v>
      </c>
      <c r="D153" s="63">
        <v>16.940000000000001</v>
      </c>
      <c r="E153" s="62">
        <v>-11</v>
      </c>
      <c r="F153" s="63">
        <v>15.48</v>
      </c>
    </row>
    <row r="154" spans="1:6" ht="15" customHeight="1">
      <c r="A154" s="14"/>
      <c r="B154" s="61">
        <v>2012</v>
      </c>
      <c r="C154" s="62">
        <v>-19</v>
      </c>
      <c r="D154" s="63">
        <v>13.28</v>
      </c>
      <c r="E154" s="62">
        <v>-15</v>
      </c>
      <c r="F154" s="63">
        <v>12.45</v>
      </c>
    </row>
    <row r="155" spans="1:6" ht="15" customHeight="1">
      <c r="A155" s="14"/>
      <c r="B155" s="61">
        <v>2011</v>
      </c>
      <c r="C155" s="62">
        <v>-41</v>
      </c>
      <c r="D155" s="63">
        <v>18.600000000000001</v>
      </c>
      <c r="E155" s="62">
        <v>-24</v>
      </c>
      <c r="F155" s="63">
        <v>15.22</v>
      </c>
    </row>
    <row r="156" spans="1:6" ht="15" customHeight="1">
      <c r="A156" s="14"/>
      <c r="B156" s="61">
        <v>2010</v>
      </c>
      <c r="C156" s="62">
        <v>-13</v>
      </c>
      <c r="D156" s="63">
        <v>13.26</v>
      </c>
      <c r="E156" s="62">
        <v>-13</v>
      </c>
      <c r="F156" s="63">
        <v>15.15</v>
      </c>
    </row>
    <row r="157" spans="1:6" ht="15" customHeight="1">
      <c r="A157" s="14"/>
      <c r="B157" s="61">
        <v>2009</v>
      </c>
      <c r="C157" s="62">
        <v>-13</v>
      </c>
      <c r="D157" s="63">
        <v>15.3</v>
      </c>
      <c r="E157" s="62">
        <v>1</v>
      </c>
      <c r="F157" s="63">
        <v>13.27</v>
      </c>
    </row>
    <row r="158" spans="1:6" ht="15" customHeight="1">
      <c r="A158" s="14"/>
      <c r="B158" s="61">
        <v>2008</v>
      </c>
      <c r="C158" s="62">
        <v>-9</v>
      </c>
      <c r="D158" s="63">
        <v>18.86</v>
      </c>
      <c r="E158" s="62">
        <v>-7</v>
      </c>
      <c r="F158" s="63">
        <v>17.920000000000002</v>
      </c>
    </row>
    <row r="159" spans="1:6" ht="15" customHeight="1">
      <c r="A159" s="36"/>
      <c r="B159" s="56" t="s">
        <v>97</v>
      </c>
      <c r="C159" s="56"/>
      <c r="D159" s="56"/>
      <c r="E159" s="56"/>
      <c r="F159" s="56"/>
    </row>
    <row r="160" spans="1:6" s="32" customFormat="1" ht="15" customHeight="1">
      <c r="A160" s="36"/>
      <c r="B160" s="61">
        <v>2016</v>
      </c>
      <c r="C160" s="62">
        <v>-22</v>
      </c>
      <c r="D160" s="63">
        <v>17.89</v>
      </c>
      <c r="E160" s="62" t="s">
        <v>54</v>
      </c>
      <c r="F160" s="63" t="s">
        <v>54</v>
      </c>
    </row>
    <row r="161" spans="1:6" s="32" customFormat="1" ht="15" customHeight="1">
      <c r="A161" s="36"/>
      <c r="B161" s="61">
        <v>2015</v>
      </c>
      <c r="C161" s="62">
        <v>-19</v>
      </c>
      <c r="D161" s="63">
        <v>20.05</v>
      </c>
      <c r="E161" s="62">
        <v>-12</v>
      </c>
      <c r="F161" s="63">
        <v>12.96</v>
      </c>
    </row>
    <row r="162" spans="1:6" s="32" customFormat="1" ht="15" customHeight="1">
      <c r="A162" s="36"/>
      <c r="B162" s="166">
        <v>2014</v>
      </c>
      <c r="C162" s="62">
        <v>-15</v>
      </c>
      <c r="D162" s="63">
        <v>15.56</v>
      </c>
      <c r="E162" s="62">
        <v>-11</v>
      </c>
      <c r="F162" s="63">
        <v>9.3800000000000008</v>
      </c>
    </row>
    <row r="163" spans="1:6" s="32" customFormat="1" ht="15" customHeight="1">
      <c r="A163" s="36"/>
      <c r="B163" s="166">
        <v>2013</v>
      </c>
      <c r="C163" s="62">
        <v>3</v>
      </c>
      <c r="D163" s="63">
        <v>18.84</v>
      </c>
      <c r="E163" s="62">
        <v>-8</v>
      </c>
      <c r="F163" s="63">
        <v>11.97</v>
      </c>
    </row>
    <row r="164" spans="1:6" ht="15" customHeight="1">
      <c r="A164" s="14"/>
      <c r="B164" s="61">
        <v>2012</v>
      </c>
      <c r="C164" s="62">
        <v>-30</v>
      </c>
      <c r="D164" s="63">
        <v>11.09</v>
      </c>
      <c r="E164" s="62">
        <v>-19</v>
      </c>
      <c r="F164" s="63">
        <v>10.119999999999999</v>
      </c>
    </row>
    <row r="165" spans="1:6" ht="15" customHeight="1">
      <c r="A165" s="14"/>
      <c r="B165" s="61">
        <v>2011</v>
      </c>
      <c r="C165" s="62">
        <v>-29</v>
      </c>
      <c r="D165" s="63">
        <v>11.35</v>
      </c>
      <c r="E165" s="62">
        <v>-7</v>
      </c>
      <c r="F165" s="63">
        <v>8.14</v>
      </c>
    </row>
    <row r="166" spans="1:6" ht="15" customHeight="1">
      <c r="A166" s="14"/>
      <c r="B166" s="61">
        <v>2010</v>
      </c>
      <c r="C166" s="62">
        <v>-22</v>
      </c>
      <c r="D166" s="63">
        <v>12.8</v>
      </c>
      <c r="E166" s="62">
        <v>-2</v>
      </c>
      <c r="F166" s="63">
        <v>14.76</v>
      </c>
    </row>
    <row r="167" spans="1:6" ht="15" customHeight="1">
      <c r="A167" s="14"/>
      <c r="B167" s="61">
        <v>2009</v>
      </c>
      <c r="C167" s="62">
        <v>-22</v>
      </c>
      <c r="D167" s="63">
        <v>14.23</v>
      </c>
      <c r="E167" s="62">
        <v>-6</v>
      </c>
      <c r="F167" s="63">
        <v>9.59</v>
      </c>
    </row>
    <row r="168" spans="1:6" ht="15" customHeight="1">
      <c r="A168" s="14"/>
      <c r="B168" s="61">
        <v>2008</v>
      </c>
      <c r="C168" s="62">
        <v>-17</v>
      </c>
      <c r="D168" s="63">
        <v>17.97</v>
      </c>
      <c r="E168" s="62">
        <v>-3</v>
      </c>
      <c r="F168" s="63">
        <v>12.46</v>
      </c>
    </row>
    <row r="169" spans="1:6" ht="15" customHeight="1">
      <c r="A169" s="36"/>
      <c r="B169" s="56" t="s">
        <v>98</v>
      </c>
      <c r="C169" s="56"/>
      <c r="D169" s="56"/>
      <c r="E169" s="56"/>
      <c r="F169" s="56"/>
    </row>
    <row r="170" spans="1:6" s="32" customFormat="1" ht="15" customHeight="1">
      <c r="A170" s="36"/>
      <c r="B170" s="61">
        <v>2016</v>
      </c>
      <c r="C170" s="62">
        <v>0</v>
      </c>
      <c r="D170" s="63">
        <v>22.73</v>
      </c>
      <c r="E170" s="62" t="s">
        <v>54</v>
      </c>
      <c r="F170" s="63" t="s">
        <v>54</v>
      </c>
    </row>
    <row r="171" spans="1:6" s="32" customFormat="1" ht="15" customHeight="1">
      <c r="A171" s="36"/>
      <c r="B171" s="61">
        <v>2015</v>
      </c>
      <c r="C171" s="62">
        <v>-4</v>
      </c>
      <c r="D171" s="63">
        <v>19.78</v>
      </c>
      <c r="E171" s="62">
        <v>-3</v>
      </c>
      <c r="F171" s="63">
        <v>17.309999999999999</v>
      </c>
    </row>
    <row r="172" spans="1:6" s="32" customFormat="1" ht="15" customHeight="1">
      <c r="A172" s="36"/>
      <c r="B172" s="166">
        <v>2014</v>
      </c>
      <c r="C172" s="62">
        <v>0</v>
      </c>
      <c r="D172" s="63">
        <v>24.72</v>
      </c>
      <c r="E172" s="62">
        <v>-1</v>
      </c>
      <c r="F172" s="63">
        <v>16.98</v>
      </c>
    </row>
    <row r="173" spans="1:6" s="32" customFormat="1" ht="15" customHeight="1">
      <c r="A173" s="36"/>
      <c r="B173" s="166">
        <v>2013</v>
      </c>
      <c r="C173" s="62">
        <v>-6</v>
      </c>
      <c r="D173" s="63">
        <v>10.53</v>
      </c>
      <c r="E173" s="62">
        <v>-4</v>
      </c>
      <c r="F173" s="63">
        <v>13.56</v>
      </c>
    </row>
    <row r="174" spans="1:6" ht="15" customHeight="1">
      <c r="A174" s="14"/>
      <c r="B174" s="61">
        <v>2012</v>
      </c>
      <c r="C174" s="62">
        <v>-15</v>
      </c>
      <c r="D174" s="63">
        <v>15.74</v>
      </c>
      <c r="E174" s="62">
        <v>-5</v>
      </c>
      <c r="F174" s="63">
        <v>10.94</v>
      </c>
    </row>
    <row r="175" spans="1:6" ht="15" customHeight="1">
      <c r="A175" s="14"/>
      <c r="B175" s="61">
        <v>2011</v>
      </c>
      <c r="C175" s="62">
        <v>3</v>
      </c>
      <c r="D175" s="63">
        <v>16.52</v>
      </c>
      <c r="E175" s="62">
        <v>-2</v>
      </c>
      <c r="F175" s="63">
        <v>17.14</v>
      </c>
    </row>
    <row r="176" spans="1:6" ht="15" customHeight="1">
      <c r="A176" s="14"/>
      <c r="B176" s="61">
        <v>2010</v>
      </c>
      <c r="C176" s="62">
        <v>1</v>
      </c>
      <c r="D176" s="63">
        <v>10.28</v>
      </c>
      <c r="E176" s="62">
        <v>0</v>
      </c>
      <c r="F176" s="63">
        <v>8.9600000000000009</v>
      </c>
    </row>
    <row r="177" spans="1:6" ht="15" customHeight="1">
      <c r="A177" s="14"/>
      <c r="B177" s="61">
        <v>2009</v>
      </c>
      <c r="C177" s="62">
        <v>-11</v>
      </c>
      <c r="D177" s="63">
        <v>24.8</v>
      </c>
      <c r="E177" s="62">
        <v>-2</v>
      </c>
      <c r="F177" s="63">
        <v>11.59</v>
      </c>
    </row>
    <row r="178" spans="1:6" ht="15" customHeight="1">
      <c r="A178" s="14"/>
      <c r="B178" s="61">
        <v>2008</v>
      </c>
      <c r="C178" s="62">
        <v>-8</v>
      </c>
      <c r="D178" s="63">
        <v>18.46</v>
      </c>
      <c r="E178" s="62">
        <v>-4</v>
      </c>
      <c r="F178" s="63">
        <v>23.08</v>
      </c>
    </row>
    <row r="179" spans="1:6" ht="15" customHeight="1">
      <c r="A179" s="36"/>
      <c r="B179" s="56" t="s">
        <v>99</v>
      </c>
      <c r="C179" s="56"/>
      <c r="D179" s="56"/>
      <c r="E179" s="56"/>
      <c r="F179" s="56"/>
    </row>
    <row r="180" spans="1:6" s="32" customFormat="1" ht="15" customHeight="1">
      <c r="A180" s="36"/>
      <c r="B180" s="61">
        <v>2016</v>
      </c>
      <c r="C180" s="62">
        <v>-10</v>
      </c>
      <c r="D180" s="63">
        <v>16.84</v>
      </c>
      <c r="E180" s="62" t="s">
        <v>54</v>
      </c>
      <c r="F180" s="63" t="s">
        <v>54</v>
      </c>
    </row>
    <row r="181" spans="1:6" s="32" customFormat="1" ht="15" customHeight="1">
      <c r="A181" s="36"/>
      <c r="B181" s="61">
        <v>2015</v>
      </c>
      <c r="C181" s="62">
        <v>-9</v>
      </c>
      <c r="D181" s="63">
        <v>13.3</v>
      </c>
      <c r="E181" s="62">
        <v>-3</v>
      </c>
      <c r="F181" s="63">
        <v>12.15</v>
      </c>
    </row>
    <row r="182" spans="1:6" s="32" customFormat="1" ht="15" customHeight="1">
      <c r="A182" s="36"/>
      <c r="B182" s="166">
        <v>2014</v>
      </c>
      <c r="C182" s="62">
        <v>12</v>
      </c>
      <c r="D182" s="63">
        <v>22.11</v>
      </c>
      <c r="E182" s="62">
        <v>-6</v>
      </c>
      <c r="F182" s="63">
        <v>10.91</v>
      </c>
    </row>
    <row r="183" spans="1:6" s="32" customFormat="1" ht="15" customHeight="1">
      <c r="A183" s="36"/>
      <c r="B183" s="166">
        <v>2013</v>
      </c>
      <c r="C183" s="62">
        <v>6</v>
      </c>
      <c r="D183" s="63">
        <v>24.34</v>
      </c>
      <c r="E183" s="62">
        <v>-7</v>
      </c>
      <c r="F183" s="63">
        <v>15.83</v>
      </c>
    </row>
    <row r="184" spans="1:6" ht="15" customHeight="1">
      <c r="A184" s="14"/>
      <c r="B184" s="61">
        <v>2012</v>
      </c>
      <c r="C184" s="62">
        <v>-2</v>
      </c>
      <c r="D184" s="63">
        <v>9.1999999999999993</v>
      </c>
      <c r="E184" s="62">
        <v>-10</v>
      </c>
      <c r="F184" s="63">
        <v>12.6</v>
      </c>
    </row>
    <row r="185" spans="1:6" ht="15" customHeight="1">
      <c r="A185" s="14"/>
      <c r="B185" s="61">
        <v>2011</v>
      </c>
      <c r="C185" s="62">
        <v>-9</v>
      </c>
      <c r="D185" s="63">
        <v>10.5</v>
      </c>
      <c r="E185" s="62">
        <v>-7</v>
      </c>
      <c r="F185" s="63">
        <v>5.34</v>
      </c>
    </row>
    <row r="186" spans="1:6" ht="15" customHeight="1">
      <c r="A186" s="14"/>
      <c r="B186" s="61">
        <v>2010</v>
      </c>
      <c r="C186" s="62">
        <v>-6</v>
      </c>
      <c r="D186" s="63">
        <v>11.58</v>
      </c>
      <c r="E186" s="62">
        <v>-2</v>
      </c>
      <c r="F186" s="63">
        <v>12.86</v>
      </c>
    </row>
    <row r="187" spans="1:6" ht="15" customHeight="1">
      <c r="A187" s="14"/>
      <c r="B187" s="61">
        <v>2009</v>
      </c>
      <c r="C187" s="62">
        <v>-22</v>
      </c>
      <c r="D187" s="63">
        <v>18.87</v>
      </c>
      <c r="E187" s="62">
        <v>-10</v>
      </c>
      <c r="F187" s="63">
        <v>12.5</v>
      </c>
    </row>
    <row r="188" spans="1:6" ht="15" customHeight="1">
      <c r="A188" s="14"/>
      <c r="B188" s="61">
        <v>2008</v>
      </c>
      <c r="C188" s="62">
        <v>2</v>
      </c>
      <c r="D188" s="63">
        <v>19.09</v>
      </c>
      <c r="E188" s="62">
        <v>3</v>
      </c>
      <c r="F188" s="63">
        <v>16.45</v>
      </c>
    </row>
    <row r="189" spans="1:6" ht="15" customHeight="1">
      <c r="A189" s="36"/>
      <c r="B189" s="56" t="s">
        <v>100</v>
      </c>
      <c r="C189" s="56"/>
      <c r="D189" s="56"/>
      <c r="E189" s="56"/>
      <c r="F189" s="56"/>
    </row>
    <row r="190" spans="1:6" s="32" customFormat="1" ht="15" customHeight="1">
      <c r="A190" s="36"/>
      <c r="B190" s="61">
        <v>2016</v>
      </c>
      <c r="C190" s="62">
        <v>-2</v>
      </c>
      <c r="D190" s="63">
        <v>21.62</v>
      </c>
      <c r="E190" s="62" t="s">
        <v>54</v>
      </c>
      <c r="F190" s="63" t="s">
        <v>54</v>
      </c>
    </row>
    <row r="191" spans="1:6" s="32" customFormat="1" ht="15" customHeight="1">
      <c r="A191" s="36"/>
      <c r="B191" s="61">
        <v>2015</v>
      </c>
      <c r="C191" s="62">
        <v>0</v>
      </c>
      <c r="D191" s="63">
        <v>11.11</v>
      </c>
      <c r="E191" s="62">
        <v>0</v>
      </c>
      <c r="F191" s="63">
        <v>9.09</v>
      </c>
    </row>
    <row r="192" spans="1:6" s="32" customFormat="1" ht="15" customHeight="1">
      <c r="A192" s="36"/>
      <c r="B192" s="166">
        <v>2014</v>
      </c>
      <c r="C192" s="62">
        <v>-4</v>
      </c>
      <c r="D192" s="63">
        <v>19.05</v>
      </c>
      <c r="E192" s="62">
        <v>-2</v>
      </c>
      <c r="F192" s="63">
        <v>17.39</v>
      </c>
    </row>
    <row r="193" spans="1:6" s="32" customFormat="1" ht="15" customHeight="1">
      <c r="A193" s="36"/>
      <c r="B193" s="166">
        <v>2013</v>
      </c>
      <c r="C193" s="62">
        <v>-2</v>
      </c>
      <c r="D193" s="63">
        <v>13.95</v>
      </c>
      <c r="E193" s="62">
        <v>0</v>
      </c>
      <c r="F193" s="63">
        <v>8.6999999999999993</v>
      </c>
    </row>
    <row r="194" spans="1:6" ht="15" customHeight="1">
      <c r="A194" s="14"/>
      <c r="B194" s="61">
        <v>2012</v>
      </c>
      <c r="C194" s="62">
        <v>0</v>
      </c>
      <c r="D194" s="63">
        <v>20.41</v>
      </c>
      <c r="E194" s="62">
        <v>2</v>
      </c>
      <c r="F194" s="63">
        <v>17.39</v>
      </c>
    </row>
    <row r="195" spans="1:6" ht="15" customHeight="1">
      <c r="A195" s="14"/>
      <c r="B195" s="61">
        <v>2011</v>
      </c>
      <c r="C195" s="62">
        <v>-1</v>
      </c>
      <c r="D195" s="63">
        <v>11.11</v>
      </c>
      <c r="E195" s="62">
        <v>0</v>
      </c>
      <c r="F195" s="63">
        <v>0</v>
      </c>
    </row>
    <row r="196" spans="1:6" ht="15" customHeight="1">
      <c r="A196" s="14"/>
      <c r="B196" s="61">
        <v>2010</v>
      </c>
      <c r="C196" s="62">
        <v>-3</v>
      </c>
      <c r="D196" s="63">
        <v>23.64</v>
      </c>
      <c r="E196" s="62">
        <v>-1</v>
      </c>
      <c r="F196" s="63">
        <v>4.55</v>
      </c>
    </row>
    <row r="197" spans="1:6" ht="15" customHeight="1">
      <c r="A197" s="14"/>
      <c r="B197" s="61">
        <v>2009</v>
      </c>
      <c r="C197" s="62">
        <v>0</v>
      </c>
      <c r="D197" s="63">
        <v>21.82</v>
      </c>
      <c r="E197" s="62">
        <v>-3</v>
      </c>
      <c r="F197" s="63">
        <v>25.93</v>
      </c>
    </row>
    <row r="198" spans="1:6" ht="15" customHeight="1">
      <c r="A198" s="14"/>
      <c r="B198" s="61">
        <v>2008</v>
      </c>
      <c r="C198" s="62">
        <v>-5</v>
      </c>
      <c r="D198" s="63">
        <v>18.97</v>
      </c>
      <c r="E198" s="62">
        <v>2</v>
      </c>
      <c r="F198" s="63">
        <v>16</v>
      </c>
    </row>
    <row r="199" spans="1:6" ht="15" customHeight="1">
      <c r="A199" s="35"/>
      <c r="B199" s="56" t="s">
        <v>101</v>
      </c>
      <c r="C199" s="56"/>
      <c r="D199" s="56"/>
      <c r="E199" s="56"/>
      <c r="F199" s="56"/>
    </row>
    <row r="200" spans="1:6" s="32" customFormat="1" ht="15" customHeight="1">
      <c r="A200" s="35"/>
      <c r="B200" s="61">
        <v>2016</v>
      </c>
      <c r="C200" s="62">
        <v>-1</v>
      </c>
      <c r="D200" s="63">
        <v>5</v>
      </c>
      <c r="E200" s="62" t="s">
        <v>54</v>
      </c>
      <c r="F200" s="63" t="s">
        <v>54</v>
      </c>
    </row>
    <row r="201" spans="1:6" s="32" customFormat="1" ht="15" customHeight="1">
      <c r="A201" s="35"/>
      <c r="B201" s="61">
        <v>2015</v>
      </c>
      <c r="C201" s="62">
        <v>-1</v>
      </c>
      <c r="D201" s="63">
        <v>13.64</v>
      </c>
      <c r="E201" s="62">
        <v>-1</v>
      </c>
      <c r="F201" s="63">
        <v>25</v>
      </c>
    </row>
    <row r="202" spans="1:6" s="32" customFormat="1" ht="15" customHeight="1">
      <c r="A202" s="35"/>
      <c r="B202" s="166">
        <v>2014</v>
      </c>
      <c r="C202" s="62">
        <v>1</v>
      </c>
      <c r="D202" s="63">
        <v>5.56</v>
      </c>
      <c r="E202" s="62">
        <v>0</v>
      </c>
      <c r="F202" s="63">
        <v>0</v>
      </c>
    </row>
    <row r="203" spans="1:6" s="32" customFormat="1" ht="15" customHeight="1">
      <c r="A203" s="35"/>
      <c r="B203" s="166">
        <v>2013</v>
      </c>
      <c r="C203" s="62">
        <v>0</v>
      </c>
      <c r="D203" s="63">
        <v>0</v>
      </c>
      <c r="E203" s="62">
        <v>0</v>
      </c>
      <c r="F203" s="63">
        <v>18.18</v>
      </c>
    </row>
    <row r="204" spans="1:6" ht="15" customHeight="1">
      <c r="A204" s="36"/>
      <c r="B204" s="61">
        <v>2012</v>
      </c>
      <c r="C204" s="62">
        <v>3</v>
      </c>
      <c r="D204" s="63">
        <v>23.81</v>
      </c>
      <c r="E204" s="62">
        <v>0</v>
      </c>
      <c r="F204" s="63">
        <v>16.670000000000002</v>
      </c>
    </row>
    <row r="205" spans="1:6" ht="15" customHeight="1">
      <c r="A205" s="14"/>
      <c r="B205" s="61">
        <v>2011</v>
      </c>
      <c r="C205" s="62">
        <v>0</v>
      </c>
      <c r="D205" s="63">
        <v>0</v>
      </c>
      <c r="E205" s="62">
        <v>-1</v>
      </c>
      <c r="F205" s="63">
        <v>8.33</v>
      </c>
    </row>
    <row r="206" spans="1:6" ht="15" customHeight="1">
      <c r="A206" s="14"/>
      <c r="B206" s="61">
        <v>2010</v>
      </c>
      <c r="C206" s="62">
        <v>0</v>
      </c>
      <c r="D206" s="63">
        <v>11.11</v>
      </c>
      <c r="E206" s="62">
        <v>0</v>
      </c>
      <c r="F206" s="63">
        <v>0</v>
      </c>
    </row>
    <row r="207" spans="1:6" ht="15" customHeight="1">
      <c r="A207" s="14"/>
      <c r="B207" s="61">
        <v>2009</v>
      </c>
      <c r="C207" s="62">
        <v>-2</v>
      </c>
      <c r="D207" s="63">
        <v>20</v>
      </c>
      <c r="E207" s="62">
        <v>0</v>
      </c>
      <c r="F207" s="63">
        <v>40</v>
      </c>
    </row>
    <row r="208" spans="1:6" ht="15" customHeight="1">
      <c r="A208" s="14"/>
      <c r="B208" s="61">
        <v>2008</v>
      </c>
      <c r="C208" s="62">
        <v>-2</v>
      </c>
      <c r="D208" s="63">
        <v>9.52</v>
      </c>
      <c r="E208" s="62">
        <v>0</v>
      </c>
      <c r="F208" s="63">
        <v>0</v>
      </c>
    </row>
    <row r="209" spans="1:6" ht="15" customHeight="1">
      <c r="A209" s="14"/>
      <c r="B209" s="56" t="s">
        <v>102</v>
      </c>
      <c r="C209" s="56"/>
      <c r="D209" s="56"/>
      <c r="E209" s="56"/>
      <c r="F209" s="56"/>
    </row>
    <row r="210" spans="1:6" s="32" customFormat="1" ht="15" customHeight="1">
      <c r="A210" s="14"/>
      <c r="B210" s="61">
        <v>2016</v>
      </c>
      <c r="C210" s="62">
        <v>-3</v>
      </c>
      <c r="D210" s="63">
        <v>17.649999999999999</v>
      </c>
      <c r="E210" s="62" t="s">
        <v>54</v>
      </c>
      <c r="F210" s="63" t="s">
        <v>54</v>
      </c>
    </row>
    <row r="211" spans="1:6" s="32" customFormat="1" ht="15" customHeight="1">
      <c r="A211" s="14"/>
      <c r="B211" s="61">
        <v>2015</v>
      </c>
      <c r="C211" s="62">
        <v>1</v>
      </c>
      <c r="D211" s="63">
        <v>5.88</v>
      </c>
      <c r="E211" s="62">
        <v>1</v>
      </c>
      <c r="F211" s="63">
        <v>11.11</v>
      </c>
    </row>
    <row r="212" spans="1:6" s="32" customFormat="1" ht="15" customHeight="1">
      <c r="A212" s="14"/>
      <c r="B212" s="166">
        <v>2014</v>
      </c>
      <c r="C212" s="62">
        <v>-1</v>
      </c>
      <c r="D212" s="63">
        <v>5.26</v>
      </c>
      <c r="E212" s="62">
        <v>-1</v>
      </c>
      <c r="F212" s="63">
        <v>11.11</v>
      </c>
    </row>
    <row r="213" spans="1:6" s="32" customFormat="1" ht="15" customHeight="1">
      <c r="A213" s="14"/>
      <c r="B213" s="166">
        <v>2013</v>
      </c>
      <c r="C213" s="62">
        <v>1</v>
      </c>
      <c r="D213" s="63">
        <v>15</v>
      </c>
      <c r="E213" s="62">
        <v>-1</v>
      </c>
      <c r="F213" s="63">
        <v>10</v>
      </c>
    </row>
    <row r="214" spans="1:6" ht="15" customHeight="1">
      <c r="A214" s="36"/>
      <c r="B214" s="61">
        <v>2012</v>
      </c>
      <c r="C214" s="62">
        <v>-3</v>
      </c>
      <c r="D214" s="63">
        <v>13.64</v>
      </c>
      <c r="E214" s="62">
        <v>-3</v>
      </c>
      <c r="F214" s="63">
        <v>21.43</v>
      </c>
    </row>
    <row r="215" spans="1:6" ht="15" customHeight="1">
      <c r="A215" s="14"/>
      <c r="B215" s="61">
        <v>2011</v>
      </c>
      <c r="C215" s="62">
        <v>1</v>
      </c>
      <c r="D215" s="63">
        <v>4.55</v>
      </c>
      <c r="E215" s="62">
        <v>-1</v>
      </c>
      <c r="F215" s="63">
        <v>18.75</v>
      </c>
    </row>
    <row r="216" spans="1:6" ht="15" customHeight="1">
      <c r="A216" s="14"/>
      <c r="B216" s="61">
        <v>2010</v>
      </c>
      <c r="C216" s="62">
        <v>-2</v>
      </c>
      <c r="D216" s="63">
        <v>8.6999999999999993</v>
      </c>
      <c r="E216" s="62">
        <v>0</v>
      </c>
      <c r="F216" s="63">
        <v>0</v>
      </c>
    </row>
    <row r="217" spans="1:6" ht="15" customHeight="1">
      <c r="A217" s="14"/>
      <c r="B217" s="61">
        <v>2009</v>
      </c>
      <c r="C217" s="62">
        <v>-3</v>
      </c>
      <c r="D217" s="63">
        <v>11.54</v>
      </c>
      <c r="E217" s="62">
        <v>-1</v>
      </c>
      <c r="F217" s="63">
        <v>6.25</v>
      </c>
    </row>
    <row r="218" spans="1:6" ht="15" customHeight="1">
      <c r="A218" s="14"/>
      <c r="B218" s="61">
        <v>2008</v>
      </c>
      <c r="C218" s="62">
        <v>-1</v>
      </c>
      <c r="D218" s="63">
        <v>3.7</v>
      </c>
      <c r="E218" s="62">
        <v>-1</v>
      </c>
      <c r="F218" s="63">
        <v>5.88</v>
      </c>
    </row>
    <row r="219" spans="1:6" ht="15" customHeight="1">
      <c r="A219" s="35"/>
      <c r="B219" s="55" t="s">
        <v>9</v>
      </c>
      <c r="C219" s="55"/>
      <c r="D219" s="55"/>
      <c r="E219" s="55"/>
      <c r="F219" s="55"/>
    </row>
    <row r="220" spans="1:6" ht="15" customHeight="1">
      <c r="A220" s="36"/>
      <c r="B220" s="56" t="s">
        <v>280</v>
      </c>
      <c r="C220" s="56"/>
      <c r="D220" s="56"/>
      <c r="E220" s="56"/>
      <c r="F220" s="56"/>
    </row>
    <row r="221" spans="1:6" s="32" customFormat="1" ht="15" customHeight="1">
      <c r="A221" s="36"/>
      <c r="B221" s="61">
        <v>2016</v>
      </c>
      <c r="C221" s="62">
        <v>-432</v>
      </c>
      <c r="D221" s="63">
        <v>18.27</v>
      </c>
      <c r="E221" s="62" t="s">
        <v>54</v>
      </c>
      <c r="F221" s="63" t="s">
        <v>54</v>
      </c>
    </row>
    <row r="222" spans="1:6" s="32" customFormat="1" ht="15" customHeight="1">
      <c r="A222" s="36"/>
      <c r="B222" s="61">
        <v>2015</v>
      </c>
      <c r="C222" s="62">
        <v>108</v>
      </c>
      <c r="D222" s="63">
        <v>19.41</v>
      </c>
      <c r="E222" s="62">
        <v>79</v>
      </c>
      <c r="F222" s="63">
        <v>13.93</v>
      </c>
    </row>
    <row r="223" spans="1:6" s="32" customFormat="1" ht="15" customHeight="1">
      <c r="A223" s="36"/>
      <c r="B223" s="166">
        <v>2014</v>
      </c>
      <c r="C223" s="62">
        <v>684</v>
      </c>
      <c r="D223" s="63">
        <v>18.77</v>
      </c>
      <c r="E223" s="62">
        <v>231</v>
      </c>
      <c r="F223" s="63">
        <v>14.51</v>
      </c>
    </row>
    <row r="224" spans="1:6" s="32" customFormat="1" ht="15" customHeight="1">
      <c r="A224" s="36"/>
      <c r="B224" s="166">
        <v>2013</v>
      </c>
      <c r="C224" s="62">
        <v>803</v>
      </c>
      <c r="D224" s="63">
        <v>19.14</v>
      </c>
      <c r="E224" s="62">
        <v>222</v>
      </c>
      <c r="F224" s="63">
        <v>15</v>
      </c>
    </row>
    <row r="225" spans="1:6" ht="15" customHeight="1">
      <c r="A225" s="14"/>
      <c r="B225" s="61">
        <v>2012</v>
      </c>
      <c r="C225" s="62">
        <v>-2411</v>
      </c>
      <c r="D225" s="63">
        <v>19.059999999999999</v>
      </c>
      <c r="E225" s="62">
        <v>-1148</v>
      </c>
      <c r="F225" s="63">
        <v>14.96</v>
      </c>
    </row>
    <row r="226" spans="1:6" ht="15" customHeight="1">
      <c r="A226" s="14"/>
      <c r="B226" s="61">
        <v>2011</v>
      </c>
      <c r="C226" s="62">
        <v>-2390</v>
      </c>
      <c r="D226" s="63">
        <v>19.72</v>
      </c>
      <c r="E226" s="62">
        <v>-1332</v>
      </c>
      <c r="F226" s="63">
        <v>15.82</v>
      </c>
    </row>
    <row r="227" spans="1:6" ht="15" customHeight="1">
      <c r="A227" s="14"/>
      <c r="B227" s="61">
        <v>2010</v>
      </c>
      <c r="C227" s="62">
        <v>-3119</v>
      </c>
      <c r="D227" s="63">
        <v>16.64</v>
      </c>
      <c r="E227" s="62">
        <v>-1048</v>
      </c>
      <c r="F227" s="63">
        <v>14.48</v>
      </c>
    </row>
    <row r="228" spans="1:6" ht="15" customHeight="1">
      <c r="A228" s="14"/>
      <c r="B228" s="61">
        <v>2009</v>
      </c>
      <c r="C228" s="62">
        <v>-4233</v>
      </c>
      <c r="D228" s="63">
        <v>18.55</v>
      </c>
      <c r="E228" s="62">
        <v>-1443</v>
      </c>
      <c r="F228" s="63">
        <v>14.82</v>
      </c>
    </row>
    <row r="229" spans="1:6" ht="15" customHeight="1">
      <c r="A229" s="14"/>
      <c r="B229" s="61">
        <v>2008</v>
      </c>
      <c r="C229" s="62">
        <v>-2675</v>
      </c>
      <c r="D229" s="63">
        <v>19.09</v>
      </c>
      <c r="E229" s="62">
        <v>-952</v>
      </c>
      <c r="F229" s="63">
        <v>15.18</v>
      </c>
    </row>
    <row r="230" spans="1:6" ht="15" customHeight="1">
      <c r="A230" s="35"/>
      <c r="B230" s="55" t="s">
        <v>25</v>
      </c>
      <c r="C230" s="55"/>
      <c r="D230" s="55"/>
      <c r="E230" s="55"/>
      <c r="F230" s="55"/>
    </row>
    <row r="231" spans="1:6" ht="15" customHeight="1">
      <c r="A231" s="36"/>
      <c r="B231" s="56" t="s">
        <v>103</v>
      </c>
      <c r="C231" s="56"/>
      <c r="D231" s="56"/>
      <c r="E231" s="56"/>
      <c r="F231" s="56"/>
    </row>
    <row r="232" spans="1:6" s="32" customFormat="1" ht="15" customHeight="1">
      <c r="A232" s="36"/>
      <c r="B232" s="61">
        <v>2016</v>
      </c>
      <c r="C232" s="62">
        <v>-641</v>
      </c>
      <c r="D232" s="63">
        <v>27.27</v>
      </c>
      <c r="E232" s="62" t="s">
        <v>54</v>
      </c>
      <c r="F232" s="63" t="s">
        <v>54</v>
      </c>
    </row>
    <row r="233" spans="1:6" s="32" customFormat="1" ht="15" customHeight="1">
      <c r="A233" s="36"/>
      <c r="B233" s="61">
        <v>2015</v>
      </c>
      <c r="C233" s="62">
        <v>-318</v>
      </c>
      <c r="D233" s="63">
        <v>28.65</v>
      </c>
      <c r="E233" s="62">
        <v>-299</v>
      </c>
      <c r="F233" s="63">
        <v>23.26</v>
      </c>
    </row>
    <row r="234" spans="1:6" s="32" customFormat="1" ht="15" customHeight="1">
      <c r="A234" s="36"/>
      <c r="B234" s="166">
        <v>2014</v>
      </c>
      <c r="C234" s="62">
        <v>161</v>
      </c>
      <c r="D234" s="63">
        <v>27.17</v>
      </c>
      <c r="E234" s="62">
        <v>-266</v>
      </c>
      <c r="F234" s="63">
        <v>24.78</v>
      </c>
    </row>
    <row r="235" spans="1:6" s="32" customFormat="1" ht="15" customHeight="1">
      <c r="A235" s="36"/>
      <c r="B235" s="166">
        <v>2013</v>
      </c>
      <c r="C235" s="62">
        <v>370</v>
      </c>
      <c r="D235" s="63">
        <v>27.5</v>
      </c>
      <c r="E235" s="62">
        <v>-53</v>
      </c>
      <c r="F235" s="63">
        <v>26.62</v>
      </c>
    </row>
    <row r="236" spans="1:6" ht="15" customHeight="1">
      <c r="A236" s="14"/>
      <c r="B236" s="61">
        <v>2012</v>
      </c>
      <c r="C236" s="62">
        <v>-1912</v>
      </c>
      <c r="D236" s="63">
        <v>27</v>
      </c>
      <c r="E236" s="62">
        <v>-563</v>
      </c>
      <c r="F236" s="63">
        <v>25.59</v>
      </c>
    </row>
    <row r="237" spans="1:6" ht="15" customHeight="1">
      <c r="A237" s="14"/>
      <c r="B237" s="61">
        <v>2011</v>
      </c>
      <c r="C237" s="62">
        <v>-1612</v>
      </c>
      <c r="D237" s="63">
        <v>26.64</v>
      </c>
      <c r="E237" s="62">
        <v>-289</v>
      </c>
      <c r="F237" s="63">
        <v>23.18</v>
      </c>
    </row>
    <row r="238" spans="1:6" ht="15" customHeight="1">
      <c r="A238" s="14"/>
      <c r="B238" s="61">
        <v>2010</v>
      </c>
      <c r="C238" s="62">
        <v>-2184</v>
      </c>
      <c r="D238" s="63">
        <v>22.19</v>
      </c>
      <c r="E238" s="62">
        <v>-45</v>
      </c>
      <c r="F238" s="63">
        <v>22.91</v>
      </c>
    </row>
    <row r="239" spans="1:6" ht="15" customHeight="1">
      <c r="A239" s="14"/>
      <c r="B239" s="61">
        <v>2009</v>
      </c>
      <c r="C239" s="62">
        <v>-3126</v>
      </c>
      <c r="D239" s="63">
        <v>24.71</v>
      </c>
      <c r="E239" s="62">
        <v>-443</v>
      </c>
      <c r="F239" s="63">
        <v>25.5</v>
      </c>
    </row>
    <row r="240" spans="1:6" ht="15" customHeight="1">
      <c r="A240" s="14"/>
      <c r="B240" s="61">
        <v>2008</v>
      </c>
      <c r="C240" s="62">
        <v>-1896</v>
      </c>
      <c r="D240" s="63">
        <v>25.06</v>
      </c>
      <c r="E240" s="62">
        <v>-154</v>
      </c>
      <c r="F240" s="63">
        <v>22.7</v>
      </c>
    </row>
    <row r="241" spans="1:6" ht="15" customHeight="1">
      <c r="A241" s="36"/>
      <c r="B241" s="56" t="s">
        <v>104</v>
      </c>
      <c r="C241" s="56"/>
      <c r="D241" s="56"/>
      <c r="E241" s="56"/>
      <c r="F241" s="56"/>
    </row>
    <row r="242" spans="1:6" s="32" customFormat="1" ht="15" customHeight="1">
      <c r="A242" s="36"/>
      <c r="B242" s="61">
        <v>2016</v>
      </c>
      <c r="C242" s="62">
        <v>209</v>
      </c>
      <c r="D242" s="63">
        <v>11.88</v>
      </c>
      <c r="E242" s="62" t="s">
        <v>54</v>
      </c>
      <c r="F242" s="63" t="s">
        <v>54</v>
      </c>
    </row>
    <row r="243" spans="1:6" s="32" customFormat="1" ht="15" customHeight="1">
      <c r="A243" s="36"/>
      <c r="B243" s="61">
        <v>2015</v>
      </c>
      <c r="C243" s="62">
        <v>426</v>
      </c>
      <c r="D243" s="63">
        <v>12.73</v>
      </c>
      <c r="E243" s="62">
        <v>378</v>
      </c>
      <c r="F243" s="63">
        <v>12.71</v>
      </c>
    </row>
    <row r="244" spans="1:6" s="32" customFormat="1" ht="15" customHeight="1">
      <c r="A244" s="36"/>
      <c r="B244" s="166">
        <v>2014</v>
      </c>
      <c r="C244" s="62">
        <v>523</v>
      </c>
      <c r="D244" s="63">
        <v>12.61</v>
      </c>
      <c r="E244" s="62">
        <v>497</v>
      </c>
      <c r="F244" s="63">
        <v>13.05</v>
      </c>
    </row>
    <row r="245" spans="1:6" s="32" customFormat="1" ht="15" customHeight="1">
      <c r="A245" s="36"/>
      <c r="B245" s="166">
        <v>2013</v>
      </c>
      <c r="C245" s="62">
        <v>433</v>
      </c>
      <c r="D245" s="63">
        <v>12.73</v>
      </c>
      <c r="E245" s="62">
        <v>275</v>
      </c>
      <c r="F245" s="63">
        <v>13.24</v>
      </c>
    </row>
    <row r="246" spans="1:6" ht="15" customHeight="1">
      <c r="A246" s="14"/>
      <c r="B246" s="61">
        <v>2012</v>
      </c>
      <c r="C246" s="62">
        <v>-499</v>
      </c>
      <c r="D246" s="63">
        <v>12.81</v>
      </c>
      <c r="E246" s="62">
        <v>-585</v>
      </c>
      <c r="F246" s="63">
        <v>13.26</v>
      </c>
    </row>
    <row r="247" spans="1:6" ht="15" customHeight="1">
      <c r="A247" s="14"/>
      <c r="B247" s="61">
        <v>2011</v>
      </c>
      <c r="C247" s="62">
        <v>-778</v>
      </c>
      <c r="D247" s="63">
        <v>14.02</v>
      </c>
      <c r="E247" s="62">
        <v>-1043</v>
      </c>
      <c r="F247" s="63">
        <v>14.58</v>
      </c>
    </row>
    <row r="248" spans="1:6" ht="15" customHeight="1">
      <c r="A248" s="14"/>
      <c r="B248" s="61">
        <v>2010</v>
      </c>
      <c r="C248" s="62">
        <v>-935</v>
      </c>
      <c r="D248" s="63">
        <v>11.96</v>
      </c>
      <c r="E248" s="62">
        <v>-1003</v>
      </c>
      <c r="F248" s="63">
        <v>13.06</v>
      </c>
    </row>
    <row r="249" spans="1:6" ht="15" customHeight="1">
      <c r="A249" s="14"/>
      <c r="B249" s="61">
        <v>2009</v>
      </c>
      <c r="C249" s="62">
        <v>-1107</v>
      </c>
      <c r="D249" s="63">
        <v>12.98</v>
      </c>
      <c r="E249" s="62">
        <v>-1000</v>
      </c>
      <c r="F249" s="63">
        <v>13.01</v>
      </c>
    </row>
    <row r="250" spans="1:6" ht="15" customHeight="1">
      <c r="A250" s="14"/>
      <c r="B250" s="61">
        <v>2008</v>
      </c>
      <c r="C250" s="62">
        <v>-779</v>
      </c>
      <c r="D250" s="63">
        <v>13.42</v>
      </c>
      <c r="E250" s="62">
        <v>-798</v>
      </c>
      <c r="F250" s="63">
        <v>13.88</v>
      </c>
    </row>
    <row r="251" spans="1:6" ht="15" customHeight="1">
      <c r="A251" s="35"/>
      <c r="B251" s="55" t="s">
        <v>28</v>
      </c>
      <c r="C251" s="55"/>
      <c r="D251" s="55"/>
      <c r="E251" s="55"/>
      <c r="F251" s="55"/>
    </row>
    <row r="252" spans="1:6" ht="15" customHeight="1">
      <c r="A252" s="36"/>
      <c r="B252" s="56" t="s">
        <v>105</v>
      </c>
      <c r="C252" s="56"/>
      <c r="D252" s="56"/>
      <c r="E252" s="56"/>
      <c r="F252" s="56"/>
    </row>
    <row r="253" spans="1:6" s="32" customFormat="1" ht="15" customHeight="1">
      <c r="A253" s="36"/>
      <c r="B253" s="61">
        <v>2016</v>
      </c>
      <c r="C253" s="62">
        <v>-74</v>
      </c>
      <c r="D253" s="63">
        <v>17.63</v>
      </c>
      <c r="E253" s="62" t="s">
        <v>54</v>
      </c>
      <c r="F253" s="63" t="s">
        <v>54</v>
      </c>
    </row>
    <row r="254" spans="1:6" s="32" customFormat="1" ht="15" customHeight="1">
      <c r="A254" s="36"/>
      <c r="B254" s="61">
        <v>2015</v>
      </c>
      <c r="C254" s="62">
        <v>271</v>
      </c>
      <c r="D254" s="63">
        <v>19.04</v>
      </c>
      <c r="E254" s="62">
        <v>173</v>
      </c>
      <c r="F254" s="63">
        <v>14.49</v>
      </c>
    </row>
    <row r="255" spans="1:6" s="32" customFormat="1" ht="15" customHeight="1">
      <c r="A255" s="36"/>
      <c r="B255" s="166">
        <v>2014</v>
      </c>
      <c r="C255" s="62">
        <v>469</v>
      </c>
      <c r="D255" s="63">
        <v>18.899999999999999</v>
      </c>
      <c r="E255" s="62">
        <v>292</v>
      </c>
      <c r="F255" s="63">
        <v>15.06</v>
      </c>
    </row>
    <row r="256" spans="1:6" s="32" customFormat="1" ht="15" customHeight="1">
      <c r="A256" s="36"/>
      <c r="B256" s="166">
        <v>2013</v>
      </c>
      <c r="C256" s="62">
        <v>581</v>
      </c>
      <c r="D256" s="63">
        <v>19.670000000000002</v>
      </c>
      <c r="E256" s="62">
        <v>313</v>
      </c>
      <c r="F256" s="63">
        <v>15.67</v>
      </c>
    </row>
    <row r="257" spans="1:6" ht="15" customHeight="1">
      <c r="A257" s="14"/>
      <c r="B257" s="61">
        <v>2012</v>
      </c>
      <c r="C257" s="62">
        <v>-910</v>
      </c>
      <c r="D257" s="63">
        <v>19.61</v>
      </c>
      <c r="E257" s="62">
        <v>-369</v>
      </c>
      <c r="F257" s="63">
        <v>15.33</v>
      </c>
    </row>
    <row r="258" spans="1:6" ht="15" customHeight="1">
      <c r="A258" s="14"/>
      <c r="B258" s="61">
        <v>2011</v>
      </c>
      <c r="C258" s="62">
        <v>-726</v>
      </c>
      <c r="D258" s="63">
        <v>20.46</v>
      </c>
      <c r="E258" s="62">
        <v>-522</v>
      </c>
      <c r="F258" s="63">
        <v>16.809999999999999</v>
      </c>
    </row>
    <row r="259" spans="1:6" ht="15" customHeight="1">
      <c r="A259" s="14"/>
      <c r="B259" s="61">
        <v>2010</v>
      </c>
      <c r="C259" s="62">
        <v>-1196</v>
      </c>
      <c r="D259" s="63">
        <v>16.75</v>
      </c>
      <c r="E259" s="62">
        <v>-427</v>
      </c>
      <c r="F259" s="63">
        <v>14.85</v>
      </c>
    </row>
    <row r="260" spans="1:6" ht="15" customHeight="1">
      <c r="A260" s="14"/>
      <c r="B260" s="61">
        <v>2009</v>
      </c>
      <c r="C260" s="62">
        <v>-2015</v>
      </c>
      <c r="D260" s="63">
        <v>19.100000000000001</v>
      </c>
      <c r="E260" s="62">
        <v>-720</v>
      </c>
      <c r="F260" s="63">
        <v>15.89</v>
      </c>
    </row>
    <row r="261" spans="1:6" ht="15" customHeight="1">
      <c r="A261" s="14"/>
      <c r="B261" s="61">
        <v>2008</v>
      </c>
      <c r="C261" s="62">
        <v>-1350</v>
      </c>
      <c r="D261" s="63">
        <v>20.43</v>
      </c>
      <c r="E261" s="62">
        <v>-565</v>
      </c>
      <c r="F261" s="63">
        <v>16.72</v>
      </c>
    </row>
    <row r="262" spans="1:6" ht="15" customHeight="1">
      <c r="A262" s="36"/>
      <c r="B262" s="56" t="s">
        <v>106</v>
      </c>
      <c r="C262" s="56"/>
      <c r="D262" s="56"/>
      <c r="E262" s="56"/>
      <c r="F262" s="56"/>
    </row>
    <row r="263" spans="1:6" s="32" customFormat="1" ht="15" customHeight="1">
      <c r="A263" s="36"/>
      <c r="B263" s="61">
        <v>2016</v>
      </c>
      <c r="C263" s="62">
        <v>-135</v>
      </c>
      <c r="D263" s="63">
        <v>17.29</v>
      </c>
      <c r="E263" s="62" t="s">
        <v>54</v>
      </c>
      <c r="F263" s="63" t="s">
        <v>54</v>
      </c>
    </row>
    <row r="264" spans="1:6" s="32" customFormat="1" ht="15" customHeight="1">
      <c r="A264" s="36"/>
      <c r="B264" s="61">
        <v>2015</v>
      </c>
      <c r="C264" s="62">
        <v>-71</v>
      </c>
      <c r="D264" s="63">
        <v>18.53</v>
      </c>
      <c r="E264" s="62">
        <v>-25</v>
      </c>
      <c r="F264" s="63">
        <v>11.54</v>
      </c>
    </row>
    <row r="265" spans="1:6" s="32" customFormat="1" ht="15" customHeight="1">
      <c r="A265" s="36"/>
      <c r="B265" s="166">
        <v>2014</v>
      </c>
      <c r="C265" s="62">
        <v>181</v>
      </c>
      <c r="D265" s="63">
        <v>17.23</v>
      </c>
      <c r="E265" s="62">
        <v>41</v>
      </c>
      <c r="F265" s="63">
        <v>11.85</v>
      </c>
    </row>
    <row r="266" spans="1:6" s="32" customFormat="1" ht="15" customHeight="1">
      <c r="A266" s="36"/>
      <c r="B266" s="166">
        <v>2013</v>
      </c>
      <c r="C266" s="62">
        <v>247</v>
      </c>
      <c r="D266" s="63">
        <v>17.16</v>
      </c>
      <c r="E266" s="62">
        <v>-3</v>
      </c>
      <c r="F266" s="63">
        <v>12.32</v>
      </c>
    </row>
    <row r="267" spans="1:6" ht="15" customHeight="1">
      <c r="A267" s="14"/>
      <c r="B267" s="61">
        <v>2012</v>
      </c>
      <c r="C267" s="62">
        <v>-620</v>
      </c>
      <c r="D267" s="63">
        <v>16.21</v>
      </c>
      <c r="E267" s="62">
        <v>-299</v>
      </c>
      <c r="F267" s="63">
        <v>12.18</v>
      </c>
    </row>
    <row r="268" spans="1:6" ht="15" customHeight="1">
      <c r="A268" s="14"/>
      <c r="B268" s="61">
        <v>2011</v>
      </c>
      <c r="C268" s="62">
        <v>-567</v>
      </c>
      <c r="D268" s="63">
        <v>16.559999999999999</v>
      </c>
      <c r="E268" s="62">
        <v>-289</v>
      </c>
      <c r="F268" s="63">
        <v>13.14</v>
      </c>
    </row>
    <row r="269" spans="1:6" ht="15" customHeight="1">
      <c r="A269" s="14"/>
      <c r="B269" s="61">
        <v>2010</v>
      </c>
      <c r="C269" s="62">
        <v>-788</v>
      </c>
      <c r="D269" s="63">
        <v>14.12</v>
      </c>
      <c r="E269" s="62">
        <v>-207</v>
      </c>
      <c r="F269" s="63">
        <v>11.93</v>
      </c>
    </row>
    <row r="270" spans="1:6" ht="15" customHeight="1">
      <c r="A270" s="14"/>
      <c r="B270" s="61">
        <v>2009</v>
      </c>
      <c r="C270" s="62">
        <v>-933</v>
      </c>
      <c r="D270" s="63">
        <v>15.26</v>
      </c>
      <c r="E270" s="62">
        <v>-298</v>
      </c>
      <c r="F270" s="63">
        <v>12.09</v>
      </c>
    </row>
    <row r="271" spans="1:6" ht="15" customHeight="1">
      <c r="A271" s="14"/>
      <c r="B271" s="61">
        <v>2008</v>
      </c>
      <c r="C271" s="62">
        <v>-744</v>
      </c>
      <c r="D271" s="63">
        <v>15.75</v>
      </c>
      <c r="E271" s="62">
        <v>-185</v>
      </c>
      <c r="F271" s="63">
        <v>11.83</v>
      </c>
    </row>
    <row r="272" spans="1:6" ht="15" customHeight="1">
      <c r="A272" s="36"/>
      <c r="B272" s="56" t="s">
        <v>107</v>
      </c>
      <c r="C272" s="56"/>
      <c r="D272" s="56"/>
      <c r="E272" s="56"/>
      <c r="F272" s="56"/>
    </row>
    <row r="273" spans="1:6" s="32" customFormat="1" ht="15" customHeight="1">
      <c r="A273" s="36"/>
      <c r="B273" s="61">
        <v>2016</v>
      </c>
      <c r="C273" s="62">
        <v>-150</v>
      </c>
      <c r="D273" s="63">
        <v>20.8</v>
      </c>
      <c r="E273" s="62" t="s">
        <v>54</v>
      </c>
      <c r="F273" s="63" t="s">
        <v>54</v>
      </c>
    </row>
    <row r="274" spans="1:6" s="32" customFormat="1" ht="15" customHeight="1">
      <c r="A274" s="36"/>
      <c r="B274" s="61">
        <v>2015</v>
      </c>
      <c r="C274" s="62">
        <v>-59</v>
      </c>
      <c r="D274" s="63">
        <v>21.03</v>
      </c>
      <c r="E274" s="62">
        <v>-50</v>
      </c>
      <c r="F274" s="63">
        <v>14.78</v>
      </c>
    </row>
    <row r="275" spans="1:6" s="32" customFormat="1" ht="15" customHeight="1">
      <c r="A275" s="36"/>
      <c r="B275" s="166">
        <v>2014</v>
      </c>
      <c r="C275" s="62">
        <v>-7</v>
      </c>
      <c r="D275" s="63">
        <v>20.14</v>
      </c>
      <c r="E275" s="62">
        <v>-54</v>
      </c>
      <c r="F275" s="63">
        <v>16.32</v>
      </c>
    </row>
    <row r="276" spans="1:6" s="32" customFormat="1" ht="15" customHeight="1">
      <c r="A276" s="36"/>
      <c r="B276" s="166">
        <v>2013</v>
      </c>
      <c r="C276" s="62">
        <v>-82</v>
      </c>
      <c r="D276" s="63">
        <v>20.309999999999999</v>
      </c>
      <c r="E276" s="62">
        <v>-117</v>
      </c>
      <c r="F276" s="63">
        <v>16.88</v>
      </c>
    </row>
    <row r="277" spans="1:6" ht="15" customHeight="1">
      <c r="A277" s="14"/>
      <c r="B277" s="61">
        <v>2012</v>
      </c>
      <c r="C277" s="62">
        <v>-537</v>
      </c>
      <c r="D277" s="63">
        <v>21.12</v>
      </c>
      <c r="E277" s="62">
        <v>-329</v>
      </c>
      <c r="F277" s="63">
        <v>17.71</v>
      </c>
    </row>
    <row r="278" spans="1:6" ht="15" customHeight="1">
      <c r="A278" s="14"/>
      <c r="B278" s="61">
        <v>2011</v>
      </c>
      <c r="C278" s="62">
        <v>-668</v>
      </c>
      <c r="D278" s="63">
        <v>22.27</v>
      </c>
      <c r="E278" s="62">
        <v>-329</v>
      </c>
      <c r="F278" s="63">
        <v>17.66</v>
      </c>
    </row>
    <row r="279" spans="1:6" ht="15" customHeight="1">
      <c r="A279" s="14"/>
      <c r="B279" s="61">
        <v>2010</v>
      </c>
      <c r="C279" s="62">
        <v>-696</v>
      </c>
      <c r="D279" s="63">
        <v>19.53</v>
      </c>
      <c r="E279" s="62">
        <v>-256</v>
      </c>
      <c r="F279" s="63">
        <v>16.72</v>
      </c>
    </row>
    <row r="280" spans="1:6" ht="15" customHeight="1">
      <c r="A280" s="14"/>
      <c r="B280" s="61">
        <v>2009</v>
      </c>
      <c r="C280" s="62">
        <v>-827</v>
      </c>
      <c r="D280" s="63">
        <v>21.74</v>
      </c>
      <c r="E280" s="62">
        <v>-295</v>
      </c>
      <c r="F280" s="63">
        <v>16.23</v>
      </c>
    </row>
    <row r="281" spans="1:6" ht="15" customHeight="1">
      <c r="A281" s="14"/>
      <c r="B281" s="61">
        <v>2008</v>
      </c>
      <c r="C281" s="62">
        <v>-364</v>
      </c>
      <c r="D281" s="63">
        <v>20.56</v>
      </c>
      <c r="E281" s="62">
        <v>-144</v>
      </c>
      <c r="F281" s="63">
        <v>15.57</v>
      </c>
    </row>
    <row r="282" spans="1:6" ht="15" customHeight="1">
      <c r="A282" s="36"/>
      <c r="B282" s="56" t="s">
        <v>108</v>
      </c>
      <c r="C282" s="56"/>
      <c r="D282" s="56"/>
      <c r="E282" s="56"/>
      <c r="F282" s="56"/>
    </row>
    <row r="283" spans="1:6" s="32" customFormat="1" ht="15" customHeight="1">
      <c r="A283" s="36"/>
      <c r="B283" s="61">
        <v>2016</v>
      </c>
      <c r="C283" s="62">
        <v>-57</v>
      </c>
      <c r="D283" s="63">
        <v>18.43</v>
      </c>
      <c r="E283" s="62" t="s">
        <v>54</v>
      </c>
      <c r="F283" s="63" t="s">
        <v>54</v>
      </c>
    </row>
    <row r="284" spans="1:6" s="32" customFormat="1" ht="15" customHeight="1">
      <c r="A284" s="36"/>
      <c r="B284" s="61">
        <v>2015</v>
      </c>
      <c r="C284" s="62">
        <v>-22</v>
      </c>
      <c r="D284" s="63">
        <v>18.52</v>
      </c>
      <c r="E284" s="62">
        <v>-19</v>
      </c>
      <c r="F284" s="63">
        <v>14.64</v>
      </c>
    </row>
    <row r="285" spans="1:6" s="32" customFormat="1" ht="15" customHeight="1">
      <c r="A285" s="36"/>
      <c r="B285" s="166">
        <v>2014</v>
      </c>
      <c r="C285" s="62">
        <v>22</v>
      </c>
      <c r="D285" s="63">
        <v>18.79</v>
      </c>
      <c r="E285" s="62">
        <v>-19</v>
      </c>
      <c r="F285" s="63">
        <v>15.37</v>
      </c>
    </row>
    <row r="286" spans="1:6" s="32" customFormat="1" ht="15" customHeight="1">
      <c r="A286" s="36"/>
      <c r="B286" s="166">
        <v>2013</v>
      </c>
      <c r="C286" s="62">
        <v>39</v>
      </c>
      <c r="D286" s="63">
        <v>17.920000000000002</v>
      </c>
      <c r="E286" s="62">
        <v>33</v>
      </c>
      <c r="F286" s="63">
        <v>14.13</v>
      </c>
    </row>
    <row r="287" spans="1:6" ht="15" customHeight="1">
      <c r="A287" s="14"/>
      <c r="B287" s="61">
        <v>2012</v>
      </c>
      <c r="C287" s="62">
        <v>-172</v>
      </c>
      <c r="D287" s="63">
        <v>18.89</v>
      </c>
      <c r="E287" s="62">
        <v>-71</v>
      </c>
      <c r="F287" s="63">
        <v>15.49</v>
      </c>
    </row>
    <row r="288" spans="1:6" ht="15" customHeight="1">
      <c r="A288" s="14"/>
      <c r="B288" s="61">
        <v>2011</v>
      </c>
      <c r="C288" s="62">
        <v>-234</v>
      </c>
      <c r="D288" s="63">
        <v>18.25</v>
      </c>
      <c r="E288" s="62">
        <v>-104</v>
      </c>
      <c r="F288" s="63">
        <v>13.58</v>
      </c>
    </row>
    <row r="289" spans="1:6" ht="15" customHeight="1">
      <c r="A289" s="14"/>
      <c r="B289" s="61">
        <v>2010</v>
      </c>
      <c r="C289" s="62">
        <v>-198</v>
      </c>
      <c r="D289" s="63">
        <v>15.24</v>
      </c>
      <c r="E289" s="62">
        <v>-61</v>
      </c>
      <c r="F289" s="63">
        <v>14.32</v>
      </c>
    </row>
    <row r="290" spans="1:6" ht="15" customHeight="1">
      <c r="A290" s="14"/>
      <c r="B290" s="61">
        <v>2009</v>
      </c>
      <c r="C290" s="62">
        <v>-220</v>
      </c>
      <c r="D290" s="63">
        <v>16.489999999999998</v>
      </c>
      <c r="E290" s="62">
        <v>-71</v>
      </c>
      <c r="F290" s="63">
        <v>13.22</v>
      </c>
    </row>
    <row r="291" spans="1:6" ht="15" customHeight="1">
      <c r="A291" s="14"/>
      <c r="B291" s="61">
        <v>2008</v>
      </c>
      <c r="C291" s="62">
        <v>-149</v>
      </c>
      <c r="D291" s="63">
        <v>17.14</v>
      </c>
      <c r="E291" s="62">
        <v>-31</v>
      </c>
      <c r="F291" s="63">
        <v>14.79</v>
      </c>
    </row>
    <row r="292" spans="1:6" ht="15" customHeight="1">
      <c r="A292" s="36"/>
      <c r="B292" s="56" t="s">
        <v>109</v>
      </c>
      <c r="C292" s="56"/>
      <c r="D292" s="56"/>
      <c r="E292" s="56"/>
      <c r="F292" s="56"/>
    </row>
    <row r="293" spans="1:6" s="32" customFormat="1" ht="15" customHeight="1">
      <c r="A293" s="36"/>
      <c r="B293" s="61">
        <v>2016</v>
      </c>
      <c r="C293" s="62">
        <v>-9</v>
      </c>
      <c r="D293" s="63">
        <v>21.43</v>
      </c>
      <c r="E293" s="62" t="s">
        <v>54</v>
      </c>
      <c r="F293" s="63" t="s">
        <v>54</v>
      </c>
    </row>
    <row r="294" spans="1:6" s="32" customFormat="1" ht="15" customHeight="1">
      <c r="A294" s="36"/>
      <c r="B294" s="61">
        <v>2015</v>
      </c>
      <c r="C294" s="62">
        <v>0</v>
      </c>
      <c r="D294" s="63">
        <v>22.81</v>
      </c>
      <c r="E294" s="62">
        <v>3</v>
      </c>
      <c r="F294" s="63">
        <v>16.3</v>
      </c>
    </row>
    <row r="295" spans="1:6" s="32" customFormat="1" ht="15" customHeight="1">
      <c r="A295" s="36"/>
      <c r="B295" s="166">
        <v>2014</v>
      </c>
      <c r="C295" s="62">
        <v>3</v>
      </c>
      <c r="D295" s="63">
        <v>20.34</v>
      </c>
      <c r="E295" s="62">
        <v>-25</v>
      </c>
      <c r="F295" s="63">
        <v>17.22</v>
      </c>
    </row>
    <row r="296" spans="1:6" s="32" customFormat="1" ht="15" customHeight="1">
      <c r="A296" s="36"/>
      <c r="B296" s="166">
        <v>2013</v>
      </c>
      <c r="C296" s="62">
        <v>2</v>
      </c>
      <c r="D296" s="63">
        <v>21.44</v>
      </c>
      <c r="E296" s="62">
        <v>-5</v>
      </c>
      <c r="F296" s="63">
        <v>18.47</v>
      </c>
    </row>
    <row r="297" spans="1:6" ht="15" customHeight="1">
      <c r="A297" s="14"/>
      <c r="B297" s="61">
        <v>2012</v>
      </c>
      <c r="C297" s="62">
        <v>-59</v>
      </c>
      <c r="D297" s="63">
        <v>19.71</v>
      </c>
      <c r="E297" s="62">
        <v>-32</v>
      </c>
      <c r="F297" s="63">
        <v>15.1</v>
      </c>
    </row>
    <row r="298" spans="1:6" ht="15" customHeight="1">
      <c r="A298" s="14"/>
      <c r="B298" s="61">
        <v>2011</v>
      </c>
      <c r="C298" s="62">
        <v>-81</v>
      </c>
      <c r="D298" s="63">
        <v>20.96</v>
      </c>
      <c r="E298" s="62">
        <v>-39</v>
      </c>
      <c r="F298" s="63">
        <v>15.86</v>
      </c>
    </row>
    <row r="299" spans="1:6" ht="15" customHeight="1">
      <c r="A299" s="14"/>
      <c r="B299" s="61">
        <v>2010</v>
      </c>
      <c r="C299" s="62">
        <v>-134</v>
      </c>
      <c r="D299" s="63">
        <v>19.899999999999999</v>
      </c>
      <c r="E299" s="62">
        <v>-33</v>
      </c>
      <c r="F299" s="63">
        <v>15.81</v>
      </c>
    </row>
    <row r="300" spans="1:6" ht="15" customHeight="1">
      <c r="A300" s="14"/>
      <c r="B300" s="61">
        <v>2009</v>
      </c>
      <c r="C300" s="62">
        <v>-115</v>
      </c>
      <c r="D300" s="63">
        <v>20.48</v>
      </c>
      <c r="E300" s="62">
        <v>-31</v>
      </c>
      <c r="F300" s="63">
        <v>15.21</v>
      </c>
    </row>
    <row r="301" spans="1:6" ht="15" customHeight="1">
      <c r="A301" s="14"/>
      <c r="B301" s="61">
        <v>2008</v>
      </c>
      <c r="C301" s="62">
        <v>-39</v>
      </c>
      <c r="D301" s="63">
        <v>19.52</v>
      </c>
      <c r="E301" s="62">
        <v>-16</v>
      </c>
      <c r="F301" s="63">
        <v>14.68</v>
      </c>
    </row>
    <row r="302" spans="1:6" ht="15" customHeight="1">
      <c r="A302" s="35"/>
      <c r="B302" s="56" t="s">
        <v>110</v>
      </c>
      <c r="C302" s="56"/>
      <c r="D302" s="56"/>
      <c r="E302" s="56"/>
      <c r="F302" s="56"/>
    </row>
    <row r="303" spans="1:6" s="32" customFormat="1" ht="15" customHeight="1">
      <c r="A303" s="35"/>
      <c r="B303" s="61">
        <v>2016</v>
      </c>
      <c r="C303" s="62">
        <v>8</v>
      </c>
      <c r="D303" s="63">
        <v>22.31</v>
      </c>
      <c r="E303" s="62" t="s">
        <v>54</v>
      </c>
      <c r="F303" s="63" t="s">
        <v>54</v>
      </c>
    </row>
    <row r="304" spans="1:6" s="32" customFormat="1" ht="15" customHeight="1">
      <c r="A304" s="35"/>
      <c r="B304" s="61">
        <v>2015</v>
      </c>
      <c r="C304" s="62">
        <v>1</v>
      </c>
      <c r="D304" s="63">
        <v>26.2</v>
      </c>
      <c r="E304" s="62">
        <v>-1</v>
      </c>
      <c r="F304" s="63">
        <v>18.02</v>
      </c>
    </row>
    <row r="305" spans="1:6" s="32" customFormat="1" ht="15" customHeight="1">
      <c r="A305" s="35"/>
      <c r="B305" s="166">
        <v>2014</v>
      </c>
      <c r="C305" s="62">
        <v>32</v>
      </c>
      <c r="D305" s="63">
        <v>22.08</v>
      </c>
      <c r="E305" s="62">
        <v>9</v>
      </c>
      <c r="F305" s="63">
        <v>11.94</v>
      </c>
    </row>
    <row r="306" spans="1:6" s="32" customFormat="1" ht="15" customHeight="1">
      <c r="A306" s="35"/>
      <c r="B306" s="166">
        <v>2013</v>
      </c>
      <c r="C306" s="62">
        <v>11</v>
      </c>
      <c r="D306" s="63">
        <v>22.16</v>
      </c>
      <c r="E306" s="62">
        <v>4</v>
      </c>
      <c r="F306" s="63">
        <v>16</v>
      </c>
    </row>
    <row r="307" spans="1:6" ht="15" customHeight="1">
      <c r="A307" s="36"/>
      <c r="B307" s="61">
        <v>2012</v>
      </c>
      <c r="C307" s="62">
        <v>-57</v>
      </c>
      <c r="D307" s="63">
        <v>22.03</v>
      </c>
      <c r="E307" s="62">
        <v>-27</v>
      </c>
      <c r="F307" s="63">
        <v>14.77</v>
      </c>
    </row>
    <row r="308" spans="1:6" ht="15" customHeight="1">
      <c r="A308" s="14"/>
      <c r="B308" s="61">
        <v>2011</v>
      </c>
      <c r="C308" s="62">
        <v>-62</v>
      </c>
      <c r="D308" s="63">
        <v>23.93</v>
      </c>
      <c r="E308" s="62">
        <v>-14</v>
      </c>
      <c r="F308" s="63">
        <v>14.29</v>
      </c>
    </row>
    <row r="309" spans="1:6" ht="15" customHeight="1">
      <c r="A309" s="14"/>
      <c r="B309" s="61">
        <v>2010</v>
      </c>
      <c r="C309" s="62">
        <v>-49</v>
      </c>
      <c r="D309" s="63">
        <v>20.149999999999999</v>
      </c>
      <c r="E309" s="62">
        <v>-14</v>
      </c>
      <c r="F309" s="63">
        <v>13.3</v>
      </c>
    </row>
    <row r="310" spans="1:6" ht="15" customHeight="1">
      <c r="A310" s="14"/>
      <c r="B310" s="61">
        <v>2009</v>
      </c>
      <c r="C310" s="62">
        <v>-73</v>
      </c>
      <c r="D310" s="63">
        <v>22.4</v>
      </c>
      <c r="E310" s="62">
        <v>-19</v>
      </c>
      <c r="F310" s="63">
        <v>12.93</v>
      </c>
    </row>
    <row r="311" spans="1:6" ht="15" customHeight="1">
      <c r="A311" s="14"/>
      <c r="B311" s="61">
        <v>2008</v>
      </c>
      <c r="C311" s="62">
        <v>-14</v>
      </c>
      <c r="D311" s="63">
        <v>20.34</v>
      </c>
      <c r="E311" s="62">
        <v>2</v>
      </c>
      <c r="F311" s="63">
        <v>14.54</v>
      </c>
    </row>
    <row r="312" spans="1:6" ht="15" customHeight="1">
      <c r="A312" s="14"/>
      <c r="B312" s="56" t="s">
        <v>111</v>
      </c>
      <c r="C312" s="56"/>
      <c r="D312" s="56"/>
      <c r="E312" s="56"/>
      <c r="F312" s="56"/>
    </row>
    <row r="313" spans="1:6" s="32" customFormat="1" ht="15" customHeight="1">
      <c r="A313" s="14"/>
      <c r="B313" s="61">
        <v>2016</v>
      </c>
      <c r="C313" s="62">
        <v>-15</v>
      </c>
      <c r="D313" s="63">
        <v>20.62</v>
      </c>
      <c r="E313" s="62" t="s">
        <v>54</v>
      </c>
      <c r="F313" s="63" t="s">
        <v>54</v>
      </c>
    </row>
    <row r="314" spans="1:6" s="32" customFormat="1" ht="15" customHeight="1">
      <c r="A314" s="14"/>
      <c r="B314" s="61">
        <v>2015</v>
      </c>
      <c r="C314" s="62">
        <v>-12</v>
      </c>
      <c r="D314" s="63">
        <v>21.02</v>
      </c>
      <c r="E314" s="62">
        <v>-2</v>
      </c>
      <c r="F314" s="63">
        <v>17.059999999999999</v>
      </c>
    </row>
    <row r="315" spans="1:6" s="32" customFormat="1" ht="15" customHeight="1">
      <c r="A315" s="14"/>
      <c r="B315" s="166">
        <v>2014</v>
      </c>
      <c r="C315" s="62">
        <v>-16</v>
      </c>
      <c r="D315" s="63">
        <v>20.77</v>
      </c>
      <c r="E315" s="62">
        <v>-13</v>
      </c>
      <c r="F315" s="63">
        <v>16.59</v>
      </c>
    </row>
    <row r="316" spans="1:6" s="32" customFormat="1" ht="15" customHeight="1">
      <c r="A316" s="14"/>
      <c r="B316" s="166">
        <v>2013</v>
      </c>
      <c r="C316" s="62">
        <v>5</v>
      </c>
      <c r="D316" s="63">
        <v>20.76</v>
      </c>
      <c r="E316" s="62">
        <v>-3</v>
      </c>
      <c r="F316" s="63">
        <v>14.72</v>
      </c>
    </row>
    <row r="317" spans="1:6" ht="15" customHeight="1">
      <c r="A317" s="36"/>
      <c r="B317" s="61">
        <v>2012</v>
      </c>
      <c r="C317" s="62">
        <v>-56</v>
      </c>
      <c r="D317" s="63">
        <v>23.85</v>
      </c>
      <c r="E317" s="62">
        <v>-21</v>
      </c>
      <c r="F317" s="63">
        <v>18.239999999999998</v>
      </c>
    </row>
    <row r="318" spans="1:6" ht="15" customHeight="1">
      <c r="A318" s="14"/>
      <c r="B318" s="61">
        <v>2011</v>
      </c>
      <c r="C318" s="62">
        <v>-52</v>
      </c>
      <c r="D318" s="63">
        <v>19.579999999999998</v>
      </c>
      <c r="E318" s="62">
        <v>-35</v>
      </c>
      <c r="F318" s="63">
        <v>16.29</v>
      </c>
    </row>
    <row r="319" spans="1:6" ht="15" customHeight="1">
      <c r="A319" s="14"/>
      <c r="B319" s="61">
        <v>2010</v>
      </c>
      <c r="C319" s="62">
        <v>-58</v>
      </c>
      <c r="D319" s="63">
        <v>18.940000000000001</v>
      </c>
      <c r="E319" s="62">
        <v>-50</v>
      </c>
      <c r="F319" s="63">
        <v>19.89</v>
      </c>
    </row>
    <row r="320" spans="1:6" ht="15" customHeight="1">
      <c r="A320" s="14"/>
      <c r="B320" s="61">
        <v>2009</v>
      </c>
      <c r="C320" s="62">
        <v>-50</v>
      </c>
      <c r="D320" s="63">
        <v>19.23</v>
      </c>
      <c r="E320" s="62">
        <v>-9</v>
      </c>
      <c r="F320" s="63">
        <v>14.39</v>
      </c>
    </row>
    <row r="321" spans="1:6" ht="15" customHeight="1">
      <c r="A321" s="14"/>
      <c r="B321" s="61">
        <v>2008</v>
      </c>
      <c r="C321" s="62">
        <v>-15</v>
      </c>
      <c r="D321" s="63">
        <v>20</v>
      </c>
      <c r="E321" s="62">
        <v>-13</v>
      </c>
      <c r="F321" s="63">
        <v>15.32</v>
      </c>
    </row>
    <row r="322" spans="1:6" ht="15" customHeight="1">
      <c r="A322" s="35"/>
      <c r="B322" s="55" t="s">
        <v>10</v>
      </c>
      <c r="C322" s="55"/>
      <c r="D322" s="55"/>
      <c r="E322" s="55"/>
      <c r="F322" s="55"/>
    </row>
    <row r="323" spans="1:6" ht="15" customHeight="1">
      <c r="A323" s="36"/>
      <c r="B323" s="56" t="s">
        <v>281</v>
      </c>
      <c r="C323" s="56"/>
      <c r="D323" s="56"/>
      <c r="E323" s="56"/>
      <c r="F323" s="56"/>
    </row>
    <row r="324" spans="1:6" s="32" customFormat="1" ht="15" customHeight="1">
      <c r="A324" s="36"/>
      <c r="B324" s="61">
        <v>2016</v>
      </c>
      <c r="C324" s="62">
        <v>2444</v>
      </c>
      <c r="D324" s="63">
        <v>77.290000000000006</v>
      </c>
      <c r="E324" s="62" t="s">
        <v>54</v>
      </c>
      <c r="F324" s="63" t="s">
        <v>54</v>
      </c>
    </row>
    <row r="325" spans="1:6" s="32" customFormat="1" ht="15" customHeight="1">
      <c r="A325" s="36"/>
      <c r="B325" s="61">
        <v>2015</v>
      </c>
      <c r="C325" s="62">
        <v>230</v>
      </c>
      <c r="D325" s="63">
        <v>31.93</v>
      </c>
      <c r="E325" s="62">
        <v>7</v>
      </c>
      <c r="F325" s="63">
        <v>19.170000000000002</v>
      </c>
    </row>
    <row r="326" spans="1:6" s="32" customFormat="1" ht="15" customHeight="1">
      <c r="A326" s="36"/>
      <c r="B326" s="166">
        <v>2014</v>
      </c>
      <c r="C326" s="62">
        <v>88</v>
      </c>
      <c r="D326" s="63">
        <v>18.920000000000002</v>
      </c>
      <c r="E326" s="62">
        <v>10</v>
      </c>
      <c r="F326" s="63">
        <v>17.829999999999998</v>
      </c>
    </row>
    <row r="327" spans="1:6" s="32" customFormat="1" ht="15" customHeight="1">
      <c r="A327" s="36"/>
      <c r="B327" s="166">
        <v>2013</v>
      </c>
      <c r="C327" s="62">
        <v>8</v>
      </c>
      <c r="D327" s="63">
        <v>26.16</v>
      </c>
      <c r="E327" s="62">
        <v>3</v>
      </c>
      <c r="F327" s="63">
        <v>18.7</v>
      </c>
    </row>
    <row r="328" spans="1:6" ht="15" customHeight="1">
      <c r="A328" s="14"/>
      <c r="B328" s="61">
        <v>2012</v>
      </c>
      <c r="C328" s="62">
        <v>62</v>
      </c>
      <c r="D328" s="63">
        <v>27.7</v>
      </c>
      <c r="E328" s="62">
        <v>-1</v>
      </c>
      <c r="F328" s="63">
        <v>15.12</v>
      </c>
    </row>
    <row r="329" spans="1:6" ht="15" customHeight="1">
      <c r="A329" s="14"/>
      <c r="B329" s="61">
        <v>2011</v>
      </c>
      <c r="C329" s="62">
        <v>57</v>
      </c>
      <c r="D329" s="63">
        <v>19.100000000000001</v>
      </c>
      <c r="E329" s="62">
        <v>11</v>
      </c>
      <c r="F329" s="63">
        <v>25</v>
      </c>
    </row>
    <row r="330" spans="1:6" ht="15" customHeight="1">
      <c r="A330" s="14"/>
      <c r="B330" s="61">
        <v>2010</v>
      </c>
      <c r="C330" s="62">
        <v>43</v>
      </c>
      <c r="D330" s="63">
        <v>17.32</v>
      </c>
      <c r="E330" s="62">
        <v>27</v>
      </c>
      <c r="F330" s="63">
        <v>21.72</v>
      </c>
    </row>
    <row r="331" spans="1:6" ht="15" customHeight="1">
      <c r="A331" s="14"/>
      <c r="B331" s="61">
        <v>2009</v>
      </c>
      <c r="C331" s="62">
        <v>19</v>
      </c>
      <c r="D331" s="63">
        <v>14.99</v>
      </c>
      <c r="E331" s="62">
        <v>8</v>
      </c>
      <c r="F331" s="63">
        <v>19</v>
      </c>
    </row>
    <row r="332" spans="1:6" ht="15" customHeight="1">
      <c r="A332" s="14"/>
      <c r="B332" s="61">
        <v>2008</v>
      </c>
      <c r="C332" s="62">
        <v>58</v>
      </c>
      <c r="D332" s="63">
        <v>17.989999999999998</v>
      </c>
      <c r="E332" s="62">
        <v>13</v>
      </c>
      <c r="F332" s="63">
        <v>23.11</v>
      </c>
    </row>
    <row r="333" spans="1:6" ht="15" customHeight="1">
      <c r="A333" s="35"/>
      <c r="B333" s="55" t="s">
        <v>25</v>
      </c>
      <c r="C333" s="55"/>
      <c r="D333" s="55"/>
      <c r="E333" s="55"/>
      <c r="F333" s="55"/>
    </row>
    <row r="334" spans="1:6" ht="15" customHeight="1">
      <c r="A334" s="36"/>
      <c r="B334" s="56" t="s">
        <v>112</v>
      </c>
      <c r="C334" s="56"/>
      <c r="D334" s="56"/>
      <c r="E334" s="56"/>
      <c r="F334" s="56"/>
    </row>
    <row r="335" spans="1:6" s="32" customFormat="1" ht="15" customHeight="1">
      <c r="A335" s="36"/>
      <c r="B335" s="61">
        <v>2016</v>
      </c>
      <c r="C335" s="62">
        <v>2441</v>
      </c>
      <c r="D335" s="63">
        <v>93.46</v>
      </c>
      <c r="E335" s="62" t="s">
        <v>54</v>
      </c>
      <c r="F335" s="63" t="s">
        <v>54</v>
      </c>
    </row>
    <row r="336" spans="1:6" s="32" customFormat="1" ht="15" customHeight="1">
      <c r="A336" s="36"/>
      <c r="B336" s="61">
        <v>2015</v>
      </c>
      <c r="C336" s="62">
        <v>220</v>
      </c>
      <c r="D336" s="63">
        <v>66.97</v>
      </c>
      <c r="E336" s="62">
        <v>-3</v>
      </c>
      <c r="F336" s="63">
        <v>150</v>
      </c>
    </row>
    <row r="337" spans="1:6" s="32" customFormat="1" ht="15" customHeight="1">
      <c r="A337" s="36"/>
      <c r="B337" s="166">
        <v>2014</v>
      </c>
      <c r="C337" s="62">
        <v>76</v>
      </c>
      <c r="D337" s="63">
        <v>53.85</v>
      </c>
      <c r="E337" s="62">
        <v>2</v>
      </c>
      <c r="F337" s="63">
        <v>133.33000000000001</v>
      </c>
    </row>
    <row r="338" spans="1:6" s="32" customFormat="1" ht="15" customHeight="1">
      <c r="A338" s="36"/>
      <c r="B338" s="166">
        <v>2013</v>
      </c>
      <c r="C338" s="62">
        <v>5</v>
      </c>
      <c r="D338" s="63">
        <v>99.38</v>
      </c>
      <c r="E338" s="62">
        <v>0</v>
      </c>
      <c r="F338" s="63" t="s">
        <v>54</v>
      </c>
    </row>
    <row r="339" spans="1:6" ht="15" customHeight="1">
      <c r="A339" s="14"/>
      <c r="B339" s="61">
        <v>2012</v>
      </c>
      <c r="C339" s="62">
        <v>46</v>
      </c>
      <c r="D339" s="63">
        <v>120</v>
      </c>
      <c r="E339" s="62">
        <v>0</v>
      </c>
      <c r="F339" s="63" t="s">
        <v>54</v>
      </c>
    </row>
    <row r="340" spans="1:6" ht="15" customHeight="1">
      <c r="A340" s="14"/>
      <c r="B340" s="61">
        <v>2011</v>
      </c>
      <c r="C340" s="62">
        <v>33</v>
      </c>
      <c r="D340" s="63">
        <v>92.73</v>
      </c>
      <c r="E340" s="62">
        <v>0</v>
      </c>
      <c r="F340" s="63" t="s">
        <v>54</v>
      </c>
    </row>
    <row r="341" spans="1:6" ht="15" customHeight="1">
      <c r="A341" s="14"/>
      <c r="B341" s="61">
        <v>2010</v>
      </c>
      <c r="C341" s="62">
        <v>-3</v>
      </c>
      <c r="D341" s="63">
        <v>31.25</v>
      </c>
      <c r="E341" s="62">
        <v>0</v>
      </c>
      <c r="F341" s="63" t="s">
        <v>54</v>
      </c>
    </row>
    <row r="342" spans="1:6" ht="15" customHeight="1">
      <c r="A342" s="14"/>
      <c r="B342" s="61">
        <v>2009</v>
      </c>
      <c r="C342" s="62">
        <v>5</v>
      </c>
      <c r="D342" s="63">
        <v>52.94</v>
      </c>
      <c r="E342" s="62">
        <v>-1</v>
      </c>
      <c r="F342" s="63">
        <v>150</v>
      </c>
    </row>
    <row r="343" spans="1:6" ht="15" customHeight="1">
      <c r="A343" s="14"/>
      <c r="B343" s="61">
        <v>2008</v>
      </c>
      <c r="C343" s="62">
        <v>-1</v>
      </c>
      <c r="D343" s="63">
        <v>50</v>
      </c>
      <c r="E343" s="62">
        <v>0</v>
      </c>
      <c r="F343" s="63" t="s">
        <v>54</v>
      </c>
    </row>
    <row r="344" spans="1:6" ht="15" customHeight="1">
      <c r="A344" s="36"/>
      <c r="B344" s="56" t="s">
        <v>113</v>
      </c>
      <c r="C344" s="56"/>
      <c r="D344" s="56"/>
      <c r="E344" s="56"/>
      <c r="F344" s="56"/>
    </row>
    <row r="345" spans="1:6" s="32" customFormat="1" ht="15" customHeight="1">
      <c r="A345" s="36"/>
      <c r="B345" s="61">
        <v>2016</v>
      </c>
      <c r="C345" s="62">
        <v>3</v>
      </c>
      <c r="D345" s="63">
        <v>11.37</v>
      </c>
      <c r="E345" s="62" t="s">
        <v>54</v>
      </c>
      <c r="F345" s="63" t="s">
        <v>54</v>
      </c>
    </row>
    <row r="346" spans="1:6" s="32" customFormat="1" ht="15" customHeight="1">
      <c r="A346" s="36"/>
      <c r="B346" s="61">
        <v>2015</v>
      </c>
      <c r="C346" s="62">
        <v>10</v>
      </c>
      <c r="D346" s="63">
        <v>11.73</v>
      </c>
      <c r="E346" s="62">
        <v>10</v>
      </c>
      <c r="F346" s="63">
        <v>16.149999999999999</v>
      </c>
    </row>
    <row r="347" spans="1:6" s="32" customFormat="1" ht="15" customHeight="1">
      <c r="A347" s="36"/>
      <c r="B347" s="166">
        <v>2014</v>
      </c>
      <c r="C347" s="62">
        <v>12</v>
      </c>
      <c r="D347" s="63">
        <v>10.54</v>
      </c>
      <c r="E347" s="62">
        <v>8</v>
      </c>
      <c r="F347" s="63">
        <v>16.47</v>
      </c>
    </row>
    <row r="348" spans="1:6" s="32" customFormat="1" ht="15" customHeight="1">
      <c r="A348" s="36"/>
      <c r="B348" s="166">
        <v>2013</v>
      </c>
      <c r="C348" s="62">
        <v>3</v>
      </c>
      <c r="D348" s="63">
        <v>10.62</v>
      </c>
      <c r="E348" s="62">
        <v>3</v>
      </c>
      <c r="F348" s="63">
        <v>18.7</v>
      </c>
    </row>
    <row r="349" spans="1:6" ht="15" customHeight="1">
      <c r="A349" s="14"/>
      <c r="B349" s="61">
        <v>2012</v>
      </c>
      <c r="C349" s="62">
        <v>16</v>
      </c>
      <c r="D349" s="63">
        <v>11.16</v>
      </c>
      <c r="E349" s="62">
        <v>-1</v>
      </c>
      <c r="F349" s="63">
        <v>15.12</v>
      </c>
    </row>
    <row r="350" spans="1:6" ht="15" customHeight="1">
      <c r="A350" s="14"/>
      <c r="B350" s="61">
        <v>2011</v>
      </c>
      <c r="C350" s="62">
        <v>24</v>
      </c>
      <c r="D350" s="63">
        <v>13.67</v>
      </c>
      <c r="E350" s="62">
        <v>11</v>
      </c>
      <c r="F350" s="63">
        <v>25</v>
      </c>
    </row>
    <row r="351" spans="1:6" ht="15" customHeight="1">
      <c r="A351" s="14"/>
      <c r="B351" s="61">
        <v>2010</v>
      </c>
      <c r="C351" s="62">
        <v>46</v>
      </c>
      <c r="D351" s="63">
        <v>17.010000000000002</v>
      </c>
      <c r="E351" s="62">
        <v>27</v>
      </c>
      <c r="F351" s="63">
        <v>21.72</v>
      </c>
    </row>
    <row r="352" spans="1:6" ht="15" customHeight="1">
      <c r="A352" s="14"/>
      <c r="B352" s="61">
        <v>2009</v>
      </c>
      <c r="C352" s="62">
        <v>14</v>
      </c>
      <c r="D352" s="63">
        <v>14.06</v>
      </c>
      <c r="E352" s="62">
        <v>9</v>
      </c>
      <c r="F352" s="63">
        <v>17.809999999999999</v>
      </c>
    </row>
    <row r="353" spans="1:6" ht="15" customHeight="1">
      <c r="A353" s="14"/>
      <c r="B353" s="61">
        <v>2008</v>
      </c>
      <c r="C353" s="62">
        <v>59</v>
      </c>
      <c r="D353" s="63">
        <v>17.71</v>
      </c>
      <c r="E353" s="62">
        <v>13</v>
      </c>
      <c r="F353" s="63">
        <v>23.11</v>
      </c>
    </row>
    <row r="354" spans="1:6" ht="15" customHeight="1">
      <c r="A354" s="35"/>
      <c r="B354" s="55" t="s">
        <v>28</v>
      </c>
      <c r="C354" s="55"/>
      <c r="D354" s="55"/>
      <c r="E354" s="55"/>
      <c r="F354" s="55"/>
    </row>
    <row r="355" spans="1:6" ht="15" customHeight="1">
      <c r="A355" s="36"/>
      <c r="B355" s="56" t="s">
        <v>114</v>
      </c>
      <c r="C355" s="56"/>
      <c r="D355" s="56"/>
      <c r="E355" s="56"/>
      <c r="F355" s="56"/>
    </row>
    <row r="356" spans="1:6" s="32" customFormat="1" ht="15" customHeight="1">
      <c r="A356" s="36"/>
      <c r="B356" s="61">
        <v>2016</v>
      </c>
      <c r="C356" s="62">
        <v>713</v>
      </c>
      <c r="D356" s="63">
        <v>74.599999999999994</v>
      </c>
      <c r="E356" s="62" t="s">
        <v>54</v>
      </c>
      <c r="F356" s="63" t="s">
        <v>54</v>
      </c>
    </row>
    <row r="357" spans="1:6" s="32" customFormat="1" ht="15" customHeight="1">
      <c r="A357" s="36"/>
      <c r="B357" s="61">
        <v>2015</v>
      </c>
      <c r="C357" s="62">
        <v>60</v>
      </c>
      <c r="D357" s="63">
        <v>24.27</v>
      </c>
      <c r="E357" s="62">
        <v>6</v>
      </c>
      <c r="F357" s="63">
        <v>12.07</v>
      </c>
    </row>
    <row r="358" spans="1:6" s="32" customFormat="1" ht="15" customHeight="1">
      <c r="A358" s="36"/>
      <c r="B358" s="166">
        <v>2014</v>
      </c>
      <c r="C358" s="62">
        <v>15</v>
      </c>
      <c r="D358" s="63">
        <v>13.06</v>
      </c>
      <c r="E358" s="62">
        <v>1</v>
      </c>
      <c r="F358" s="63">
        <v>13.27</v>
      </c>
    </row>
    <row r="359" spans="1:6" s="32" customFormat="1" ht="15" customHeight="1">
      <c r="A359" s="36"/>
      <c r="B359" s="166">
        <v>2013</v>
      </c>
      <c r="C359" s="62">
        <v>0</v>
      </c>
      <c r="D359" s="63">
        <v>23.88</v>
      </c>
      <c r="E359" s="62">
        <v>3</v>
      </c>
      <c r="F359" s="63">
        <v>17.5</v>
      </c>
    </row>
    <row r="360" spans="1:6" ht="15" customHeight="1">
      <c r="A360" s="14"/>
      <c r="B360" s="61">
        <v>2012</v>
      </c>
      <c r="C360" s="62">
        <v>20</v>
      </c>
      <c r="D360" s="63">
        <v>23.2</v>
      </c>
      <c r="E360" s="62">
        <v>4</v>
      </c>
      <c r="F360" s="63">
        <v>12.39</v>
      </c>
    </row>
    <row r="361" spans="1:6" ht="15" customHeight="1">
      <c r="A361" s="14"/>
      <c r="B361" s="61">
        <v>2011</v>
      </c>
      <c r="C361" s="62">
        <v>9</v>
      </c>
      <c r="D361" s="63">
        <v>16.670000000000002</v>
      </c>
      <c r="E361" s="62">
        <v>-2</v>
      </c>
      <c r="F361" s="63">
        <v>21.85</v>
      </c>
    </row>
    <row r="362" spans="1:6" ht="15" customHeight="1">
      <c r="A362" s="14"/>
      <c r="B362" s="61">
        <v>2010</v>
      </c>
      <c r="C362" s="62">
        <v>19</v>
      </c>
      <c r="D362" s="63">
        <v>12.54</v>
      </c>
      <c r="E362" s="62">
        <v>11</v>
      </c>
      <c r="F362" s="63">
        <v>15.6</v>
      </c>
    </row>
    <row r="363" spans="1:6" ht="15" customHeight="1">
      <c r="A363" s="14"/>
      <c r="B363" s="61">
        <v>2009</v>
      </c>
      <c r="C363" s="62">
        <v>6</v>
      </c>
      <c r="D363" s="63">
        <v>10.119999999999999</v>
      </c>
      <c r="E363" s="62">
        <v>1</v>
      </c>
      <c r="F363" s="63">
        <v>12.75</v>
      </c>
    </row>
    <row r="364" spans="1:6" ht="15" customHeight="1">
      <c r="A364" s="14"/>
      <c r="B364" s="61">
        <v>2008</v>
      </c>
      <c r="C364" s="62">
        <v>12</v>
      </c>
      <c r="D364" s="63">
        <v>17.899999999999999</v>
      </c>
      <c r="E364" s="62">
        <v>4</v>
      </c>
      <c r="F364" s="63">
        <v>18.18</v>
      </c>
    </row>
    <row r="365" spans="1:6" ht="15" customHeight="1">
      <c r="A365" s="36"/>
      <c r="B365" s="56" t="s">
        <v>115</v>
      </c>
      <c r="C365" s="56"/>
      <c r="D365" s="56"/>
      <c r="E365" s="56"/>
      <c r="F365" s="56"/>
    </row>
    <row r="366" spans="1:6" s="32" customFormat="1" ht="15" customHeight="1">
      <c r="A366" s="36"/>
      <c r="B366" s="61">
        <v>2016</v>
      </c>
      <c r="C366" s="62">
        <v>1060</v>
      </c>
      <c r="D366" s="63">
        <v>84.38</v>
      </c>
      <c r="E366" s="62" t="s">
        <v>54</v>
      </c>
      <c r="F366" s="63" t="s">
        <v>54</v>
      </c>
    </row>
    <row r="367" spans="1:6" s="32" customFormat="1" ht="15" customHeight="1">
      <c r="A367" s="36"/>
      <c r="B367" s="61">
        <v>2015</v>
      </c>
      <c r="C367" s="62">
        <v>94</v>
      </c>
      <c r="D367" s="63">
        <v>40.340000000000003</v>
      </c>
      <c r="E367" s="62">
        <v>1</v>
      </c>
      <c r="F367" s="63">
        <v>30.91</v>
      </c>
    </row>
    <row r="368" spans="1:6" s="32" customFormat="1" ht="15" customHeight="1">
      <c r="A368" s="36"/>
      <c r="B368" s="166">
        <v>2014</v>
      </c>
      <c r="C368" s="62">
        <v>46</v>
      </c>
      <c r="D368" s="63">
        <v>27.73</v>
      </c>
      <c r="E368" s="62">
        <v>3</v>
      </c>
      <c r="F368" s="63">
        <v>18.37</v>
      </c>
    </row>
    <row r="369" spans="1:6" s="32" customFormat="1" ht="15" customHeight="1">
      <c r="A369" s="36"/>
      <c r="B369" s="166">
        <v>2013</v>
      </c>
      <c r="C369" s="62">
        <v>9</v>
      </c>
      <c r="D369" s="63">
        <v>34.5</v>
      </c>
      <c r="E369" s="62">
        <v>0</v>
      </c>
      <c r="F369" s="63">
        <v>13.64</v>
      </c>
    </row>
    <row r="370" spans="1:6" ht="15" customHeight="1">
      <c r="A370" s="14"/>
      <c r="B370" s="61">
        <v>2012</v>
      </c>
      <c r="C370" s="62">
        <v>24</v>
      </c>
      <c r="D370" s="63">
        <v>46.39</v>
      </c>
      <c r="E370" s="62">
        <v>-2</v>
      </c>
      <c r="F370" s="63">
        <v>13.04</v>
      </c>
    </row>
    <row r="371" spans="1:6" ht="15" customHeight="1">
      <c r="A371" s="14"/>
      <c r="B371" s="61">
        <v>2011</v>
      </c>
      <c r="C371" s="62">
        <v>20</v>
      </c>
      <c r="D371" s="63">
        <v>25.16</v>
      </c>
      <c r="E371" s="62">
        <v>8</v>
      </c>
      <c r="F371" s="63">
        <v>26.09</v>
      </c>
    </row>
    <row r="372" spans="1:6" ht="15" customHeight="1">
      <c r="A372" s="14"/>
      <c r="B372" s="61">
        <v>2010</v>
      </c>
      <c r="C372" s="62">
        <v>13</v>
      </c>
      <c r="D372" s="63">
        <v>13.08</v>
      </c>
      <c r="E372" s="62">
        <v>6</v>
      </c>
      <c r="F372" s="63">
        <v>33.33</v>
      </c>
    </row>
    <row r="373" spans="1:6" ht="15" customHeight="1">
      <c r="A373" s="14"/>
      <c r="B373" s="61">
        <v>2009</v>
      </c>
      <c r="C373" s="62">
        <v>7</v>
      </c>
      <c r="D373" s="63">
        <v>16.28</v>
      </c>
      <c r="E373" s="62">
        <v>5</v>
      </c>
      <c r="F373" s="63">
        <v>21.88</v>
      </c>
    </row>
    <row r="374" spans="1:6" ht="15" customHeight="1">
      <c r="A374" s="14"/>
      <c r="B374" s="61">
        <v>2008</v>
      </c>
      <c r="C374" s="62">
        <v>9</v>
      </c>
      <c r="D374" s="63">
        <v>14.91</v>
      </c>
      <c r="E374" s="62">
        <v>2</v>
      </c>
      <c r="F374" s="63">
        <v>14.29</v>
      </c>
    </row>
    <row r="375" spans="1:6" ht="15" customHeight="1">
      <c r="A375" s="36"/>
      <c r="B375" s="56" t="s">
        <v>116</v>
      </c>
      <c r="C375" s="56"/>
      <c r="D375" s="56"/>
      <c r="E375" s="56"/>
      <c r="F375" s="56"/>
    </row>
    <row r="376" spans="1:6" s="32" customFormat="1" ht="15" customHeight="1">
      <c r="A376" s="36"/>
      <c r="B376" s="61">
        <v>2016</v>
      </c>
      <c r="C376" s="62">
        <v>342</v>
      </c>
      <c r="D376" s="63">
        <v>62.53</v>
      </c>
      <c r="E376" s="62" t="s">
        <v>54</v>
      </c>
      <c r="F376" s="63" t="s">
        <v>54</v>
      </c>
    </row>
    <row r="377" spans="1:6" s="32" customFormat="1" ht="15" customHeight="1">
      <c r="A377" s="36"/>
      <c r="B377" s="61">
        <v>2015</v>
      </c>
      <c r="C377" s="62">
        <v>35</v>
      </c>
      <c r="D377" s="63">
        <v>25.85</v>
      </c>
      <c r="E377" s="62">
        <v>-3</v>
      </c>
      <c r="F377" s="63">
        <v>23.61</v>
      </c>
    </row>
    <row r="378" spans="1:6" s="32" customFormat="1" ht="15" customHeight="1">
      <c r="A378" s="36"/>
      <c r="B378" s="166">
        <v>2014</v>
      </c>
      <c r="C378" s="62">
        <v>20</v>
      </c>
      <c r="D378" s="63">
        <v>16.03</v>
      </c>
      <c r="E378" s="62">
        <v>8</v>
      </c>
      <c r="F378" s="63">
        <v>21.92</v>
      </c>
    </row>
    <row r="379" spans="1:6" s="32" customFormat="1" ht="15" customHeight="1">
      <c r="A379" s="36"/>
      <c r="B379" s="166">
        <v>2013</v>
      </c>
      <c r="C379" s="62">
        <v>5</v>
      </c>
      <c r="D379" s="63">
        <v>16.78</v>
      </c>
      <c r="E379" s="62">
        <v>4</v>
      </c>
      <c r="F379" s="63">
        <v>20</v>
      </c>
    </row>
    <row r="380" spans="1:6" ht="15" customHeight="1">
      <c r="A380" s="14"/>
      <c r="B380" s="61">
        <v>2012</v>
      </c>
      <c r="C380" s="62">
        <v>11</v>
      </c>
      <c r="D380" s="63">
        <v>16.78</v>
      </c>
      <c r="E380" s="62">
        <v>-3</v>
      </c>
      <c r="F380" s="63">
        <v>18.57</v>
      </c>
    </row>
    <row r="381" spans="1:6" ht="15" customHeight="1">
      <c r="A381" s="14"/>
      <c r="B381" s="61">
        <v>2011</v>
      </c>
      <c r="C381" s="62">
        <v>15</v>
      </c>
      <c r="D381" s="63">
        <v>14.75</v>
      </c>
      <c r="E381" s="62">
        <v>3</v>
      </c>
      <c r="F381" s="63">
        <v>28</v>
      </c>
    </row>
    <row r="382" spans="1:6" ht="15" customHeight="1">
      <c r="A382" s="14"/>
      <c r="B382" s="61">
        <v>2010</v>
      </c>
      <c r="C382" s="62">
        <v>10</v>
      </c>
      <c r="D382" s="63">
        <v>22.94</v>
      </c>
      <c r="E382" s="62">
        <v>8</v>
      </c>
      <c r="F382" s="63">
        <v>26.47</v>
      </c>
    </row>
    <row r="383" spans="1:6" ht="15" customHeight="1">
      <c r="A383" s="14"/>
      <c r="B383" s="61">
        <v>2009</v>
      </c>
      <c r="C383" s="62">
        <v>-1</v>
      </c>
      <c r="D383" s="63">
        <v>15.81</v>
      </c>
      <c r="E383" s="62">
        <v>-2</v>
      </c>
      <c r="F383" s="63">
        <v>22.22</v>
      </c>
    </row>
    <row r="384" spans="1:6" ht="15" customHeight="1">
      <c r="A384" s="14"/>
      <c r="B384" s="61">
        <v>2008</v>
      </c>
      <c r="C384" s="62">
        <v>32</v>
      </c>
      <c r="D384" s="63">
        <v>18.25</v>
      </c>
      <c r="E384" s="62">
        <v>6</v>
      </c>
      <c r="F384" s="63">
        <v>35.29</v>
      </c>
    </row>
    <row r="385" spans="1:6" ht="15" customHeight="1">
      <c r="A385" s="36"/>
      <c r="B385" s="56" t="s">
        <v>117</v>
      </c>
      <c r="C385" s="56"/>
      <c r="D385" s="56"/>
      <c r="E385" s="56"/>
      <c r="F385" s="56"/>
    </row>
    <row r="386" spans="1:6" s="32" customFormat="1" ht="15" customHeight="1">
      <c r="A386" s="36"/>
      <c r="B386" s="61">
        <v>2016</v>
      </c>
      <c r="C386" s="62">
        <v>165</v>
      </c>
      <c r="D386" s="63">
        <v>83.66</v>
      </c>
      <c r="E386" s="62" t="s">
        <v>54</v>
      </c>
      <c r="F386" s="63" t="s">
        <v>54</v>
      </c>
    </row>
    <row r="387" spans="1:6" s="32" customFormat="1" ht="15" customHeight="1">
      <c r="A387" s="36"/>
      <c r="B387" s="61">
        <v>2015</v>
      </c>
      <c r="C387" s="62">
        <v>22</v>
      </c>
      <c r="D387" s="63">
        <v>46.67</v>
      </c>
      <c r="E387" s="62">
        <v>1</v>
      </c>
      <c r="F387" s="63">
        <v>11.11</v>
      </c>
    </row>
    <row r="388" spans="1:6" s="32" customFormat="1" ht="15" customHeight="1">
      <c r="A388" s="36"/>
      <c r="B388" s="166">
        <v>2014</v>
      </c>
      <c r="C388" s="62">
        <v>6</v>
      </c>
      <c r="D388" s="63">
        <v>26.32</v>
      </c>
      <c r="E388" s="62">
        <v>-2</v>
      </c>
      <c r="F388" s="63">
        <v>50</v>
      </c>
    </row>
    <row r="389" spans="1:6" s="32" customFormat="1" ht="15" customHeight="1">
      <c r="A389" s="36"/>
      <c r="B389" s="166">
        <v>2013</v>
      </c>
      <c r="C389" s="62">
        <v>-3</v>
      </c>
      <c r="D389" s="63">
        <v>52.5</v>
      </c>
      <c r="E389" s="62">
        <v>-5</v>
      </c>
      <c r="F389" s="63">
        <v>33.33</v>
      </c>
    </row>
    <row r="390" spans="1:6" ht="15" customHeight="1">
      <c r="A390" s="14"/>
      <c r="B390" s="61">
        <v>2012</v>
      </c>
      <c r="C390" s="62">
        <v>3</v>
      </c>
      <c r="D390" s="63">
        <v>48.72</v>
      </c>
      <c r="E390" s="62">
        <v>-1</v>
      </c>
      <c r="F390" s="63">
        <v>18.75</v>
      </c>
    </row>
    <row r="391" spans="1:6" ht="15" customHeight="1">
      <c r="A391" s="14"/>
      <c r="B391" s="61">
        <v>2011</v>
      </c>
      <c r="C391" s="62">
        <v>11</v>
      </c>
      <c r="D391" s="63">
        <v>40.630000000000003</v>
      </c>
      <c r="E391" s="62">
        <v>2</v>
      </c>
      <c r="F391" s="63">
        <v>37.5</v>
      </c>
    </row>
    <row r="392" spans="1:6" ht="15" customHeight="1">
      <c r="A392" s="14"/>
      <c r="B392" s="61">
        <v>2010</v>
      </c>
      <c r="C392" s="62">
        <v>2</v>
      </c>
      <c r="D392" s="63">
        <v>11.11</v>
      </c>
      <c r="E392" s="62">
        <v>2</v>
      </c>
      <c r="F392" s="63">
        <v>16.670000000000002</v>
      </c>
    </row>
    <row r="393" spans="1:6" ht="15" customHeight="1">
      <c r="A393" s="14"/>
      <c r="B393" s="61">
        <v>2009</v>
      </c>
      <c r="C393" s="62">
        <v>4</v>
      </c>
      <c r="D393" s="63">
        <v>33.33</v>
      </c>
      <c r="E393" s="62">
        <v>4</v>
      </c>
      <c r="F393" s="63">
        <v>40</v>
      </c>
    </row>
    <row r="394" spans="1:6" ht="15" customHeight="1">
      <c r="A394" s="14"/>
      <c r="B394" s="61">
        <v>2008</v>
      </c>
      <c r="C394" s="62">
        <v>2</v>
      </c>
      <c r="D394" s="63">
        <v>15.38</v>
      </c>
      <c r="E394" s="62">
        <v>0</v>
      </c>
      <c r="F394" s="63">
        <v>0</v>
      </c>
    </row>
    <row r="395" spans="1:6" ht="15" customHeight="1">
      <c r="A395" s="36"/>
      <c r="B395" s="56" t="s">
        <v>118</v>
      </c>
      <c r="C395" s="56"/>
      <c r="D395" s="56"/>
      <c r="E395" s="56"/>
      <c r="F395" s="56"/>
    </row>
    <row r="396" spans="1:6" s="32" customFormat="1" ht="15" customHeight="1">
      <c r="A396" s="36"/>
      <c r="B396" s="61">
        <v>2016</v>
      </c>
      <c r="C396" s="62">
        <v>120</v>
      </c>
      <c r="D396" s="63">
        <v>86.52</v>
      </c>
      <c r="E396" s="62" t="s">
        <v>54</v>
      </c>
      <c r="F396" s="63" t="s">
        <v>54</v>
      </c>
    </row>
    <row r="397" spans="1:6" s="32" customFormat="1" ht="15" customHeight="1">
      <c r="A397" s="36"/>
      <c r="B397" s="61">
        <v>2015</v>
      </c>
      <c r="C397" s="62">
        <v>16</v>
      </c>
      <c r="D397" s="63">
        <v>61.9</v>
      </c>
      <c r="E397" s="62">
        <v>1</v>
      </c>
      <c r="F397" s="63">
        <v>12.5</v>
      </c>
    </row>
    <row r="398" spans="1:6" s="32" customFormat="1" ht="15" customHeight="1">
      <c r="A398" s="36"/>
      <c r="B398" s="166">
        <v>2014</v>
      </c>
      <c r="C398" s="62">
        <v>5</v>
      </c>
      <c r="D398" s="63">
        <v>33.33</v>
      </c>
      <c r="E398" s="62">
        <v>0</v>
      </c>
      <c r="F398" s="63">
        <v>0</v>
      </c>
    </row>
    <row r="399" spans="1:6" s="32" customFormat="1" ht="15" customHeight="1">
      <c r="A399" s="36"/>
      <c r="B399" s="166">
        <v>2013</v>
      </c>
      <c r="C399" s="62">
        <v>-3</v>
      </c>
      <c r="D399" s="63">
        <v>61.9</v>
      </c>
      <c r="E399" s="62">
        <v>1</v>
      </c>
      <c r="F399" s="63">
        <v>16.670000000000002</v>
      </c>
    </row>
    <row r="400" spans="1:6" ht="15" customHeight="1">
      <c r="A400" s="14"/>
      <c r="B400" s="61">
        <v>2012</v>
      </c>
      <c r="C400" s="62">
        <v>3</v>
      </c>
      <c r="D400" s="63">
        <v>45</v>
      </c>
      <c r="E400" s="62">
        <v>1</v>
      </c>
      <c r="F400" s="63">
        <v>20</v>
      </c>
    </row>
    <row r="401" spans="1:6" ht="15" customHeight="1">
      <c r="A401" s="14"/>
      <c r="B401" s="61">
        <v>2011</v>
      </c>
      <c r="C401" s="62">
        <v>1</v>
      </c>
      <c r="D401" s="63">
        <v>31.25</v>
      </c>
      <c r="E401" s="62">
        <v>1</v>
      </c>
      <c r="F401" s="63">
        <v>25</v>
      </c>
    </row>
    <row r="402" spans="1:6" ht="15" customHeight="1">
      <c r="A402" s="14"/>
      <c r="B402" s="61">
        <v>2010</v>
      </c>
      <c r="C402" s="62">
        <v>-2</v>
      </c>
      <c r="D402" s="63">
        <v>40</v>
      </c>
      <c r="E402" s="62">
        <v>0</v>
      </c>
      <c r="F402" s="63">
        <v>0</v>
      </c>
    </row>
    <row r="403" spans="1:6" ht="15" customHeight="1">
      <c r="A403" s="14"/>
      <c r="B403" s="61">
        <v>2009</v>
      </c>
      <c r="C403" s="62">
        <v>1</v>
      </c>
      <c r="D403" s="63">
        <v>42.86</v>
      </c>
      <c r="E403" s="62">
        <v>-1</v>
      </c>
      <c r="F403" s="63">
        <v>60</v>
      </c>
    </row>
    <row r="404" spans="1:6" ht="15" customHeight="1">
      <c r="A404" s="14"/>
      <c r="B404" s="61">
        <v>2008</v>
      </c>
      <c r="C404" s="62">
        <v>1</v>
      </c>
      <c r="D404" s="63">
        <v>43.75</v>
      </c>
      <c r="E404" s="62">
        <v>0</v>
      </c>
      <c r="F404" s="63">
        <v>50</v>
      </c>
    </row>
    <row r="405" spans="1:6" ht="15" customHeight="1">
      <c r="A405" s="35"/>
      <c r="B405" s="56" t="s">
        <v>119</v>
      </c>
      <c r="C405" s="56"/>
      <c r="D405" s="56"/>
      <c r="E405" s="56"/>
      <c r="F405" s="56"/>
    </row>
    <row r="406" spans="1:6" s="32" customFormat="1" ht="15" customHeight="1">
      <c r="A406" s="35"/>
      <c r="B406" s="61">
        <v>2016</v>
      </c>
      <c r="C406" s="62">
        <v>6</v>
      </c>
      <c r="D406" s="63">
        <v>60</v>
      </c>
      <c r="E406" s="62" t="s">
        <v>54</v>
      </c>
      <c r="F406" s="63" t="s">
        <v>54</v>
      </c>
    </row>
    <row r="407" spans="1:6" s="32" customFormat="1" ht="15" customHeight="1">
      <c r="A407" s="35"/>
      <c r="B407" s="61">
        <v>2015</v>
      </c>
      <c r="C407" s="62">
        <v>0</v>
      </c>
      <c r="D407" s="63">
        <v>0</v>
      </c>
      <c r="E407" s="62">
        <v>0</v>
      </c>
      <c r="F407" s="63">
        <v>0</v>
      </c>
    </row>
    <row r="408" spans="1:6" s="32" customFormat="1" ht="15" customHeight="1">
      <c r="A408" s="35"/>
      <c r="B408" s="166">
        <v>2014</v>
      </c>
      <c r="C408" s="62">
        <v>-2</v>
      </c>
      <c r="D408" s="63">
        <v>33.33</v>
      </c>
      <c r="E408" s="62">
        <v>0</v>
      </c>
      <c r="F408" s="63">
        <v>0</v>
      </c>
    </row>
    <row r="409" spans="1:6" s="32" customFormat="1" ht="15" customHeight="1">
      <c r="A409" s="35"/>
      <c r="B409" s="166">
        <v>2013</v>
      </c>
      <c r="C409" s="62">
        <v>0</v>
      </c>
      <c r="D409" s="63">
        <v>44.44</v>
      </c>
      <c r="E409" s="62">
        <v>0</v>
      </c>
      <c r="F409" s="63">
        <v>40</v>
      </c>
    </row>
    <row r="410" spans="1:6" ht="15" customHeight="1">
      <c r="A410" s="36"/>
      <c r="B410" s="61">
        <v>2012</v>
      </c>
      <c r="C410" s="62">
        <v>2</v>
      </c>
      <c r="D410" s="63">
        <v>25</v>
      </c>
      <c r="E410" s="62">
        <v>0</v>
      </c>
      <c r="F410" s="63">
        <v>33.33</v>
      </c>
    </row>
    <row r="411" spans="1:6" ht="15" customHeight="1">
      <c r="A411" s="14"/>
      <c r="B411" s="61">
        <v>2011</v>
      </c>
      <c r="C411" s="62">
        <v>1</v>
      </c>
      <c r="D411" s="63">
        <v>16.670000000000002</v>
      </c>
      <c r="E411" s="62">
        <v>0</v>
      </c>
      <c r="F411" s="63">
        <v>0</v>
      </c>
    </row>
    <row r="412" spans="1:6" ht="15" customHeight="1">
      <c r="A412" s="14"/>
      <c r="B412" s="61">
        <v>2010</v>
      </c>
      <c r="C412" s="62">
        <v>0</v>
      </c>
      <c r="D412" s="63">
        <v>0</v>
      </c>
      <c r="E412" s="62">
        <v>0</v>
      </c>
      <c r="F412" s="63">
        <v>0</v>
      </c>
    </row>
    <row r="413" spans="1:6" ht="15" customHeight="1">
      <c r="A413" s="14"/>
      <c r="B413" s="61">
        <v>2009</v>
      </c>
      <c r="C413" s="62">
        <v>1</v>
      </c>
      <c r="D413" s="63">
        <v>16.670000000000002</v>
      </c>
      <c r="E413" s="62">
        <v>1</v>
      </c>
      <c r="F413" s="63">
        <v>16.670000000000002</v>
      </c>
    </row>
    <row r="414" spans="1:6" ht="15" customHeight="1">
      <c r="A414" s="14"/>
      <c r="B414" s="61">
        <v>2008</v>
      </c>
      <c r="C414" s="62">
        <v>0</v>
      </c>
      <c r="D414" s="63">
        <v>0</v>
      </c>
      <c r="E414" s="62">
        <v>0</v>
      </c>
      <c r="F414" s="63">
        <v>0</v>
      </c>
    </row>
    <row r="415" spans="1:6" ht="15" customHeight="1">
      <c r="A415" s="14"/>
      <c r="B415" s="56" t="s">
        <v>120</v>
      </c>
      <c r="C415" s="56"/>
      <c r="D415" s="56"/>
      <c r="E415" s="56"/>
      <c r="F415" s="56"/>
    </row>
    <row r="416" spans="1:6" s="32" customFormat="1" ht="15" customHeight="1">
      <c r="A416" s="14"/>
      <c r="B416" s="61">
        <v>2016</v>
      </c>
      <c r="C416" s="62">
        <v>38</v>
      </c>
      <c r="D416" s="63">
        <v>79.31</v>
      </c>
      <c r="E416" s="62" t="s">
        <v>54</v>
      </c>
      <c r="F416" s="63" t="s">
        <v>54</v>
      </c>
    </row>
    <row r="417" spans="1:6" s="32" customFormat="1" ht="15" customHeight="1">
      <c r="A417" s="14"/>
      <c r="B417" s="61">
        <v>2015</v>
      </c>
      <c r="C417" s="62">
        <v>3</v>
      </c>
      <c r="D417" s="63">
        <v>33.33</v>
      </c>
      <c r="E417" s="62">
        <v>1</v>
      </c>
      <c r="F417" s="63">
        <v>33.33</v>
      </c>
    </row>
    <row r="418" spans="1:6" s="32" customFormat="1" ht="15" customHeight="1">
      <c r="A418" s="14"/>
      <c r="B418" s="166">
        <v>2014</v>
      </c>
      <c r="C418" s="62">
        <v>-2</v>
      </c>
      <c r="D418" s="63">
        <v>16.670000000000002</v>
      </c>
      <c r="E418" s="62">
        <v>0</v>
      </c>
      <c r="F418" s="63">
        <v>0</v>
      </c>
    </row>
    <row r="419" spans="1:6" s="32" customFormat="1" ht="15" customHeight="1">
      <c r="A419" s="14"/>
      <c r="B419" s="166">
        <v>2013</v>
      </c>
      <c r="C419" s="62">
        <v>0</v>
      </c>
      <c r="D419" s="63">
        <v>25</v>
      </c>
      <c r="E419" s="62">
        <v>0</v>
      </c>
      <c r="F419" s="63">
        <v>0</v>
      </c>
    </row>
    <row r="420" spans="1:6" ht="15" customHeight="1">
      <c r="A420" s="36"/>
      <c r="B420" s="61">
        <v>2012</v>
      </c>
      <c r="C420" s="62">
        <v>-1</v>
      </c>
      <c r="D420" s="63">
        <v>18.75</v>
      </c>
      <c r="E420" s="62">
        <v>0</v>
      </c>
      <c r="F420" s="63">
        <v>0</v>
      </c>
    </row>
    <row r="421" spans="1:6" ht="15" customHeight="1">
      <c r="A421" s="14"/>
      <c r="B421" s="61">
        <v>2011</v>
      </c>
      <c r="C421" s="62">
        <v>0</v>
      </c>
      <c r="D421" s="63">
        <v>25</v>
      </c>
      <c r="E421" s="62">
        <v>-1</v>
      </c>
      <c r="F421" s="63">
        <v>33.33</v>
      </c>
    </row>
    <row r="422" spans="1:6" ht="15" customHeight="1">
      <c r="A422" s="14"/>
      <c r="B422" s="61">
        <v>2010</v>
      </c>
      <c r="C422" s="62">
        <v>1</v>
      </c>
      <c r="D422" s="63">
        <v>23.08</v>
      </c>
      <c r="E422" s="62">
        <v>0</v>
      </c>
      <c r="F422" s="63">
        <v>50</v>
      </c>
    </row>
    <row r="423" spans="1:6" ht="15" customHeight="1">
      <c r="A423" s="14"/>
      <c r="B423" s="61">
        <v>2009</v>
      </c>
      <c r="C423" s="62">
        <v>1</v>
      </c>
      <c r="D423" s="63">
        <v>9.09</v>
      </c>
      <c r="E423" s="62">
        <v>0</v>
      </c>
      <c r="F423" s="63">
        <v>0</v>
      </c>
    </row>
    <row r="424" spans="1:6" ht="15" customHeight="1">
      <c r="A424" s="14"/>
      <c r="B424" s="61">
        <v>2008</v>
      </c>
      <c r="C424" s="62">
        <v>2</v>
      </c>
      <c r="D424" s="63">
        <v>20</v>
      </c>
      <c r="E424" s="62">
        <v>1</v>
      </c>
      <c r="F424" s="63">
        <v>33.33</v>
      </c>
    </row>
    <row r="425" spans="1:6" ht="15" customHeight="1">
      <c r="A425" s="35"/>
      <c r="B425" s="55" t="s">
        <v>11</v>
      </c>
      <c r="C425" s="55"/>
      <c r="D425" s="55"/>
      <c r="E425" s="55"/>
      <c r="F425" s="55"/>
    </row>
    <row r="426" spans="1:6" ht="15" customHeight="1">
      <c r="A426" s="36"/>
      <c r="B426" s="56" t="s">
        <v>282</v>
      </c>
      <c r="C426" s="56"/>
      <c r="D426" s="56"/>
      <c r="E426" s="56"/>
      <c r="F426" s="56"/>
    </row>
    <row r="427" spans="1:6" s="32" customFormat="1" ht="15" customHeight="1">
      <c r="A427" s="36"/>
      <c r="B427" s="61">
        <v>2016</v>
      </c>
      <c r="C427" s="62">
        <v>-32</v>
      </c>
      <c r="D427" s="63">
        <v>18.71</v>
      </c>
      <c r="E427" s="62" t="s">
        <v>54</v>
      </c>
      <c r="F427" s="63" t="s">
        <v>54</v>
      </c>
    </row>
    <row r="428" spans="1:6" s="32" customFormat="1" ht="15" customHeight="1">
      <c r="A428" s="36"/>
      <c r="B428" s="61">
        <v>2015</v>
      </c>
      <c r="C428" s="62">
        <v>19</v>
      </c>
      <c r="D428" s="63">
        <v>24.96</v>
      </c>
      <c r="E428" s="62">
        <v>1</v>
      </c>
      <c r="F428" s="63">
        <v>16.899999999999999</v>
      </c>
    </row>
    <row r="429" spans="1:6" s="32" customFormat="1" ht="15" customHeight="1">
      <c r="A429" s="36"/>
      <c r="B429" s="166">
        <v>2014</v>
      </c>
      <c r="C429" s="62">
        <v>-7</v>
      </c>
      <c r="D429" s="63">
        <v>20.21</v>
      </c>
      <c r="E429" s="62">
        <v>16</v>
      </c>
      <c r="F429" s="63">
        <v>17.739999999999998</v>
      </c>
    </row>
    <row r="430" spans="1:6" s="32" customFormat="1" ht="15" customHeight="1">
      <c r="A430" s="36"/>
      <c r="B430" s="166">
        <v>2013</v>
      </c>
      <c r="C430" s="62">
        <v>43</v>
      </c>
      <c r="D430" s="63">
        <v>19.53</v>
      </c>
      <c r="E430" s="62">
        <v>11</v>
      </c>
      <c r="F430" s="63">
        <v>15.73</v>
      </c>
    </row>
    <row r="431" spans="1:6" ht="15" customHeight="1">
      <c r="A431" s="14"/>
      <c r="B431" s="61">
        <v>2012</v>
      </c>
      <c r="C431" s="62">
        <v>29</v>
      </c>
      <c r="D431" s="63">
        <v>19.77</v>
      </c>
      <c r="E431" s="62">
        <v>14</v>
      </c>
      <c r="F431" s="63">
        <v>17.309999999999999</v>
      </c>
    </row>
    <row r="432" spans="1:6" ht="15" customHeight="1">
      <c r="A432" s="14"/>
      <c r="B432" s="61">
        <v>2011</v>
      </c>
      <c r="C432" s="62">
        <v>38</v>
      </c>
      <c r="D432" s="63">
        <v>21.84</v>
      </c>
      <c r="E432" s="62">
        <v>22</v>
      </c>
      <c r="F432" s="63">
        <v>17.850000000000001</v>
      </c>
    </row>
    <row r="433" spans="1:6" ht="15" customHeight="1">
      <c r="A433" s="14"/>
      <c r="B433" s="61">
        <v>2010</v>
      </c>
      <c r="C433" s="62">
        <v>29</v>
      </c>
      <c r="D433" s="63">
        <v>17.21</v>
      </c>
      <c r="E433" s="62">
        <v>22</v>
      </c>
      <c r="F433" s="63">
        <v>16.07</v>
      </c>
    </row>
    <row r="434" spans="1:6" ht="15" customHeight="1">
      <c r="A434" s="14"/>
      <c r="B434" s="61">
        <v>2009</v>
      </c>
      <c r="C434" s="62">
        <v>-1</v>
      </c>
      <c r="D434" s="63">
        <v>19.78</v>
      </c>
      <c r="E434" s="62">
        <v>17</v>
      </c>
      <c r="F434" s="63">
        <v>17.23</v>
      </c>
    </row>
    <row r="435" spans="1:6" ht="15" customHeight="1">
      <c r="A435" s="14"/>
      <c r="B435" s="61">
        <v>2008</v>
      </c>
      <c r="C435" s="62">
        <v>91</v>
      </c>
      <c r="D435" s="63">
        <v>24.1</v>
      </c>
      <c r="E435" s="62">
        <v>60</v>
      </c>
      <c r="F435" s="63">
        <v>20.38</v>
      </c>
    </row>
    <row r="436" spans="1:6" ht="15" customHeight="1">
      <c r="A436" s="35"/>
      <c r="B436" s="55" t="s">
        <v>25</v>
      </c>
      <c r="C436" s="55"/>
      <c r="D436" s="55"/>
      <c r="E436" s="55"/>
      <c r="F436" s="55"/>
    </row>
    <row r="437" spans="1:6" ht="15" customHeight="1">
      <c r="A437" s="36"/>
      <c r="B437" s="56" t="s">
        <v>121</v>
      </c>
      <c r="C437" s="56"/>
      <c r="D437" s="56"/>
      <c r="E437" s="56"/>
      <c r="F437" s="56"/>
    </row>
    <row r="438" spans="1:6" s="32" customFormat="1" ht="15" customHeight="1">
      <c r="A438" s="36"/>
      <c r="B438" s="61">
        <v>2016</v>
      </c>
      <c r="C438" s="62">
        <v>-18</v>
      </c>
      <c r="D438" s="63">
        <v>38.68</v>
      </c>
      <c r="E438" s="62" t="s">
        <v>54</v>
      </c>
      <c r="F438" s="63" t="s">
        <v>54</v>
      </c>
    </row>
    <row r="439" spans="1:6" s="32" customFormat="1" ht="15" customHeight="1">
      <c r="A439" s="36"/>
      <c r="B439" s="61">
        <v>2015</v>
      </c>
      <c r="C439" s="62">
        <v>29</v>
      </c>
      <c r="D439" s="63">
        <v>59.7</v>
      </c>
      <c r="E439" s="62">
        <v>1</v>
      </c>
      <c r="F439" s="63">
        <v>56.67</v>
      </c>
    </row>
    <row r="440" spans="1:6" s="32" customFormat="1" ht="15" customHeight="1">
      <c r="A440" s="36"/>
      <c r="B440" s="166">
        <v>2014</v>
      </c>
      <c r="C440" s="62">
        <v>-7</v>
      </c>
      <c r="D440" s="63">
        <v>42.13</v>
      </c>
      <c r="E440" s="62">
        <v>1</v>
      </c>
      <c r="F440" s="63">
        <v>65.38</v>
      </c>
    </row>
    <row r="441" spans="1:6" s="32" customFormat="1" ht="15" customHeight="1">
      <c r="A441" s="36"/>
      <c r="B441" s="166">
        <v>2013</v>
      </c>
      <c r="C441" s="62">
        <v>9</v>
      </c>
      <c r="D441" s="63">
        <v>43.75</v>
      </c>
      <c r="E441" s="62">
        <v>0</v>
      </c>
      <c r="F441" s="63">
        <v>56</v>
      </c>
    </row>
    <row r="442" spans="1:6" ht="15" customHeight="1">
      <c r="A442" s="14"/>
      <c r="B442" s="61">
        <v>2012</v>
      </c>
      <c r="C442" s="62">
        <v>7</v>
      </c>
      <c r="D442" s="63">
        <v>40.5</v>
      </c>
      <c r="E442" s="62">
        <v>-2</v>
      </c>
      <c r="F442" s="63">
        <v>28.57</v>
      </c>
    </row>
    <row r="443" spans="1:6" ht="15" customHeight="1">
      <c r="A443" s="14"/>
      <c r="B443" s="61">
        <v>2011</v>
      </c>
      <c r="C443" s="62">
        <v>9</v>
      </c>
      <c r="D443" s="63">
        <v>42.19</v>
      </c>
      <c r="E443" s="62">
        <v>0</v>
      </c>
      <c r="F443" s="63">
        <v>25</v>
      </c>
    </row>
    <row r="444" spans="1:6" ht="15" customHeight="1">
      <c r="A444" s="14"/>
      <c r="B444" s="61">
        <v>2010</v>
      </c>
      <c r="C444" s="62">
        <v>1</v>
      </c>
      <c r="D444" s="63">
        <v>28.99</v>
      </c>
      <c r="E444" s="62">
        <v>-1</v>
      </c>
      <c r="F444" s="63">
        <v>36</v>
      </c>
    </row>
    <row r="445" spans="1:6" ht="15" customHeight="1">
      <c r="A445" s="14"/>
      <c r="B445" s="61">
        <v>2009</v>
      </c>
      <c r="C445" s="62">
        <v>-19</v>
      </c>
      <c r="D445" s="63">
        <v>28</v>
      </c>
      <c r="E445" s="62">
        <v>2</v>
      </c>
      <c r="F445" s="63">
        <v>28.57</v>
      </c>
    </row>
    <row r="446" spans="1:6" ht="15" customHeight="1">
      <c r="A446" s="14"/>
      <c r="B446" s="61">
        <v>2008</v>
      </c>
      <c r="C446" s="62">
        <v>0</v>
      </c>
      <c r="D446" s="63">
        <v>42.36</v>
      </c>
      <c r="E446" s="62">
        <v>2</v>
      </c>
      <c r="F446" s="63">
        <v>41.67</v>
      </c>
    </row>
    <row r="447" spans="1:6" ht="15" customHeight="1">
      <c r="A447" s="36"/>
      <c r="B447" s="56" t="s">
        <v>122</v>
      </c>
      <c r="C447" s="56"/>
      <c r="D447" s="56"/>
      <c r="E447" s="56"/>
      <c r="F447" s="56"/>
    </row>
    <row r="448" spans="1:6" s="32" customFormat="1" ht="15" customHeight="1">
      <c r="A448" s="36"/>
      <c r="B448" s="61">
        <v>2016</v>
      </c>
      <c r="C448" s="62">
        <v>-14</v>
      </c>
      <c r="D448" s="63">
        <v>13.79</v>
      </c>
      <c r="E448" s="62" t="s">
        <v>54</v>
      </c>
      <c r="F448" s="63" t="s">
        <v>54</v>
      </c>
    </row>
    <row r="449" spans="1:6" s="32" customFormat="1" ht="15" customHeight="1">
      <c r="A449" s="36"/>
      <c r="B449" s="61">
        <v>2015</v>
      </c>
      <c r="C449" s="62">
        <v>-10</v>
      </c>
      <c r="D449" s="63">
        <v>15.82</v>
      </c>
      <c r="E449" s="62">
        <v>0</v>
      </c>
      <c r="F449" s="63">
        <v>15.44</v>
      </c>
    </row>
    <row r="450" spans="1:6" s="32" customFormat="1" ht="15" customHeight="1">
      <c r="A450" s="36"/>
      <c r="B450" s="166">
        <v>2014</v>
      </c>
      <c r="C450" s="62">
        <v>0</v>
      </c>
      <c r="D450" s="63">
        <v>15.64</v>
      </c>
      <c r="E450" s="62">
        <v>15</v>
      </c>
      <c r="F450" s="63">
        <v>16.25</v>
      </c>
    </row>
    <row r="451" spans="1:6" s="32" customFormat="1" ht="15" customHeight="1">
      <c r="A451" s="36"/>
      <c r="B451" s="166">
        <v>2013</v>
      </c>
      <c r="C451" s="62">
        <v>34</v>
      </c>
      <c r="D451" s="63">
        <v>14.57</v>
      </c>
      <c r="E451" s="62">
        <v>11</v>
      </c>
      <c r="F451" s="63">
        <v>14.48</v>
      </c>
    </row>
    <row r="452" spans="1:6" ht="15" customHeight="1">
      <c r="A452" s="14"/>
      <c r="B452" s="61">
        <v>2012</v>
      </c>
      <c r="C452" s="62">
        <v>22</v>
      </c>
      <c r="D452" s="63">
        <v>15.62</v>
      </c>
      <c r="E452" s="62">
        <v>16</v>
      </c>
      <c r="F452" s="63">
        <v>17.02</v>
      </c>
    </row>
    <row r="453" spans="1:6" ht="15" customHeight="1">
      <c r="A453" s="14"/>
      <c r="B453" s="61">
        <v>2011</v>
      </c>
      <c r="C453" s="62">
        <v>29</v>
      </c>
      <c r="D453" s="63">
        <v>17.86</v>
      </c>
      <c r="E453" s="62">
        <v>22</v>
      </c>
      <c r="F453" s="63">
        <v>17.63</v>
      </c>
    </row>
    <row r="454" spans="1:6" ht="15" customHeight="1">
      <c r="A454" s="14"/>
      <c r="B454" s="61">
        <v>2010</v>
      </c>
      <c r="C454" s="62">
        <v>28</v>
      </c>
      <c r="D454" s="63">
        <v>15.07</v>
      </c>
      <c r="E454" s="62">
        <v>23</v>
      </c>
      <c r="F454" s="63">
        <v>15.42</v>
      </c>
    </row>
    <row r="455" spans="1:6" ht="15" customHeight="1">
      <c r="A455" s="14"/>
      <c r="B455" s="61">
        <v>2009</v>
      </c>
      <c r="C455" s="62">
        <v>18</v>
      </c>
      <c r="D455" s="63">
        <v>18.239999999999998</v>
      </c>
      <c r="E455" s="62">
        <v>15</v>
      </c>
      <c r="F455" s="63">
        <v>16.91</v>
      </c>
    </row>
    <row r="456" spans="1:6" ht="15" customHeight="1">
      <c r="A456" s="14"/>
      <c r="B456" s="61">
        <v>2008</v>
      </c>
      <c r="C456" s="62">
        <v>91</v>
      </c>
      <c r="D456" s="63">
        <v>19.89</v>
      </c>
      <c r="E456" s="62">
        <v>58</v>
      </c>
      <c r="F456" s="63">
        <v>19.670000000000002</v>
      </c>
    </row>
    <row r="457" spans="1:6" ht="15" customHeight="1">
      <c r="A457" s="35"/>
      <c r="B457" s="55" t="s">
        <v>28</v>
      </c>
      <c r="C457" s="55"/>
      <c r="D457" s="55"/>
      <c r="E457" s="55"/>
      <c r="F457" s="55"/>
    </row>
    <row r="458" spans="1:6" ht="15" customHeight="1">
      <c r="A458" s="36"/>
      <c r="B458" s="56" t="s">
        <v>123</v>
      </c>
      <c r="C458" s="56"/>
      <c r="D458" s="56"/>
      <c r="E458" s="56"/>
      <c r="F458" s="56"/>
    </row>
    <row r="459" spans="1:6" s="32" customFormat="1" ht="15" customHeight="1">
      <c r="A459" s="36"/>
      <c r="B459" s="61">
        <v>2016</v>
      </c>
      <c r="C459" s="62">
        <v>-12</v>
      </c>
      <c r="D459" s="63">
        <v>17.260000000000002</v>
      </c>
      <c r="E459" s="62" t="s">
        <v>54</v>
      </c>
      <c r="F459" s="63" t="s">
        <v>54</v>
      </c>
    </row>
    <row r="460" spans="1:6" s="32" customFormat="1" ht="15" customHeight="1">
      <c r="A460" s="36"/>
      <c r="B460" s="61">
        <v>2015</v>
      </c>
      <c r="C460" s="62">
        <v>-1</v>
      </c>
      <c r="D460" s="63">
        <v>21.14</v>
      </c>
      <c r="E460" s="62">
        <v>3</v>
      </c>
      <c r="F460" s="63">
        <v>16.170000000000002</v>
      </c>
    </row>
    <row r="461" spans="1:6" s="32" customFormat="1" ht="15" customHeight="1">
      <c r="A461" s="36"/>
      <c r="B461" s="166">
        <v>2014</v>
      </c>
      <c r="C461" s="62">
        <v>-5</v>
      </c>
      <c r="D461" s="63">
        <v>18.34</v>
      </c>
      <c r="E461" s="62">
        <v>12</v>
      </c>
      <c r="F461" s="63">
        <v>18.73</v>
      </c>
    </row>
    <row r="462" spans="1:6" s="32" customFormat="1" ht="15" customHeight="1">
      <c r="A462" s="36"/>
      <c r="B462" s="166">
        <v>2013</v>
      </c>
      <c r="C462" s="62">
        <v>16</v>
      </c>
      <c r="D462" s="63">
        <v>19.21</v>
      </c>
      <c r="E462" s="62">
        <v>0</v>
      </c>
      <c r="F462" s="63">
        <v>15.21</v>
      </c>
    </row>
    <row r="463" spans="1:6" ht="15" customHeight="1">
      <c r="A463" s="14"/>
      <c r="B463" s="61">
        <v>2012</v>
      </c>
      <c r="C463" s="62">
        <v>15</v>
      </c>
      <c r="D463" s="63">
        <v>20.91</v>
      </c>
      <c r="E463" s="62">
        <v>0</v>
      </c>
      <c r="F463" s="63">
        <v>18.73</v>
      </c>
    </row>
    <row r="464" spans="1:6" ht="15" customHeight="1">
      <c r="A464" s="14"/>
      <c r="B464" s="61">
        <v>2011</v>
      </c>
      <c r="C464" s="62">
        <v>15</v>
      </c>
      <c r="D464" s="63">
        <v>23.12</v>
      </c>
      <c r="E464" s="62">
        <v>10</v>
      </c>
      <c r="F464" s="63">
        <v>16.86</v>
      </c>
    </row>
    <row r="465" spans="1:6" ht="15" customHeight="1">
      <c r="A465" s="14"/>
      <c r="B465" s="61">
        <v>2010</v>
      </c>
      <c r="C465" s="62">
        <v>12</v>
      </c>
      <c r="D465" s="63">
        <v>18.7</v>
      </c>
      <c r="E465" s="62">
        <v>7</v>
      </c>
      <c r="F465" s="63">
        <v>15.73</v>
      </c>
    </row>
    <row r="466" spans="1:6" ht="15" customHeight="1">
      <c r="A466" s="14"/>
      <c r="B466" s="61">
        <v>2009</v>
      </c>
      <c r="C466" s="62">
        <v>2</v>
      </c>
      <c r="D466" s="63">
        <v>17.510000000000002</v>
      </c>
      <c r="E466" s="62">
        <v>10</v>
      </c>
      <c r="F466" s="63">
        <v>14.75</v>
      </c>
    </row>
    <row r="467" spans="1:6" ht="15" customHeight="1">
      <c r="A467" s="14"/>
      <c r="B467" s="61">
        <v>2008</v>
      </c>
      <c r="C467" s="62">
        <v>33</v>
      </c>
      <c r="D467" s="63">
        <v>28.29</v>
      </c>
      <c r="E467" s="62">
        <v>24</v>
      </c>
      <c r="F467" s="63">
        <v>23.63</v>
      </c>
    </row>
    <row r="468" spans="1:6" ht="15" customHeight="1">
      <c r="A468" s="36"/>
      <c r="B468" s="56" t="s">
        <v>124</v>
      </c>
      <c r="C468" s="56"/>
      <c r="D468" s="56"/>
      <c r="E468" s="56"/>
      <c r="F468" s="56"/>
    </row>
    <row r="469" spans="1:6" s="32" customFormat="1" ht="15" customHeight="1">
      <c r="A469" s="36"/>
      <c r="B469" s="61">
        <v>2016</v>
      </c>
      <c r="C469" s="62">
        <v>-6</v>
      </c>
      <c r="D469" s="63">
        <v>16.489999999999998</v>
      </c>
      <c r="E469" s="62" t="s">
        <v>54</v>
      </c>
      <c r="F469" s="63" t="s">
        <v>54</v>
      </c>
    </row>
    <row r="470" spans="1:6" s="32" customFormat="1" ht="15" customHeight="1">
      <c r="A470" s="36"/>
      <c r="B470" s="61">
        <v>2015</v>
      </c>
      <c r="C470" s="62">
        <v>-14</v>
      </c>
      <c r="D470" s="63">
        <v>19.670000000000002</v>
      </c>
      <c r="E470" s="62">
        <v>1</v>
      </c>
      <c r="F470" s="63">
        <v>14.67</v>
      </c>
    </row>
    <row r="471" spans="1:6" s="32" customFormat="1" ht="15" customHeight="1">
      <c r="A471" s="36"/>
      <c r="B471" s="166">
        <v>2014</v>
      </c>
      <c r="C471" s="62">
        <v>-13</v>
      </c>
      <c r="D471" s="63">
        <v>17.48</v>
      </c>
      <c r="E471" s="62">
        <v>-7</v>
      </c>
      <c r="F471" s="63">
        <v>14.89</v>
      </c>
    </row>
    <row r="472" spans="1:6" s="32" customFormat="1" ht="15" customHeight="1">
      <c r="A472" s="36"/>
      <c r="B472" s="166">
        <v>2013</v>
      </c>
      <c r="C472" s="62">
        <v>12</v>
      </c>
      <c r="D472" s="63">
        <v>19.75</v>
      </c>
      <c r="E472" s="62">
        <v>4</v>
      </c>
      <c r="F472" s="63">
        <v>13.27</v>
      </c>
    </row>
    <row r="473" spans="1:6" ht="15" customHeight="1">
      <c r="A473" s="14"/>
      <c r="B473" s="61">
        <v>2012</v>
      </c>
      <c r="C473" s="62">
        <v>9</v>
      </c>
      <c r="D473" s="63">
        <v>19.3</v>
      </c>
      <c r="E473" s="62">
        <v>7</v>
      </c>
      <c r="F473" s="63">
        <v>13.9</v>
      </c>
    </row>
    <row r="474" spans="1:6" ht="15" customHeight="1">
      <c r="A474" s="14"/>
      <c r="B474" s="61">
        <v>2011</v>
      </c>
      <c r="C474" s="62">
        <v>-3</v>
      </c>
      <c r="D474" s="63">
        <v>23.1</v>
      </c>
      <c r="E474" s="62">
        <v>-4</v>
      </c>
      <c r="F474" s="63">
        <v>17.78</v>
      </c>
    </row>
    <row r="475" spans="1:6" ht="15" customHeight="1">
      <c r="A475" s="14"/>
      <c r="B475" s="61">
        <v>2010</v>
      </c>
      <c r="C475" s="62">
        <v>8</v>
      </c>
      <c r="D475" s="63">
        <v>17.05</v>
      </c>
      <c r="E475" s="62">
        <v>10</v>
      </c>
      <c r="F475" s="63">
        <v>17.12</v>
      </c>
    </row>
    <row r="476" spans="1:6" ht="15" customHeight="1">
      <c r="A476" s="14"/>
      <c r="B476" s="61">
        <v>2009</v>
      </c>
      <c r="C476" s="62">
        <v>7</v>
      </c>
      <c r="D476" s="63">
        <v>21.52</v>
      </c>
      <c r="E476" s="62">
        <v>4</v>
      </c>
      <c r="F476" s="63">
        <v>21.1</v>
      </c>
    </row>
    <row r="477" spans="1:6" ht="15" customHeight="1">
      <c r="A477" s="14"/>
      <c r="B477" s="61">
        <v>2008</v>
      </c>
      <c r="C477" s="62">
        <v>21</v>
      </c>
      <c r="D477" s="63">
        <v>24.15</v>
      </c>
      <c r="E477" s="62">
        <v>17</v>
      </c>
      <c r="F477" s="63">
        <v>19.71</v>
      </c>
    </row>
    <row r="478" spans="1:6" ht="15" customHeight="1">
      <c r="A478" s="36"/>
      <c r="B478" s="56" t="s">
        <v>125</v>
      </c>
      <c r="C478" s="56"/>
      <c r="D478" s="56"/>
      <c r="E478" s="56"/>
      <c r="F478" s="56"/>
    </row>
    <row r="479" spans="1:6" s="32" customFormat="1" ht="15" customHeight="1">
      <c r="A479" s="36"/>
      <c r="B479" s="61">
        <v>2016</v>
      </c>
      <c r="C479" s="62">
        <v>-11</v>
      </c>
      <c r="D479" s="63">
        <v>22.46</v>
      </c>
      <c r="E479" s="62" t="s">
        <v>54</v>
      </c>
      <c r="F479" s="63" t="s">
        <v>54</v>
      </c>
    </row>
    <row r="480" spans="1:6" s="32" customFormat="1" ht="15" customHeight="1">
      <c r="A480" s="36"/>
      <c r="B480" s="61">
        <v>2015</v>
      </c>
      <c r="C480" s="62">
        <v>28</v>
      </c>
      <c r="D480" s="63">
        <v>36.1</v>
      </c>
      <c r="E480" s="62">
        <v>-1</v>
      </c>
      <c r="F480" s="63">
        <v>22.17</v>
      </c>
    </row>
    <row r="481" spans="1:6" s="32" customFormat="1" ht="15" customHeight="1">
      <c r="A481" s="36"/>
      <c r="B481" s="166">
        <v>2014</v>
      </c>
      <c r="C481" s="62">
        <v>11</v>
      </c>
      <c r="D481" s="63">
        <v>25.57</v>
      </c>
      <c r="E481" s="62">
        <v>-4</v>
      </c>
      <c r="F481" s="63">
        <v>17.73</v>
      </c>
    </row>
    <row r="482" spans="1:6" s="32" customFormat="1" ht="15" customHeight="1">
      <c r="A482" s="36"/>
      <c r="B482" s="166">
        <v>2013</v>
      </c>
      <c r="C482" s="62">
        <v>6</v>
      </c>
      <c r="D482" s="63">
        <v>19.8</v>
      </c>
      <c r="E482" s="62">
        <v>10</v>
      </c>
      <c r="F482" s="63">
        <v>20.49</v>
      </c>
    </row>
    <row r="483" spans="1:6" ht="15" customHeight="1">
      <c r="A483" s="14"/>
      <c r="B483" s="61">
        <v>2012</v>
      </c>
      <c r="C483" s="62">
        <v>6</v>
      </c>
      <c r="D483" s="63">
        <v>20.62</v>
      </c>
      <c r="E483" s="62">
        <v>0</v>
      </c>
      <c r="F483" s="63">
        <v>19.899999999999999</v>
      </c>
    </row>
    <row r="484" spans="1:6" ht="15" customHeight="1">
      <c r="A484" s="14"/>
      <c r="B484" s="61">
        <v>2011</v>
      </c>
      <c r="C484" s="62">
        <v>17</v>
      </c>
      <c r="D484" s="63">
        <v>21.3</v>
      </c>
      <c r="E484" s="62">
        <v>7</v>
      </c>
      <c r="F484" s="63">
        <v>18.78</v>
      </c>
    </row>
    <row r="485" spans="1:6" ht="15" customHeight="1">
      <c r="A485" s="14"/>
      <c r="B485" s="61">
        <v>2010</v>
      </c>
      <c r="C485" s="62">
        <v>2</v>
      </c>
      <c r="D485" s="63">
        <v>14.73</v>
      </c>
      <c r="E485" s="62">
        <v>1</v>
      </c>
      <c r="F485" s="63">
        <v>18.32</v>
      </c>
    </row>
    <row r="486" spans="1:6" ht="15" customHeight="1">
      <c r="A486" s="14"/>
      <c r="B486" s="61">
        <v>2009</v>
      </c>
      <c r="C486" s="62">
        <v>-7</v>
      </c>
      <c r="D486" s="63">
        <v>21.85</v>
      </c>
      <c r="E486" s="62">
        <v>1</v>
      </c>
      <c r="F486" s="63">
        <v>17.649999999999999</v>
      </c>
    </row>
    <row r="487" spans="1:6" ht="15" customHeight="1">
      <c r="A487" s="14"/>
      <c r="B487" s="61">
        <v>2008</v>
      </c>
      <c r="C487" s="62">
        <v>22</v>
      </c>
      <c r="D487" s="63">
        <v>23.97</v>
      </c>
      <c r="E487" s="62">
        <v>8</v>
      </c>
      <c r="F487" s="63">
        <v>15.38</v>
      </c>
    </row>
    <row r="488" spans="1:6" ht="15" customHeight="1">
      <c r="A488" s="36"/>
      <c r="B488" s="56" t="s">
        <v>126</v>
      </c>
      <c r="C488" s="56"/>
      <c r="D488" s="56"/>
      <c r="E488" s="56"/>
      <c r="F488" s="56"/>
    </row>
    <row r="489" spans="1:6" s="32" customFormat="1" ht="15" customHeight="1">
      <c r="A489" s="36"/>
      <c r="B489" s="61">
        <v>2016</v>
      </c>
      <c r="C489" s="62">
        <v>-6</v>
      </c>
      <c r="D489" s="63">
        <v>16.670000000000002</v>
      </c>
      <c r="E489" s="62" t="s">
        <v>54</v>
      </c>
      <c r="F489" s="63" t="s">
        <v>54</v>
      </c>
    </row>
    <row r="490" spans="1:6" s="32" customFormat="1" ht="15" customHeight="1">
      <c r="A490" s="36"/>
      <c r="B490" s="61">
        <v>2015</v>
      </c>
      <c r="C490" s="62">
        <v>14</v>
      </c>
      <c r="D490" s="63">
        <v>24.53</v>
      </c>
      <c r="E490" s="62">
        <v>6</v>
      </c>
      <c r="F490" s="63">
        <v>15</v>
      </c>
    </row>
    <row r="491" spans="1:6" s="32" customFormat="1" ht="15" customHeight="1">
      <c r="A491" s="36"/>
      <c r="B491" s="166">
        <v>2014</v>
      </c>
      <c r="C491" s="62">
        <v>-1</v>
      </c>
      <c r="D491" s="63">
        <v>25.71</v>
      </c>
      <c r="E491" s="62">
        <v>7</v>
      </c>
      <c r="F491" s="63">
        <v>23.75</v>
      </c>
    </row>
    <row r="492" spans="1:6" s="32" customFormat="1" ht="15" customHeight="1">
      <c r="A492" s="36"/>
      <c r="B492" s="166">
        <v>2013</v>
      </c>
      <c r="C492" s="62">
        <v>4</v>
      </c>
      <c r="D492" s="63">
        <v>18.37</v>
      </c>
      <c r="E492" s="62">
        <v>1</v>
      </c>
      <c r="F492" s="63">
        <v>7.35</v>
      </c>
    </row>
    <row r="493" spans="1:6" ht="15" customHeight="1">
      <c r="A493" s="14"/>
      <c r="B493" s="61">
        <v>2012</v>
      </c>
      <c r="C493" s="62">
        <v>0</v>
      </c>
      <c r="D493" s="63">
        <v>14.58</v>
      </c>
      <c r="E493" s="62">
        <v>4</v>
      </c>
      <c r="F493" s="63">
        <v>17.39</v>
      </c>
    </row>
    <row r="494" spans="1:6" ht="15" customHeight="1">
      <c r="A494" s="14"/>
      <c r="B494" s="61">
        <v>2011</v>
      </c>
      <c r="C494" s="62">
        <v>6</v>
      </c>
      <c r="D494" s="63">
        <v>18.75</v>
      </c>
      <c r="E494" s="62">
        <v>3</v>
      </c>
      <c r="F494" s="63">
        <v>16.670000000000002</v>
      </c>
    </row>
    <row r="495" spans="1:6" ht="15" customHeight="1">
      <c r="A495" s="14"/>
      <c r="B495" s="61">
        <v>2010</v>
      </c>
      <c r="C495" s="62">
        <v>5</v>
      </c>
      <c r="D495" s="63">
        <v>12.79</v>
      </c>
      <c r="E495" s="62">
        <v>5</v>
      </c>
      <c r="F495" s="63">
        <v>11.48</v>
      </c>
    </row>
    <row r="496" spans="1:6" ht="15" customHeight="1">
      <c r="A496" s="14"/>
      <c r="B496" s="61">
        <v>2009</v>
      </c>
      <c r="C496" s="62">
        <v>2</v>
      </c>
      <c r="D496" s="63">
        <v>16.09</v>
      </c>
      <c r="E496" s="62">
        <v>0</v>
      </c>
      <c r="F496" s="63">
        <v>13.33</v>
      </c>
    </row>
    <row r="497" spans="1:6" ht="15" customHeight="1">
      <c r="A497" s="14"/>
      <c r="B497" s="61">
        <v>2008</v>
      </c>
      <c r="C497" s="62">
        <v>9</v>
      </c>
      <c r="D497" s="63">
        <v>18.75</v>
      </c>
      <c r="E497" s="62">
        <v>8</v>
      </c>
      <c r="F497" s="63">
        <v>21.43</v>
      </c>
    </row>
    <row r="498" spans="1:6" ht="15" customHeight="1">
      <c r="A498" s="36"/>
      <c r="B498" s="56" t="s">
        <v>127</v>
      </c>
      <c r="C498" s="56"/>
      <c r="D498" s="56"/>
      <c r="E498" s="56"/>
      <c r="F498" s="56"/>
    </row>
    <row r="499" spans="1:6" s="32" customFormat="1" ht="15" customHeight="1">
      <c r="A499" s="36"/>
      <c r="B499" s="61">
        <v>2016</v>
      </c>
      <c r="C499" s="62">
        <v>0</v>
      </c>
      <c r="D499" s="63">
        <v>18.87</v>
      </c>
      <c r="E499" s="62" t="s">
        <v>54</v>
      </c>
      <c r="F499" s="63" t="s">
        <v>54</v>
      </c>
    </row>
    <row r="500" spans="1:6" s="32" customFormat="1" ht="15" customHeight="1">
      <c r="A500" s="36"/>
      <c r="B500" s="61">
        <v>2015</v>
      </c>
      <c r="C500" s="62">
        <v>-6</v>
      </c>
      <c r="D500" s="63">
        <v>18.52</v>
      </c>
      <c r="E500" s="62">
        <v>-3</v>
      </c>
      <c r="F500" s="63">
        <v>13.16</v>
      </c>
    </row>
    <row r="501" spans="1:6" s="32" customFormat="1" ht="15" customHeight="1">
      <c r="A501" s="36"/>
      <c r="B501" s="166">
        <v>2014</v>
      </c>
      <c r="C501" s="62">
        <v>1</v>
      </c>
      <c r="D501" s="63">
        <v>15.52</v>
      </c>
      <c r="E501" s="62">
        <v>5</v>
      </c>
      <c r="F501" s="63">
        <v>17.95</v>
      </c>
    </row>
    <row r="502" spans="1:6" s="32" customFormat="1" ht="15" customHeight="1">
      <c r="A502" s="36"/>
      <c r="B502" s="166">
        <v>2013</v>
      </c>
      <c r="C502" s="62">
        <v>-2</v>
      </c>
      <c r="D502" s="63">
        <v>21.43</v>
      </c>
      <c r="E502" s="62">
        <v>-4</v>
      </c>
      <c r="F502" s="63">
        <v>21.62</v>
      </c>
    </row>
    <row r="503" spans="1:6" ht="15" customHeight="1">
      <c r="A503" s="14"/>
      <c r="B503" s="61">
        <v>2012</v>
      </c>
      <c r="C503" s="62">
        <v>3</v>
      </c>
      <c r="D503" s="63">
        <v>20.37</v>
      </c>
      <c r="E503" s="62">
        <v>3</v>
      </c>
      <c r="F503" s="63">
        <v>23.08</v>
      </c>
    </row>
    <row r="504" spans="1:6" ht="15" customHeight="1">
      <c r="A504" s="14"/>
      <c r="B504" s="61">
        <v>2011</v>
      </c>
      <c r="C504" s="62">
        <v>4</v>
      </c>
      <c r="D504" s="63">
        <v>19.61</v>
      </c>
      <c r="E504" s="62">
        <v>2</v>
      </c>
      <c r="F504" s="63">
        <v>22.22</v>
      </c>
    </row>
    <row r="505" spans="1:6" ht="15" customHeight="1">
      <c r="A505" s="14"/>
      <c r="B505" s="61">
        <v>2010</v>
      </c>
      <c r="C505" s="62">
        <v>0</v>
      </c>
      <c r="D505" s="63">
        <v>21.28</v>
      </c>
      <c r="E505" s="62">
        <v>-1</v>
      </c>
      <c r="F505" s="63">
        <v>9.3800000000000008</v>
      </c>
    </row>
    <row r="506" spans="1:6" ht="15" customHeight="1">
      <c r="A506" s="14"/>
      <c r="B506" s="61">
        <v>2009</v>
      </c>
      <c r="C506" s="62">
        <v>-1</v>
      </c>
      <c r="D506" s="63">
        <v>15.56</v>
      </c>
      <c r="E506" s="62">
        <v>2</v>
      </c>
      <c r="F506" s="63">
        <v>12.5</v>
      </c>
    </row>
    <row r="507" spans="1:6" ht="15" customHeight="1">
      <c r="A507" s="14"/>
      <c r="B507" s="61">
        <v>2008</v>
      </c>
      <c r="C507" s="62">
        <v>4</v>
      </c>
      <c r="D507" s="63">
        <v>13.64</v>
      </c>
      <c r="E507" s="62">
        <v>2</v>
      </c>
      <c r="F507" s="63">
        <v>19.350000000000001</v>
      </c>
    </row>
    <row r="508" spans="1:6" ht="15" customHeight="1">
      <c r="A508" s="35"/>
      <c r="B508" s="56" t="s">
        <v>128</v>
      </c>
      <c r="C508" s="56"/>
      <c r="D508" s="56"/>
      <c r="E508" s="56"/>
      <c r="F508" s="56"/>
    </row>
    <row r="509" spans="1:6" s="32" customFormat="1" ht="15" customHeight="1">
      <c r="A509" s="35"/>
      <c r="B509" s="61">
        <v>2016</v>
      </c>
      <c r="C509" s="62">
        <v>3</v>
      </c>
      <c r="D509" s="63">
        <v>12</v>
      </c>
      <c r="E509" s="62" t="s">
        <v>54</v>
      </c>
      <c r="F509" s="63" t="s">
        <v>54</v>
      </c>
    </row>
    <row r="510" spans="1:6" s="32" customFormat="1" ht="15" customHeight="1">
      <c r="A510" s="35"/>
      <c r="B510" s="61">
        <v>2015</v>
      </c>
      <c r="C510" s="62">
        <v>0</v>
      </c>
      <c r="D510" s="63">
        <v>24</v>
      </c>
      <c r="E510" s="62">
        <v>-1</v>
      </c>
      <c r="F510" s="63">
        <v>5.88</v>
      </c>
    </row>
    <row r="511" spans="1:6" s="32" customFormat="1" ht="15" customHeight="1">
      <c r="A511" s="35"/>
      <c r="B511" s="166">
        <v>2014</v>
      </c>
      <c r="C511" s="62">
        <v>-2</v>
      </c>
      <c r="D511" s="63">
        <v>8.6999999999999993</v>
      </c>
      <c r="E511" s="62">
        <v>-1</v>
      </c>
      <c r="F511" s="63">
        <v>5.88</v>
      </c>
    </row>
    <row r="512" spans="1:6" s="32" customFormat="1" ht="15" customHeight="1">
      <c r="A512" s="35"/>
      <c r="B512" s="166">
        <v>2013</v>
      </c>
      <c r="C512" s="62">
        <v>5</v>
      </c>
      <c r="D512" s="63">
        <v>28</v>
      </c>
      <c r="E512" s="62">
        <v>0</v>
      </c>
      <c r="F512" s="63">
        <v>21.05</v>
      </c>
    </row>
    <row r="513" spans="1:6" ht="15" customHeight="1">
      <c r="A513" s="36"/>
      <c r="B513" s="61">
        <v>2012</v>
      </c>
      <c r="C513" s="62">
        <v>1</v>
      </c>
      <c r="D513" s="63">
        <v>5.26</v>
      </c>
      <c r="E513" s="62">
        <v>1</v>
      </c>
      <c r="F513" s="63">
        <v>5.56</v>
      </c>
    </row>
    <row r="514" spans="1:6" ht="15" customHeight="1">
      <c r="A514" s="14"/>
      <c r="B514" s="61">
        <v>2011</v>
      </c>
      <c r="C514" s="62">
        <v>0</v>
      </c>
      <c r="D514" s="63">
        <v>10.53</v>
      </c>
      <c r="E514" s="62">
        <v>2</v>
      </c>
      <c r="F514" s="63">
        <v>11.76</v>
      </c>
    </row>
    <row r="515" spans="1:6" ht="15" customHeight="1">
      <c r="A515" s="14"/>
      <c r="B515" s="61">
        <v>2010</v>
      </c>
      <c r="C515" s="62">
        <v>3</v>
      </c>
      <c r="D515" s="63">
        <v>26.32</v>
      </c>
      <c r="E515" s="62">
        <v>0</v>
      </c>
      <c r="F515" s="63">
        <v>12.5</v>
      </c>
    </row>
    <row r="516" spans="1:6" ht="15" customHeight="1">
      <c r="A516" s="14"/>
      <c r="B516" s="61">
        <v>2009</v>
      </c>
      <c r="C516" s="62">
        <v>1</v>
      </c>
      <c r="D516" s="63">
        <v>6.67</v>
      </c>
      <c r="E516" s="62">
        <v>1</v>
      </c>
      <c r="F516" s="63">
        <v>6.67</v>
      </c>
    </row>
    <row r="517" spans="1:6" ht="15" customHeight="1">
      <c r="A517" s="14"/>
      <c r="B517" s="61">
        <v>2008</v>
      </c>
      <c r="C517" s="62">
        <v>1</v>
      </c>
      <c r="D517" s="63">
        <v>7.14</v>
      </c>
      <c r="E517" s="62">
        <v>2</v>
      </c>
      <c r="F517" s="63">
        <v>14.29</v>
      </c>
    </row>
    <row r="518" spans="1:6" ht="15" customHeight="1">
      <c r="A518" s="14"/>
      <c r="B518" s="56" t="s">
        <v>129</v>
      </c>
      <c r="C518" s="56"/>
      <c r="D518" s="56"/>
      <c r="E518" s="56"/>
      <c r="F518" s="56"/>
    </row>
    <row r="519" spans="1:6" s="32" customFormat="1" ht="15" customHeight="1">
      <c r="A519" s="14"/>
      <c r="B519" s="61">
        <v>2016</v>
      </c>
      <c r="C519" s="62">
        <v>0</v>
      </c>
      <c r="D519" s="63">
        <v>33.33</v>
      </c>
      <c r="E519" s="62" t="s">
        <v>54</v>
      </c>
      <c r="F519" s="63" t="s">
        <v>54</v>
      </c>
    </row>
    <row r="520" spans="1:6" s="32" customFormat="1" ht="15" customHeight="1">
      <c r="A520" s="14"/>
      <c r="B520" s="61">
        <v>2015</v>
      </c>
      <c r="C520" s="62">
        <v>-2</v>
      </c>
      <c r="D520" s="63">
        <v>9.52</v>
      </c>
      <c r="E520" s="62">
        <v>-4</v>
      </c>
      <c r="F520" s="63">
        <v>23.53</v>
      </c>
    </row>
    <row r="521" spans="1:6" s="32" customFormat="1" ht="15" customHeight="1">
      <c r="A521" s="14"/>
      <c r="B521" s="166">
        <v>2014</v>
      </c>
      <c r="C521" s="62">
        <v>2</v>
      </c>
      <c r="D521" s="63">
        <v>18.18</v>
      </c>
      <c r="E521" s="62">
        <v>4</v>
      </c>
      <c r="F521" s="63">
        <v>25</v>
      </c>
    </row>
    <row r="522" spans="1:6" s="32" customFormat="1" ht="15" customHeight="1">
      <c r="A522" s="14"/>
      <c r="B522" s="166">
        <v>2013</v>
      </c>
      <c r="C522" s="62">
        <v>2</v>
      </c>
      <c r="D522" s="63">
        <v>9.09</v>
      </c>
      <c r="E522" s="62">
        <v>0</v>
      </c>
      <c r="F522" s="63">
        <v>13.33</v>
      </c>
    </row>
    <row r="523" spans="1:6" ht="15" customHeight="1">
      <c r="A523" s="36"/>
      <c r="B523" s="61">
        <v>2012</v>
      </c>
      <c r="C523" s="62">
        <v>-5</v>
      </c>
      <c r="D523" s="63">
        <v>26.92</v>
      </c>
      <c r="E523" s="62">
        <v>-1</v>
      </c>
      <c r="F523" s="63">
        <v>6.67</v>
      </c>
    </row>
    <row r="524" spans="1:6" ht="15" customHeight="1">
      <c r="A524" s="14"/>
      <c r="B524" s="61">
        <v>2011</v>
      </c>
      <c r="C524" s="62">
        <v>-1</v>
      </c>
      <c r="D524" s="63">
        <v>17.86</v>
      </c>
      <c r="E524" s="62">
        <v>2</v>
      </c>
      <c r="F524" s="63">
        <v>25</v>
      </c>
    </row>
    <row r="525" spans="1:6" ht="15" customHeight="1">
      <c r="A525" s="14"/>
      <c r="B525" s="61">
        <v>2010</v>
      </c>
      <c r="C525" s="62">
        <v>-1</v>
      </c>
      <c r="D525" s="63">
        <v>23.33</v>
      </c>
      <c r="E525" s="62">
        <v>0</v>
      </c>
      <c r="F525" s="63">
        <v>14.29</v>
      </c>
    </row>
    <row r="526" spans="1:6" ht="15" customHeight="1">
      <c r="A526" s="14"/>
      <c r="B526" s="61">
        <v>2009</v>
      </c>
      <c r="C526" s="62">
        <v>-5</v>
      </c>
      <c r="D526" s="63">
        <v>32.35</v>
      </c>
      <c r="E526" s="62">
        <v>-1</v>
      </c>
      <c r="F526" s="63">
        <v>31.25</v>
      </c>
    </row>
    <row r="527" spans="1:6" ht="15" customHeight="1">
      <c r="A527" s="14"/>
      <c r="B527" s="61">
        <v>2008</v>
      </c>
      <c r="C527" s="62">
        <v>1</v>
      </c>
      <c r="D527" s="63">
        <v>14.71</v>
      </c>
      <c r="E527" s="62">
        <v>-1</v>
      </c>
      <c r="F527" s="63">
        <v>38.89</v>
      </c>
    </row>
    <row r="528" spans="1:6" ht="15" customHeight="1">
      <c r="A528" s="35"/>
      <c r="B528" s="55" t="s">
        <v>12</v>
      </c>
      <c r="C528" s="55"/>
      <c r="D528" s="55"/>
      <c r="E528" s="55"/>
      <c r="F528" s="55"/>
    </row>
    <row r="529" spans="1:6" ht="15" customHeight="1">
      <c r="A529" s="36"/>
      <c r="B529" s="56" t="s">
        <v>283</v>
      </c>
      <c r="C529" s="56"/>
      <c r="D529" s="56"/>
      <c r="E529" s="56"/>
      <c r="F529" s="56"/>
    </row>
    <row r="530" spans="1:6" s="32" customFormat="1" ht="15" customHeight="1">
      <c r="A530" s="36"/>
      <c r="B530" s="61">
        <v>2016</v>
      </c>
      <c r="C530" s="62">
        <v>-611</v>
      </c>
      <c r="D530" s="63">
        <v>24.02</v>
      </c>
      <c r="E530" s="62" t="s">
        <v>54</v>
      </c>
      <c r="F530" s="63" t="s">
        <v>54</v>
      </c>
    </row>
    <row r="531" spans="1:6" s="32" customFormat="1" ht="15" customHeight="1">
      <c r="A531" s="36"/>
      <c r="B531" s="61">
        <v>2015</v>
      </c>
      <c r="C531" s="62">
        <v>-339</v>
      </c>
      <c r="D531" s="63">
        <v>24.23</v>
      </c>
      <c r="E531" s="62">
        <v>-173</v>
      </c>
      <c r="F531" s="63">
        <v>19.149999999999999</v>
      </c>
    </row>
    <row r="532" spans="1:6" s="32" customFormat="1" ht="15" customHeight="1">
      <c r="A532" s="36"/>
      <c r="B532" s="166">
        <v>2014</v>
      </c>
      <c r="C532" s="62">
        <v>-324</v>
      </c>
      <c r="D532" s="63">
        <v>22.17</v>
      </c>
      <c r="E532" s="62">
        <v>-355</v>
      </c>
      <c r="F532" s="63">
        <v>19.28</v>
      </c>
    </row>
    <row r="533" spans="1:6" s="32" customFormat="1" ht="15" customHeight="1">
      <c r="A533" s="36"/>
      <c r="B533" s="166">
        <v>2013</v>
      </c>
      <c r="C533" s="62">
        <v>-1748</v>
      </c>
      <c r="D533" s="63">
        <v>23.53</v>
      </c>
      <c r="E533" s="62">
        <v>-982</v>
      </c>
      <c r="F533" s="63">
        <v>21.43</v>
      </c>
    </row>
    <row r="534" spans="1:6" ht="15" customHeight="1">
      <c r="A534" s="14"/>
      <c r="B534" s="61">
        <v>2012</v>
      </c>
      <c r="C534" s="62">
        <v>-7943</v>
      </c>
      <c r="D534" s="63">
        <v>24.51</v>
      </c>
      <c r="E534" s="62">
        <v>-3684</v>
      </c>
      <c r="F534" s="63">
        <v>22.95</v>
      </c>
    </row>
    <row r="535" spans="1:6" ht="15" customHeight="1">
      <c r="A535" s="14"/>
      <c r="B535" s="61">
        <v>2011</v>
      </c>
      <c r="C535" s="62">
        <v>-8647</v>
      </c>
      <c r="D535" s="63">
        <v>25.34</v>
      </c>
      <c r="E535" s="62">
        <v>-3568</v>
      </c>
      <c r="F535" s="63">
        <v>23.52</v>
      </c>
    </row>
    <row r="536" spans="1:6" ht="15" customHeight="1">
      <c r="A536" s="14"/>
      <c r="B536" s="61">
        <v>2010</v>
      </c>
      <c r="C536" s="62">
        <v>-7251</v>
      </c>
      <c r="D536" s="63">
        <v>23.24</v>
      </c>
      <c r="E536" s="62">
        <v>-2357</v>
      </c>
      <c r="F536" s="63">
        <v>22.26</v>
      </c>
    </row>
    <row r="537" spans="1:6" ht="15" customHeight="1">
      <c r="A537" s="14"/>
      <c r="B537" s="61">
        <v>2009</v>
      </c>
      <c r="C537" s="62">
        <v>-9455</v>
      </c>
      <c r="D537" s="63">
        <v>25.7</v>
      </c>
      <c r="E537" s="62">
        <v>-2413</v>
      </c>
      <c r="F537" s="63">
        <v>20.64</v>
      </c>
    </row>
    <row r="538" spans="1:6" ht="15" customHeight="1">
      <c r="A538" s="14"/>
      <c r="B538" s="61">
        <v>2008</v>
      </c>
      <c r="C538" s="62">
        <v>-3537</v>
      </c>
      <c r="D538" s="63">
        <v>26.82</v>
      </c>
      <c r="E538" s="62">
        <v>-1033</v>
      </c>
      <c r="F538" s="63">
        <v>21.61</v>
      </c>
    </row>
    <row r="539" spans="1:6" ht="15" customHeight="1">
      <c r="A539" s="35"/>
      <c r="B539" s="55" t="s">
        <v>25</v>
      </c>
      <c r="C539" s="55"/>
      <c r="D539" s="55"/>
      <c r="E539" s="55"/>
      <c r="F539" s="55"/>
    </row>
    <row r="540" spans="1:6" ht="15" customHeight="1">
      <c r="A540" s="36"/>
      <c r="B540" s="56" t="s">
        <v>130</v>
      </c>
      <c r="C540" s="56"/>
      <c r="D540" s="56"/>
      <c r="E540" s="56"/>
      <c r="F540" s="56"/>
    </row>
    <row r="541" spans="1:6" s="32" customFormat="1" ht="15" customHeight="1">
      <c r="A541" s="36"/>
      <c r="B541" s="61">
        <v>2016</v>
      </c>
      <c r="C541" s="62">
        <v>-567</v>
      </c>
      <c r="D541" s="63">
        <v>31.82</v>
      </c>
      <c r="E541" s="62" t="s">
        <v>54</v>
      </c>
      <c r="F541" s="63" t="s">
        <v>54</v>
      </c>
    </row>
    <row r="542" spans="1:6" s="32" customFormat="1" ht="15" customHeight="1">
      <c r="A542" s="36"/>
      <c r="B542" s="61">
        <v>2015</v>
      </c>
      <c r="C542" s="62">
        <v>-313</v>
      </c>
      <c r="D542" s="63">
        <v>32.409999999999997</v>
      </c>
      <c r="E542" s="62">
        <v>-304</v>
      </c>
      <c r="F542" s="63">
        <v>25.63</v>
      </c>
    </row>
    <row r="543" spans="1:6" s="32" customFormat="1" ht="15" customHeight="1">
      <c r="A543" s="36"/>
      <c r="B543" s="166">
        <v>2014</v>
      </c>
      <c r="C543" s="62">
        <v>-57</v>
      </c>
      <c r="D543" s="63">
        <v>28.53</v>
      </c>
      <c r="E543" s="62">
        <v>-380</v>
      </c>
      <c r="F543" s="63">
        <v>25.07</v>
      </c>
    </row>
    <row r="544" spans="1:6" s="32" customFormat="1" ht="15" customHeight="1">
      <c r="A544" s="36"/>
      <c r="B544" s="166">
        <v>2013</v>
      </c>
      <c r="C544" s="62">
        <v>-859</v>
      </c>
      <c r="D544" s="63">
        <v>30.16</v>
      </c>
      <c r="E544" s="62">
        <v>-217</v>
      </c>
      <c r="F544" s="63">
        <v>27.81</v>
      </c>
    </row>
    <row r="545" spans="1:6" ht="15" customHeight="1">
      <c r="A545" s="14"/>
      <c r="B545" s="61">
        <v>2012</v>
      </c>
      <c r="C545" s="62">
        <v>-5614</v>
      </c>
      <c r="D545" s="63">
        <v>31.08</v>
      </c>
      <c r="E545" s="62">
        <v>-1280</v>
      </c>
      <c r="F545" s="63">
        <v>30.27</v>
      </c>
    </row>
    <row r="546" spans="1:6" ht="15" customHeight="1">
      <c r="A546" s="14"/>
      <c r="B546" s="61">
        <v>2011</v>
      </c>
      <c r="C546" s="62">
        <v>-6435</v>
      </c>
      <c r="D546" s="63">
        <v>30.79</v>
      </c>
      <c r="E546" s="62">
        <v>-1152</v>
      </c>
      <c r="F546" s="63">
        <v>26.91</v>
      </c>
    </row>
    <row r="547" spans="1:6" ht="15" customHeight="1">
      <c r="A547" s="14"/>
      <c r="B547" s="61">
        <v>2010</v>
      </c>
      <c r="C547" s="62">
        <v>-5305</v>
      </c>
      <c r="D547" s="63">
        <v>28.48</v>
      </c>
      <c r="E547" s="62">
        <v>-343</v>
      </c>
      <c r="F547" s="63">
        <v>29.58</v>
      </c>
    </row>
    <row r="548" spans="1:6" ht="15" customHeight="1">
      <c r="A548" s="14"/>
      <c r="B548" s="61">
        <v>2009</v>
      </c>
      <c r="C548" s="62">
        <v>-7572</v>
      </c>
      <c r="D548" s="63">
        <v>32.24</v>
      </c>
      <c r="E548" s="62">
        <v>-831</v>
      </c>
      <c r="F548" s="63">
        <v>27.81</v>
      </c>
    </row>
    <row r="549" spans="1:6" ht="15" customHeight="1">
      <c r="A549" s="14"/>
      <c r="B549" s="61">
        <v>2008</v>
      </c>
      <c r="C549" s="62">
        <v>-3004</v>
      </c>
      <c r="D549" s="63">
        <v>33.229999999999997</v>
      </c>
      <c r="E549" s="62">
        <v>-445</v>
      </c>
      <c r="F549" s="63">
        <v>27.63</v>
      </c>
    </row>
    <row r="550" spans="1:6" ht="15" customHeight="1">
      <c r="A550" s="36"/>
      <c r="B550" s="56" t="s">
        <v>131</v>
      </c>
      <c r="C550" s="56"/>
      <c r="D550" s="56"/>
      <c r="E550" s="56"/>
      <c r="F550" s="56"/>
    </row>
    <row r="551" spans="1:6" s="32" customFormat="1" ht="15" customHeight="1">
      <c r="A551" s="36"/>
      <c r="B551" s="61">
        <v>2016</v>
      </c>
      <c r="C551" s="62">
        <v>-44</v>
      </c>
      <c r="D551" s="63">
        <v>16.05</v>
      </c>
      <c r="E551" s="62" t="s">
        <v>54</v>
      </c>
      <c r="F551" s="63" t="s">
        <v>54</v>
      </c>
    </row>
    <row r="552" spans="1:6" s="32" customFormat="1" ht="15" customHeight="1">
      <c r="A552" s="36"/>
      <c r="B552" s="61">
        <v>2015</v>
      </c>
      <c r="C552" s="62">
        <v>-26</v>
      </c>
      <c r="D552" s="63">
        <v>15.95</v>
      </c>
      <c r="E552" s="62">
        <v>131</v>
      </c>
      <c r="F552" s="63">
        <v>17.760000000000002</v>
      </c>
    </row>
    <row r="553" spans="1:6" s="32" customFormat="1" ht="15" customHeight="1">
      <c r="A553" s="36"/>
      <c r="B553" s="166">
        <v>2014</v>
      </c>
      <c r="C553" s="62">
        <v>-267</v>
      </c>
      <c r="D553" s="63">
        <v>15.81</v>
      </c>
      <c r="E553" s="62">
        <v>25</v>
      </c>
      <c r="F553" s="63">
        <v>17.97</v>
      </c>
    </row>
    <row r="554" spans="1:6" s="32" customFormat="1" ht="15" customHeight="1">
      <c r="A554" s="36"/>
      <c r="B554" s="166">
        <v>2013</v>
      </c>
      <c r="C554" s="62">
        <v>-889</v>
      </c>
      <c r="D554" s="63">
        <v>16.600000000000001</v>
      </c>
      <c r="E554" s="62">
        <v>-765</v>
      </c>
      <c r="F554" s="63">
        <v>19.93</v>
      </c>
    </row>
    <row r="555" spans="1:6" ht="15" customHeight="1">
      <c r="A555" s="14"/>
      <c r="B555" s="61">
        <v>2012</v>
      </c>
      <c r="C555" s="62">
        <v>-2329</v>
      </c>
      <c r="D555" s="63">
        <v>17.309999999999999</v>
      </c>
      <c r="E555" s="62">
        <v>-2404</v>
      </c>
      <c r="F555" s="63">
        <v>21.13</v>
      </c>
    </row>
    <row r="556" spans="1:6" ht="15" customHeight="1">
      <c r="A556" s="14"/>
      <c r="B556" s="61">
        <v>2011</v>
      </c>
      <c r="C556" s="62">
        <v>-2212</v>
      </c>
      <c r="D556" s="63">
        <v>18.84</v>
      </c>
      <c r="E556" s="62">
        <v>-2416</v>
      </c>
      <c r="F556" s="63">
        <v>22.62</v>
      </c>
    </row>
    <row r="557" spans="1:6" ht="15" customHeight="1">
      <c r="A557" s="14"/>
      <c r="B557" s="61">
        <v>2010</v>
      </c>
      <c r="C557" s="62">
        <v>-1946</v>
      </c>
      <c r="D557" s="63">
        <v>16.559999999999999</v>
      </c>
      <c r="E557" s="62">
        <v>-2014</v>
      </c>
      <c r="F557" s="63">
        <v>20.22</v>
      </c>
    </row>
    <row r="558" spans="1:6" ht="15" customHeight="1">
      <c r="A558" s="14"/>
      <c r="B558" s="61">
        <v>2009</v>
      </c>
      <c r="C558" s="62">
        <v>-1883</v>
      </c>
      <c r="D558" s="63">
        <v>16.54</v>
      </c>
      <c r="E558" s="62">
        <v>-1582</v>
      </c>
      <c r="F558" s="63">
        <v>18.68</v>
      </c>
    </row>
    <row r="559" spans="1:6" ht="15" customHeight="1">
      <c r="A559" s="14"/>
      <c r="B559" s="61">
        <v>2008</v>
      </c>
      <c r="C559" s="62">
        <v>-533</v>
      </c>
      <c r="D559" s="63">
        <v>17.22</v>
      </c>
      <c r="E559" s="62">
        <v>-588</v>
      </c>
      <c r="F559" s="63">
        <v>19.91</v>
      </c>
    </row>
    <row r="560" spans="1:6" ht="15" customHeight="1">
      <c r="A560" s="35"/>
      <c r="B560" s="55" t="s">
        <v>28</v>
      </c>
      <c r="C560" s="55"/>
      <c r="D560" s="55"/>
      <c r="E560" s="55"/>
      <c r="F560" s="55"/>
    </row>
    <row r="561" spans="1:6" ht="15" customHeight="1">
      <c r="A561" s="36"/>
      <c r="B561" s="56" t="s">
        <v>132</v>
      </c>
      <c r="C561" s="56"/>
      <c r="D561" s="56"/>
      <c r="E561" s="56"/>
      <c r="F561" s="56"/>
    </row>
    <row r="562" spans="1:6" s="32" customFormat="1" ht="15" customHeight="1">
      <c r="A562" s="36"/>
      <c r="B562" s="61">
        <v>2016</v>
      </c>
      <c r="C562" s="62">
        <v>-377</v>
      </c>
      <c r="D562" s="63">
        <v>22.25</v>
      </c>
      <c r="E562" s="62" t="s">
        <v>54</v>
      </c>
      <c r="F562" s="63" t="s">
        <v>54</v>
      </c>
    </row>
    <row r="563" spans="1:6" s="32" customFormat="1" ht="15" customHeight="1">
      <c r="A563" s="36"/>
      <c r="B563" s="61">
        <v>2015</v>
      </c>
      <c r="C563" s="62">
        <v>98</v>
      </c>
      <c r="D563" s="63">
        <v>20.84</v>
      </c>
      <c r="E563" s="62">
        <v>6</v>
      </c>
      <c r="F563" s="63">
        <v>19.2</v>
      </c>
    </row>
    <row r="564" spans="1:6" s="32" customFormat="1" ht="15" customHeight="1">
      <c r="A564" s="36"/>
      <c r="B564" s="166">
        <v>2014</v>
      </c>
      <c r="C564" s="62">
        <v>27</v>
      </c>
      <c r="D564" s="63">
        <v>19.559999999999999</v>
      </c>
      <c r="E564" s="62">
        <v>71</v>
      </c>
      <c r="F564" s="63">
        <v>19.75</v>
      </c>
    </row>
    <row r="565" spans="1:6" s="32" customFormat="1" ht="15" customHeight="1">
      <c r="A565" s="36"/>
      <c r="B565" s="166">
        <v>2013</v>
      </c>
      <c r="C565" s="62">
        <v>-473</v>
      </c>
      <c r="D565" s="63">
        <v>21.73</v>
      </c>
      <c r="E565" s="62">
        <v>-122</v>
      </c>
      <c r="F565" s="63">
        <v>21.7</v>
      </c>
    </row>
    <row r="566" spans="1:6" ht="15" customHeight="1">
      <c r="A566" s="14"/>
      <c r="B566" s="61">
        <v>2012</v>
      </c>
      <c r="C566" s="62">
        <v>-2248</v>
      </c>
      <c r="D566" s="63">
        <v>22.23</v>
      </c>
      <c r="E566" s="62">
        <v>-988</v>
      </c>
      <c r="F566" s="63">
        <v>22.72</v>
      </c>
    </row>
    <row r="567" spans="1:6" ht="15" customHeight="1">
      <c r="A567" s="14"/>
      <c r="B567" s="61">
        <v>2011</v>
      </c>
      <c r="C567" s="62">
        <v>-2018</v>
      </c>
      <c r="D567" s="63">
        <v>22.6</v>
      </c>
      <c r="E567" s="62">
        <v>-1039</v>
      </c>
      <c r="F567" s="63">
        <v>23.51</v>
      </c>
    </row>
    <row r="568" spans="1:6" ht="15" customHeight="1">
      <c r="A568" s="14"/>
      <c r="B568" s="61">
        <v>2010</v>
      </c>
      <c r="C568" s="62">
        <v>-1336</v>
      </c>
      <c r="D568" s="63">
        <v>20.05</v>
      </c>
      <c r="E568" s="62">
        <v>-451</v>
      </c>
      <c r="F568" s="63">
        <v>21.83</v>
      </c>
    </row>
    <row r="569" spans="1:6" ht="15" customHeight="1">
      <c r="A569" s="14"/>
      <c r="B569" s="61">
        <v>2009</v>
      </c>
      <c r="C569" s="62">
        <v>-1954</v>
      </c>
      <c r="D569" s="63">
        <v>20.76</v>
      </c>
      <c r="E569" s="62">
        <v>-533</v>
      </c>
      <c r="F569" s="63">
        <v>20.2</v>
      </c>
    </row>
    <row r="570" spans="1:6" ht="15" customHeight="1">
      <c r="A570" s="14"/>
      <c r="B570" s="61">
        <v>2008</v>
      </c>
      <c r="C570" s="62">
        <v>-735</v>
      </c>
      <c r="D570" s="63">
        <v>22.5</v>
      </c>
      <c r="E570" s="62">
        <v>-178</v>
      </c>
      <c r="F570" s="63">
        <v>21.6</v>
      </c>
    </row>
    <row r="571" spans="1:6" ht="15" customHeight="1">
      <c r="A571" s="36"/>
      <c r="B571" s="56" t="s">
        <v>133</v>
      </c>
      <c r="C571" s="56"/>
      <c r="D571" s="56"/>
      <c r="E571" s="56"/>
      <c r="F571" s="56"/>
    </row>
    <row r="572" spans="1:6" s="32" customFormat="1" ht="15" customHeight="1">
      <c r="A572" s="36"/>
      <c r="B572" s="61">
        <v>2016</v>
      </c>
      <c r="C572" s="62">
        <v>-499</v>
      </c>
      <c r="D572" s="63">
        <v>24.02</v>
      </c>
      <c r="E572" s="62" t="s">
        <v>54</v>
      </c>
      <c r="F572" s="63" t="s">
        <v>54</v>
      </c>
    </row>
    <row r="573" spans="1:6" s="32" customFormat="1" ht="15" customHeight="1">
      <c r="A573" s="36"/>
      <c r="B573" s="61">
        <v>2015</v>
      </c>
      <c r="C573" s="62">
        <v>-312</v>
      </c>
      <c r="D573" s="63">
        <v>24.45</v>
      </c>
      <c r="E573" s="62">
        <v>-115</v>
      </c>
      <c r="F573" s="63">
        <v>16.190000000000001</v>
      </c>
    </row>
    <row r="574" spans="1:6" s="32" customFormat="1" ht="15" customHeight="1">
      <c r="A574" s="36"/>
      <c r="B574" s="166">
        <v>2014</v>
      </c>
      <c r="C574" s="62">
        <v>-140</v>
      </c>
      <c r="D574" s="63">
        <v>21.51</v>
      </c>
      <c r="E574" s="62">
        <v>-169</v>
      </c>
      <c r="F574" s="63">
        <v>17.11</v>
      </c>
    </row>
    <row r="575" spans="1:6" s="32" customFormat="1" ht="15" customHeight="1">
      <c r="A575" s="36"/>
      <c r="B575" s="166">
        <v>2013</v>
      </c>
      <c r="C575" s="62">
        <v>-454</v>
      </c>
      <c r="D575" s="63">
        <v>22.12</v>
      </c>
      <c r="E575" s="62">
        <v>-323</v>
      </c>
      <c r="F575" s="63">
        <v>19.09</v>
      </c>
    </row>
    <row r="576" spans="1:6" ht="15" customHeight="1">
      <c r="A576" s="14"/>
      <c r="B576" s="61">
        <v>2012</v>
      </c>
      <c r="C576" s="62">
        <v>-2395</v>
      </c>
      <c r="D576" s="63">
        <v>22.55</v>
      </c>
      <c r="E576" s="62">
        <v>-935</v>
      </c>
      <c r="F576" s="63">
        <v>20.32</v>
      </c>
    </row>
    <row r="577" spans="1:6" ht="15" customHeight="1">
      <c r="A577" s="14"/>
      <c r="B577" s="61">
        <v>2011</v>
      </c>
      <c r="C577" s="62">
        <v>-2362</v>
      </c>
      <c r="D577" s="63">
        <v>22</v>
      </c>
      <c r="E577" s="62">
        <v>-753</v>
      </c>
      <c r="F577" s="63">
        <v>20.28</v>
      </c>
    </row>
    <row r="578" spans="1:6" ht="15" customHeight="1">
      <c r="A578" s="14"/>
      <c r="B578" s="61">
        <v>2010</v>
      </c>
      <c r="C578" s="62">
        <v>-2018</v>
      </c>
      <c r="D578" s="63">
        <v>20.04</v>
      </c>
      <c r="E578" s="62">
        <v>-475</v>
      </c>
      <c r="F578" s="63">
        <v>19.41</v>
      </c>
    </row>
    <row r="579" spans="1:6" ht="15" customHeight="1">
      <c r="A579" s="14"/>
      <c r="B579" s="61">
        <v>2009</v>
      </c>
      <c r="C579" s="62">
        <v>-2364</v>
      </c>
      <c r="D579" s="63">
        <v>20.73</v>
      </c>
      <c r="E579" s="62">
        <v>-558</v>
      </c>
      <c r="F579" s="63">
        <v>17.760000000000002</v>
      </c>
    </row>
    <row r="580" spans="1:6" ht="15" customHeight="1">
      <c r="A580" s="14"/>
      <c r="B580" s="61">
        <v>2008</v>
      </c>
      <c r="C580" s="62">
        <v>-1639</v>
      </c>
      <c r="D580" s="63">
        <v>21.65</v>
      </c>
      <c r="E580" s="62">
        <v>-310</v>
      </c>
      <c r="F580" s="63">
        <v>18.22</v>
      </c>
    </row>
    <row r="581" spans="1:6" ht="15" customHeight="1">
      <c r="A581" s="36"/>
      <c r="B581" s="56" t="s">
        <v>134</v>
      </c>
      <c r="C581" s="56"/>
      <c r="D581" s="56"/>
      <c r="E581" s="56"/>
      <c r="F581" s="56"/>
    </row>
    <row r="582" spans="1:6" s="32" customFormat="1" ht="15" customHeight="1">
      <c r="A582" s="36"/>
      <c r="B582" s="61">
        <v>2016</v>
      </c>
      <c r="C582" s="62">
        <v>240</v>
      </c>
      <c r="D582" s="63">
        <v>24.78</v>
      </c>
      <c r="E582" s="62" t="s">
        <v>54</v>
      </c>
      <c r="F582" s="63" t="s">
        <v>54</v>
      </c>
    </row>
    <row r="583" spans="1:6" s="32" customFormat="1" ht="15" customHeight="1">
      <c r="A583" s="36"/>
      <c r="B583" s="61">
        <v>2015</v>
      </c>
      <c r="C583" s="62">
        <v>-60</v>
      </c>
      <c r="D583" s="63">
        <v>26.35</v>
      </c>
      <c r="E583" s="62">
        <v>29</v>
      </c>
      <c r="F583" s="63">
        <v>22.04</v>
      </c>
    </row>
    <row r="584" spans="1:6" s="32" customFormat="1" ht="15" customHeight="1">
      <c r="A584" s="36"/>
      <c r="B584" s="166">
        <v>2014</v>
      </c>
      <c r="C584" s="62">
        <v>-185</v>
      </c>
      <c r="D584" s="63">
        <v>24.3</v>
      </c>
      <c r="E584" s="62">
        <v>-95</v>
      </c>
      <c r="F584" s="63">
        <v>20.54</v>
      </c>
    </row>
    <row r="585" spans="1:6" s="32" customFormat="1" ht="15" customHeight="1">
      <c r="A585" s="36"/>
      <c r="B585" s="166">
        <v>2013</v>
      </c>
      <c r="C585" s="62">
        <v>-466</v>
      </c>
      <c r="D585" s="63">
        <v>25.02</v>
      </c>
      <c r="E585" s="62">
        <v>-275</v>
      </c>
      <c r="F585" s="63">
        <v>23.17</v>
      </c>
    </row>
    <row r="586" spans="1:6" ht="15" customHeight="1">
      <c r="A586" s="14"/>
      <c r="B586" s="61">
        <v>2012</v>
      </c>
      <c r="C586" s="62">
        <v>-1731</v>
      </c>
      <c r="D586" s="63">
        <v>27.3</v>
      </c>
      <c r="E586" s="62">
        <v>-1048</v>
      </c>
      <c r="F586" s="63">
        <v>25.76</v>
      </c>
    </row>
    <row r="587" spans="1:6" ht="15" customHeight="1">
      <c r="A587" s="14"/>
      <c r="B587" s="61">
        <v>2011</v>
      </c>
      <c r="C587" s="62">
        <v>-2242</v>
      </c>
      <c r="D587" s="63">
        <v>29.25</v>
      </c>
      <c r="E587" s="62">
        <v>-1058</v>
      </c>
      <c r="F587" s="63">
        <v>26.5</v>
      </c>
    </row>
    <row r="588" spans="1:6" ht="15" customHeight="1">
      <c r="A588" s="14"/>
      <c r="B588" s="61">
        <v>2010</v>
      </c>
      <c r="C588" s="62">
        <v>-2111</v>
      </c>
      <c r="D588" s="63">
        <v>27.14</v>
      </c>
      <c r="E588" s="62">
        <v>-844</v>
      </c>
      <c r="F588" s="63">
        <v>24.8</v>
      </c>
    </row>
    <row r="589" spans="1:6" ht="15" customHeight="1">
      <c r="A589" s="14"/>
      <c r="B589" s="61">
        <v>2009</v>
      </c>
      <c r="C589" s="62">
        <v>-2886</v>
      </c>
      <c r="D589" s="63">
        <v>31.89</v>
      </c>
      <c r="E589" s="62">
        <v>-725</v>
      </c>
      <c r="F589" s="63">
        <v>22.89</v>
      </c>
    </row>
    <row r="590" spans="1:6" ht="15" customHeight="1">
      <c r="A590" s="14"/>
      <c r="B590" s="61">
        <v>2008</v>
      </c>
      <c r="C590" s="62">
        <v>-581</v>
      </c>
      <c r="D590" s="63">
        <v>30.82</v>
      </c>
      <c r="E590" s="62">
        <v>-415</v>
      </c>
      <c r="F590" s="63">
        <v>23.87</v>
      </c>
    </row>
    <row r="591" spans="1:6" ht="15" customHeight="1">
      <c r="A591" s="36"/>
      <c r="B591" s="56" t="s">
        <v>135</v>
      </c>
      <c r="C591" s="56"/>
      <c r="D591" s="56"/>
      <c r="E591" s="56"/>
      <c r="F591" s="56"/>
    </row>
    <row r="592" spans="1:6" s="32" customFormat="1" ht="15" customHeight="1">
      <c r="A592" s="36"/>
      <c r="B592" s="61">
        <v>2016</v>
      </c>
      <c r="C592" s="62">
        <v>-45</v>
      </c>
      <c r="D592" s="63">
        <v>25.53</v>
      </c>
      <c r="E592" s="62" t="s">
        <v>54</v>
      </c>
      <c r="F592" s="63" t="s">
        <v>54</v>
      </c>
    </row>
    <row r="593" spans="1:6" s="32" customFormat="1" ht="15" customHeight="1">
      <c r="A593" s="36"/>
      <c r="B593" s="61">
        <v>2015</v>
      </c>
      <c r="C593" s="62">
        <v>-70</v>
      </c>
      <c r="D593" s="63">
        <v>25.89</v>
      </c>
      <c r="E593" s="62">
        <v>-46</v>
      </c>
      <c r="F593" s="63">
        <v>19.72</v>
      </c>
    </row>
    <row r="594" spans="1:6" s="32" customFormat="1" ht="15" customHeight="1">
      <c r="A594" s="36"/>
      <c r="B594" s="166">
        <v>2014</v>
      </c>
      <c r="C594" s="62">
        <v>-53</v>
      </c>
      <c r="D594" s="63">
        <v>24.28</v>
      </c>
      <c r="E594" s="62">
        <v>-73</v>
      </c>
      <c r="F594" s="63">
        <v>18.399999999999999</v>
      </c>
    </row>
    <row r="595" spans="1:6" s="32" customFormat="1" ht="15" customHeight="1">
      <c r="A595" s="36"/>
      <c r="B595" s="166">
        <v>2013</v>
      </c>
      <c r="C595" s="62">
        <v>-63</v>
      </c>
      <c r="D595" s="63">
        <v>27.11</v>
      </c>
      <c r="E595" s="62">
        <v>-60</v>
      </c>
      <c r="F595" s="63">
        <v>20.12</v>
      </c>
    </row>
    <row r="596" spans="1:6" ht="15" customHeight="1">
      <c r="A596" s="14"/>
      <c r="B596" s="61">
        <v>2012</v>
      </c>
      <c r="C596" s="62">
        <v>-506</v>
      </c>
      <c r="D596" s="63">
        <v>26.24</v>
      </c>
      <c r="E596" s="62">
        <v>-259</v>
      </c>
      <c r="F596" s="63">
        <v>21.29</v>
      </c>
    </row>
    <row r="597" spans="1:6" ht="15" customHeight="1">
      <c r="A597" s="14"/>
      <c r="B597" s="61">
        <v>2011</v>
      </c>
      <c r="C597" s="62">
        <v>-524</v>
      </c>
      <c r="D597" s="63">
        <v>27.66</v>
      </c>
      <c r="E597" s="62">
        <v>-255</v>
      </c>
      <c r="F597" s="63">
        <v>21.48</v>
      </c>
    </row>
    <row r="598" spans="1:6" ht="15" customHeight="1">
      <c r="A598" s="14"/>
      <c r="B598" s="61">
        <v>2010</v>
      </c>
      <c r="C598" s="62">
        <v>-385</v>
      </c>
      <c r="D598" s="63">
        <v>23.58</v>
      </c>
      <c r="E598" s="62">
        <v>-143</v>
      </c>
      <c r="F598" s="63">
        <v>20.29</v>
      </c>
    </row>
    <row r="599" spans="1:6" ht="15" customHeight="1">
      <c r="A599" s="14"/>
      <c r="B599" s="61">
        <v>2009</v>
      </c>
      <c r="C599" s="62">
        <v>-578</v>
      </c>
      <c r="D599" s="63">
        <v>26.53</v>
      </c>
      <c r="E599" s="62">
        <v>-151</v>
      </c>
      <c r="F599" s="63">
        <v>20.03</v>
      </c>
    </row>
    <row r="600" spans="1:6" ht="15" customHeight="1">
      <c r="A600" s="14"/>
      <c r="B600" s="61">
        <v>2008</v>
      </c>
      <c r="C600" s="62">
        <v>-295</v>
      </c>
      <c r="D600" s="63">
        <v>27.57</v>
      </c>
      <c r="E600" s="62">
        <v>-94</v>
      </c>
      <c r="F600" s="63">
        <v>19.989999999999998</v>
      </c>
    </row>
    <row r="601" spans="1:6" ht="15" customHeight="1">
      <c r="A601" s="36"/>
      <c r="B601" s="56" t="s">
        <v>136</v>
      </c>
      <c r="C601" s="56"/>
      <c r="D601" s="56"/>
      <c r="E601" s="56"/>
      <c r="F601" s="56"/>
    </row>
    <row r="602" spans="1:6" s="32" customFormat="1" ht="15" customHeight="1">
      <c r="A602" s="36"/>
      <c r="B602" s="61">
        <v>2016</v>
      </c>
      <c r="C602" s="62">
        <v>63</v>
      </c>
      <c r="D602" s="63">
        <v>29.17</v>
      </c>
      <c r="E602" s="62" t="s">
        <v>54</v>
      </c>
      <c r="F602" s="63" t="s">
        <v>54</v>
      </c>
    </row>
    <row r="603" spans="1:6" s="32" customFormat="1" ht="15" customHeight="1">
      <c r="A603" s="36"/>
      <c r="B603" s="61">
        <v>2015</v>
      </c>
      <c r="C603" s="62">
        <v>99</v>
      </c>
      <c r="D603" s="63">
        <v>30.48</v>
      </c>
      <c r="E603" s="62">
        <v>-10</v>
      </c>
      <c r="F603" s="63">
        <v>18.54</v>
      </c>
    </row>
    <row r="604" spans="1:6" s="32" customFormat="1" ht="15" customHeight="1">
      <c r="A604" s="36"/>
      <c r="B604" s="166">
        <v>2014</v>
      </c>
      <c r="C604" s="62">
        <v>108</v>
      </c>
      <c r="D604" s="63">
        <v>27.73</v>
      </c>
      <c r="E604" s="62">
        <v>-57</v>
      </c>
      <c r="F604" s="63">
        <v>20.25</v>
      </c>
    </row>
    <row r="605" spans="1:6" s="32" customFormat="1" ht="15" customHeight="1">
      <c r="A605" s="36"/>
      <c r="B605" s="166">
        <v>2013</v>
      </c>
      <c r="C605" s="62">
        <v>-212</v>
      </c>
      <c r="D605" s="63">
        <v>26.87</v>
      </c>
      <c r="E605" s="62">
        <v>-124</v>
      </c>
      <c r="F605" s="63">
        <v>23.2</v>
      </c>
    </row>
    <row r="606" spans="1:6" ht="15" customHeight="1">
      <c r="A606" s="14"/>
      <c r="B606" s="61">
        <v>2012</v>
      </c>
      <c r="C606" s="62">
        <v>-583</v>
      </c>
      <c r="D606" s="63">
        <v>29.49</v>
      </c>
      <c r="E606" s="62">
        <v>-290</v>
      </c>
      <c r="F606" s="63">
        <v>25.52</v>
      </c>
    </row>
    <row r="607" spans="1:6" ht="15" customHeight="1">
      <c r="A607" s="14"/>
      <c r="B607" s="61">
        <v>2011</v>
      </c>
      <c r="C607" s="62">
        <v>-928</v>
      </c>
      <c r="D607" s="63">
        <v>30.92</v>
      </c>
      <c r="E607" s="62">
        <v>-342</v>
      </c>
      <c r="F607" s="63">
        <v>26.17</v>
      </c>
    </row>
    <row r="608" spans="1:6" ht="15" customHeight="1">
      <c r="A608" s="14"/>
      <c r="B608" s="61">
        <v>2010</v>
      </c>
      <c r="C608" s="62">
        <v>-954</v>
      </c>
      <c r="D608" s="63">
        <v>32.119999999999997</v>
      </c>
      <c r="E608" s="62">
        <v>-317</v>
      </c>
      <c r="F608" s="63">
        <v>25.37</v>
      </c>
    </row>
    <row r="609" spans="1:6" ht="15" customHeight="1">
      <c r="A609" s="14"/>
      <c r="B609" s="61">
        <v>2009</v>
      </c>
      <c r="C609" s="62">
        <v>-996</v>
      </c>
      <c r="D609" s="63">
        <v>37.76</v>
      </c>
      <c r="E609" s="62">
        <v>-308</v>
      </c>
      <c r="F609" s="63">
        <v>24.31</v>
      </c>
    </row>
    <row r="610" spans="1:6" ht="15" customHeight="1">
      <c r="A610" s="14"/>
      <c r="B610" s="61">
        <v>2008</v>
      </c>
      <c r="C610" s="62">
        <v>81</v>
      </c>
      <c r="D610" s="63">
        <v>38.9</v>
      </c>
      <c r="E610" s="62">
        <v>-19</v>
      </c>
      <c r="F610" s="63">
        <v>25.11</v>
      </c>
    </row>
    <row r="611" spans="1:6" ht="15" customHeight="1">
      <c r="A611" s="35"/>
      <c r="B611" s="56" t="s">
        <v>137</v>
      </c>
      <c r="C611" s="56"/>
      <c r="D611" s="56"/>
      <c r="E611" s="56"/>
      <c r="F611" s="56"/>
    </row>
    <row r="612" spans="1:6" s="32" customFormat="1" ht="15" customHeight="1">
      <c r="A612" s="35"/>
      <c r="B612" s="61">
        <v>2016</v>
      </c>
      <c r="C612" s="62">
        <v>46</v>
      </c>
      <c r="D612" s="63">
        <v>28.91</v>
      </c>
      <c r="E612" s="62" t="s">
        <v>54</v>
      </c>
      <c r="F612" s="63" t="s">
        <v>54</v>
      </c>
    </row>
    <row r="613" spans="1:6" s="32" customFormat="1" ht="15" customHeight="1">
      <c r="A613" s="35"/>
      <c r="B613" s="61">
        <v>2015</v>
      </c>
      <c r="C613" s="62">
        <v>-59</v>
      </c>
      <c r="D613" s="63">
        <v>34.090000000000003</v>
      </c>
      <c r="E613" s="62">
        <v>-20</v>
      </c>
      <c r="F613" s="63">
        <v>21.36</v>
      </c>
    </row>
    <row r="614" spans="1:6" s="32" customFormat="1" ht="15" customHeight="1">
      <c r="A614" s="35"/>
      <c r="B614" s="166">
        <v>2014</v>
      </c>
      <c r="C614" s="62">
        <v>-30</v>
      </c>
      <c r="D614" s="63">
        <v>31.8</v>
      </c>
      <c r="E614" s="62">
        <v>-2</v>
      </c>
      <c r="F614" s="63">
        <v>22.48</v>
      </c>
    </row>
    <row r="615" spans="1:6" s="32" customFormat="1" ht="15" customHeight="1">
      <c r="A615" s="35"/>
      <c r="B615" s="166">
        <v>2013</v>
      </c>
      <c r="C615" s="62">
        <v>-50</v>
      </c>
      <c r="D615" s="63">
        <v>36.229999999999997</v>
      </c>
      <c r="E615" s="62">
        <v>-27</v>
      </c>
      <c r="F615" s="63">
        <v>23.99</v>
      </c>
    </row>
    <row r="616" spans="1:6" ht="15" customHeight="1">
      <c r="A616" s="36"/>
      <c r="B616" s="61">
        <v>2012</v>
      </c>
      <c r="C616" s="62">
        <v>-320</v>
      </c>
      <c r="D616" s="63">
        <v>38.92</v>
      </c>
      <c r="E616" s="62">
        <v>-58</v>
      </c>
      <c r="F616" s="63">
        <v>24.34</v>
      </c>
    </row>
    <row r="617" spans="1:6" ht="15" customHeight="1">
      <c r="A617" s="14"/>
      <c r="B617" s="61">
        <v>2011</v>
      </c>
      <c r="C617" s="62">
        <v>-360</v>
      </c>
      <c r="D617" s="63">
        <v>43.29</v>
      </c>
      <c r="E617" s="62">
        <v>-16</v>
      </c>
      <c r="F617" s="63">
        <v>23.06</v>
      </c>
    </row>
    <row r="618" spans="1:6" ht="15" customHeight="1">
      <c r="A618" s="14"/>
      <c r="B618" s="61">
        <v>2010</v>
      </c>
      <c r="C618" s="62">
        <v>-276</v>
      </c>
      <c r="D618" s="63">
        <v>37.270000000000003</v>
      </c>
      <c r="E618" s="62">
        <v>-36</v>
      </c>
      <c r="F618" s="63">
        <v>24.42</v>
      </c>
    </row>
    <row r="619" spans="1:6" ht="15" customHeight="1">
      <c r="A619" s="14"/>
      <c r="B619" s="61">
        <v>2009</v>
      </c>
      <c r="C619" s="62">
        <v>-511</v>
      </c>
      <c r="D619" s="63">
        <v>41.93</v>
      </c>
      <c r="E619" s="62">
        <v>-45</v>
      </c>
      <c r="F619" s="63">
        <v>22.5</v>
      </c>
    </row>
    <row r="620" spans="1:6" ht="15" customHeight="1">
      <c r="A620" s="14"/>
      <c r="B620" s="61">
        <v>2008</v>
      </c>
      <c r="C620" s="62">
        <v>-263</v>
      </c>
      <c r="D620" s="63">
        <v>52.23</v>
      </c>
      <c r="E620" s="62">
        <v>32</v>
      </c>
      <c r="F620" s="63">
        <v>22.76</v>
      </c>
    </row>
    <row r="621" spans="1:6" ht="15" customHeight="1">
      <c r="A621" s="14"/>
      <c r="B621" s="56" t="s">
        <v>138</v>
      </c>
      <c r="C621" s="56"/>
      <c r="D621" s="56"/>
      <c r="E621" s="56"/>
      <c r="F621" s="56"/>
    </row>
    <row r="622" spans="1:6" s="32" customFormat="1" ht="15" customHeight="1">
      <c r="A622" s="14"/>
      <c r="B622" s="61">
        <v>2016</v>
      </c>
      <c r="C622" s="62">
        <v>-39</v>
      </c>
      <c r="D622" s="63">
        <v>19.350000000000001</v>
      </c>
      <c r="E622" s="62" t="s">
        <v>54</v>
      </c>
      <c r="F622" s="63" t="s">
        <v>54</v>
      </c>
    </row>
    <row r="623" spans="1:6" s="32" customFormat="1" ht="15" customHeight="1">
      <c r="A623" s="14"/>
      <c r="B623" s="61">
        <v>2015</v>
      </c>
      <c r="C623" s="62">
        <v>-35</v>
      </c>
      <c r="D623" s="63">
        <v>22.43</v>
      </c>
      <c r="E623" s="62">
        <v>-17</v>
      </c>
      <c r="F623" s="63">
        <v>19.43</v>
      </c>
    </row>
    <row r="624" spans="1:6" s="32" customFormat="1" ht="15" customHeight="1">
      <c r="A624" s="14"/>
      <c r="B624" s="166">
        <v>2014</v>
      </c>
      <c r="C624" s="62">
        <v>-51</v>
      </c>
      <c r="D624" s="63">
        <v>20.8</v>
      </c>
      <c r="E624" s="62">
        <v>-30</v>
      </c>
      <c r="F624" s="63">
        <v>21.1</v>
      </c>
    </row>
    <row r="625" spans="1:6" s="32" customFormat="1" ht="15" customHeight="1">
      <c r="A625" s="14"/>
      <c r="B625" s="166">
        <v>2013</v>
      </c>
      <c r="C625" s="62">
        <v>-30</v>
      </c>
      <c r="D625" s="63">
        <v>24.98</v>
      </c>
      <c r="E625" s="62">
        <v>-51</v>
      </c>
      <c r="F625" s="63">
        <v>22.65</v>
      </c>
    </row>
    <row r="626" spans="1:6" ht="15" customHeight="1">
      <c r="A626" s="36"/>
      <c r="B626" s="61">
        <v>2012</v>
      </c>
      <c r="C626" s="62">
        <v>-160</v>
      </c>
      <c r="D626" s="63">
        <v>24.3</v>
      </c>
      <c r="E626" s="62">
        <v>-106</v>
      </c>
      <c r="F626" s="63">
        <v>22.6</v>
      </c>
    </row>
    <row r="627" spans="1:6" ht="15" customHeight="1">
      <c r="A627" s="14"/>
      <c r="B627" s="61">
        <v>2011</v>
      </c>
      <c r="C627" s="62">
        <v>-213</v>
      </c>
      <c r="D627" s="63">
        <v>27.77</v>
      </c>
      <c r="E627" s="62">
        <v>-105</v>
      </c>
      <c r="F627" s="63">
        <v>25.36</v>
      </c>
    </row>
    <row r="628" spans="1:6" ht="15" customHeight="1">
      <c r="A628" s="14"/>
      <c r="B628" s="61">
        <v>2010</v>
      </c>
      <c r="C628" s="62">
        <v>-171</v>
      </c>
      <c r="D628" s="63">
        <v>24.6</v>
      </c>
      <c r="E628" s="62">
        <v>-91</v>
      </c>
      <c r="F628" s="63">
        <v>26.54</v>
      </c>
    </row>
    <row r="629" spans="1:6" ht="15" customHeight="1">
      <c r="A629" s="14"/>
      <c r="B629" s="61">
        <v>2009</v>
      </c>
      <c r="C629" s="62">
        <v>-166</v>
      </c>
      <c r="D629" s="63">
        <v>24.52</v>
      </c>
      <c r="E629" s="62">
        <v>-93</v>
      </c>
      <c r="F629" s="63">
        <v>22.69</v>
      </c>
    </row>
    <row r="630" spans="1:6" ht="15" customHeight="1">
      <c r="A630" s="14"/>
      <c r="B630" s="61">
        <v>2008</v>
      </c>
      <c r="C630" s="62">
        <v>-105</v>
      </c>
      <c r="D630" s="63">
        <v>26.16</v>
      </c>
      <c r="E630" s="62">
        <v>-49</v>
      </c>
      <c r="F630" s="63">
        <v>25.3</v>
      </c>
    </row>
    <row r="631" spans="1:6" ht="15" customHeight="1">
      <c r="A631" s="35"/>
      <c r="B631" s="55" t="s">
        <v>13</v>
      </c>
      <c r="C631" s="55"/>
      <c r="D631" s="55"/>
      <c r="E631" s="55"/>
      <c r="F631" s="55"/>
    </row>
    <row r="632" spans="1:6" ht="15" customHeight="1">
      <c r="A632" s="36"/>
      <c r="B632" s="56" t="s">
        <v>284</v>
      </c>
      <c r="C632" s="56"/>
      <c r="D632" s="56"/>
      <c r="E632" s="56"/>
      <c r="F632" s="56"/>
    </row>
    <row r="633" spans="1:6" s="32" customFormat="1" ht="15" customHeight="1">
      <c r="A633" s="36"/>
      <c r="B633" s="61">
        <v>2016</v>
      </c>
      <c r="C633" s="62">
        <v>-3223</v>
      </c>
      <c r="D633" s="63">
        <v>22.85</v>
      </c>
      <c r="E633" s="62" t="s">
        <v>54</v>
      </c>
      <c r="F633" s="63" t="s">
        <v>54</v>
      </c>
    </row>
    <row r="634" spans="1:6" s="32" customFormat="1" ht="15" customHeight="1">
      <c r="A634" s="36"/>
      <c r="B634" s="61">
        <v>2015</v>
      </c>
      <c r="C634" s="62">
        <v>-1535</v>
      </c>
      <c r="D634" s="63">
        <v>24.1</v>
      </c>
      <c r="E634" s="62">
        <v>-313</v>
      </c>
      <c r="F634" s="63">
        <v>18.489999999999998</v>
      </c>
    </row>
    <row r="635" spans="1:6" s="32" customFormat="1" ht="15" customHeight="1">
      <c r="A635" s="36"/>
      <c r="B635" s="166">
        <v>2014</v>
      </c>
      <c r="C635" s="62">
        <v>532</v>
      </c>
      <c r="D635" s="63">
        <v>22.73</v>
      </c>
      <c r="E635" s="62">
        <v>-7</v>
      </c>
      <c r="F635" s="63">
        <v>18.190000000000001</v>
      </c>
    </row>
    <row r="636" spans="1:6" s="32" customFormat="1" ht="15" customHeight="1">
      <c r="A636" s="36"/>
      <c r="B636" s="166">
        <v>2013</v>
      </c>
      <c r="C636" s="62">
        <v>1211</v>
      </c>
      <c r="D636" s="63">
        <v>24.43</v>
      </c>
      <c r="E636" s="62">
        <v>358</v>
      </c>
      <c r="F636" s="63">
        <v>19.149999999999999</v>
      </c>
    </row>
    <row r="637" spans="1:6" ht="15" customHeight="1">
      <c r="A637" s="14"/>
      <c r="B637" s="61">
        <v>2012</v>
      </c>
      <c r="C637" s="62">
        <v>-10569</v>
      </c>
      <c r="D637" s="63">
        <v>24.38</v>
      </c>
      <c r="E637" s="62">
        <v>-4437</v>
      </c>
      <c r="F637" s="63">
        <v>18.84</v>
      </c>
    </row>
    <row r="638" spans="1:6" ht="15" customHeight="1">
      <c r="A638" s="14"/>
      <c r="B638" s="61">
        <v>2011</v>
      </c>
      <c r="C638" s="62">
        <v>-10034</v>
      </c>
      <c r="D638" s="63">
        <v>23.68</v>
      </c>
      <c r="E638" s="62">
        <v>-4292</v>
      </c>
      <c r="F638" s="63">
        <v>19.09</v>
      </c>
    </row>
    <row r="639" spans="1:6" ht="15" customHeight="1">
      <c r="A639" s="14"/>
      <c r="B639" s="61">
        <v>2010</v>
      </c>
      <c r="C639" s="62">
        <v>-9386</v>
      </c>
      <c r="D639" s="63">
        <v>21.65</v>
      </c>
      <c r="E639" s="62">
        <v>-290</v>
      </c>
      <c r="F639" s="63">
        <v>19.91</v>
      </c>
    </row>
    <row r="640" spans="1:6" ht="15" customHeight="1">
      <c r="A640" s="14"/>
      <c r="B640" s="61">
        <v>2009</v>
      </c>
      <c r="C640" s="62">
        <v>-11446</v>
      </c>
      <c r="D640" s="63">
        <v>22.74</v>
      </c>
      <c r="E640" s="62">
        <v>-2218</v>
      </c>
      <c r="F640" s="63">
        <v>18.309999999999999</v>
      </c>
    </row>
    <row r="641" spans="1:6" ht="15" customHeight="1">
      <c r="A641" s="14"/>
      <c r="B641" s="61">
        <v>2008</v>
      </c>
      <c r="C641" s="62">
        <v>-5157</v>
      </c>
      <c r="D641" s="63">
        <v>23.55</v>
      </c>
      <c r="E641" s="62">
        <v>-1187</v>
      </c>
      <c r="F641" s="63">
        <v>19.11</v>
      </c>
    </row>
    <row r="642" spans="1:6" ht="15" customHeight="1">
      <c r="A642" s="35"/>
      <c r="B642" s="55" t="s">
        <v>25</v>
      </c>
      <c r="C642" s="55"/>
      <c r="D642" s="55"/>
      <c r="E642" s="55"/>
      <c r="F642" s="55"/>
    </row>
    <row r="643" spans="1:6" ht="15" customHeight="1">
      <c r="A643" s="36"/>
      <c r="B643" s="56" t="s">
        <v>139</v>
      </c>
      <c r="C643" s="56"/>
      <c r="D643" s="56"/>
      <c r="E643" s="56"/>
      <c r="F643" s="56"/>
    </row>
    <row r="644" spans="1:6" s="32" customFormat="1" ht="15" customHeight="1">
      <c r="A644" s="36"/>
      <c r="B644" s="61">
        <v>2016</v>
      </c>
      <c r="C644" s="62">
        <v>-3742</v>
      </c>
      <c r="D644" s="63">
        <v>29</v>
      </c>
      <c r="E644" s="62" t="s">
        <v>54</v>
      </c>
      <c r="F644" s="63" t="s">
        <v>54</v>
      </c>
    </row>
    <row r="645" spans="1:6" s="32" customFormat="1" ht="15" customHeight="1">
      <c r="A645" s="36"/>
      <c r="B645" s="61">
        <v>2015</v>
      </c>
      <c r="C645" s="62">
        <v>-2414</v>
      </c>
      <c r="D645" s="63">
        <v>30.02</v>
      </c>
      <c r="E645" s="62">
        <v>-1138</v>
      </c>
      <c r="F645" s="63">
        <v>22.76</v>
      </c>
    </row>
    <row r="646" spans="1:6" s="32" customFormat="1" ht="15" customHeight="1">
      <c r="A646" s="36"/>
      <c r="B646" s="166">
        <v>2014</v>
      </c>
      <c r="C646" s="62">
        <v>-918</v>
      </c>
      <c r="D646" s="63">
        <v>27.7</v>
      </c>
      <c r="E646" s="62">
        <v>-1261</v>
      </c>
      <c r="F646" s="63">
        <v>22.45</v>
      </c>
    </row>
    <row r="647" spans="1:6" s="32" customFormat="1" ht="15" customHeight="1">
      <c r="A647" s="36"/>
      <c r="B647" s="166">
        <v>2013</v>
      </c>
      <c r="C647" s="62">
        <v>417</v>
      </c>
      <c r="D647" s="63">
        <v>29.78</v>
      </c>
      <c r="E647" s="62">
        <v>-204</v>
      </c>
      <c r="F647" s="63">
        <v>23.9</v>
      </c>
    </row>
    <row r="648" spans="1:6" ht="15" customHeight="1">
      <c r="A648" s="14"/>
      <c r="B648" s="61">
        <v>2012</v>
      </c>
      <c r="C648" s="62">
        <v>-9228</v>
      </c>
      <c r="D648" s="63">
        <v>29.98</v>
      </c>
      <c r="E648" s="62">
        <v>-2629</v>
      </c>
      <c r="F648" s="63">
        <v>23.88</v>
      </c>
    </row>
    <row r="649" spans="1:6" ht="15" customHeight="1">
      <c r="A649" s="14"/>
      <c r="B649" s="61">
        <v>2011</v>
      </c>
      <c r="C649" s="62">
        <v>-8438</v>
      </c>
      <c r="D649" s="63">
        <v>28.14</v>
      </c>
      <c r="E649" s="62">
        <v>-1984</v>
      </c>
      <c r="F649" s="63">
        <v>21.31</v>
      </c>
    </row>
    <row r="650" spans="1:6" ht="15" customHeight="1">
      <c r="A650" s="14"/>
      <c r="B650" s="61">
        <v>2010</v>
      </c>
      <c r="C650" s="62">
        <v>-8068</v>
      </c>
      <c r="D650" s="63">
        <v>25.7</v>
      </c>
      <c r="E650" s="62">
        <v>1338</v>
      </c>
      <c r="F650" s="63">
        <v>27.14</v>
      </c>
    </row>
    <row r="651" spans="1:6" ht="15" customHeight="1">
      <c r="A651" s="14"/>
      <c r="B651" s="61">
        <v>2009</v>
      </c>
      <c r="C651" s="62">
        <v>-9951</v>
      </c>
      <c r="D651" s="63">
        <v>27.09</v>
      </c>
      <c r="E651" s="62">
        <v>-1010</v>
      </c>
      <c r="F651" s="63">
        <v>25.36</v>
      </c>
    </row>
    <row r="652" spans="1:6" ht="15" customHeight="1">
      <c r="A652" s="14"/>
      <c r="B652" s="61">
        <v>2008</v>
      </c>
      <c r="C652" s="62">
        <v>-4714</v>
      </c>
      <c r="D652" s="63">
        <v>27.74</v>
      </c>
      <c r="E652" s="62">
        <v>-433</v>
      </c>
      <c r="F652" s="63">
        <v>24.76</v>
      </c>
    </row>
    <row r="653" spans="1:6" ht="15" customHeight="1">
      <c r="A653" s="36"/>
      <c r="B653" s="56" t="s">
        <v>140</v>
      </c>
      <c r="C653" s="56"/>
      <c r="D653" s="56"/>
      <c r="E653" s="56"/>
      <c r="F653" s="56"/>
    </row>
    <row r="654" spans="1:6" s="32" customFormat="1" ht="15" customHeight="1">
      <c r="A654" s="36"/>
      <c r="B654" s="61">
        <v>2016</v>
      </c>
      <c r="C654" s="62">
        <v>519</v>
      </c>
      <c r="D654" s="63">
        <v>14.99</v>
      </c>
      <c r="E654" s="62" t="s">
        <v>54</v>
      </c>
      <c r="F654" s="63" t="s">
        <v>54</v>
      </c>
    </row>
    <row r="655" spans="1:6" s="32" customFormat="1" ht="15" customHeight="1">
      <c r="A655" s="36"/>
      <c r="B655" s="61">
        <v>2015</v>
      </c>
      <c r="C655" s="62">
        <v>879</v>
      </c>
      <c r="D655" s="63">
        <v>16.41</v>
      </c>
      <c r="E655" s="62">
        <v>825</v>
      </c>
      <c r="F655" s="63">
        <v>17.12</v>
      </c>
    </row>
    <row r="656" spans="1:6" s="32" customFormat="1" ht="15" customHeight="1">
      <c r="A656" s="36"/>
      <c r="B656" s="166">
        <v>2014</v>
      </c>
      <c r="C656" s="62">
        <v>1450</v>
      </c>
      <c r="D656" s="63">
        <v>16.12</v>
      </c>
      <c r="E656" s="62">
        <v>1254</v>
      </c>
      <c r="F656" s="63">
        <v>16.73</v>
      </c>
    </row>
    <row r="657" spans="1:6" s="32" customFormat="1" ht="15" customHeight="1">
      <c r="A657" s="36"/>
      <c r="B657" s="166">
        <v>2013</v>
      </c>
      <c r="C657" s="62">
        <v>794</v>
      </c>
      <c r="D657" s="63">
        <v>16.97</v>
      </c>
      <c r="E657" s="62">
        <v>562</v>
      </c>
      <c r="F657" s="63">
        <v>17.45</v>
      </c>
    </row>
    <row r="658" spans="1:6" ht="15" customHeight="1">
      <c r="A658" s="14"/>
      <c r="B658" s="61">
        <v>2012</v>
      </c>
      <c r="C658" s="62">
        <v>-1341</v>
      </c>
      <c r="D658" s="63">
        <v>16.239999999999998</v>
      </c>
      <c r="E658" s="62">
        <v>-1808</v>
      </c>
      <c r="F658" s="63">
        <v>16.95</v>
      </c>
    </row>
    <row r="659" spans="1:6" ht="15" customHeight="1">
      <c r="A659" s="14"/>
      <c r="B659" s="61">
        <v>2011</v>
      </c>
      <c r="C659" s="62">
        <v>-1596</v>
      </c>
      <c r="D659" s="63">
        <v>16.899999999999999</v>
      </c>
      <c r="E659" s="62">
        <v>-2308</v>
      </c>
      <c r="F659" s="63">
        <v>18.22</v>
      </c>
    </row>
    <row r="660" spans="1:6" ht="15" customHeight="1">
      <c r="A660" s="14"/>
      <c r="B660" s="61">
        <v>2010</v>
      </c>
      <c r="C660" s="62">
        <v>-1318</v>
      </c>
      <c r="D660" s="63">
        <v>15.25</v>
      </c>
      <c r="E660" s="62">
        <v>-1628</v>
      </c>
      <c r="F660" s="63">
        <v>17.03</v>
      </c>
    </row>
    <row r="661" spans="1:6" ht="15" customHeight="1">
      <c r="A661" s="14"/>
      <c r="B661" s="61">
        <v>2009</v>
      </c>
      <c r="C661" s="62">
        <v>-1495</v>
      </c>
      <c r="D661" s="63">
        <v>15.45</v>
      </c>
      <c r="E661" s="62">
        <v>-1208</v>
      </c>
      <c r="F661" s="63">
        <v>15.72</v>
      </c>
    </row>
    <row r="662" spans="1:6" ht="15" customHeight="1">
      <c r="A662" s="14"/>
      <c r="B662" s="61">
        <v>2008</v>
      </c>
      <c r="C662" s="62">
        <v>-443</v>
      </c>
      <c r="D662" s="63">
        <v>16.260000000000002</v>
      </c>
      <c r="E662" s="62">
        <v>-754</v>
      </c>
      <c r="F662" s="63">
        <v>16.989999999999998</v>
      </c>
    </row>
    <row r="663" spans="1:6" ht="15" customHeight="1">
      <c r="A663" s="35"/>
      <c r="B663" s="55" t="s">
        <v>28</v>
      </c>
      <c r="C663" s="55"/>
      <c r="D663" s="55"/>
      <c r="E663" s="55"/>
      <c r="F663" s="55"/>
    </row>
    <row r="664" spans="1:6" ht="15" customHeight="1">
      <c r="A664" s="36"/>
      <c r="B664" s="56" t="s">
        <v>141</v>
      </c>
      <c r="C664" s="56"/>
      <c r="D664" s="56"/>
      <c r="E664" s="56"/>
      <c r="F664" s="56"/>
    </row>
    <row r="665" spans="1:6" s="32" customFormat="1" ht="15" customHeight="1">
      <c r="A665" s="36"/>
      <c r="B665" s="61">
        <v>2016</v>
      </c>
      <c r="C665" s="62">
        <v>-1229</v>
      </c>
      <c r="D665" s="63">
        <v>22.26</v>
      </c>
      <c r="E665" s="62" t="s">
        <v>54</v>
      </c>
      <c r="F665" s="63" t="s">
        <v>54</v>
      </c>
    </row>
    <row r="666" spans="1:6" s="32" customFormat="1" ht="15" customHeight="1">
      <c r="A666" s="36"/>
      <c r="B666" s="61">
        <v>2015</v>
      </c>
      <c r="C666" s="62">
        <v>-185</v>
      </c>
      <c r="D666" s="63">
        <v>22.73</v>
      </c>
      <c r="E666" s="62">
        <v>183</v>
      </c>
      <c r="F666" s="63">
        <v>18.55</v>
      </c>
    </row>
    <row r="667" spans="1:6" s="32" customFormat="1" ht="15" customHeight="1">
      <c r="A667" s="36"/>
      <c r="B667" s="166">
        <v>2014</v>
      </c>
      <c r="C667" s="62">
        <v>378</v>
      </c>
      <c r="D667" s="63">
        <v>21.75</v>
      </c>
      <c r="E667" s="62">
        <v>250</v>
      </c>
      <c r="F667" s="63">
        <v>18.510000000000002</v>
      </c>
    </row>
    <row r="668" spans="1:6" s="32" customFormat="1" ht="15" customHeight="1">
      <c r="A668" s="36"/>
      <c r="B668" s="166">
        <v>2013</v>
      </c>
      <c r="C668" s="62">
        <v>1035</v>
      </c>
      <c r="D668" s="63">
        <v>24.34</v>
      </c>
      <c r="E668" s="62">
        <v>388</v>
      </c>
      <c r="F668" s="63">
        <v>20.079999999999998</v>
      </c>
    </row>
    <row r="669" spans="1:6" ht="15" customHeight="1">
      <c r="A669" s="14"/>
      <c r="B669" s="61">
        <v>2012</v>
      </c>
      <c r="C669" s="62">
        <v>-3360</v>
      </c>
      <c r="D669" s="63">
        <v>23.8</v>
      </c>
      <c r="E669" s="62">
        <v>-1150</v>
      </c>
      <c r="F669" s="63">
        <v>18.739999999999998</v>
      </c>
    </row>
    <row r="670" spans="1:6" ht="15" customHeight="1">
      <c r="A670" s="14"/>
      <c r="B670" s="61">
        <v>2011</v>
      </c>
      <c r="C670" s="62">
        <v>-2681</v>
      </c>
      <c r="D670" s="63">
        <v>22.88</v>
      </c>
      <c r="E670" s="62">
        <v>-1083</v>
      </c>
      <c r="F670" s="63">
        <v>19.54</v>
      </c>
    </row>
    <row r="671" spans="1:6" ht="15" customHeight="1">
      <c r="A671" s="14"/>
      <c r="B671" s="61">
        <v>2010</v>
      </c>
      <c r="C671" s="62">
        <v>-2497</v>
      </c>
      <c r="D671" s="63">
        <v>21.15</v>
      </c>
      <c r="E671" s="62">
        <v>379</v>
      </c>
      <c r="F671" s="63">
        <v>19.989999999999998</v>
      </c>
    </row>
    <row r="672" spans="1:6" ht="15" customHeight="1">
      <c r="A672" s="14"/>
      <c r="B672" s="61">
        <v>2009</v>
      </c>
      <c r="C672" s="62">
        <v>-3352</v>
      </c>
      <c r="D672" s="63">
        <v>21.99</v>
      </c>
      <c r="E672" s="62">
        <v>-458</v>
      </c>
      <c r="F672" s="63">
        <v>18.600000000000001</v>
      </c>
    </row>
    <row r="673" spans="1:6" ht="15" customHeight="1">
      <c r="A673" s="14"/>
      <c r="B673" s="61">
        <v>2008</v>
      </c>
      <c r="C673" s="62">
        <v>-1715</v>
      </c>
      <c r="D673" s="63">
        <v>22.94</v>
      </c>
      <c r="E673" s="62">
        <v>-169</v>
      </c>
      <c r="F673" s="63">
        <v>19.760000000000002</v>
      </c>
    </row>
    <row r="674" spans="1:6" ht="15" customHeight="1">
      <c r="A674" s="36"/>
      <c r="B674" s="56" t="s">
        <v>142</v>
      </c>
      <c r="C674" s="56"/>
      <c r="D674" s="56"/>
      <c r="E674" s="56"/>
      <c r="F674" s="56"/>
    </row>
    <row r="675" spans="1:6" s="32" customFormat="1" ht="15" customHeight="1">
      <c r="A675" s="36"/>
      <c r="B675" s="61">
        <v>2016</v>
      </c>
      <c r="C675" s="62">
        <v>-1039</v>
      </c>
      <c r="D675" s="63">
        <v>21.81</v>
      </c>
      <c r="E675" s="62" t="s">
        <v>54</v>
      </c>
      <c r="F675" s="63" t="s">
        <v>54</v>
      </c>
    </row>
    <row r="676" spans="1:6" s="32" customFormat="1" ht="15" customHeight="1">
      <c r="A676" s="36"/>
      <c r="B676" s="61">
        <v>2015</v>
      </c>
      <c r="C676" s="62">
        <v>-589</v>
      </c>
      <c r="D676" s="63">
        <v>23.37</v>
      </c>
      <c r="E676" s="62">
        <v>-119</v>
      </c>
      <c r="F676" s="63">
        <v>16.649999999999999</v>
      </c>
    </row>
    <row r="677" spans="1:6" s="32" customFormat="1" ht="15" customHeight="1">
      <c r="A677" s="36"/>
      <c r="B677" s="166">
        <v>2014</v>
      </c>
      <c r="C677" s="62">
        <v>-94</v>
      </c>
      <c r="D677" s="63">
        <v>21.68</v>
      </c>
      <c r="E677" s="62">
        <v>-82</v>
      </c>
      <c r="F677" s="63">
        <v>16.14</v>
      </c>
    </row>
    <row r="678" spans="1:6" s="32" customFormat="1" ht="15" customHeight="1">
      <c r="A678" s="36"/>
      <c r="B678" s="166">
        <v>2013</v>
      </c>
      <c r="C678" s="62">
        <v>278</v>
      </c>
      <c r="D678" s="63">
        <v>22.64</v>
      </c>
      <c r="E678" s="62">
        <v>94</v>
      </c>
      <c r="F678" s="63">
        <v>17.05</v>
      </c>
    </row>
    <row r="679" spans="1:6" ht="15" customHeight="1">
      <c r="A679" s="14"/>
      <c r="B679" s="61">
        <v>2012</v>
      </c>
      <c r="C679" s="62">
        <v>-2723</v>
      </c>
      <c r="D679" s="63">
        <v>22.38</v>
      </c>
      <c r="E679" s="62">
        <v>-982</v>
      </c>
      <c r="F679" s="63">
        <v>17.28</v>
      </c>
    </row>
    <row r="680" spans="1:6" ht="15" customHeight="1">
      <c r="A680" s="14"/>
      <c r="B680" s="61">
        <v>2011</v>
      </c>
      <c r="C680" s="62">
        <v>-2361</v>
      </c>
      <c r="D680" s="63">
        <v>21.22</v>
      </c>
      <c r="E680" s="62">
        <v>-898</v>
      </c>
      <c r="F680" s="63">
        <v>16.84</v>
      </c>
    </row>
    <row r="681" spans="1:6" ht="15" customHeight="1">
      <c r="A681" s="14"/>
      <c r="B681" s="61">
        <v>2010</v>
      </c>
      <c r="C681" s="62">
        <v>-1938</v>
      </c>
      <c r="D681" s="63">
        <v>19.440000000000001</v>
      </c>
      <c r="E681" s="62">
        <v>71</v>
      </c>
      <c r="F681" s="63">
        <v>18.41</v>
      </c>
    </row>
    <row r="682" spans="1:6" ht="15" customHeight="1">
      <c r="A682" s="14"/>
      <c r="B682" s="61">
        <v>2009</v>
      </c>
      <c r="C682" s="62">
        <v>-2468</v>
      </c>
      <c r="D682" s="63">
        <v>20.170000000000002</v>
      </c>
      <c r="E682" s="62">
        <v>-531</v>
      </c>
      <c r="F682" s="63">
        <v>17.2</v>
      </c>
    </row>
    <row r="683" spans="1:6" ht="15" customHeight="1">
      <c r="A683" s="14"/>
      <c r="B683" s="61">
        <v>2008</v>
      </c>
      <c r="C683" s="62">
        <v>-1597</v>
      </c>
      <c r="D683" s="63">
        <v>21.08</v>
      </c>
      <c r="E683" s="62">
        <v>-228</v>
      </c>
      <c r="F683" s="63">
        <v>17.579999999999998</v>
      </c>
    </row>
    <row r="684" spans="1:6" ht="15" customHeight="1">
      <c r="A684" s="36"/>
      <c r="B684" s="56" t="s">
        <v>143</v>
      </c>
      <c r="C684" s="56"/>
      <c r="D684" s="56"/>
      <c r="E684" s="56"/>
      <c r="F684" s="56"/>
    </row>
    <row r="685" spans="1:6" s="32" customFormat="1" ht="15" customHeight="1">
      <c r="A685" s="36"/>
      <c r="B685" s="61">
        <v>2016</v>
      </c>
      <c r="C685" s="62">
        <v>-340</v>
      </c>
      <c r="D685" s="63">
        <v>24.64</v>
      </c>
      <c r="E685" s="62" t="s">
        <v>54</v>
      </c>
      <c r="F685" s="63" t="s">
        <v>54</v>
      </c>
    </row>
    <row r="686" spans="1:6" s="32" customFormat="1" ht="15" customHeight="1">
      <c r="A686" s="36"/>
      <c r="B686" s="61">
        <v>2015</v>
      </c>
      <c r="C686" s="62">
        <v>-447</v>
      </c>
      <c r="D686" s="63">
        <v>26.76</v>
      </c>
      <c r="E686" s="62">
        <v>-168</v>
      </c>
      <c r="F686" s="63">
        <v>20.18</v>
      </c>
    </row>
    <row r="687" spans="1:6" s="32" customFormat="1" ht="15" customHeight="1">
      <c r="A687" s="36"/>
      <c r="B687" s="166">
        <v>2014</v>
      </c>
      <c r="C687" s="62">
        <v>121</v>
      </c>
      <c r="D687" s="63">
        <v>25.08</v>
      </c>
      <c r="E687" s="62">
        <v>-63</v>
      </c>
      <c r="F687" s="63">
        <v>19.59</v>
      </c>
    </row>
    <row r="688" spans="1:6" s="32" customFormat="1" ht="15" customHeight="1">
      <c r="A688" s="36"/>
      <c r="B688" s="166">
        <v>2013</v>
      </c>
      <c r="C688" s="62">
        <v>-93</v>
      </c>
      <c r="D688" s="63">
        <v>26.45</v>
      </c>
      <c r="E688" s="62">
        <v>-71</v>
      </c>
      <c r="F688" s="63">
        <v>20.18</v>
      </c>
    </row>
    <row r="689" spans="1:6" ht="15" customHeight="1">
      <c r="A689" s="14"/>
      <c r="B689" s="61">
        <v>2012</v>
      </c>
      <c r="C689" s="62">
        <v>-2666</v>
      </c>
      <c r="D689" s="63">
        <v>26.77</v>
      </c>
      <c r="E689" s="62">
        <v>-1473</v>
      </c>
      <c r="F689" s="63">
        <v>20.239999999999998</v>
      </c>
    </row>
    <row r="690" spans="1:6" ht="15" customHeight="1">
      <c r="A690" s="14"/>
      <c r="B690" s="61">
        <v>2011</v>
      </c>
      <c r="C690" s="62">
        <v>-3055</v>
      </c>
      <c r="D690" s="63">
        <v>26.9</v>
      </c>
      <c r="E690" s="62">
        <v>-1557</v>
      </c>
      <c r="F690" s="63">
        <v>20.59</v>
      </c>
    </row>
    <row r="691" spans="1:6" ht="15" customHeight="1">
      <c r="A691" s="14"/>
      <c r="B691" s="61">
        <v>2010</v>
      </c>
      <c r="C691" s="62">
        <v>-3233</v>
      </c>
      <c r="D691" s="63">
        <v>24.36</v>
      </c>
      <c r="E691" s="62">
        <v>-568</v>
      </c>
      <c r="F691" s="63">
        <v>21.27</v>
      </c>
    </row>
    <row r="692" spans="1:6" ht="15" customHeight="1">
      <c r="A692" s="14"/>
      <c r="B692" s="61">
        <v>2009</v>
      </c>
      <c r="C692" s="62">
        <v>-3722</v>
      </c>
      <c r="D692" s="63">
        <v>26.11</v>
      </c>
      <c r="E692" s="62">
        <v>-886</v>
      </c>
      <c r="F692" s="63">
        <v>18.97</v>
      </c>
    </row>
    <row r="693" spans="1:6" ht="15" customHeight="1">
      <c r="A693" s="14"/>
      <c r="B693" s="61">
        <v>2008</v>
      </c>
      <c r="C693" s="62">
        <v>-1438</v>
      </c>
      <c r="D693" s="63">
        <v>26.61</v>
      </c>
      <c r="E693" s="62">
        <v>-658</v>
      </c>
      <c r="F693" s="63">
        <v>19.920000000000002</v>
      </c>
    </row>
    <row r="694" spans="1:6" ht="15" customHeight="1">
      <c r="A694" s="36"/>
      <c r="B694" s="56" t="s">
        <v>144</v>
      </c>
      <c r="C694" s="56"/>
      <c r="D694" s="56"/>
      <c r="E694" s="56"/>
      <c r="F694" s="56"/>
    </row>
    <row r="695" spans="1:6" s="32" customFormat="1" ht="15" customHeight="1">
      <c r="A695" s="36"/>
      <c r="B695" s="61">
        <v>2016</v>
      </c>
      <c r="C695" s="62">
        <v>-326</v>
      </c>
      <c r="D695" s="63">
        <v>22.24</v>
      </c>
      <c r="E695" s="62" t="s">
        <v>54</v>
      </c>
      <c r="F695" s="63" t="s">
        <v>54</v>
      </c>
    </row>
    <row r="696" spans="1:6" s="32" customFormat="1" ht="15" customHeight="1">
      <c r="A696" s="36"/>
      <c r="B696" s="61">
        <v>2015</v>
      </c>
      <c r="C696" s="62">
        <v>-166</v>
      </c>
      <c r="D696" s="63">
        <v>23.09</v>
      </c>
      <c r="E696" s="62">
        <v>-111</v>
      </c>
      <c r="F696" s="63">
        <v>17.62</v>
      </c>
    </row>
    <row r="697" spans="1:6" s="32" customFormat="1" ht="15" customHeight="1">
      <c r="A697" s="36"/>
      <c r="B697" s="166">
        <v>2014</v>
      </c>
      <c r="C697" s="62">
        <v>37</v>
      </c>
      <c r="D697" s="63">
        <v>21.73</v>
      </c>
      <c r="E697" s="62">
        <v>-64</v>
      </c>
      <c r="F697" s="63">
        <v>18.25</v>
      </c>
    </row>
    <row r="698" spans="1:6" s="32" customFormat="1" ht="15" customHeight="1">
      <c r="A698" s="36"/>
      <c r="B698" s="166">
        <v>2013</v>
      </c>
      <c r="C698" s="62">
        <v>-68</v>
      </c>
      <c r="D698" s="63">
        <v>22.43</v>
      </c>
      <c r="E698" s="62">
        <v>48</v>
      </c>
      <c r="F698" s="63">
        <v>18.23</v>
      </c>
    </row>
    <row r="699" spans="1:6" ht="15" customHeight="1">
      <c r="A699" s="14"/>
      <c r="B699" s="61">
        <v>2012</v>
      </c>
      <c r="C699" s="62">
        <v>-925</v>
      </c>
      <c r="D699" s="63">
        <v>24.02</v>
      </c>
      <c r="E699" s="62">
        <v>-421</v>
      </c>
      <c r="F699" s="63">
        <v>18.43</v>
      </c>
    </row>
    <row r="700" spans="1:6" ht="15" customHeight="1">
      <c r="A700" s="14"/>
      <c r="B700" s="61">
        <v>2011</v>
      </c>
      <c r="C700" s="62">
        <v>-885</v>
      </c>
      <c r="D700" s="63">
        <v>22.92</v>
      </c>
      <c r="E700" s="62">
        <v>-318</v>
      </c>
      <c r="F700" s="63">
        <v>18.329999999999998</v>
      </c>
    </row>
    <row r="701" spans="1:6" ht="15" customHeight="1">
      <c r="A701" s="14"/>
      <c r="B701" s="61">
        <v>2010</v>
      </c>
      <c r="C701" s="62">
        <v>-799</v>
      </c>
      <c r="D701" s="63">
        <v>20.010000000000002</v>
      </c>
      <c r="E701" s="62">
        <v>-46</v>
      </c>
      <c r="F701" s="63">
        <v>19.149999999999999</v>
      </c>
    </row>
    <row r="702" spans="1:6" ht="15" customHeight="1">
      <c r="A702" s="14"/>
      <c r="B702" s="61">
        <v>2009</v>
      </c>
      <c r="C702" s="62">
        <v>-959</v>
      </c>
      <c r="D702" s="63">
        <v>20.94</v>
      </c>
      <c r="E702" s="62">
        <v>-152</v>
      </c>
      <c r="F702" s="63">
        <v>17.8</v>
      </c>
    </row>
    <row r="703" spans="1:6" ht="15" customHeight="1">
      <c r="A703" s="14"/>
      <c r="B703" s="61">
        <v>2008</v>
      </c>
      <c r="C703" s="62">
        <v>-400</v>
      </c>
      <c r="D703" s="63">
        <v>21.35</v>
      </c>
      <c r="E703" s="62">
        <v>-75</v>
      </c>
      <c r="F703" s="63">
        <v>18.25</v>
      </c>
    </row>
    <row r="704" spans="1:6" ht="15" customHeight="1">
      <c r="A704" s="36"/>
      <c r="B704" s="56" t="s">
        <v>145</v>
      </c>
      <c r="C704" s="56"/>
      <c r="D704" s="56"/>
      <c r="E704" s="56"/>
      <c r="F704" s="56"/>
    </row>
    <row r="705" spans="1:6" s="32" customFormat="1" ht="15" customHeight="1">
      <c r="A705" s="36"/>
      <c r="B705" s="61">
        <v>2016</v>
      </c>
      <c r="C705" s="62">
        <v>-234</v>
      </c>
      <c r="D705" s="63">
        <v>24.4</v>
      </c>
      <c r="E705" s="62" t="s">
        <v>54</v>
      </c>
      <c r="F705" s="63" t="s">
        <v>54</v>
      </c>
    </row>
    <row r="706" spans="1:6" s="32" customFormat="1" ht="15" customHeight="1">
      <c r="A706" s="36"/>
      <c r="B706" s="61">
        <v>2015</v>
      </c>
      <c r="C706" s="62">
        <v>-59</v>
      </c>
      <c r="D706" s="63">
        <v>25.45</v>
      </c>
      <c r="E706" s="62">
        <v>-51</v>
      </c>
      <c r="F706" s="63">
        <v>18.809999999999999</v>
      </c>
    </row>
    <row r="707" spans="1:6" s="32" customFormat="1" ht="15" customHeight="1">
      <c r="A707" s="36"/>
      <c r="B707" s="166">
        <v>2014</v>
      </c>
      <c r="C707" s="62">
        <v>93</v>
      </c>
      <c r="D707" s="63">
        <v>25.17</v>
      </c>
      <c r="E707" s="62">
        <v>-9</v>
      </c>
      <c r="F707" s="63">
        <v>18.649999999999999</v>
      </c>
    </row>
    <row r="708" spans="1:6" s="32" customFormat="1" ht="15" customHeight="1">
      <c r="A708" s="36"/>
      <c r="B708" s="166">
        <v>2013</v>
      </c>
      <c r="C708" s="62">
        <v>25</v>
      </c>
      <c r="D708" s="63">
        <v>26</v>
      </c>
      <c r="E708" s="62">
        <v>-67</v>
      </c>
      <c r="F708" s="63">
        <v>18.22</v>
      </c>
    </row>
    <row r="709" spans="1:6" ht="15" customHeight="1">
      <c r="A709" s="14"/>
      <c r="B709" s="61">
        <v>2012</v>
      </c>
      <c r="C709" s="62">
        <v>-557</v>
      </c>
      <c r="D709" s="63">
        <v>26.37</v>
      </c>
      <c r="E709" s="62">
        <v>-245</v>
      </c>
      <c r="F709" s="63">
        <v>20.23</v>
      </c>
    </row>
    <row r="710" spans="1:6" ht="15" customHeight="1">
      <c r="A710" s="14"/>
      <c r="B710" s="61">
        <v>2011</v>
      </c>
      <c r="C710" s="62">
        <v>-702</v>
      </c>
      <c r="D710" s="63">
        <v>25.97</v>
      </c>
      <c r="E710" s="62">
        <v>-287</v>
      </c>
      <c r="F710" s="63">
        <v>20.27</v>
      </c>
    </row>
    <row r="711" spans="1:6" ht="15" customHeight="1">
      <c r="A711" s="14"/>
      <c r="B711" s="61">
        <v>2010</v>
      </c>
      <c r="C711" s="62">
        <v>-597</v>
      </c>
      <c r="D711" s="63">
        <v>24.39</v>
      </c>
      <c r="E711" s="62">
        <v>-117</v>
      </c>
      <c r="F711" s="63">
        <v>20.75</v>
      </c>
    </row>
    <row r="712" spans="1:6" ht="15" customHeight="1">
      <c r="A712" s="14"/>
      <c r="B712" s="61">
        <v>2009</v>
      </c>
      <c r="C712" s="62">
        <v>-643</v>
      </c>
      <c r="D712" s="63">
        <v>25.57</v>
      </c>
      <c r="E712" s="62">
        <v>-117</v>
      </c>
      <c r="F712" s="63">
        <v>18.93</v>
      </c>
    </row>
    <row r="713" spans="1:6" ht="15" customHeight="1">
      <c r="A713" s="14"/>
      <c r="B713" s="61">
        <v>2008</v>
      </c>
      <c r="C713" s="62">
        <v>-93</v>
      </c>
      <c r="D713" s="63">
        <v>26.11</v>
      </c>
      <c r="E713" s="62">
        <v>-70</v>
      </c>
      <c r="F713" s="63">
        <v>19.100000000000001</v>
      </c>
    </row>
    <row r="714" spans="1:6" ht="15" customHeight="1">
      <c r="A714" s="35"/>
      <c r="B714" s="56" t="s">
        <v>146</v>
      </c>
      <c r="C714" s="56"/>
      <c r="D714" s="56"/>
      <c r="E714" s="56"/>
      <c r="F714" s="56"/>
    </row>
    <row r="715" spans="1:6" s="32" customFormat="1" ht="15" customHeight="1">
      <c r="A715" s="35"/>
      <c r="B715" s="61">
        <v>2016</v>
      </c>
      <c r="C715" s="62">
        <v>-21</v>
      </c>
      <c r="D715" s="63">
        <v>22.16</v>
      </c>
      <c r="E715" s="62" t="s">
        <v>54</v>
      </c>
      <c r="F715" s="63" t="s">
        <v>54</v>
      </c>
    </row>
    <row r="716" spans="1:6" s="32" customFormat="1" ht="15" customHeight="1">
      <c r="A716" s="35"/>
      <c r="B716" s="61">
        <v>2015</v>
      </c>
      <c r="C716" s="62">
        <v>-72</v>
      </c>
      <c r="D716" s="63">
        <v>24.16</v>
      </c>
      <c r="E716" s="62">
        <v>-41</v>
      </c>
      <c r="F716" s="63">
        <v>18.21</v>
      </c>
    </row>
    <row r="717" spans="1:6" s="32" customFormat="1" ht="15" customHeight="1">
      <c r="A717" s="35"/>
      <c r="B717" s="166">
        <v>2014</v>
      </c>
      <c r="C717" s="62">
        <v>40</v>
      </c>
      <c r="D717" s="63">
        <v>21.95</v>
      </c>
      <c r="E717" s="62">
        <v>-27</v>
      </c>
      <c r="F717" s="63">
        <v>16.670000000000002</v>
      </c>
    </row>
    <row r="718" spans="1:6" s="32" customFormat="1" ht="15" customHeight="1">
      <c r="A718" s="35"/>
      <c r="B718" s="166">
        <v>2013</v>
      </c>
      <c r="C718" s="62">
        <v>41</v>
      </c>
      <c r="D718" s="63">
        <v>23.94</v>
      </c>
      <c r="E718" s="62">
        <v>2</v>
      </c>
      <c r="F718" s="63">
        <v>16.579999999999998</v>
      </c>
    </row>
    <row r="719" spans="1:6" ht="15" customHeight="1">
      <c r="A719" s="36"/>
      <c r="B719" s="61">
        <v>2012</v>
      </c>
      <c r="C719" s="62">
        <v>-148</v>
      </c>
      <c r="D719" s="63">
        <v>23.19</v>
      </c>
      <c r="E719" s="62">
        <v>-68</v>
      </c>
      <c r="F719" s="63">
        <v>16.73</v>
      </c>
    </row>
    <row r="720" spans="1:6" ht="15" customHeight="1">
      <c r="A720" s="14"/>
      <c r="B720" s="61">
        <v>2011</v>
      </c>
      <c r="C720" s="62">
        <v>-185</v>
      </c>
      <c r="D720" s="63">
        <v>22.2</v>
      </c>
      <c r="E720" s="62">
        <v>-37</v>
      </c>
      <c r="F720" s="63">
        <v>14.44</v>
      </c>
    </row>
    <row r="721" spans="1:6" ht="15" customHeight="1">
      <c r="A721" s="14"/>
      <c r="B721" s="61">
        <v>2010</v>
      </c>
      <c r="C721" s="62">
        <v>-133</v>
      </c>
      <c r="D721" s="63">
        <v>21.73</v>
      </c>
      <c r="E721" s="62">
        <v>9</v>
      </c>
      <c r="F721" s="63">
        <v>16.91</v>
      </c>
    </row>
    <row r="722" spans="1:6" ht="15" customHeight="1">
      <c r="A722" s="14"/>
      <c r="B722" s="61">
        <v>2009</v>
      </c>
      <c r="C722" s="62">
        <v>-112</v>
      </c>
      <c r="D722" s="63">
        <v>21.22</v>
      </c>
      <c r="E722" s="62">
        <v>-18</v>
      </c>
      <c r="F722" s="63">
        <v>14.97</v>
      </c>
    </row>
    <row r="723" spans="1:6" ht="15" customHeight="1">
      <c r="A723" s="14"/>
      <c r="B723" s="61">
        <v>2008</v>
      </c>
      <c r="C723" s="62">
        <v>33</v>
      </c>
      <c r="D723" s="63">
        <v>22.15</v>
      </c>
      <c r="E723" s="62">
        <v>35</v>
      </c>
      <c r="F723" s="63">
        <v>16.43</v>
      </c>
    </row>
    <row r="724" spans="1:6" ht="15" customHeight="1">
      <c r="A724" s="14"/>
      <c r="B724" s="56" t="s">
        <v>147</v>
      </c>
      <c r="C724" s="56"/>
      <c r="D724" s="56"/>
      <c r="E724" s="56"/>
      <c r="F724" s="56"/>
    </row>
    <row r="725" spans="1:6" s="32" customFormat="1" ht="15" customHeight="1">
      <c r="A725" s="14"/>
      <c r="B725" s="61">
        <v>2016</v>
      </c>
      <c r="C725" s="62">
        <v>-34</v>
      </c>
      <c r="D725" s="63">
        <v>22.53</v>
      </c>
      <c r="E725" s="62" t="s">
        <v>54</v>
      </c>
      <c r="F725" s="63" t="s">
        <v>54</v>
      </c>
    </row>
    <row r="726" spans="1:6" s="32" customFormat="1" ht="15" customHeight="1">
      <c r="A726" s="14"/>
      <c r="B726" s="61">
        <v>2015</v>
      </c>
      <c r="C726" s="62">
        <v>-17</v>
      </c>
      <c r="D726" s="63">
        <v>25.6</v>
      </c>
      <c r="E726" s="62">
        <v>-6</v>
      </c>
      <c r="F726" s="63">
        <v>20.04</v>
      </c>
    </row>
    <row r="727" spans="1:6" s="32" customFormat="1" ht="15" customHeight="1">
      <c r="A727" s="14"/>
      <c r="B727" s="166">
        <v>2014</v>
      </c>
      <c r="C727" s="62">
        <v>-43</v>
      </c>
      <c r="D727" s="63">
        <v>21.62</v>
      </c>
      <c r="E727" s="62">
        <v>-12</v>
      </c>
      <c r="F727" s="63">
        <v>18.37</v>
      </c>
    </row>
    <row r="728" spans="1:6" s="32" customFormat="1" ht="15" customHeight="1">
      <c r="A728" s="14"/>
      <c r="B728" s="166">
        <v>2013</v>
      </c>
      <c r="C728" s="62">
        <v>-7</v>
      </c>
      <c r="D728" s="63">
        <v>25.98</v>
      </c>
      <c r="E728" s="62">
        <v>-36</v>
      </c>
      <c r="F728" s="63">
        <v>21.04</v>
      </c>
    </row>
    <row r="729" spans="1:6" ht="15" customHeight="1">
      <c r="A729" s="36"/>
      <c r="B729" s="61">
        <v>2012</v>
      </c>
      <c r="C729" s="62">
        <v>-190</v>
      </c>
      <c r="D729" s="63">
        <v>26.37</v>
      </c>
      <c r="E729" s="62">
        <v>-98</v>
      </c>
      <c r="F729" s="63">
        <v>20.83</v>
      </c>
    </row>
    <row r="730" spans="1:6" ht="15" customHeight="1">
      <c r="A730" s="14"/>
      <c r="B730" s="61">
        <v>2011</v>
      </c>
      <c r="C730" s="62">
        <v>-165</v>
      </c>
      <c r="D730" s="63">
        <v>24.73</v>
      </c>
      <c r="E730" s="62">
        <v>-112</v>
      </c>
      <c r="F730" s="63">
        <v>21.62</v>
      </c>
    </row>
    <row r="731" spans="1:6" ht="15" customHeight="1">
      <c r="A731" s="14"/>
      <c r="B731" s="61">
        <v>2010</v>
      </c>
      <c r="C731" s="62">
        <v>-189</v>
      </c>
      <c r="D731" s="63">
        <v>20.81</v>
      </c>
      <c r="E731" s="62">
        <v>-18</v>
      </c>
      <c r="F731" s="63">
        <v>20.86</v>
      </c>
    </row>
    <row r="732" spans="1:6" ht="15" customHeight="1">
      <c r="A732" s="14"/>
      <c r="B732" s="61">
        <v>2009</v>
      </c>
      <c r="C732" s="62">
        <v>-190</v>
      </c>
      <c r="D732" s="63">
        <v>22.33</v>
      </c>
      <c r="E732" s="62">
        <v>-56</v>
      </c>
      <c r="F732" s="63">
        <v>20.25</v>
      </c>
    </row>
    <row r="733" spans="1:6" ht="15" customHeight="1">
      <c r="A733" s="14"/>
      <c r="B733" s="61">
        <v>2008</v>
      </c>
      <c r="C733" s="62">
        <v>53</v>
      </c>
      <c r="D733" s="63">
        <v>25.93</v>
      </c>
      <c r="E733" s="62">
        <v>-22</v>
      </c>
      <c r="F733" s="63">
        <v>19.89</v>
      </c>
    </row>
    <row r="734" spans="1:6" ht="15" customHeight="1">
      <c r="A734" s="35"/>
      <c r="B734" s="55" t="s">
        <v>14</v>
      </c>
      <c r="C734" s="55"/>
      <c r="D734" s="55"/>
      <c r="E734" s="55"/>
      <c r="F734" s="55"/>
    </row>
    <row r="735" spans="1:6" ht="15" customHeight="1">
      <c r="A735" s="36"/>
      <c r="B735" s="56" t="s">
        <v>285</v>
      </c>
      <c r="C735" s="56"/>
      <c r="D735" s="56"/>
      <c r="E735" s="56"/>
      <c r="F735" s="56"/>
    </row>
    <row r="736" spans="1:6" s="32" customFormat="1" ht="15" customHeight="1">
      <c r="A736" s="36"/>
      <c r="B736" s="61">
        <v>2016</v>
      </c>
      <c r="C736" s="62">
        <v>119</v>
      </c>
      <c r="D736" s="63">
        <v>15.01</v>
      </c>
      <c r="E736" s="62" t="s">
        <v>54</v>
      </c>
      <c r="F736" s="63" t="s">
        <v>54</v>
      </c>
    </row>
    <row r="737" spans="1:6" s="32" customFormat="1" ht="15" customHeight="1">
      <c r="A737" s="36"/>
      <c r="B737" s="61">
        <v>2015</v>
      </c>
      <c r="C737" s="62">
        <v>-226</v>
      </c>
      <c r="D737" s="63">
        <v>15.15</v>
      </c>
      <c r="E737" s="62">
        <v>-203</v>
      </c>
      <c r="F737" s="63">
        <v>14.14</v>
      </c>
    </row>
    <row r="738" spans="1:6" s="32" customFormat="1" ht="15" customHeight="1">
      <c r="A738" s="36"/>
      <c r="B738" s="166">
        <v>2014</v>
      </c>
      <c r="C738" s="62">
        <v>-254</v>
      </c>
      <c r="D738" s="63">
        <v>14.58</v>
      </c>
      <c r="E738" s="62">
        <v>-183</v>
      </c>
      <c r="F738" s="63">
        <v>13.82</v>
      </c>
    </row>
    <row r="739" spans="1:6" s="32" customFormat="1" ht="15" customHeight="1">
      <c r="A739" s="36"/>
      <c r="B739" s="166">
        <v>2013</v>
      </c>
      <c r="C739" s="62">
        <v>-211</v>
      </c>
      <c r="D739" s="63">
        <v>14.9</v>
      </c>
      <c r="E739" s="62">
        <v>-350</v>
      </c>
      <c r="F739" s="63">
        <v>14.61</v>
      </c>
    </row>
    <row r="740" spans="1:6" ht="15" customHeight="1">
      <c r="A740" s="14"/>
      <c r="B740" s="61">
        <v>2012</v>
      </c>
      <c r="C740" s="62">
        <v>-714</v>
      </c>
      <c r="D740" s="63">
        <v>14.47</v>
      </c>
      <c r="E740" s="62">
        <v>-641</v>
      </c>
      <c r="F740" s="63">
        <v>14.98</v>
      </c>
    </row>
    <row r="741" spans="1:6" ht="15" customHeight="1">
      <c r="A741" s="14"/>
      <c r="B741" s="61">
        <v>2011</v>
      </c>
      <c r="C741" s="62">
        <v>-729</v>
      </c>
      <c r="D741" s="63">
        <v>14.77</v>
      </c>
      <c r="E741" s="62">
        <v>-576</v>
      </c>
      <c r="F741" s="63">
        <v>14.1</v>
      </c>
    </row>
    <row r="742" spans="1:6" ht="15" customHeight="1">
      <c r="A742" s="14"/>
      <c r="B742" s="61">
        <v>2010</v>
      </c>
      <c r="C742" s="62">
        <v>-695</v>
      </c>
      <c r="D742" s="63">
        <v>12.58</v>
      </c>
      <c r="E742" s="62">
        <v>-455</v>
      </c>
      <c r="F742" s="63">
        <v>12.87</v>
      </c>
    </row>
    <row r="743" spans="1:6" ht="15" customHeight="1">
      <c r="A743" s="14"/>
      <c r="B743" s="61">
        <v>2009</v>
      </c>
      <c r="C743" s="62">
        <v>-802</v>
      </c>
      <c r="D743" s="63">
        <v>13.29</v>
      </c>
      <c r="E743" s="62">
        <v>-465</v>
      </c>
      <c r="F743" s="63">
        <v>12.33</v>
      </c>
    </row>
    <row r="744" spans="1:6" ht="15" customHeight="1">
      <c r="A744" s="14"/>
      <c r="B744" s="61">
        <v>2008</v>
      </c>
      <c r="C744" s="62">
        <v>-439</v>
      </c>
      <c r="D744" s="63">
        <v>14.85</v>
      </c>
      <c r="E744" s="62">
        <v>-337</v>
      </c>
      <c r="F744" s="63">
        <v>14.13</v>
      </c>
    </row>
    <row r="745" spans="1:6" ht="15" customHeight="1">
      <c r="A745" s="35"/>
      <c r="B745" s="55" t="s">
        <v>25</v>
      </c>
      <c r="C745" s="55"/>
      <c r="D745" s="55"/>
      <c r="E745" s="55"/>
      <c r="F745" s="55"/>
    </row>
    <row r="746" spans="1:6" ht="15" customHeight="1">
      <c r="A746" s="36"/>
      <c r="B746" s="56" t="s">
        <v>148</v>
      </c>
      <c r="C746" s="56"/>
      <c r="D746" s="56"/>
      <c r="E746" s="56"/>
      <c r="F746" s="56"/>
    </row>
    <row r="747" spans="1:6" s="32" customFormat="1" ht="15" customHeight="1">
      <c r="A747" s="36"/>
      <c r="B747" s="61">
        <v>2016</v>
      </c>
      <c r="C747" s="62">
        <v>100</v>
      </c>
      <c r="D747" s="63">
        <v>31.16</v>
      </c>
      <c r="E747" s="62" t="s">
        <v>54</v>
      </c>
      <c r="F747" s="63" t="s">
        <v>54</v>
      </c>
    </row>
    <row r="748" spans="1:6" s="32" customFormat="1" ht="15" customHeight="1">
      <c r="A748" s="36"/>
      <c r="B748" s="61">
        <v>2015</v>
      </c>
      <c r="C748" s="62">
        <v>-37</v>
      </c>
      <c r="D748" s="63">
        <v>28.23</v>
      </c>
      <c r="E748" s="62">
        <v>-54</v>
      </c>
      <c r="F748" s="63">
        <v>28.3</v>
      </c>
    </row>
    <row r="749" spans="1:6" s="32" customFormat="1" ht="15" customHeight="1">
      <c r="A749" s="36"/>
      <c r="B749" s="166">
        <v>2014</v>
      </c>
      <c r="C749" s="62">
        <v>-8</v>
      </c>
      <c r="D749" s="63">
        <v>25.43</v>
      </c>
      <c r="E749" s="62">
        <v>-21</v>
      </c>
      <c r="F749" s="63">
        <v>27.4</v>
      </c>
    </row>
    <row r="750" spans="1:6" s="32" customFormat="1" ht="15" customHeight="1">
      <c r="A750" s="36"/>
      <c r="B750" s="166">
        <v>2013</v>
      </c>
      <c r="C750" s="62">
        <v>116</v>
      </c>
      <c r="D750" s="63">
        <v>26.41</v>
      </c>
      <c r="E750" s="62">
        <v>7</v>
      </c>
      <c r="F750" s="63">
        <v>29.35</v>
      </c>
    </row>
    <row r="751" spans="1:6" ht="15" customHeight="1">
      <c r="A751" s="14"/>
      <c r="B751" s="61">
        <v>2012</v>
      </c>
      <c r="C751" s="62">
        <v>-269</v>
      </c>
      <c r="D751" s="63">
        <v>25.41</v>
      </c>
      <c r="E751" s="62">
        <v>-55</v>
      </c>
      <c r="F751" s="63">
        <v>33.21</v>
      </c>
    </row>
    <row r="752" spans="1:6" ht="15" customHeight="1">
      <c r="A752" s="14"/>
      <c r="B752" s="61">
        <v>2011</v>
      </c>
      <c r="C752" s="62">
        <v>-288</v>
      </c>
      <c r="D752" s="63">
        <v>26.24</v>
      </c>
      <c r="E752" s="62">
        <v>-44</v>
      </c>
      <c r="F752" s="63">
        <v>22.43</v>
      </c>
    </row>
    <row r="753" spans="1:6" ht="15" customHeight="1">
      <c r="A753" s="14"/>
      <c r="B753" s="61">
        <v>2010</v>
      </c>
      <c r="C753" s="62">
        <v>-142</v>
      </c>
      <c r="D753" s="63">
        <v>22.33</v>
      </c>
      <c r="E753" s="62">
        <v>25</v>
      </c>
      <c r="F753" s="63">
        <v>29.11</v>
      </c>
    </row>
    <row r="754" spans="1:6" ht="15" customHeight="1">
      <c r="A754" s="14"/>
      <c r="B754" s="61">
        <v>2009</v>
      </c>
      <c r="C754" s="62">
        <v>-263</v>
      </c>
      <c r="D754" s="63">
        <v>25.31</v>
      </c>
      <c r="E754" s="62">
        <v>-10</v>
      </c>
      <c r="F754" s="63">
        <v>31.38</v>
      </c>
    </row>
    <row r="755" spans="1:6" ht="15" customHeight="1">
      <c r="A755" s="14"/>
      <c r="B755" s="61">
        <v>2008</v>
      </c>
      <c r="C755" s="62">
        <v>-185</v>
      </c>
      <c r="D755" s="63">
        <v>29.08</v>
      </c>
      <c r="E755" s="62">
        <v>-54</v>
      </c>
      <c r="F755" s="63">
        <v>36.14</v>
      </c>
    </row>
    <row r="756" spans="1:6" ht="15" customHeight="1">
      <c r="A756" s="36"/>
      <c r="B756" s="56" t="s">
        <v>149</v>
      </c>
      <c r="C756" s="56"/>
      <c r="D756" s="56"/>
      <c r="E756" s="56"/>
      <c r="F756" s="56"/>
    </row>
    <row r="757" spans="1:6" s="32" customFormat="1" ht="15" customHeight="1">
      <c r="A757" s="36"/>
      <c r="B757" s="61">
        <v>2016</v>
      </c>
      <c r="C757" s="62">
        <v>19</v>
      </c>
      <c r="D757" s="63">
        <v>10.62</v>
      </c>
      <c r="E757" s="62" t="s">
        <v>54</v>
      </c>
      <c r="F757" s="63" t="s">
        <v>54</v>
      </c>
    </row>
    <row r="758" spans="1:6" s="32" customFormat="1" ht="15" customHeight="1">
      <c r="A758" s="36"/>
      <c r="B758" s="61">
        <v>2015</v>
      </c>
      <c r="C758" s="62">
        <v>-189</v>
      </c>
      <c r="D758" s="63">
        <v>11.8</v>
      </c>
      <c r="E758" s="62">
        <v>-149</v>
      </c>
      <c r="F758" s="63">
        <v>13.44</v>
      </c>
    </row>
    <row r="759" spans="1:6" s="32" customFormat="1" ht="15" customHeight="1">
      <c r="A759" s="36"/>
      <c r="B759" s="166">
        <v>2014</v>
      </c>
      <c r="C759" s="62">
        <v>-246</v>
      </c>
      <c r="D759" s="63">
        <v>11.85</v>
      </c>
      <c r="E759" s="62">
        <v>-162</v>
      </c>
      <c r="F759" s="63">
        <v>13.12</v>
      </c>
    </row>
    <row r="760" spans="1:6" s="32" customFormat="1" ht="15" customHeight="1">
      <c r="A760" s="36"/>
      <c r="B760" s="166">
        <v>2013</v>
      </c>
      <c r="C760" s="62">
        <v>-327</v>
      </c>
      <c r="D760" s="63">
        <v>11.92</v>
      </c>
      <c r="E760" s="62">
        <v>-357</v>
      </c>
      <c r="F760" s="63">
        <v>13.84</v>
      </c>
    </row>
    <row r="761" spans="1:6" ht="15" customHeight="1">
      <c r="A761" s="14"/>
      <c r="B761" s="61">
        <v>2012</v>
      </c>
      <c r="C761" s="62">
        <v>-445</v>
      </c>
      <c r="D761" s="63">
        <v>11.66</v>
      </c>
      <c r="E761" s="62">
        <v>-586</v>
      </c>
      <c r="F761" s="63">
        <v>14.02</v>
      </c>
    </row>
    <row r="762" spans="1:6" ht="15" customHeight="1">
      <c r="A762" s="14"/>
      <c r="B762" s="61">
        <v>2011</v>
      </c>
      <c r="C762" s="62">
        <v>-441</v>
      </c>
      <c r="D762" s="63">
        <v>11.66</v>
      </c>
      <c r="E762" s="62">
        <v>-532</v>
      </c>
      <c r="F762" s="63">
        <v>13.67</v>
      </c>
    </row>
    <row r="763" spans="1:6" ht="15" customHeight="1">
      <c r="A763" s="14"/>
      <c r="B763" s="61">
        <v>2010</v>
      </c>
      <c r="C763" s="62">
        <v>-553</v>
      </c>
      <c r="D763" s="63">
        <v>9.94</v>
      </c>
      <c r="E763" s="62">
        <v>-480</v>
      </c>
      <c r="F763" s="63">
        <v>12.01</v>
      </c>
    </row>
    <row r="764" spans="1:6" ht="15" customHeight="1">
      <c r="A764" s="14"/>
      <c r="B764" s="61">
        <v>2009</v>
      </c>
      <c r="C764" s="62">
        <v>-539</v>
      </c>
      <c r="D764" s="63">
        <v>9.93</v>
      </c>
      <c r="E764" s="62">
        <v>-455</v>
      </c>
      <c r="F764" s="63">
        <v>11.44</v>
      </c>
    </row>
    <row r="765" spans="1:6" ht="15" customHeight="1">
      <c r="A765" s="14"/>
      <c r="B765" s="61">
        <v>2008</v>
      </c>
      <c r="C765" s="62">
        <v>-254</v>
      </c>
      <c r="D765" s="63">
        <v>10.71</v>
      </c>
      <c r="E765" s="62">
        <v>-283</v>
      </c>
      <c r="F765" s="63">
        <v>13.02</v>
      </c>
    </row>
    <row r="766" spans="1:6" ht="15" customHeight="1">
      <c r="A766" s="35"/>
      <c r="B766" s="55" t="s">
        <v>28</v>
      </c>
      <c r="C766" s="55"/>
      <c r="D766" s="55"/>
      <c r="E766" s="55"/>
      <c r="F766" s="55"/>
    </row>
    <row r="767" spans="1:6" ht="15" customHeight="1">
      <c r="A767" s="36"/>
      <c r="B767" s="56" t="s">
        <v>150</v>
      </c>
      <c r="C767" s="56"/>
      <c r="D767" s="56"/>
      <c r="E767" s="56"/>
      <c r="F767" s="56"/>
    </row>
    <row r="768" spans="1:6" s="32" customFormat="1" ht="15" customHeight="1">
      <c r="A768" s="36"/>
      <c r="B768" s="61">
        <v>2016</v>
      </c>
      <c r="C768" s="62">
        <v>-27</v>
      </c>
      <c r="D768" s="63">
        <v>15.99</v>
      </c>
      <c r="E768" s="62" t="s">
        <v>54</v>
      </c>
      <c r="F768" s="63" t="s">
        <v>54</v>
      </c>
    </row>
    <row r="769" spans="1:6" s="32" customFormat="1" ht="15" customHeight="1">
      <c r="A769" s="36"/>
      <c r="B769" s="61">
        <v>2015</v>
      </c>
      <c r="C769" s="62">
        <v>-62</v>
      </c>
      <c r="D769" s="63">
        <v>16.34</v>
      </c>
      <c r="E769" s="62">
        <v>-33</v>
      </c>
      <c r="F769" s="63">
        <v>16.3</v>
      </c>
    </row>
    <row r="770" spans="1:6" s="32" customFormat="1" ht="15" customHeight="1">
      <c r="A770" s="36"/>
      <c r="B770" s="166">
        <v>2014</v>
      </c>
      <c r="C770" s="62">
        <v>-68</v>
      </c>
      <c r="D770" s="63">
        <v>16.02</v>
      </c>
      <c r="E770" s="62">
        <v>-44</v>
      </c>
      <c r="F770" s="63">
        <v>16.649999999999999</v>
      </c>
    </row>
    <row r="771" spans="1:6" s="32" customFormat="1" ht="15" customHeight="1">
      <c r="A771" s="36"/>
      <c r="B771" s="166">
        <v>2013</v>
      </c>
      <c r="C771" s="62">
        <v>4</v>
      </c>
      <c r="D771" s="63">
        <v>16.73</v>
      </c>
      <c r="E771" s="62">
        <v>-42</v>
      </c>
      <c r="F771" s="63">
        <v>16.989999999999998</v>
      </c>
    </row>
    <row r="772" spans="1:6" ht="15" customHeight="1">
      <c r="A772" s="14"/>
      <c r="B772" s="61">
        <v>2012</v>
      </c>
      <c r="C772" s="62">
        <v>-207</v>
      </c>
      <c r="D772" s="63">
        <v>15.97</v>
      </c>
      <c r="E772" s="62">
        <v>-147</v>
      </c>
      <c r="F772" s="63">
        <v>16.8</v>
      </c>
    </row>
    <row r="773" spans="1:6" ht="15" customHeight="1">
      <c r="A773" s="14"/>
      <c r="B773" s="61">
        <v>2011</v>
      </c>
      <c r="C773" s="62">
        <v>-154</v>
      </c>
      <c r="D773" s="63">
        <v>15.92</v>
      </c>
      <c r="E773" s="62">
        <v>-87</v>
      </c>
      <c r="F773" s="63">
        <v>15.26</v>
      </c>
    </row>
    <row r="774" spans="1:6" ht="15" customHeight="1">
      <c r="A774" s="14"/>
      <c r="B774" s="61">
        <v>2010</v>
      </c>
      <c r="C774" s="62">
        <v>-165</v>
      </c>
      <c r="D774" s="63">
        <v>13.23</v>
      </c>
      <c r="E774" s="62">
        <v>-68</v>
      </c>
      <c r="F774" s="63">
        <v>13.58</v>
      </c>
    </row>
    <row r="775" spans="1:6" ht="15" customHeight="1">
      <c r="A775" s="14"/>
      <c r="B775" s="61">
        <v>2009</v>
      </c>
      <c r="C775" s="62">
        <v>-207</v>
      </c>
      <c r="D775" s="63">
        <v>14.44</v>
      </c>
      <c r="E775" s="62">
        <v>-82</v>
      </c>
      <c r="F775" s="63">
        <v>13.2</v>
      </c>
    </row>
    <row r="776" spans="1:6" ht="15" customHeight="1">
      <c r="A776" s="14"/>
      <c r="B776" s="61">
        <v>2008</v>
      </c>
      <c r="C776" s="62">
        <v>-94</v>
      </c>
      <c r="D776" s="63">
        <v>15.93</v>
      </c>
      <c r="E776" s="62">
        <v>-50</v>
      </c>
      <c r="F776" s="63">
        <v>16.5</v>
      </c>
    </row>
    <row r="777" spans="1:6" ht="15" customHeight="1">
      <c r="A777" s="36"/>
      <c r="B777" s="56" t="s">
        <v>151</v>
      </c>
      <c r="C777" s="56"/>
      <c r="D777" s="56"/>
      <c r="E777" s="56"/>
      <c r="F777" s="56"/>
    </row>
    <row r="778" spans="1:6" s="32" customFormat="1" ht="15" customHeight="1">
      <c r="A778" s="36"/>
      <c r="B778" s="61">
        <v>2016</v>
      </c>
      <c r="C778" s="62">
        <v>8</v>
      </c>
      <c r="D778" s="63">
        <v>13.77</v>
      </c>
      <c r="E778" s="62" t="s">
        <v>54</v>
      </c>
      <c r="F778" s="63" t="s">
        <v>54</v>
      </c>
    </row>
    <row r="779" spans="1:6" s="32" customFormat="1" ht="15" customHeight="1">
      <c r="A779" s="36"/>
      <c r="B779" s="61">
        <v>2015</v>
      </c>
      <c r="C779" s="62">
        <v>-70</v>
      </c>
      <c r="D779" s="63">
        <v>15.63</v>
      </c>
      <c r="E779" s="62">
        <v>-54</v>
      </c>
      <c r="F779" s="63">
        <v>12.51</v>
      </c>
    </row>
    <row r="780" spans="1:6" s="32" customFormat="1" ht="15" customHeight="1">
      <c r="A780" s="36"/>
      <c r="B780" s="166">
        <v>2014</v>
      </c>
      <c r="C780" s="62">
        <v>-58</v>
      </c>
      <c r="D780" s="63">
        <v>14.86</v>
      </c>
      <c r="E780" s="62">
        <v>-16</v>
      </c>
      <c r="F780" s="63">
        <v>11.92</v>
      </c>
    </row>
    <row r="781" spans="1:6" s="32" customFormat="1" ht="15" customHeight="1">
      <c r="A781" s="36"/>
      <c r="B781" s="166">
        <v>2013</v>
      </c>
      <c r="C781" s="62">
        <v>-88</v>
      </c>
      <c r="D781" s="63">
        <v>14.55</v>
      </c>
      <c r="E781" s="62">
        <v>-130</v>
      </c>
      <c r="F781" s="63">
        <v>13.35</v>
      </c>
    </row>
    <row r="782" spans="1:6" ht="15" customHeight="1">
      <c r="A782" s="14"/>
      <c r="B782" s="61">
        <v>2012</v>
      </c>
      <c r="C782" s="62">
        <v>-258</v>
      </c>
      <c r="D782" s="63">
        <v>14.47</v>
      </c>
      <c r="E782" s="62">
        <v>-239</v>
      </c>
      <c r="F782" s="63">
        <v>15.01</v>
      </c>
    </row>
    <row r="783" spans="1:6" ht="15" customHeight="1">
      <c r="A783" s="14"/>
      <c r="B783" s="61">
        <v>2011</v>
      </c>
      <c r="C783" s="62">
        <v>-230</v>
      </c>
      <c r="D783" s="63">
        <v>14.42</v>
      </c>
      <c r="E783" s="62">
        <v>-232</v>
      </c>
      <c r="F783" s="63">
        <v>14.56</v>
      </c>
    </row>
    <row r="784" spans="1:6" ht="15" customHeight="1">
      <c r="A784" s="14"/>
      <c r="B784" s="61">
        <v>2010</v>
      </c>
      <c r="C784" s="62">
        <v>-178</v>
      </c>
      <c r="D784" s="63">
        <v>11.57</v>
      </c>
      <c r="E784" s="62">
        <v>-155</v>
      </c>
      <c r="F784" s="63">
        <v>13.17</v>
      </c>
    </row>
    <row r="785" spans="1:6" ht="15" customHeight="1">
      <c r="A785" s="14"/>
      <c r="B785" s="61">
        <v>2009</v>
      </c>
      <c r="C785" s="62">
        <v>-210</v>
      </c>
      <c r="D785" s="63">
        <v>12.35</v>
      </c>
      <c r="E785" s="62">
        <v>-152</v>
      </c>
      <c r="F785" s="63">
        <v>12.2</v>
      </c>
    </row>
    <row r="786" spans="1:6" ht="15" customHeight="1">
      <c r="A786" s="14"/>
      <c r="B786" s="61">
        <v>2008</v>
      </c>
      <c r="C786" s="62">
        <v>-136</v>
      </c>
      <c r="D786" s="63">
        <v>13.58</v>
      </c>
      <c r="E786" s="62">
        <v>-146</v>
      </c>
      <c r="F786" s="63">
        <v>13.76</v>
      </c>
    </row>
    <row r="787" spans="1:6" ht="15" customHeight="1">
      <c r="A787" s="36"/>
      <c r="B787" s="56" t="s">
        <v>152</v>
      </c>
      <c r="C787" s="56"/>
      <c r="D787" s="56"/>
      <c r="E787" s="56"/>
      <c r="F787" s="56"/>
    </row>
    <row r="788" spans="1:6" s="32" customFormat="1" ht="15" customHeight="1">
      <c r="A788" s="36"/>
      <c r="B788" s="61">
        <v>2016</v>
      </c>
      <c r="C788" s="62">
        <v>218</v>
      </c>
      <c r="D788" s="63">
        <v>14.73</v>
      </c>
      <c r="E788" s="62" t="s">
        <v>54</v>
      </c>
      <c r="F788" s="63" t="s">
        <v>54</v>
      </c>
    </row>
    <row r="789" spans="1:6" s="32" customFormat="1" ht="15" customHeight="1">
      <c r="A789" s="36"/>
      <c r="B789" s="61">
        <v>2015</v>
      </c>
      <c r="C789" s="62">
        <v>-77</v>
      </c>
      <c r="D789" s="63">
        <v>14.3</v>
      </c>
      <c r="E789" s="62">
        <v>-76</v>
      </c>
      <c r="F789" s="63">
        <v>13.74</v>
      </c>
    </row>
    <row r="790" spans="1:6" s="32" customFormat="1" ht="15" customHeight="1">
      <c r="A790" s="36"/>
      <c r="B790" s="166">
        <v>2014</v>
      </c>
      <c r="C790" s="62">
        <v>-44</v>
      </c>
      <c r="D790" s="63">
        <v>13.91</v>
      </c>
      <c r="E790" s="62">
        <v>-61</v>
      </c>
      <c r="F790" s="63">
        <v>13.38</v>
      </c>
    </row>
    <row r="791" spans="1:6" s="32" customFormat="1" ht="15" customHeight="1">
      <c r="A791" s="36"/>
      <c r="B791" s="166">
        <v>2013</v>
      </c>
      <c r="C791" s="62">
        <v>-107</v>
      </c>
      <c r="D791" s="63">
        <v>14.05</v>
      </c>
      <c r="E791" s="62">
        <v>-142</v>
      </c>
      <c r="F791" s="63">
        <v>13.73</v>
      </c>
    </row>
    <row r="792" spans="1:6" ht="15" customHeight="1">
      <c r="A792" s="14"/>
      <c r="B792" s="61">
        <v>2012</v>
      </c>
      <c r="C792" s="62">
        <v>-116</v>
      </c>
      <c r="D792" s="63">
        <v>13.09</v>
      </c>
      <c r="E792" s="62">
        <v>-163</v>
      </c>
      <c r="F792" s="63">
        <v>13.6</v>
      </c>
    </row>
    <row r="793" spans="1:6" ht="15" customHeight="1">
      <c r="A793" s="14"/>
      <c r="B793" s="61">
        <v>2011</v>
      </c>
      <c r="C793" s="62">
        <v>-171</v>
      </c>
      <c r="D793" s="63">
        <v>14.56</v>
      </c>
      <c r="E793" s="62">
        <v>-145</v>
      </c>
      <c r="F793" s="63">
        <v>13.41</v>
      </c>
    </row>
    <row r="794" spans="1:6" ht="15" customHeight="1">
      <c r="A794" s="14"/>
      <c r="B794" s="61">
        <v>2010</v>
      </c>
      <c r="C794" s="62">
        <v>-238</v>
      </c>
      <c r="D794" s="63">
        <v>12.84</v>
      </c>
      <c r="E794" s="62">
        <v>-167</v>
      </c>
      <c r="F794" s="63">
        <v>11.64</v>
      </c>
    </row>
    <row r="795" spans="1:6" ht="15" customHeight="1">
      <c r="A795" s="14"/>
      <c r="B795" s="61">
        <v>2009</v>
      </c>
      <c r="C795" s="62">
        <v>-268</v>
      </c>
      <c r="D795" s="63">
        <v>12.9</v>
      </c>
      <c r="E795" s="62">
        <v>-164</v>
      </c>
      <c r="F795" s="63">
        <v>11.45</v>
      </c>
    </row>
    <row r="796" spans="1:6" ht="15" customHeight="1">
      <c r="A796" s="14"/>
      <c r="B796" s="61">
        <v>2008</v>
      </c>
      <c r="C796" s="62">
        <v>-136</v>
      </c>
      <c r="D796" s="63">
        <v>15.22</v>
      </c>
      <c r="E796" s="62">
        <v>-99</v>
      </c>
      <c r="F796" s="63">
        <v>12.81</v>
      </c>
    </row>
    <row r="797" spans="1:6" ht="15" customHeight="1">
      <c r="A797" s="36"/>
      <c r="B797" s="56" t="s">
        <v>153</v>
      </c>
      <c r="C797" s="56"/>
      <c r="D797" s="56"/>
      <c r="E797" s="56"/>
      <c r="F797" s="56"/>
    </row>
    <row r="798" spans="1:6" s="32" customFormat="1" ht="15" customHeight="1">
      <c r="A798" s="36"/>
      <c r="B798" s="61">
        <v>2016</v>
      </c>
      <c r="C798" s="62">
        <v>-14</v>
      </c>
      <c r="D798" s="63">
        <v>14.3</v>
      </c>
      <c r="E798" s="62" t="s">
        <v>54</v>
      </c>
      <c r="F798" s="63" t="s">
        <v>54</v>
      </c>
    </row>
    <row r="799" spans="1:6" s="32" customFormat="1" ht="15" customHeight="1">
      <c r="A799" s="36"/>
      <c r="B799" s="61">
        <v>2015</v>
      </c>
      <c r="C799" s="62">
        <v>-14</v>
      </c>
      <c r="D799" s="63">
        <v>15.81</v>
      </c>
      <c r="E799" s="62">
        <v>-22</v>
      </c>
      <c r="F799" s="63">
        <v>15.25</v>
      </c>
    </row>
    <row r="800" spans="1:6" s="32" customFormat="1" ht="15" customHeight="1">
      <c r="A800" s="36"/>
      <c r="B800" s="166">
        <v>2014</v>
      </c>
      <c r="C800" s="62">
        <v>-26</v>
      </c>
      <c r="D800" s="63">
        <v>14.45</v>
      </c>
      <c r="E800" s="62">
        <v>-24</v>
      </c>
      <c r="F800" s="63">
        <v>17.12</v>
      </c>
    </row>
    <row r="801" spans="1:6" s="32" customFormat="1" ht="15" customHeight="1">
      <c r="A801" s="36"/>
      <c r="B801" s="166">
        <v>2013</v>
      </c>
      <c r="C801" s="62">
        <v>-35</v>
      </c>
      <c r="D801" s="63">
        <v>15.65</v>
      </c>
      <c r="E801" s="62">
        <v>-21</v>
      </c>
      <c r="F801" s="63">
        <v>17.37</v>
      </c>
    </row>
    <row r="802" spans="1:6" ht="15" customHeight="1">
      <c r="A802" s="14"/>
      <c r="B802" s="61">
        <v>2012</v>
      </c>
      <c r="C802" s="62">
        <v>-69</v>
      </c>
      <c r="D802" s="63">
        <v>16.23</v>
      </c>
      <c r="E802" s="62">
        <v>-72</v>
      </c>
      <c r="F802" s="63">
        <v>19.420000000000002</v>
      </c>
    </row>
    <row r="803" spans="1:6" ht="15" customHeight="1">
      <c r="A803" s="14"/>
      <c r="B803" s="61">
        <v>2011</v>
      </c>
      <c r="C803" s="62">
        <v>-76</v>
      </c>
      <c r="D803" s="63">
        <v>15.7</v>
      </c>
      <c r="E803" s="62">
        <v>-68</v>
      </c>
      <c r="F803" s="63">
        <v>16.48</v>
      </c>
    </row>
    <row r="804" spans="1:6" ht="15" customHeight="1">
      <c r="A804" s="14"/>
      <c r="B804" s="61">
        <v>2010</v>
      </c>
      <c r="C804" s="62">
        <v>-68</v>
      </c>
      <c r="D804" s="63">
        <v>13.48</v>
      </c>
      <c r="E804" s="62">
        <v>-51</v>
      </c>
      <c r="F804" s="63">
        <v>17.579999999999998</v>
      </c>
    </row>
    <row r="805" spans="1:6" ht="15" customHeight="1">
      <c r="A805" s="14"/>
      <c r="B805" s="61">
        <v>2009</v>
      </c>
      <c r="C805" s="62">
        <v>-53</v>
      </c>
      <c r="D805" s="63">
        <v>14.5</v>
      </c>
      <c r="E805" s="62">
        <v>-42</v>
      </c>
      <c r="F805" s="63">
        <v>15</v>
      </c>
    </row>
    <row r="806" spans="1:6" ht="15" customHeight="1">
      <c r="A806" s="14"/>
      <c r="B806" s="61">
        <v>2008</v>
      </c>
      <c r="C806" s="62">
        <v>-45</v>
      </c>
      <c r="D806" s="63">
        <v>13.92</v>
      </c>
      <c r="E806" s="62">
        <v>-14</v>
      </c>
      <c r="F806" s="63">
        <v>13.86</v>
      </c>
    </row>
    <row r="807" spans="1:6" ht="15" customHeight="1">
      <c r="A807" s="36"/>
      <c r="B807" s="56" t="s">
        <v>154</v>
      </c>
      <c r="C807" s="56"/>
      <c r="D807" s="56"/>
      <c r="E807" s="56"/>
      <c r="F807" s="56"/>
    </row>
    <row r="808" spans="1:6" s="32" customFormat="1" ht="15" customHeight="1">
      <c r="A808" s="36"/>
      <c r="B808" s="61">
        <v>2016</v>
      </c>
      <c r="C808" s="62">
        <v>4</v>
      </c>
      <c r="D808" s="63">
        <v>17.07</v>
      </c>
      <c r="E808" s="62" t="s">
        <v>54</v>
      </c>
      <c r="F808" s="63" t="s">
        <v>54</v>
      </c>
    </row>
    <row r="809" spans="1:6" s="32" customFormat="1" ht="15" customHeight="1">
      <c r="A809" s="36"/>
      <c r="B809" s="61">
        <v>2015</v>
      </c>
      <c r="C809" s="62">
        <v>17</v>
      </c>
      <c r="D809" s="63">
        <v>15.17</v>
      </c>
      <c r="E809" s="62">
        <v>2</v>
      </c>
      <c r="F809" s="63">
        <v>10.9</v>
      </c>
    </row>
    <row r="810" spans="1:6" s="32" customFormat="1" ht="15" customHeight="1">
      <c r="A810" s="36"/>
      <c r="B810" s="166">
        <v>2014</v>
      </c>
      <c r="C810" s="62">
        <v>-11</v>
      </c>
      <c r="D810" s="63">
        <v>12.49</v>
      </c>
      <c r="E810" s="62">
        <v>-5</v>
      </c>
      <c r="F810" s="63">
        <v>7.21</v>
      </c>
    </row>
    <row r="811" spans="1:6" s="32" customFormat="1" ht="15" customHeight="1">
      <c r="A811" s="36"/>
      <c r="B811" s="166">
        <v>2013</v>
      </c>
      <c r="C811" s="62">
        <v>15</v>
      </c>
      <c r="D811" s="63">
        <v>13.65</v>
      </c>
      <c r="E811" s="62">
        <v>12</v>
      </c>
      <c r="F811" s="63">
        <v>10.220000000000001</v>
      </c>
    </row>
    <row r="812" spans="1:6" ht="15" customHeight="1">
      <c r="A812" s="14"/>
      <c r="B812" s="61">
        <v>2012</v>
      </c>
      <c r="C812" s="62">
        <v>-12</v>
      </c>
      <c r="D812" s="63">
        <v>13.53</v>
      </c>
      <c r="E812" s="62">
        <v>-4</v>
      </c>
      <c r="F812" s="63">
        <v>9.5</v>
      </c>
    </row>
    <row r="813" spans="1:6" ht="15" customHeight="1">
      <c r="A813" s="14"/>
      <c r="B813" s="61">
        <v>2011</v>
      </c>
      <c r="C813" s="62">
        <v>-38</v>
      </c>
      <c r="D813" s="63">
        <v>13.39</v>
      </c>
      <c r="E813" s="62">
        <v>-23</v>
      </c>
      <c r="F813" s="63">
        <v>10.98</v>
      </c>
    </row>
    <row r="814" spans="1:6" ht="15" customHeight="1">
      <c r="A814" s="14"/>
      <c r="B814" s="61">
        <v>2010</v>
      </c>
      <c r="C814" s="62">
        <v>-6</v>
      </c>
      <c r="D814" s="63">
        <v>12.64</v>
      </c>
      <c r="E814" s="62">
        <v>3</v>
      </c>
      <c r="F814" s="63">
        <v>8.16</v>
      </c>
    </row>
    <row r="815" spans="1:6" ht="15" customHeight="1">
      <c r="A815" s="14"/>
      <c r="B815" s="61">
        <v>2009</v>
      </c>
      <c r="C815" s="62">
        <v>-26</v>
      </c>
      <c r="D815" s="63">
        <v>15.17</v>
      </c>
      <c r="E815" s="62">
        <v>-8</v>
      </c>
      <c r="F815" s="63">
        <v>10.46</v>
      </c>
    </row>
    <row r="816" spans="1:6" ht="15" customHeight="1">
      <c r="A816" s="14"/>
      <c r="B816" s="61">
        <v>2008</v>
      </c>
      <c r="C816" s="62">
        <v>16</v>
      </c>
      <c r="D816" s="63">
        <v>20.48</v>
      </c>
      <c r="E816" s="62">
        <v>3</v>
      </c>
      <c r="F816" s="63">
        <v>13.86</v>
      </c>
    </row>
    <row r="817" spans="1:6" ht="15" customHeight="1">
      <c r="A817" s="35"/>
      <c r="B817" s="56" t="s">
        <v>155</v>
      </c>
      <c r="C817" s="56"/>
      <c r="D817" s="56"/>
      <c r="E817" s="56"/>
      <c r="F817" s="56"/>
    </row>
    <row r="818" spans="1:6" s="32" customFormat="1" ht="15" customHeight="1">
      <c r="A818" s="35"/>
      <c r="B818" s="61">
        <v>2016</v>
      </c>
      <c r="C818" s="62">
        <v>-25</v>
      </c>
      <c r="D818" s="63">
        <v>14.36</v>
      </c>
      <c r="E818" s="62" t="s">
        <v>54</v>
      </c>
      <c r="F818" s="63" t="s">
        <v>54</v>
      </c>
    </row>
    <row r="819" spans="1:6" s="32" customFormat="1" ht="15" customHeight="1">
      <c r="A819" s="35"/>
      <c r="B819" s="61">
        <v>2015</v>
      </c>
      <c r="C819" s="62">
        <v>2</v>
      </c>
      <c r="D819" s="63">
        <v>12.56</v>
      </c>
      <c r="E819" s="62">
        <v>5</v>
      </c>
      <c r="F819" s="63">
        <v>16.11</v>
      </c>
    </row>
    <row r="820" spans="1:6" s="32" customFormat="1" ht="15" customHeight="1">
      <c r="A820" s="35"/>
      <c r="B820" s="166">
        <v>2014</v>
      </c>
      <c r="C820" s="62">
        <v>-15</v>
      </c>
      <c r="D820" s="63">
        <v>12.92</v>
      </c>
      <c r="E820" s="62">
        <v>-7</v>
      </c>
      <c r="F820" s="63">
        <v>13.81</v>
      </c>
    </row>
    <row r="821" spans="1:6" s="32" customFormat="1" ht="15" customHeight="1">
      <c r="A821" s="35"/>
      <c r="B821" s="166">
        <v>2013</v>
      </c>
      <c r="C821" s="62">
        <v>2</v>
      </c>
      <c r="D821" s="63">
        <v>10.89</v>
      </c>
      <c r="E821" s="62">
        <v>4</v>
      </c>
      <c r="F821" s="63">
        <v>11.11</v>
      </c>
    </row>
    <row r="822" spans="1:6" ht="15" customHeight="1">
      <c r="A822" s="36"/>
      <c r="B822" s="61">
        <v>2012</v>
      </c>
      <c r="C822" s="62">
        <v>-20</v>
      </c>
      <c r="D822" s="63">
        <v>13.87</v>
      </c>
      <c r="E822" s="62">
        <v>3</v>
      </c>
      <c r="F822" s="63">
        <v>15</v>
      </c>
    </row>
    <row r="823" spans="1:6" ht="15" customHeight="1">
      <c r="A823" s="14"/>
      <c r="B823" s="61">
        <v>2011</v>
      </c>
      <c r="C823" s="62">
        <v>-35</v>
      </c>
      <c r="D823" s="63">
        <v>14.05</v>
      </c>
      <c r="E823" s="62">
        <v>1</v>
      </c>
      <c r="F823" s="63">
        <v>8.7200000000000006</v>
      </c>
    </row>
    <row r="824" spans="1:6" ht="15" customHeight="1">
      <c r="A824" s="14"/>
      <c r="B824" s="61">
        <v>2010</v>
      </c>
      <c r="C824" s="62">
        <v>-15</v>
      </c>
      <c r="D824" s="63">
        <v>12.41</v>
      </c>
      <c r="E824" s="62">
        <v>-4</v>
      </c>
      <c r="F824" s="63">
        <v>17.11</v>
      </c>
    </row>
    <row r="825" spans="1:6" ht="15" customHeight="1">
      <c r="A825" s="14"/>
      <c r="B825" s="61">
        <v>2009</v>
      </c>
      <c r="C825" s="62">
        <v>-6</v>
      </c>
      <c r="D825" s="63">
        <v>12.55</v>
      </c>
      <c r="E825" s="62">
        <v>3</v>
      </c>
      <c r="F825" s="63">
        <v>12.57</v>
      </c>
    </row>
    <row r="826" spans="1:6" ht="15" customHeight="1">
      <c r="A826" s="14"/>
      <c r="B826" s="61">
        <v>2008</v>
      </c>
      <c r="C826" s="62">
        <v>-22</v>
      </c>
      <c r="D826" s="63">
        <v>10.8</v>
      </c>
      <c r="E826" s="62">
        <v>0</v>
      </c>
      <c r="F826" s="63">
        <v>13.19</v>
      </c>
    </row>
    <row r="827" spans="1:6" ht="15" customHeight="1">
      <c r="A827" s="14"/>
      <c r="B827" s="56" t="s">
        <v>156</v>
      </c>
      <c r="C827" s="56"/>
      <c r="D827" s="56"/>
      <c r="E827" s="56"/>
      <c r="F827" s="56"/>
    </row>
    <row r="828" spans="1:6" s="32" customFormat="1" ht="15" customHeight="1">
      <c r="A828" s="14"/>
      <c r="B828" s="61">
        <v>2016</v>
      </c>
      <c r="C828" s="62">
        <v>-45</v>
      </c>
      <c r="D828" s="63">
        <v>16.47</v>
      </c>
      <c r="E828" s="62" t="s">
        <v>54</v>
      </c>
      <c r="F828" s="63" t="s">
        <v>54</v>
      </c>
    </row>
    <row r="829" spans="1:6" s="32" customFormat="1" ht="15" customHeight="1">
      <c r="A829" s="14"/>
      <c r="B829" s="61">
        <v>2015</v>
      </c>
      <c r="C829" s="62">
        <v>-22</v>
      </c>
      <c r="D829" s="63">
        <v>11.3</v>
      </c>
      <c r="E829" s="62">
        <v>-25</v>
      </c>
      <c r="F829" s="63">
        <v>13.02</v>
      </c>
    </row>
    <row r="830" spans="1:6" s="32" customFormat="1" ht="15" customHeight="1">
      <c r="A830" s="14"/>
      <c r="B830" s="166">
        <v>2014</v>
      </c>
      <c r="C830" s="62">
        <v>-32</v>
      </c>
      <c r="D830" s="63">
        <v>11.65</v>
      </c>
      <c r="E830" s="62">
        <v>-26</v>
      </c>
      <c r="F830" s="63">
        <v>11</v>
      </c>
    </row>
    <row r="831" spans="1:6" s="32" customFormat="1" ht="15" customHeight="1">
      <c r="A831" s="14"/>
      <c r="B831" s="166">
        <v>2013</v>
      </c>
      <c r="C831" s="62">
        <v>-2</v>
      </c>
      <c r="D831" s="63">
        <v>13.31</v>
      </c>
      <c r="E831" s="62">
        <v>-31</v>
      </c>
      <c r="F831" s="63">
        <v>14.62</v>
      </c>
    </row>
    <row r="832" spans="1:6" ht="15" customHeight="1">
      <c r="A832" s="36"/>
      <c r="B832" s="61">
        <v>2012</v>
      </c>
      <c r="C832" s="62">
        <v>-32</v>
      </c>
      <c r="D832" s="63">
        <v>13.13</v>
      </c>
      <c r="E832" s="62">
        <v>-19</v>
      </c>
      <c r="F832" s="63">
        <v>13.73</v>
      </c>
    </row>
    <row r="833" spans="1:6" ht="15" customHeight="1">
      <c r="A833" s="14"/>
      <c r="B833" s="61">
        <v>2011</v>
      </c>
      <c r="C833" s="62">
        <v>-25</v>
      </c>
      <c r="D833" s="63">
        <v>10.7</v>
      </c>
      <c r="E833" s="62">
        <v>-22</v>
      </c>
      <c r="F833" s="63">
        <v>10.4</v>
      </c>
    </row>
    <row r="834" spans="1:6" ht="15" customHeight="1">
      <c r="A834" s="14"/>
      <c r="B834" s="61">
        <v>2010</v>
      </c>
      <c r="C834" s="62">
        <v>-25</v>
      </c>
      <c r="D834" s="63">
        <v>10.51</v>
      </c>
      <c r="E834" s="62">
        <v>-13</v>
      </c>
      <c r="F834" s="63">
        <v>13.09</v>
      </c>
    </row>
    <row r="835" spans="1:6" ht="15" customHeight="1">
      <c r="A835" s="14"/>
      <c r="B835" s="61">
        <v>2009</v>
      </c>
      <c r="C835" s="62">
        <v>-32</v>
      </c>
      <c r="D835" s="63">
        <v>10.26</v>
      </c>
      <c r="E835" s="62">
        <v>-20</v>
      </c>
      <c r="F835" s="63">
        <v>12.55</v>
      </c>
    </row>
    <row r="836" spans="1:6" ht="15" customHeight="1">
      <c r="A836" s="14"/>
      <c r="B836" s="61">
        <v>2008</v>
      </c>
      <c r="C836" s="62">
        <v>-22</v>
      </c>
      <c r="D836" s="63">
        <v>10.67</v>
      </c>
      <c r="E836" s="62">
        <v>-31</v>
      </c>
      <c r="F836" s="63">
        <v>13.04</v>
      </c>
    </row>
    <row r="837" spans="1:6" ht="15" customHeight="1">
      <c r="A837" s="35"/>
      <c r="B837" s="55" t="s">
        <v>15</v>
      </c>
      <c r="C837" s="55"/>
      <c r="D837" s="55"/>
      <c r="E837" s="55"/>
      <c r="F837" s="55"/>
    </row>
    <row r="838" spans="1:6" ht="15" customHeight="1">
      <c r="A838" s="36"/>
      <c r="B838" s="56" t="s">
        <v>286</v>
      </c>
      <c r="C838" s="56"/>
      <c r="D838" s="56"/>
      <c r="E838" s="56"/>
      <c r="F838" s="56"/>
    </row>
    <row r="839" spans="1:6" s="32" customFormat="1" ht="15" customHeight="1">
      <c r="A839" s="36"/>
      <c r="B839" s="61">
        <v>2016</v>
      </c>
      <c r="C839" s="62">
        <v>3999</v>
      </c>
      <c r="D839" s="63">
        <v>30.77</v>
      </c>
      <c r="E839" s="62" t="s">
        <v>54</v>
      </c>
      <c r="F839" s="63" t="s">
        <v>54</v>
      </c>
    </row>
    <row r="840" spans="1:6" s="32" customFormat="1" ht="15" customHeight="1">
      <c r="A840" s="36"/>
      <c r="B840" s="61">
        <v>2015</v>
      </c>
      <c r="C840" s="62">
        <v>5765</v>
      </c>
      <c r="D840" s="63">
        <v>33.71</v>
      </c>
      <c r="E840" s="62">
        <v>516</v>
      </c>
      <c r="F840" s="63">
        <v>25.87</v>
      </c>
    </row>
    <row r="841" spans="1:6" s="32" customFormat="1" ht="15" customHeight="1">
      <c r="A841" s="36"/>
      <c r="B841" s="166">
        <v>2014</v>
      </c>
      <c r="C841" s="62">
        <v>2111</v>
      </c>
      <c r="D841" s="63">
        <v>28.44</v>
      </c>
      <c r="E841" s="62">
        <v>408</v>
      </c>
      <c r="F841" s="63">
        <v>25.29</v>
      </c>
    </row>
    <row r="842" spans="1:6" s="32" customFormat="1" ht="15" customHeight="1">
      <c r="A842" s="36"/>
      <c r="B842" s="166">
        <v>2013</v>
      </c>
      <c r="C842" s="62">
        <v>1333</v>
      </c>
      <c r="D842" s="63">
        <v>28.23</v>
      </c>
      <c r="E842" s="62">
        <v>861</v>
      </c>
      <c r="F842" s="63">
        <v>25.5</v>
      </c>
    </row>
    <row r="843" spans="1:6" ht="15" customHeight="1">
      <c r="A843" s="14"/>
      <c r="B843" s="61">
        <v>2012</v>
      </c>
      <c r="C843" s="62">
        <v>-2850</v>
      </c>
      <c r="D843" s="63">
        <v>29.12</v>
      </c>
      <c r="E843" s="62">
        <v>-1462</v>
      </c>
      <c r="F843" s="63">
        <v>24.47</v>
      </c>
    </row>
    <row r="844" spans="1:6" ht="15" customHeight="1">
      <c r="A844" s="14"/>
      <c r="B844" s="61">
        <v>2011</v>
      </c>
      <c r="C844" s="62">
        <v>-1998</v>
      </c>
      <c r="D844" s="63">
        <v>27.2</v>
      </c>
      <c r="E844" s="62">
        <v>-958</v>
      </c>
      <c r="F844" s="63">
        <v>23.86</v>
      </c>
    </row>
    <row r="845" spans="1:6" ht="15" customHeight="1">
      <c r="A845" s="14"/>
      <c r="B845" s="61">
        <v>2010</v>
      </c>
      <c r="C845" s="62">
        <v>-1672</v>
      </c>
      <c r="D845" s="63">
        <v>23.8</v>
      </c>
      <c r="E845" s="62">
        <v>-120</v>
      </c>
      <c r="F845" s="63">
        <v>23.19</v>
      </c>
    </row>
    <row r="846" spans="1:6" ht="15" customHeight="1">
      <c r="A846" s="14"/>
      <c r="B846" s="61">
        <v>2009</v>
      </c>
      <c r="C846" s="62">
        <v>-2946</v>
      </c>
      <c r="D846" s="63">
        <v>25.84</v>
      </c>
      <c r="E846" s="62">
        <v>-249</v>
      </c>
      <c r="F846" s="63">
        <v>22.45</v>
      </c>
    </row>
    <row r="847" spans="1:6" ht="15" customHeight="1">
      <c r="A847" s="14"/>
      <c r="B847" s="61">
        <v>2008</v>
      </c>
      <c r="C847" s="62">
        <v>-305</v>
      </c>
      <c r="D847" s="63">
        <v>25.8</v>
      </c>
      <c r="E847" s="62">
        <v>157</v>
      </c>
      <c r="F847" s="63">
        <v>23.01</v>
      </c>
    </row>
    <row r="848" spans="1:6" ht="15" customHeight="1">
      <c r="A848" s="35"/>
      <c r="B848" s="55" t="s">
        <v>25</v>
      </c>
      <c r="C848" s="55"/>
      <c r="D848" s="55"/>
      <c r="E848" s="55"/>
      <c r="F848" s="55"/>
    </row>
    <row r="849" spans="1:6" ht="15" customHeight="1">
      <c r="A849" s="36"/>
      <c r="B849" s="56" t="s">
        <v>157</v>
      </c>
      <c r="C849" s="56"/>
      <c r="D849" s="56"/>
      <c r="E849" s="56"/>
      <c r="F849" s="56"/>
    </row>
    <row r="850" spans="1:6" s="32" customFormat="1" ht="15" customHeight="1">
      <c r="A850" s="36"/>
      <c r="B850" s="61">
        <v>2016</v>
      </c>
      <c r="C850" s="62">
        <v>2901</v>
      </c>
      <c r="D850" s="63">
        <v>37.21</v>
      </c>
      <c r="E850" s="62" t="s">
        <v>54</v>
      </c>
      <c r="F850" s="63" t="s">
        <v>54</v>
      </c>
    </row>
    <row r="851" spans="1:6" s="32" customFormat="1" ht="15" customHeight="1">
      <c r="A851" s="36"/>
      <c r="B851" s="61">
        <v>2015</v>
      </c>
      <c r="C851" s="62">
        <v>4793</v>
      </c>
      <c r="D851" s="63">
        <v>41.49</v>
      </c>
      <c r="E851" s="62">
        <v>-354</v>
      </c>
      <c r="F851" s="63">
        <v>32.75</v>
      </c>
    </row>
    <row r="852" spans="1:6" s="32" customFormat="1" ht="15" customHeight="1">
      <c r="A852" s="36"/>
      <c r="B852" s="166">
        <v>2014</v>
      </c>
      <c r="C852" s="62">
        <v>1271</v>
      </c>
      <c r="D852" s="63">
        <v>34.1</v>
      </c>
      <c r="E852" s="62">
        <v>-321</v>
      </c>
      <c r="F852" s="63">
        <v>33.18</v>
      </c>
    </row>
    <row r="853" spans="1:6" s="32" customFormat="1" ht="15" customHeight="1">
      <c r="A853" s="36"/>
      <c r="B853" s="166">
        <v>2013</v>
      </c>
      <c r="C853" s="62">
        <v>657</v>
      </c>
      <c r="D853" s="63">
        <v>34.049999999999997</v>
      </c>
      <c r="E853" s="62">
        <v>389</v>
      </c>
      <c r="F853" s="63">
        <v>35.19</v>
      </c>
    </row>
    <row r="854" spans="1:6" ht="15" customHeight="1">
      <c r="A854" s="14"/>
      <c r="B854" s="61">
        <v>2012</v>
      </c>
      <c r="C854" s="62">
        <v>-2555</v>
      </c>
      <c r="D854" s="63">
        <v>35.729999999999997</v>
      </c>
      <c r="E854" s="62">
        <v>-855</v>
      </c>
      <c r="F854" s="63">
        <v>33.47</v>
      </c>
    </row>
    <row r="855" spans="1:6" ht="15" customHeight="1">
      <c r="A855" s="14"/>
      <c r="B855" s="61">
        <v>2011</v>
      </c>
      <c r="C855" s="62">
        <v>-1884</v>
      </c>
      <c r="D855" s="63">
        <v>32.159999999999997</v>
      </c>
      <c r="E855" s="62">
        <v>-543</v>
      </c>
      <c r="F855" s="63">
        <v>30.71</v>
      </c>
    </row>
    <row r="856" spans="1:6" ht="15" customHeight="1">
      <c r="A856" s="14"/>
      <c r="B856" s="61">
        <v>2010</v>
      </c>
      <c r="C856" s="62">
        <v>-1434</v>
      </c>
      <c r="D856" s="63">
        <v>28.03</v>
      </c>
      <c r="E856" s="62">
        <v>299</v>
      </c>
      <c r="F856" s="63">
        <v>32.35</v>
      </c>
    </row>
    <row r="857" spans="1:6" ht="15" customHeight="1">
      <c r="A857" s="14"/>
      <c r="B857" s="61">
        <v>2009</v>
      </c>
      <c r="C857" s="62">
        <v>-2919</v>
      </c>
      <c r="D857" s="63">
        <v>30.84</v>
      </c>
      <c r="E857" s="62">
        <v>-273</v>
      </c>
      <c r="F857" s="63">
        <v>33.03</v>
      </c>
    </row>
    <row r="858" spans="1:6" ht="15" customHeight="1">
      <c r="A858" s="14"/>
      <c r="B858" s="61">
        <v>2008</v>
      </c>
      <c r="C858" s="62">
        <v>-633</v>
      </c>
      <c r="D858" s="63">
        <v>30.56</v>
      </c>
      <c r="E858" s="62">
        <v>-50</v>
      </c>
      <c r="F858" s="63">
        <v>32</v>
      </c>
    </row>
    <row r="859" spans="1:6" ht="15" customHeight="1">
      <c r="A859" s="36"/>
      <c r="B859" s="56" t="s">
        <v>158</v>
      </c>
      <c r="C859" s="56"/>
      <c r="D859" s="56"/>
      <c r="E859" s="56"/>
      <c r="F859" s="56"/>
    </row>
    <row r="860" spans="1:6" s="32" customFormat="1" ht="15" customHeight="1">
      <c r="A860" s="36"/>
      <c r="B860" s="61">
        <v>2016</v>
      </c>
      <c r="C860" s="62">
        <v>1098</v>
      </c>
      <c r="D860" s="63">
        <v>20.05</v>
      </c>
      <c r="E860" s="62" t="s">
        <v>54</v>
      </c>
      <c r="F860" s="63" t="s">
        <v>54</v>
      </c>
    </row>
    <row r="861" spans="1:6" s="32" customFormat="1" ht="15" customHeight="1">
      <c r="A861" s="36"/>
      <c r="B861" s="61">
        <v>2015</v>
      </c>
      <c r="C861" s="62">
        <v>972</v>
      </c>
      <c r="D861" s="63">
        <v>21.29</v>
      </c>
      <c r="E861" s="62">
        <v>870</v>
      </c>
      <c r="F861" s="63">
        <v>23.27</v>
      </c>
    </row>
    <row r="862" spans="1:6" s="32" customFormat="1" ht="15" customHeight="1">
      <c r="A862" s="36"/>
      <c r="B862" s="166">
        <v>2014</v>
      </c>
      <c r="C862" s="62">
        <v>840</v>
      </c>
      <c r="D862" s="63">
        <v>20.09</v>
      </c>
      <c r="E862" s="62">
        <v>729</v>
      </c>
      <c r="F862" s="63">
        <v>22.07</v>
      </c>
    </row>
    <row r="863" spans="1:6" s="32" customFormat="1" ht="15" customHeight="1">
      <c r="A863" s="36"/>
      <c r="B863" s="166">
        <v>2013</v>
      </c>
      <c r="C863" s="62">
        <v>676</v>
      </c>
      <c r="D863" s="63">
        <v>19.46</v>
      </c>
      <c r="E863" s="62">
        <v>472</v>
      </c>
      <c r="F863" s="63">
        <v>21.37</v>
      </c>
    </row>
    <row r="864" spans="1:6" ht="15" customHeight="1">
      <c r="A864" s="14"/>
      <c r="B864" s="61">
        <v>2012</v>
      </c>
      <c r="C864" s="62">
        <v>-295</v>
      </c>
      <c r="D864" s="63">
        <v>18.7</v>
      </c>
      <c r="E864" s="62">
        <v>-607</v>
      </c>
      <c r="F864" s="63">
        <v>20.6</v>
      </c>
    </row>
    <row r="865" spans="1:6" ht="15" customHeight="1">
      <c r="A865" s="14"/>
      <c r="B865" s="61">
        <v>2011</v>
      </c>
      <c r="C865" s="62">
        <v>-114</v>
      </c>
      <c r="D865" s="63">
        <v>19.2</v>
      </c>
      <c r="E865" s="62">
        <v>-415</v>
      </c>
      <c r="F865" s="63">
        <v>20.81</v>
      </c>
    </row>
    <row r="866" spans="1:6" ht="15" customHeight="1">
      <c r="A866" s="14"/>
      <c r="B866" s="61">
        <v>2010</v>
      </c>
      <c r="C866" s="62">
        <v>-238</v>
      </c>
      <c r="D866" s="63">
        <v>16.88</v>
      </c>
      <c r="E866" s="62">
        <v>-419</v>
      </c>
      <c r="F866" s="63">
        <v>19.05</v>
      </c>
    </row>
    <row r="867" spans="1:6" ht="15" customHeight="1">
      <c r="A867" s="14"/>
      <c r="B867" s="61">
        <v>2009</v>
      </c>
      <c r="C867" s="62">
        <v>-27</v>
      </c>
      <c r="D867" s="63">
        <v>17.21</v>
      </c>
      <c r="E867" s="62">
        <v>24</v>
      </c>
      <c r="F867" s="63">
        <v>17.850000000000001</v>
      </c>
    </row>
    <row r="868" spans="1:6" ht="15" customHeight="1">
      <c r="A868" s="14"/>
      <c r="B868" s="61">
        <v>2008</v>
      </c>
      <c r="C868" s="62">
        <v>328</v>
      </c>
      <c r="D868" s="63">
        <v>17.25</v>
      </c>
      <c r="E868" s="62">
        <v>207</v>
      </c>
      <c r="F868" s="63">
        <v>18.989999999999998</v>
      </c>
    </row>
    <row r="869" spans="1:6" ht="15" customHeight="1">
      <c r="A869" s="35"/>
      <c r="B869" s="55" t="s">
        <v>28</v>
      </c>
      <c r="C869" s="55"/>
      <c r="D869" s="55"/>
      <c r="E869" s="55"/>
      <c r="F869" s="55"/>
    </row>
    <row r="870" spans="1:6" ht="15" customHeight="1">
      <c r="A870" s="36"/>
      <c r="B870" s="56" t="s">
        <v>159</v>
      </c>
      <c r="C870" s="56"/>
      <c r="D870" s="56"/>
      <c r="E870" s="56"/>
      <c r="F870" s="56"/>
    </row>
    <row r="871" spans="1:6" s="32" customFormat="1" ht="15" customHeight="1">
      <c r="A871" s="36"/>
      <c r="B871" s="61">
        <v>2016</v>
      </c>
      <c r="C871" s="62">
        <v>504</v>
      </c>
      <c r="D871" s="63">
        <v>29.75</v>
      </c>
      <c r="E871" s="62" t="s">
        <v>54</v>
      </c>
      <c r="F871" s="63" t="s">
        <v>54</v>
      </c>
    </row>
    <row r="872" spans="1:6" s="32" customFormat="1" ht="15" customHeight="1">
      <c r="A872" s="36"/>
      <c r="B872" s="61">
        <v>2015</v>
      </c>
      <c r="C872" s="62">
        <v>639</v>
      </c>
      <c r="D872" s="63">
        <v>31.37</v>
      </c>
      <c r="E872" s="62">
        <v>220</v>
      </c>
      <c r="F872" s="63">
        <v>27.05</v>
      </c>
    </row>
    <row r="873" spans="1:6" s="32" customFormat="1" ht="15" customHeight="1">
      <c r="A873" s="36"/>
      <c r="B873" s="166">
        <v>2014</v>
      </c>
      <c r="C873" s="62">
        <v>378</v>
      </c>
      <c r="D873" s="63">
        <v>28.82</v>
      </c>
      <c r="E873" s="62">
        <v>148</v>
      </c>
      <c r="F873" s="63">
        <v>27.05</v>
      </c>
    </row>
    <row r="874" spans="1:6" s="32" customFormat="1" ht="15" customHeight="1">
      <c r="A874" s="36"/>
      <c r="B874" s="166">
        <v>2013</v>
      </c>
      <c r="C874" s="62">
        <v>556</v>
      </c>
      <c r="D874" s="63">
        <v>30.97</v>
      </c>
      <c r="E874" s="62">
        <v>342</v>
      </c>
      <c r="F874" s="63">
        <v>27.42</v>
      </c>
    </row>
    <row r="875" spans="1:6" ht="15" customHeight="1">
      <c r="A875" s="14"/>
      <c r="B875" s="61">
        <v>2012</v>
      </c>
      <c r="C875" s="62">
        <v>-900</v>
      </c>
      <c r="D875" s="63">
        <v>31.94</v>
      </c>
      <c r="E875" s="62">
        <v>-257</v>
      </c>
      <c r="F875" s="63">
        <v>26.02</v>
      </c>
    </row>
    <row r="876" spans="1:6" ht="15" customHeight="1">
      <c r="A876" s="14"/>
      <c r="B876" s="61">
        <v>2011</v>
      </c>
      <c r="C876" s="62">
        <v>-601</v>
      </c>
      <c r="D876" s="63">
        <v>28.97</v>
      </c>
      <c r="E876" s="62">
        <v>-216</v>
      </c>
      <c r="F876" s="63">
        <v>25.06</v>
      </c>
    </row>
    <row r="877" spans="1:6" ht="15" customHeight="1">
      <c r="A877" s="14"/>
      <c r="B877" s="61">
        <v>2010</v>
      </c>
      <c r="C877" s="62">
        <v>-384</v>
      </c>
      <c r="D877" s="63">
        <v>25.49</v>
      </c>
      <c r="E877" s="62">
        <v>10</v>
      </c>
      <c r="F877" s="63">
        <v>24.57</v>
      </c>
    </row>
    <row r="878" spans="1:6" ht="15" customHeight="1">
      <c r="A878" s="14"/>
      <c r="B878" s="61">
        <v>2009</v>
      </c>
      <c r="C878" s="62">
        <v>-769</v>
      </c>
      <c r="D878" s="63">
        <v>27.25</v>
      </c>
      <c r="E878" s="62">
        <v>63</v>
      </c>
      <c r="F878" s="63">
        <v>24.22</v>
      </c>
    </row>
    <row r="879" spans="1:6" ht="15" customHeight="1">
      <c r="A879" s="14"/>
      <c r="B879" s="61">
        <v>2008</v>
      </c>
      <c r="C879" s="62">
        <v>-55</v>
      </c>
      <c r="D879" s="63">
        <v>27.3</v>
      </c>
      <c r="E879" s="62">
        <v>106</v>
      </c>
      <c r="F879" s="63">
        <v>23.79</v>
      </c>
    </row>
    <row r="880" spans="1:6" ht="15" customHeight="1">
      <c r="A880" s="36"/>
      <c r="B880" s="56" t="s">
        <v>160</v>
      </c>
      <c r="C880" s="56"/>
      <c r="D880" s="56"/>
      <c r="E880" s="56"/>
      <c r="F880" s="56"/>
    </row>
    <row r="881" spans="1:6" s="32" customFormat="1" ht="15" customHeight="1">
      <c r="A881" s="36"/>
      <c r="B881" s="61">
        <v>2016</v>
      </c>
      <c r="C881" s="62">
        <v>180</v>
      </c>
      <c r="D881" s="63">
        <v>29.17</v>
      </c>
      <c r="E881" s="62" t="s">
        <v>54</v>
      </c>
      <c r="F881" s="63" t="s">
        <v>54</v>
      </c>
    </row>
    <row r="882" spans="1:6" s="32" customFormat="1" ht="15" customHeight="1">
      <c r="A882" s="36"/>
      <c r="B882" s="61">
        <v>2015</v>
      </c>
      <c r="C882" s="62">
        <v>400</v>
      </c>
      <c r="D882" s="63">
        <v>30.15</v>
      </c>
      <c r="E882" s="62">
        <v>19</v>
      </c>
      <c r="F882" s="63">
        <v>25.29</v>
      </c>
    </row>
    <row r="883" spans="1:6" s="32" customFormat="1" ht="15" customHeight="1">
      <c r="A883" s="36"/>
      <c r="B883" s="166">
        <v>2014</v>
      </c>
      <c r="C883" s="62">
        <v>188</v>
      </c>
      <c r="D883" s="63">
        <v>27.62</v>
      </c>
      <c r="E883" s="62">
        <v>96</v>
      </c>
      <c r="F883" s="63">
        <v>24.98</v>
      </c>
    </row>
    <row r="884" spans="1:6" s="32" customFormat="1" ht="15" customHeight="1">
      <c r="A884" s="36"/>
      <c r="B884" s="166">
        <v>2013</v>
      </c>
      <c r="C884" s="62">
        <v>264</v>
      </c>
      <c r="D884" s="63">
        <v>27.64</v>
      </c>
      <c r="E884" s="62">
        <v>208</v>
      </c>
      <c r="F884" s="63">
        <v>27.57</v>
      </c>
    </row>
    <row r="885" spans="1:6" ht="15" customHeight="1">
      <c r="A885" s="14"/>
      <c r="B885" s="61">
        <v>2012</v>
      </c>
      <c r="C885" s="62">
        <v>-753</v>
      </c>
      <c r="D885" s="63">
        <v>28.56</v>
      </c>
      <c r="E885" s="62">
        <v>-316</v>
      </c>
      <c r="F885" s="63">
        <v>25</v>
      </c>
    </row>
    <row r="886" spans="1:6" ht="15" customHeight="1">
      <c r="A886" s="14"/>
      <c r="B886" s="61">
        <v>2011</v>
      </c>
      <c r="C886" s="62">
        <v>-395</v>
      </c>
      <c r="D886" s="63">
        <v>26.85</v>
      </c>
      <c r="E886" s="62">
        <v>-158</v>
      </c>
      <c r="F886" s="63">
        <v>25.03</v>
      </c>
    </row>
    <row r="887" spans="1:6" ht="15" customHeight="1">
      <c r="A887" s="14"/>
      <c r="B887" s="61">
        <v>2010</v>
      </c>
      <c r="C887" s="62">
        <v>-378</v>
      </c>
      <c r="D887" s="63">
        <v>23.03</v>
      </c>
      <c r="E887" s="62">
        <v>59</v>
      </c>
      <c r="F887" s="63">
        <v>24.36</v>
      </c>
    </row>
    <row r="888" spans="1:6" ht="15" customHeight="1">
      <c r="A888" s="14"/>
      <c r="B888" s="61">
        <v>2009</v>
      </c>
      <c r="C888" s="62">
        <v>-664</v>
      </c>
      <c r="D888" s="63">
        <v>24.78</v>
      </c>
      <c r="E888" s="62">
        <v>-48</v>
      </c>
      <c r="F888" s="63">
        <v>23.58</v>
      </c>
    </row>
    <row r="889" spans="1:6" ht="15" customHeight="1">
      <c r="A889" s="14"/>
      <c r="B889" s="61">
        <v>2008</v>
      </c>
      <c r="C889" s="62">
        <v>-227</v>
      </c>
      <c r="D889" s="63">
        <v>25.95</v>
      </c>
      <c r="E889" s="62">
        <v>35</v>
      </c>
      <c r="F889" s="63">
        <v>25.12</v>
      </c>
    </row>
    <row r="890" spans="1:6" ht="15" customHeight="1">
      <c r="A890" s="36"/>
      <c r="B890" s="56" t="s">
        <v>161</v>
      </c>
      <c r="C890" s="56"/>
      <c r="D890" s="56"/>
      <c r="E890" s="56"/>
      <c r="F890" s="56"/>
    </row>
    <row r="891" spans="1:6" s="32" customFormat="1" ht="15" customHeight="1">
      <c r="A891" s="36"/>
      <c r="B891" s="61">
        <v>2016</v>
      </c>
      <c r="C891" s="62">
        <v>2121</v>
      </c>
      <c r="D891" s="63">
        <v>32.07</v>
      </c>
      <c r="E891" s="62" t="s">
        <v>54</v>
      </c>
      <c r="F891" s="63" t="s">
        <v>54</v>
      </c>
    </row>
    <row r="892" spans="1:6" s="32" customFormat="1" ht="15" customHeight="1">
      <c r="A892" s="36"/>
      <c r="B892" s="61">
        <v>2015</v>
      </c>
      <c r="C892" s="62">
        <v>1857</v>
      </c>
      <c r="D892" s="63">
        <v>34.729999999999997</v>
      </c>
      <c r="E892" s="62">
        <v>182</v>
      </c>
      <c r="F892" s="63">
        <v>25.06</v>
      </c>
    </row>
    <row r="893" spans="1:6" s="32" customFormat="1" ht="15" customHeight="1">
      <c r="A893" s="36"/>
      <c r="B893" s="166">
        <v>2014</v>
      </c>
      <c r="C893" s="62">
        <v>649</v>
      </c>
      <c r="D893" s="63">
        <v>28</v>
      </c>
      <c r="E893" s="62">
        <v>100</v>
      </c>
      <c r="F893" s="63">
        <v>24.13</v>
      </c>
    </row>
    <row r="894" spans="1:6" s="32" customFormat="1" ht="15" customHeight="1">
      <c r="A894" s="36"/>
      <c r="B894" s="166">
        <v>2013</v>
      </c>
      <c r="C894" s="62">
        <v>108</v>
      </c>
      <c r="D894" s="63">
        <v>26.25</v>
      </c>
      <c r="E894" s="62">
        <v>105</v>
      </c>
      <c r="F894" s="63">
        <v>22.87</v>
      </c>
    </row>
    <row r="895" spans="1:6" ht="15" customHeight="1">
      <c r="A895" s="14"/>
      <c r="B895" s="61">
        <v>2012</v>
      </c>
      <c r="C895" s="62">
        <v>-575</v>
      </c>
      <c r="D895" s="63">
        <v>27.47</v>
      </c>
      <c r="E895" s="62">
        <v>-525</v>
      </c>
      <c r="F895" s="63">
        <v>23.09</v>
      </c>
    </row>
    <row r="896" spans="1:6" ht="15" customHeight="1">
      <c r="A896" s="14"/>
      <c r="B896" s="61">
        <v>2011</v>
      </c>
      <c r="C896" s="62">
        <v>-575</v>
      </c>
      <c r="D896" s="63">
        <v>25.31</v>
      </c>
      <c r="E896" s="62">
        <v>-412</v>
      </c>
      <c r="F896" s="63">
        <v>21.77</v>
      </c>
    </row>
    <row r="897" spans="1:6" ht="15" customHeight="1">
      <c r="A897" s="14"/>
      <c r="B897" s="61">
        <v>2010</v>
      </c>
      <c r="C897" s="62">
        <v>-542</v>
      </c>
      <c r="D897" s="63">
        <v>22.93</v>
      </c>
      <c r="E897" s="62">
        <v>-118</v>
      </c>
      <c r="F897" s="63">
        <v>21.82</v>
      </c>
    </row>
    <row r="898" spans="1:6" ht="15" customHeight="1">
      <c r="A898" s="14"/>
      <c r="B898" s="61">
        <v>2009</v>
      </c>
      <c r="C898" s="62">
        <v>-828</v>
      </c>
      <c r="D898" s="63">
        <v>25.74</v>
      </c>
      <c r="E898" s="62">
        <v>-158</v>
      </c>
      <c r="F898" s="63">
        <v>20.13</v>
      </c>
    </row>
    <row r="899" spans="1:6" ht="15" customHeight="1">
      <c r="A899" s="14"/>
      <c r="B899" s="61">
        <v>2008</v>
      </c>
      <c r="C899" s="62">
        <v>-86</v>
      </c>
      <c r="D899" s="63">
        <v>24.8</v>
      </c>
      <c r="E899" s="62">
        <v>-91</v>
      </c>
      <c r="F899" s="63">
        <v>21.18</v>
      </c>
    </row>
    <row r="900" spans="1:6" ht="15" customHeight="1">
      <c r="A900" s="36"/>
      <c r="B900" s="56" t="s">
        <v>162</v>
      </c>
      <c r="C900" s="56"/>
      <c r="D900" s="56"/>
      <c r="E900" s="56"/>
      <c r="F900" s="56"/>
    </row>
    <row r="901" spans="1:6" s="32" customFormat="1" ht="15" customHeight="1">
      <c r="A901" s="36"/>
      <c r="B901" s="61">
        <v>2016</v>
      </c>
      <c r="C901" s="62">
        <v>-6</v>
      </c>
      <c r="D901" s="63">
        <v>29.17</v>
      </c>
      <c r="E901" s="62" t="s">
        <v>54</v>
      </c>
      <c r="F901" s="63" t="s">
        <v>54</v>
      </c>
    </row>
    <row r="902" spans="1:6" s="32" customFormat="1" ht="15" customHeight="1">
      <c r="A902" s="36"/>
      <c r="B902" s="61">
        <v>2015</v>
      </c>
      <c r="C902" s="62">
        <v>131</v>
      </c>
      <c r="D902" s="63">
        <v>30.54</v>
      </c>
      <c r="E902" s="62">
        <v>38</v>
      </c>
      <c r="F902" s="63">
        <v>26.61</v>
      </c>
    </row>
    <row r="903" spans="1:6" s="32" customFormat="1" ht="15" customHeight="1">
      <c r="A903" s="36"/>
      <c r="B903" s="166">
        <v>2014</v>
      </c>
      <c r="C903" s="62">
        <v>3</v>
      </c>
      <c r="D903" s="63">
        <v>26.6</v>
      </c>
      <c r="E903" s="62">
        <v>-15</v>
      </c>
      <c r="F903" s="63">
        <v>25.11</v>
      </c>
    </row>
    <row r="904" spans="1:6" s="32" customFormat="1" ht="15" customHeight="1">
      <c r="A904" s="36"/>
      <c r="B904" s="166">
        <v>2013</v>
      </c>
      <c r="C904" s="62">
        <v>66</v>
      </c>
      <c r="D904" s="63">
        <v>27.35</v>
      </c>
      <c r="E904" s="62">
        <v>72</v>
      </c>
      <c r="F904" s="63">
        <v>25.21</v>
      </c>
    </row>
    <row r="905" spans="1:6" ht="15" customHeight="1">
      <c r="A905" s="14"/>
      <c r="B905" s="61">
        <v>2012</v>
      </c>
      <c r="C905" s="62">
        <v>-346</v>
      </c>
      <c r="D905" s="63">
        <v>28.76</v>
      </c>
      <c r="E905" s="62">
        <v>-178</v>
      </c>
      <c r="F905" s="63">
        <v>25.13</v>
      </c>
    </row>
    <row r="906" spans="1:6" ht="15" customHeight="1">
      <c r="A906" s="14"/>
      <c r="B906" s="61">
        <v>2011</v>
      </c>
      <c r="C906" s="62">
        <v>-234</v>
      </c>
      <c r="D906" s="63">
        <v>28.46</v>
      </c>
      <c r="E906" s="62">
        <v>-87</v>
      </c>
      <c r="F906" s="63">
        <v>25.7</v>
      </c>
    </row>
    <row r="907" spans="1:6" ht="15" customHeight="1">
      <c r="A907" s="14"/>
      <c r="B907" s="61">
        <v>2010</v>
      </c>
      <c r="C907" s="62">
        <v>-125</v>
      </c>
      <c r="D907" s="63">
        <v>24.34</v>
      </c>
      <c r="E907" s="62">
        <v>-8</v>
      </c>
      <c r="F907" s="63">
        <v>24.14</v>
      </c>
    </row>
    <row r="908" spans="1:6" ht="15" customHeight="1">
      <c r="A908" s="14"/>
      <c r="B908" s="61">
        <v>2009</v>
      </c>
      <c r="C908" s="62">
        <v>-270</v>
      </c>
      <c r="D908" s="63">
        <v>26.14</v>
      </c>
      <c r="E908" s="62">
        <v>-9</v>
      </c>
      <c r="F908" s="63">
        <v>24.04</v>
      </c>
    </row>
    <row r="909" spans="1:6" ht="15" customHeight="1">
      <c r="A909" s="14"/>
      <c r="B909" s="61">
        <v>2008</v>
      </c>
      <c r="C909" s="62">
        <v>-52</v>
      </c>
      <c r="D909" s="63">
        <v>26.04</v>
      </c>
      <c r="E909" s="62">
        <v>-8</v>
      </c>
      <c r="F909" s="63">
        <v>24.64</v>
      </c>
    </row>
    <row r="910" spans="1:6" ht="15" customHeight="1">
      <c r="A910" s="36"/>
      <c r="B910" s="56" t="s">
        <v>163</v>
      </c>
      <c r="C910" s="56"/>
      <c r="D910" s="56"/>
      <c r="E910" s="56"/>
      <c r="F910" s="56"/>
    </row>
    <row r="911" spans="1:6" s="32" customFormat="1" ht="15" customHeight="1">
      <c r="A911" s="36"/>
      <c r="B911" s="61">
        <v>2016</v>
      </c>
      <c r="C911" s="62">
        <v>861</v>
      </c>
      <c r="D911" s="63">
        <v>32.840000000000003</v>
      </c>
      <c r="E911" s="62" t="s">
        <v>54</v>
      </c>
      <c r="F911" s="63" t="s">
        <v>54</v>
      </c>
    </row>
    <row r="912" spans="1:6" s="32" customFormat="1" ht="15" customHeight="1">
      <c r="A912" s="36"/>
      <c r="B912" s="61">
        <v>2015</v>
      </c>
      <c r="C912" s="62">
        <v>2358</v>
      </c>
      <c r="D912" s="63">
        <v>44.85</v>
      </c>
      <c r="E912" s="62">
        <v>24</v>
      </c>
      <c r="F912" s="63">
        <v>24.65</v>
      </c>
    </row>
    <row r="913" spans="1:6" s="32" customFormat="1" ht="15" customHeight="1">
      <c r="A913" s="36"/>
      <c r="B913" s="166">
        <v>2014</v>
      </c>
      <c r="C913" s="62">
        <v>654</v>
      </c>
      <c r="D913" s="63">
        <v>30.57</v>
      </c>
      <c r="E913" s="62">
        <v>9</v>
      </c>
      <c r="F913" s="63">
        <v>23.53</v>
      </c>
    </row>
    <row r="914" spans="1:6" s="32" customFormat="1" ht="15" customHeight="1">
      <c r="A914" s="36"/>
      <c r="B914" s="166">
        <v>2013</v>
      </c>
      <c r="C914" s="62">
        <v>197</v>
      </c>
      <c r="D914" s="63">
        <v>25.55</v>
      </c>
      <c r="E914" s="62">
        <v>81</v>
      </c>
      <c r="F914" s="63">
        <v>24.14</v>
      </c>
    </row>
    <row r="915" spans="1:6" ht="15" customHeight="1">
      <c r="A915" s="14"/>
      <c r="B915" s="61">
        <v>2012</v>
      </c>
      <c r="C915" s="62">
        <v>-158</v>
      </c>
      <c r="D915" s="63">
        <v>25.49</v>
      </c>
      <c r="E915" s="62">
        <v>-93</v>
      </c>
      <c r="F915" s="63">
        <v>22.51</v>
      </c>
    </row>
    <row r="916" spans="1:6" ht="15" customHeight="1">
      <c r="A916" s="14"/>
      <c r="B916" s="61">
        <v>2011</v>
      </c>
      <c r="C916" s="62">
        <v>-125</v>
      </c>
      <c r="D916" s="63">
        <v>26.04</v>
      </c>
      <c r="E916" s="62">
        <v>-45</v>
      </c>
      <c r="F916" s="63">
        <v>23.71</v>
      </c>
    </row>
    <row r="917" spans="1:6" ht="15" customHeight="1">
      <c r="A917" s="14"/>
      <c r="B917" s="61">
        <v>2010</v>
      </c>
      <c r="C917" s="62">
        <v>-189</v>
      </c>
      <c r="D917" s="63">
        <v>22.09</v>
      </c>
      <c r="E917" s="62">
        <v>-19</v>
      </c>
      <c r="F917" s="63">
        <v>20.48</v>
      </c>
    </row>
    <row r="918" spans="1:6" ht="15" customHeight="1">
      <c r="A918" s="14"/>
      <c r="B918" s="61">
        <v>2009</v>
      </c>
      <c r="C918" s="62">
        <v>-312</v>
      </c>
      <c r="D918" s="63">
        <v>24.19</v>
      </c>
      <c r="E918" s="62">
        <v>-69</v>
      </c>
      <c r="F918" s="63">
        <v>22.03</v>
      </c>
    </row>
    <row r="919" spans="1:6" ht="15" customHeight="1">
      <c r="A919" s="14"/>
      <c r="B919" s="61">
        <v>2008</v>
      </c>
      <c r="C919" s="62">
        <v>60</v>
      </c>
      <c r="D919" s="63">
        <v>23.55</v>
      </c>
      <c r="E919" s="62">
        <v>63</v>
      </c>
      <c r="F919" s="63">
        <v>22.33</v>
      </c>
    </row>
    <row r="920" spans="1:6" ht="15" customHeight="1">
      <c r="A920" s="35"/>
      <c r="B920" s="56" t="s">
        <v>164</v>
      </c>
      <c r="C920" s="56"/>
      <c r="D920" s="56"/>
      <c r="E920" s="56"/>
      <c r="F920" s="56"/>
    </row>
    <row r="921" spans="1:6" s="32" customFormat="1" ht="15" customHeight="1">
      <c r="A921" s="35"/>
      <c r="B921" s="61">
        <v>2016</v>
      </c>
      <c r="C921" s="62">
        <v>147</v>
      </c>
      <c r="D921" s="63">
        <v>33.57</v>
      </c>
      <c r="E921" s="62" t="s">
        <v>54</v>
      </c>
      <c r="F921" s="63" t="s">
        <v>54</v>
      </c>
    </row>
    <row r="922" spans="1:6" s="32" customFormat="1" ht="15" customHeight="1">
      <c r="A922" s="35"/>
      <c r="B922" s="61">
        <v>2015</v>
      </c>
      <c r="C922" s="62">
        <v>186</v>
      </c>
      <c r="D922" s="63">
        <v>34.619999999999997</v>
      </c>
      <c r="E922" s="62">
        <v>32</v>
      </c>
      <c r="F922" s="63">
        <v>26.39</v>
      </c>
    </row>
    <row r="923" spans="1:6" s="32" customFormat="1" ht="15" customHeight="1">
      <c r="A923" s="35"/>
      <c r="B923" s="166">
        <v>2014</v>
      </c>
      <c r="C923" s="62">
        <v>134</v>
      </c>
      <c r="D923" s="63">
        <v>31.77</v>
      </c>
      <c r="E923" s="62">
        <v>37</v>
      </c>
      <c r="F923" s="63">
        <v>26.92</v>
      </c>
    </row>
    <row r="924" spans="1:6" s="32" customFormat="1" ht="15" customHeight="1">
      <c r="A924" s="35"/>
      <c r="B924" s="166">
        <v>2013</v>
      </c>
      <c r="C924" s="62">
        <v>27</v>
      </c>
      <c r="D924" s="63">
        <v>31.75</v>
      </c>
      <c r="E924" s="62">
        <v>21</v>
      </c>
      <c r="F924" s="63">
        <v>27.52</v>
      </c>
    </row>
    <row r="925" spans="1:6" ht="15" customHeight="1">
      <c r="A925" s="36"/>
      <c r="B925" s="61">
        <v>2012</v>
      </c>
      <c r="C925" s="62">
        <v>-25</v>
      </c>
      <c r="D925" s="63">
        <v>30.08</v>
      </c>
      <c r="E925" s="62">
        <v>-25</v>
      </c>
      <c r="F925" s="63">
        <v>24.79</v>
      </c>
    </row>
    <row r="926" spans="1:6" ht="15" customHeight="1">
      <c r="A926" s="14"/>
      <c r="B926" s="61">
        <v>2011</v>
      </c>
      <c r="C926" s="62">
        <v>-44</v>
      </c>
      <c r="D926" s="63">
        <v>27.77</v>
      </c>
      <c r="E926" s="62">
        <v>-32</v>
      </c>
      <c r="F926" s="63">
        <v>19.809999999999999</v>
      </c>
    </row>
    <row r="927" spans="1:6" ht="15" customHeight="1">
      <c r="A927" s="14"/>
      <c r="B927" s="61">
        <v>2010</v>
      </c>
      <c r="C927" s="62">
        <v>-38</v>
      </c>
      <c r="D927" s="63">
        <v>23.06</v>
      </c>
      <c r="E927" s="62">
        <v>-12</v>
      </c>
      <c r="F927" s="63">
        <v>24.36</v>
      </c>
    </row>
    <row r="928" spans="1:6" ht="15" customHeight="1">
      <c r="A928" s="14"/>
      <c r="B928" s="61">
        <v>2009</v>
      </c>
      <c r="C928" s="62">
        <v>-43</v>
      </c>
      <c r="D928" s="63">
        <v>26.36</v>
      </c>
      <c r="E928" s="62">
        <v>-3</v>
      </c>
      <c r="F928" s="63">
        <v>23.11</v>
      </c>
    </row>
    <row r="929" spans="1:6" ht="15" customHeight="1">
      <c r="A929" s="14"/>
      <c r="B929" s="61">
        <v>2008</v>
      </c>
      <c r="C929" s="62">
        <v>43</v>
      </c>
      <c r="D929" s="63">
        <v>26.46</v>
      </c>
      <c r="E929" s="62">
        <v>27</v>
      </c>
      <c r="F929" s="63">
        <v>20.399999999999999</v>
      </c>
    </row>
    <row r="930" spans="1:6" ht="15" customHeight="1">
      <c r="A930" s="14"/>
      <c r="B930" s="56" t="s">
        <v>165</v>
      </c>
      <c r="C930" s="56"/>
      <c r="D930" s="56"/>
      <c r="E930" s="56"/>
      <c r="F930" s="56"/>
    </row>
    <row r="931" spans="1:6" s="32" customFormat="1" ht="15" customHeight="1">
      <c r="A931" s="14"/>
      <c r="B931" s="61">
        <v>2016</v>
      </c>
      <c r="C931" s="62">
        <v>192</v>
      </c>
      <c r="D931" s="63">
        <v>32.32</v>
      </c>
      <c r="E931" s="62" t="s">
        <v>54</v>
      </c>
      <c r="F931" s="63" t="s">
        <v>54</v>
      </c>
    </row>
    <row r="932" spans="1:6" s="32" customFormat="1" ht="15" customHeight="1">
      <c r="A932" s="14"/>
      <c r="B932" s="61">
        <v>2015</v>
      </c>
      <c r="C932" s="62">
        <v>194</v>
      </c>
      <c r="D932" s="63">
        <v>33.76</v>
      </c>
      <c r="E932" s="62">
        <v>1</v>
      </c>
      <c r="F932" s="63">
        <v>28.68</v>
      </c>
    </row>
    <row r="933" spans="1:6" s="32" customFormat="1" ht="15" customHeight="1">
      <c r="A933" s="14"/>
      <c r="B933" s="166">
        <v>2014</v>
      </c>
      <c r="C933" s="62">
        <v>105</v>
      </c>
      <c r="D933" s="63">
        <v>29.54</v>
      </c>
      <c r="E933" s="62">
        <v>33</v>
      </c>
      <c r="F933" s="63">
        <v>27.84</v>
      </c>
    </row>
    <row r="934" spans="1:6" s="32" customFormat="1" ht="15" customHeight="1">
      <c r="A934" s="14"/>
      <c r="B934" s="166">
        <v>2013</v>
      </c>
      <c r="C934" s="62">
        <v>115</v>
      </c>
      <c r="D934" s="63">
        <v>28.26</v>
      </c>
      <c r="E934" s="62">
        <v>32</v>
      </c>
      <c r="F934" s="63">
        <v>26.11</v>
      </c>
    </row>
    <row r="935" spans="1:6" ht="15" customHeight="1">
      <c r="A935" s="36"/>
      <c r="B935" s="61">
        <v>2012</v>
      </c>
      <c r="C935" s="62">
        <v>-93</v>
      </c>
      <c r="D935" s="63">
        <v>28.26</v>
      </c>
      <c r="E935" s="62">
        <v>-68</v>
      </c>
      <c r="F935" s="63">
        <v>26.04</v>
      </c>
    </row>
    <row r="936" spans="1:6" ht="15" customHeight="1">
      <c r="A936" s="14"/>
      <c r="B936" s="61">
        <v>2011</v>
      </c>
      <c r="C936" s="62">
        <v>-24</v>
      </c>
      <c r="D936" s="63">
        <v>26.13</v>
      </c>
      <c r="E936" s="62">
        <v>-8</v>
      </c>
      <c r="F936" s="63">
        <v>26.09</v>
      </c>
    </row>
    <row r="937" spans="1:6" ht="15" customHeight="1">
      <c r="A937" s="14"/>
      <c r="B937" s="61">
        <v>2010</v>
      </c>
      <c r="C937" s="62">
        <v>-16</v>
      </c>
      <c r="D937" s="63">
        <v>22.7</v>
      </c>
      <c r="E937" s="62">
        <v>-32</v>
      </c>
      <c r="F937" s="63">
        <v>23.27</v>
      </c>
    </row>
    <row r="938" spans="1:6" ht="15" customHeight="1">
      <c r="A938" s="14"/>
      <c r="B938" s="61">
        <v>2009</v>
      </c>
      <c r="C938" s="62">
        <v>-60</v>
      </c>
      <c r="D938" s="63">
        <v>23.12</v>
      </c>
      <c r="E938" s="62">
        <v>-25</v>
      </c>
      <c r="F938" s="63">
        <v>22.4</v>
      </c>
    </row>
    <row r="939" spans="1:6" ht="15" customHeight="1">
      <c r="A939" s="14"/>
      <c r="B939" s="61">
        <v>2008</v>
      </c>
      <c r="C939" s="62">
        <v>12</v>
      </c>
      <c r="D939" s="63">
        <v>23.03</v>
      </c>
      <c r="E939" s="62">
        <v>25</v>
      </c>
      <c r="F939" s="63">
        <v>22.29</v>
      </c>
    </row>
    <row r="940" spans="1:6" ht="15" customHeight="1">
      <c r="A940" s="35"/>
      <c r="B940" s="55" t="s">
        <v>16</v>
      </c>
      <c r="C940" s="55"/>
      <c r="D940" s="55"/>
      <c r="E940" s="55"/>
      <c r="F940" s="55"/>
    </row>
    <row r="941" spans="1:6" ht="15" customHeight="1">
      <c r="A941" s="36"/>
      <c r="B941" s="56" t="s">
        <v>287</v>
      </c>
      <c r="C941" s="56"/>
      <c r="D941" s="56"/>
      <c r="E941" s="56"/>
      <c r="F941" s="56"/>
    </row>
    <row r="942" spans="1:6" s="32" customFormat="1" ht="15" customHeight="1">
      <c r="A942" s="36"/>
      <c r="B942" s="61">
        <v>2016</v>
      </c>
      <c r="C942" s="62">
        <v>443</v>
      </c>
      <c r="D942" s="63">
        <v>31.95</v>
      </c>
      <c r="E942" s="62" t="s">
        <v>54</v>
      </c>
      <c r="F942" s="63" t="s">
        <v>54</v>
      </c>
    </row>
    <row r="943" spans="1:6" s="32" customFormat="1" ht="15" customHeight="1">
      <c r="A943" s="36"/>
      <c r="B943" s="61">
        <v>2015</v>
      </c>
      <c r="C943" s="62">
        <v>327</v>
      </c>
      <c r="D943" s="63">
        <v>32.44</v>
      </c>
      <c r="E943" s="62">
        <v>312</v>
      </c>
      <c r="F943" s="63">
        <v>24.98</v>
      </c>
    </row>
    <row r="944" spans="1:6" s="32" customFormat="1" ht="15" customHeight="1">
      <c r="A944" s="36"/>
      <c r="B944" s="166">
        <v>2014</v>
      </c>
      <c r="C944" s="62">
        <v>466</v>
      </c>
      <c r="D944" s="63">
        <v>29.9</v>
      </c>
      <c r="E944" s="62">
        <v>374</v>
      </c>
      <c r="F944" s="63">
        <v>24.65</v>
      </c>
    </row>
    <row r="945" spans="1:6" s="32" customFormat="1" ht="15" customHeight="1">
      <c r="A945" s="36"/>
      <c r="B945" s="166">
        <v>2013</v>
      </c>
      <c r="C945" s="62">
        <v>339</v>
      </c>
      <c r="D945" s="63">
        <v>30.23</v>
      </c>
      <c r="E945" s="62">
        <v>405</v>
      </c>
      <c r="F945" s="63">
        <v>24.77</v>
      </c>
    </row>
    <row r="946" spans="1:6" ht="15" customHeight="1">
      <c r="A946" s="14"/>
      <c r="B946" s="61">
        <v>2012</v>
      </c>
      <c r="C946" s="62">
        <v>97</v>
      </c>
      <c r="D946" s="63">
        <v>31.19</v>
      </c>
      <c r="E946" s="62">
        <v>181</v>
      </c>
      <c r="F946" s="63">
        <v>24.26</v>
      </c>
    </row>
    <row r="947" spans="1:6" ht="15" customHeight="1">
      <c r="A947" s="14"/>
      <c r="B947" s="61">
        <v>2011</v>
      </c>
      <c r="C947" s="62">
        <v>40</v>
      </c>
      <c r="D947" s="63">
        <v>33.619999999999997</v>
      </c>
      <c r="E947" s="62">
        <v>247</v>
      </c>
      <c r="F947" s="63">
        <v>27.37</v>
      </c>
    </row>
    <row r="948" spans="1:6" ht="15" customHeight="1">
      <c r="A948" s="14"/>
      <c r="B948" s="61">
        <v>2010</v>
      </c>
      <c r="C948" s="62">
        <v>-382</v>
      </c>
      <c r="D948" s="63">
        <v>30.46</v>
      </c>
      <c r="E948" s="62">
        <v>119</v>
      </c>
      <c r="F948" s="63">
        <v>24.27</v>
      </c>
    </row>
    <row r="949" spans="1:6" ht="15" customHeight="1">
      <c r="A949" s="14"/>
      <c r="B949" s="61">
        <v>2009</v>
      </c>
      <c r="C949" s="62">
        <v>-583</v>
      </c>
      <c r="D949" s="63">
        <v>30.85</v>
      </c>
      <c r="E949" s="62">
        <v>116</v>
      </c>
      <c r="F949" s="63">
        <v>23.63</v>
      </c>
    </row>
    <row r="950" spans="1:6" ht="15" customHeight="1">
      <c r="A950" s="14"/>
      <c r="B950" s="61">
        <v>2008</v>
      </c>
      <c r="C950" s="62">
        <v>-135</v>
      </c>
      <c r="D950" s="63">
        <v>34.51</v>
      </c>
      <c r="E950" s="62">
        <v>238</v>
      </c>
      <c r="F950" s="63">
        <v>26.11</v>
      </c>
    </row>
    <row r="951" spans="1:6" ht="15" customHeight="1">
      <c r="A951" s="35"/>
      <c r="B951" s="55" t="s">
        <v>25</v>
      </c>
      <c r="C951" s="55"/>
      <c r="D951" s="55"/>
      <c r="E951" s="55"/>
      <c r="F951" s="55"/>
    </row>
    <row r="952" spans="1:6" ht="15" customHeight="1">
      <c r="A952" s="36"/>
      <c r="B952" s="56" t="s">
        <v>166</v>
      </c>
      <c r="C952" s="56"/>
      <c r="D952" s="56"/>
      <c r="E952" s="56"/>
      <c r="F952" s="56"/>
    </row>
    <row r="953" spans="1:6" s="32" customFormat="1" ht="15" customHeight="1">
      <c r="A953" s="36"/>
      <c r="B953" s="61">
        <v>2016</v>
      </c>
      <c r="C953" s="62">
        <v>5</v>
      </c>
      <c r="D953" s="63">
        <v>51.04</v>
      </c>
      <c r="E953" s="62" t="s">
        <v>54</v>
      </c>
      <c r="F953" s="63" t="s">
        <v>54</v>
      </c>
    </row>
    <row r="954" spans="1:6" s="32" customFormat="1" ht="15" customHeight="1">
      <c r="A954" s="36"/>
      <c r="B954" s="61">
        <v>2015</v>
      </c>
      <c r="C954" s="62">
        <v>-82</v>
      </c>
      <c r="D954" s="63">
        <v>50.06</v>
      </c>
      <c r="E954" s="62">
        <v>-13</v>
      </c>
      <c r="F954" s="63">
        <v>39.15</v>
      </c>
    </row>
    <row r="955" spans="1:6" s="32" customFormat="1" ht="15" customHeight="1">
      <c r="A955" s="36"/>
      <c r="B955" s="166">
        <v>2014</v>
      </c>
      <c r="C955" s="62">
        <v>71</v>
      </c>
      <c r="D955" s="63">
        <v>45.17</v>
      </c>
      <c r="E955" s="62">
        <v>-2</v>
      </c>
      <c r="F955" s="63">
        <v>46.02</v>
      </c>
    </row>
    <row r="956" spans="1:6" s="32" customFormat="1" ht="15" customHeight="1">
      <c r="A956" s="36"/>
      <c r="B956" s="166">
        <v>2013</v>
      </c>
      <c r="C956" s="62">
        <v>-118</v>
      </c>
      <c r="D956" s="63">
        <v>42.81</v>
      </c>
      <c r="E956" s="62">
        <v>-10</v>
      </c>
      <c r="F956" s="63">
        <v>47.37</v>
      </c>
    </row>
    <row r="957" spans="1:6" ht="15" customHeight="1">
      <c r="A957" s="14"/>
      <c r="B957" s="61">
        <v>2012</v>
      </c>
      <c r="C957" s="62">
        <v>-203</v>
      </c>
      <c r="D957" s="63">
        <v>44.66</v>
      </c>
      <c r="E957" s="62">
        <v>-21</v>
      </c>
      <c r="F957" s="63">
        <v>40.590000000000003</v>
      </c>
    </row>
    <row r="958" spans="1:6" ht="15" customHeight="1">
      <c r="A958" s="14"/>
      <c r="B958" s="61">
        <v>2011</v>
      </c>
      <c r="C958" s="62">
        <v>-469</v>
      </c>
      <c r="D958" s="63">
        <v>46.4</v>
      </c>
      <c r="E958" s="62">
        <v>-49</v>
      </c>
      <c r="F958" s="63">
        <v>46.44</v>
      </c>
    </row>
    <row r="959" spans="1:6" ht="15" customHeight="1">
      <c r="A959" s="14"/>
      <c r="B959" s="61">
        <v>2010</v>
      </c>
      <c r="C959" s="62">
        <v>-549</v>
      </c>
      <c r="D959" s="63">
        <v>42.22</v>
      </c>
      <c r="E959" s="62">
        <v>-5</v>
      </c>
      <c r="F959" s="63">
        <v>48.77</v>
      </c>
    </row>
    <row r="960" spans="1:6" ht="15" customHeight="1">
      <c r="A960" s="14"/>
      <c r="B960" s="61">
        <v>2009</v>
      </c>
      <c r="C960" s="62">
        <v>-741</v>
      </c>
      <c r="D960" s="63">
        <v>40.98</v>
      </c>
      <c r="E960" s="62">
        <v>-17</v>
      </c>
      <c r="F960" s="63">
        <v>46.23</v>
      </c>
    </row>
    <row r="961" spans="1:6" ht="15" customHeight="1">
      <c r="A961" s="14"/>
      <c r="B961" s="61">
        <v>2008</v>
      </c>
      <c r="C961" s="62">
        <v>-458</v>
      </c>
      <c r="D961" s="63">
        <v>44.56</v>
      </c>
      <c r="E961" s="62">
        <v>-11</v>
      </c>
      <c r="F961" s="63">
        <v>51.16</v>
      </c>
    </row>
    <row r="962" spans="1:6" ht="15" customHeight="1">
      <c r="A962" s="36"/>
      <c r="B962" s="56" t="s">
        <v>167</v>
      </c>
      <c r="C962" s="56"/>
      <c r="D962" s="56"/>
      <c r="E962" s="56"/>
      <c r="F962" s="56"/>
    </row>
    <row r="963" spans="1:6" s="32" customFormat="1" ht="15" customHeight="1">
      <c r="A963" s="36"/>
      <c r="B963" s="61">
        <v>2016</v>
      </c>
      <c r="C963" s="62">
        <v>438</v>
      </c>
      <c r="D963" s="63">
        <v>20.58</v>
      </c>
      <c r="E963" s="62" t="s">
        <v>54</v>
      </c>
      <c r="F963" s="63" t="s">
        <v>54</v>
      </c>
    </row>
    <row r="964" spans="1:6" s="32" customFormat="1" ht="15" customHeight="1">
      <c r="A964" s="36"/>
      <c r="B964" s="61">
        <v>2015</v>
      </c>
      <c r="C964" s="62">
        <v>409</v>
      </c>
      <c r="D964" s="63">
        <v>22.15</v>
      </c>
      <c r="E964" s="62">
        <v>325</v>
      </c>
      <c r="F964" s="63">
        <v>24.59</v>
      </c>
    </row>
    <row r="965" spans="1:6" s="32" customFormat="1" ht="15" customHeight="1">
      <c r="A965" s="36"/>
      <c r="B965" s="166">
        <v>2014</v>
      </c>
      <c r="C965" s="62">
        <v>395</v>
      </c>
      <c r="D965" s="63">
        <v>20.96</v>
      </c>
      <c r="E965" s="62">
        <v>376</v>
      </c>
      <c r="F965" s="63">
        <v>23.98</v>
      </c>
    </row>
    <row r="966" spans="1:6" s="32" customFormat="1" ht="15" customHeight="1">
      <c r="A966" s="36"/>
      <c r="B966" s="166">
        <v>2013</v>
      </c>
      <c r="C966" s="62">
        <v>457</v>
      </c>
      <c r="D966" s="63">
        <v>22.56</v>
      </c>
      <c r="E966" s="62">
        <v>415</v>
      </c>
      <c r="F966" s="63">
        <v>24.01</v>
      </c>
    </row>
    <row r="967" spans="1:6" ht="15" customHeight="1">
      <c r="A967" s="14"/>
      <c r="B967" s="61">
        <v>2012</v>
      </c>
      <c r="C967" s="62">
        <v>300</v>
      </c>
      <c r="D967" s="63">
        <v>22.17</v>
      </c>
      <c r="E967" s="62">
        <v>202</v>
      </c>
      <c r="F967" s="63">
        <v>23.66</v>
      </c>
    </row>
    <row r="968" spans="1:6" ht="15" customHeight="1">
      <c r="A968" s="14"/>
      <c r="B968" s="61">
        <v>2011</v>
      </c>
      <c r="C968" s="62">
        <v>509</v>
      </c>
      <c r="D968" s="63">
        <v>23.96</v>
      </c>
      <c r="E968" s="62">
        <v>296</v>
      </c>
      <c r="F968" s="63">
        <v>26.49</v>
      </c>
    </row>
    <row r="969" spans="1:6" ht="15" customHeight="1">
      <c r="A969" s="14"/>
      <c r="B969" s="61">
        <v>2010</v>
      </c>
      <c r="C969" s="62">
        <v>167</v>
      </c>
      <c r="D969" s="63">
        <v>20.22</v>
      </c>
      <c r="E969" s="62">
        <v>124</v>
      </c>
      <c r="F969" s="63">
        <v>22.93</v>
      </c>
    </row>
    <row r="970" spans="1:6" ht="15" customHeight="1">
      <c r="A970" s="14"/>
      <c r="B970" s="61">
        <v>2009</v>
      </c>
      <c r="C970" s="62">
        <v>158</v>
      </c>
      <c r="D970" s="63">
        <v>20.96</v>
      </c>
      <c r="E970" s="62">
        <v>133</v>
      </c>
      <c r="F970" s="63">
        <v>22.44</v>
      </c>
    </row>
    <row r="971" spans="1:6" ht="15" customHeight="1">
      <c r="A971" s="14"/>
      <c r="B971" s="61">
        <v>2008</v>
      </c>
      <c r="C971" s="62">
        <v>323</v>
      </c>
      <c r="D971" s="63">
        <v>23.18</v>
      </c>
      <c r="E971" s="62">
        <v>249</v>
      </c>
      <c r="F971" s="63">
        <v>24.59</v>
      </c>
    </row>
    <row r="972" spans="1:6" ht="15" customHeight="1">
      <c r="A972" s="35"/>
      <c r="B972" s="55" t="s">
        <v>28</v>
      </c>
      <c r="C972" s="55"/>
      <c r="D972" s="55"/>
      <c r="E972" s="55"/>
      <c r="F972" s="55"/>
    </row>
    <row r="973" spans="1:6" ht="15" customHeight="1">
      <c r="A973" s="36"/>
      <c r="B973" s="56" t="s">
        <v>168</v>
      </c>
      <c r="C973" s="56"/>
      <c r="D973" s="56"/>
      <c r="E973" s="56"/>
      <c r="F973" s="56"/>
    </row>
    <row r="974" spans="1:6" s="32" customFormat="1" ht="15" customHeight="1">
      <c r="A974" s="36"/>
      <c r="B974" s="61">
        <v>2016</v>
      </c>
      <c r="C974" s="62">
        <v>148</v>
      </c>
      <c r="D974" s="63">
        <v>31.4</v>
      </c>
      <c r="E974" s="62" t="s">
        <v>54</v>
      </c>
      <c r="F974" s="63" t="s">
        <v>54</v>
      </c>
    </row>
    <row r="975" spans="1:6" s="32" customFormat="1" ht="15" customHeight="1">
      <c r="A975" s="36"/>
      <c r="B975" s="61">
        <v>2015</v>
      </c>
      <c r="C975" s="62">
        <v>136</v>
      </c>
      <c r="D975" s="63">
        <v>32.07</v>
      </c>
      <c r="E975" s="62">
        <v>98</v>
      </c>
      <c r="F975" s="63">
        <v>24.98</v>
      </c>
    </row>
    <row r="976" spans="1:6" s="32" customFormat="1" ht="15" customHeight="1">
      <c r="A976" s="36"/>
      <c r="B976" s="166">
        <v>2014</v>
      </c>
      <c r="C976" s="62">
        <v>132</v>
      </c>
      <c r="D976" s="63">
        <v>29.28</v>
      </c>
      <c r="E976" s="62">
        <v>103</v>
      </c>
      <c r="F976" s="63">
        <v>23.34</v>
      </c>
    </row>
    <row r="977" spans="1:6" s="32" customFormat="1" ht="15" customHeight="1">
      <c r="A977" s="36"/>
      <c r="B977" s="166">
        <v>2013</v>
      </c>
      <c r="C977" s="62">
        <v>60</v>
      </c>
      <c r="D977" s="63">
        <v>30.79</v>
      </c>
      <c r="E977" s="62">
        <v>94</v>
      </c>
      <c r="F977" s="63">
        <v>25.46</v>
      </c>
    </row>
    <row r="978" spans="1:6" ht="15" customHeight="1">
      <c r="A978" s="14"/>
      <c r="B978" s="61">
        <v>2012</v>
      </c>
      <c r="C978" s="62">
        <v>18</v>
      </c>
      <c r="D978" s="63">
        <v>31.48</v>
      </c>
      <c r="E978" s="62">
        <v>16</v>
      </c>
      <c r="F978" s="63">
        <v>23.83</v>
      </c>
    </row>
    <row r="979" spans="1:6" ht="15" customHeight="1">
      <c r="A979" s="14"/>
      <c r="B979" s="61">
        <v>2011</v>
      </c>
      <c r="C979" s="62">
        <v>93</v>
      </c>
      <c r="D979" s="63">
        <v>34.17</v>
      </c>
      <c r="E979" s="62">
        <v>98</v>
      </c>
      <c r="F979" s="63">
        <v>26.69</v>
      </c>
    </row>
    <row r="980" spans="1:6" ht="15" customHeight="1">
      <c r="A980" s="14"/>
      <c r="B980" s="61">
        <v>2010</v>
      </c>
      <c r="C980" s="62">
        <v>-25</v>
      </c>
      <c r="D980" s="63">
        <v>31.29</v>
      </c>
      <c r="E980" s="62">
        <v>28</v>
      </c>
      <c r="F980" s="63">
        <v>23.51</v>
      </c>
    </row>
    <row r="981" spans="1:6" ht="15" customHeight="1">
      <c r="A981" s="14"/>
      <c r="B981" s="61">
        <v>2009</v>
      </c>
      <c r="C981" s="62">
        <v>-56</v>
      </c>
      <c r="D981" s="63">
        <v>30.44</v>
      </c>
      <c r="E981" s="62">
        <v>51</v>
      </c>
      <c r="F981" s="63">
        <v>23.67</v>
      </c>
    </row>
    <row r="982" spans="1:6" ht="15" customHeight="1">
      <c r="A982" s="14"/>
      <c r="B982" s="61">
        <v>2008</v>
      </c>
      <c r="C982" s="62">
        <v>-53</v>
      </c>
      <c r="D982" s="63">
        <v>36.72</v>
      </c>
      <c r="E982" s="62">
        <v>75</v>
      </c>
      <c r="F982" s="63">
        <v>27.59</v>
      </c>
    </row>
    <row r="983" spans="1:6" ht="15" customHeight="1">
      <c r="A983" s="36"/>
      <c r="B983" s="56" t="s">
        <v>169</v>
      </c>
      <c r="C983" s="56"/>
      <c r="D983" s="56"/>
      <c r="E983" s="56"/>
      <c r="F983" s="56"/>
    </row>
    <row r="984" spans="1:6" s="32" customFormat="1" ht="15" customHeight="1">
      <c r="A984" s="36"/>
      <c r="B984" s="61">
        <v>2016</v>
      </c>
      <c r="C984" s="62">
        <v>57</v>
      </c>
      <c r="D984" s="63">
        <v>34.880000000000003</v>
      </c>
      <c r="E984" s="62" t="s">
        <v>54</v>
      </c>
      <c r="F984" s="63" t="s">
        <v>54</v>
      </c>
    </row>
    <row r="985" spans="1:6" s="32" customFormat="1" ht="15" customHeight="1">
      <c r="A985" s="36"/>
      <c r="B985" s="61">
        <v>2015</v>
      </c>
      <c r="C985" s="62">
        <v>84</v>
      </c>
      <c r="D985" s="63">
        <v>35.29</v>
      </c>
      <c r="E985" s="62">
        <v>69</v>
      </c>
      <c r="F985" s="63">
        <v>26.48</v>
      </c>
    </row>
    <row r="986" spans="1:6" s="32" customFormat="1" ht="15" customHeight="1">
      <c r="A986" s="36"/>
      <c r="B986" s="166">
        <v>2014</v>
      </c>
      <c r="C986" s="62">
        <v>47</v>
      </c>
      <c r="D986" s="63">
        <v>30.01</v>
      </c>
      <c r="E986" s="62">
        <v>25</v>
      </c>
      <c r="F986" s="63">
        <v>22.83</v>
      </c>
    </row>
    <row r="987" spans="1:6" s="32" customFormat="1" ht="15" customHeight="1">
      <c r="A987" s="36"/>
      <c r="B987" s="166">
        <v>2013</v>
      </c>
      <c r="C987" s="62">
        <v>77</v>
      </c>
      <c r="D987" s="63">
        <v>31.86</v>
      </c>
      <c r="E987" s="62">
        <v>45</v>
      </c>
      <c r="F987" s="63">
        <v>25.66</v>
      </c>
    </row>
    <row r="988" spans="1:6" ht="15" customHeight="1">
      <c r="A988" s="14"/>
      <c r="B988" s="61">
        <v>2012</v>
      </c>
      <c r="C988" s="62">
        <v>44</v>
      </c>
      <c r="D988" s="63">
        <v>31.27</v>
      </c>
      <c r="E988" s="62">
        <v>26</v>
      </c>
      <c r="F988" s="63">
        <v>24.03</v>
      </c>
    </row>
    <row r="989" spans="1:6" ht="15" customHeight="1">
      <c r="A989" s="14"/>
      <c r="B989" s="61">
        <v>2011</v>
      </c>
      <c r="C989" s="62">
        <v>3</v>
      </c>
      <c r="D989" s="63">
        <v>33.4</v>
      </c>
      <c r="E989" s="62">
        <v>13</v>
      </c>
      <c r="F989" s="63">
        <v>26.9</v>
      </c>
    </row>
    <row r="990" spans="1:6" ht="15" customHeight="1">
      <c r="A990" s="14"/>
      <c r="B990" s="61">
        <v>2010</v>
      </c>
      <c r="C990" s="62">
        <v>-72</v>
      </c>
      <c r="D990" s="63">
        <v>29.26</v>
      </c>
      <c r="E990" s="62">
        <v>35</v>
      </c>
      <c r="F990" s="63">
        <v>24.6</v>
      </c>
    </row>
    <row r="991" spans="1:6" ht="15" customHeight="1">
      <c r="A991" s="14"/>
      <c r="B991" s="61">
        <v>2009</v>
      </c>
      <c r="C991" s="62">
        <v>-67</v>
      </c>
      <c r="D991" s="63">
        <v>30.67</v>
      </c>
      <c r="E991" s="62">
        <v>24</v>
      </c>
      <c r="F991" s="63">
        <v>26.95</v>
      </c>
    </row>
    <row r="992" spans="1:6" ht="15" customHeight="1">
      <c r="A992" s="14"/>
      <c r="B992" s="61">
        <v>2008</v>
      </c>
      <c r="C992" s="62">
        <v>-70</v>
      </c>
      <c r="D992" s="63">
        <v>37.450000000000003</v>
      </c>
      <c r="E992" s="62">
        <v>33</v>
      </c>
      <c r="F992" s="63">
        <v>25.3</v>
      </c>
    </row>
    <row r="993" spans="1:6" ht="15" customHeight="1">
      <c r="A993" s="36"/>
      <c r="B993" s="56" t="s">
        <v>170</v>
      </c>
      <c r="C993" s="56"/>
      <c r="D993" s="56"/>
      <c r="E993" s="56"/>
      <c r="F993" s="56"/>
    </row>
    <row r="994" spans="1:6" s="32" customFormat="1" ht="15" customHeight="1">
      <c r="A994" s="36"/>
      <c r="B994" s="61">
        <v>2016</v>
      </c>
      <c r="C994" s="62">
        <v>190</v>
      </c>
      <c r="D994" s="63">
        <v>30.52</v>
      </c>
      <c r="E994" s="62" t="s">
        <v>54</v>
      </c>
      <c r="F994" s="63" t="s">
        <v>54</v>
      </c>
    </row>
    <row r="995" spans="1:6" s="32" customFormat="1" ht="15" customHeight="1">
      <c r="A995" s="36"/>
      <c r="B995" s="61">
        <v>2015</v>
      </c>
      <c r="C995" s="62">
        <v>107</v>
      </c>
      <c r="D995" s="63">
        <v>31.15</v>
      </c>
      <c r="E995" s="62">
        <v>120</v>
      </c>
      <c r="F995" s="63">
        <v>24.18</v>
      </c>
    </row>
    <row r="996" spans="1:6" s="32" customFormat="1" ht="15" customHeight="1">
      <c r="A996" s="36"/>
      <c r="B996" s="166">
        <v>2014</v>
      </c>
      <c r="C996" s="62">
        <v>231</v>
      </c>
      <c r="D996" s="63">
        <v>29.71</v>
      </c>
      <c r="E996" s="62">
        <v>214</v>
      </c>
      <c r="F996" s="63">
        <v>24.34</v>
      </c>
    </row>
    <row r="997" spans="1:6" s="32" customFormat="1" ht="15" customHeight="1">
      <c r="A997" s="36"/>
      <c r="B997" s="166">
        <v>2013</v>
      </c>
      <c r="C997" s="62">
        <v>135</v>
      </c>
      <c r="D997" s="63">
        <v>29.36</v>
      </c>
      <c r="E997" s="62">
        <v>218</v>
      </c>
      <c r="F997" s="63">
        <v>23.75</v>
      </c>
    </row>
    <row r="998" spans="1:6" ht="15" customHeight="1">
      <c r="A998" s="14"/>
      <c r="B998" s="61">
        <v>2012</v>
      </c>
      <c r="C998" s="62">
        <v>39</v>
      </c>
      <c r="D998" s="63">
        <v>30.39</v>
      </c>
      <c r="E998" s="62">
        <v>136</v>
      </c>
      <c r="F998" s="63">
        <v>23.74</v>
      </c>
    </row>
    <row r="999" spans="1:6" ht="15" customHeight="1">
      <c r="A999" s="14"/>
      <c r="B999" s="61">
        <v>2011</v>
      </c>
      <c r="C999" s="62">
        <v>-33</v>
      </c>
      <c r="D999" s="63">
        <v>32.72</v>
      </c>
      <c r="E999" s="62">
        <v>146</v>
      </c>
      <c r="F999" s="63">
        <v>27.37</v>
      </c>
    </row>
    <row r="1000" spans="1:6" ht="15" customHeight="1">
      <c r="A1000" s="14"/>
      <c r="B1000" s="61">
        <v>2010</v>
      </c>
      <c r="C1000" s="62">
        <v>-256</v>
      </c>
      <c r="D1000" s="63">
        <v>30.37</v>
      </c>
      <c r="E1000" s="62">
        <v>56</v>
      </c>
      <c r="F1000" s="63">
        <v>23.97</v>
      </c>
    </row>
    <row r="1001" spans="1:6" ht="15" customHeight="1">
      <c r="A1001" s="14"/>
      <c r="B1001" s="61">
        <v>2009</v>
      </c>
      <c r="C1001" s="62">
        <v>-410</v>
      </c>
      <c r="D1001" s="63">
        <v>30.45</v>
      </c>
      <c r="E1001" s="62">
        <v>40</v>
      </c>
      <c r="F1001" s="63">
        <v>22.3</v>
      </c>
    </row>
    <row r="1002" spans="1:6" ht="15" customHeight="1">
      <c r="A1002" s="14"/>
      <c r="B1002" s="61">
        <v>2008</v>
      </c>
      <c r="C1002" s="62">
        <v>-19</v>
      </c>
      <c r="D1002" s="63">
        <v>32.450000000000003</v>
      </c>
      <c r="E1002" s="62">
        <v>109</v>
      </c>
      <c r="F1002" s="63">
        <v>25.19</v>
      </c>
    </row>
    <row r="1003" spans="1:6" ht="15" customHeight="1">
      <c r="A1003" s="36"/>
      <c r="B1003" s="56" t="s">
        <v>171</v>
      </c>
      <c r="C1003" s="56"/>
      <c r="D1003" s="56"/>
      <c r="E1003" s="56"/>
      <c r="F1003" s="56"/>
    </row>
    <row r="1004" spans="1:6" s="32" customFormat="1" ht="15" customHeight="1">
      <c r="A1004" s="36"/>
      <c r="B1004" s="61">
        <v>2016</v>
      </c>
      <c r="C1004" s="62">
        <v>29</v>
      </c>
      <c r="D1004" s="63">
        <v>33.39</v>
      </c>
      <c r="E1004" s="62" t="s">
        <v>54</v>
      </c>
      <c r="F1004" s="63" t="s">
        <v>54</v>
      </c>
    </row>
    <row r="1005" spans="1:6" s="32" customFormat="1" ht="15" customHeight="1">
      <c r="A1005" s="36"/>
      <c r="B1005" s="61">
        <v>2015</v>
      </c>
      <c r="C1005" s="62">
        <v>9</v>
      </c>
      <c r="D1005" s="63">
        <v>34.33</v>
      </c>
      <c r="E1005" s="62">
        <v>12</v>
      </c>
      <c r="F1005" s="63">
        <v>29.55</v>
      </c>
    </row>
    <row r="1006" spans="1:6" s="32" customFormat="1" ht="15" customHeight="1">
      <c r="A1006" s="36"/>
      <c r="B1006" s="166">
        <v>2014</v>
      </c>
      <c r="C1006" s="62">
        <v>13</v>
      </c>
      <c r="D1006" s="63">
        <v>31.09</v>
      </c>
      <c r="E1006" s="62">
        <v>20</v>
      </c>
      <c r="F1006" s="63">
        <v>34.619999999999997</v>
      </c>
    </row>
    <row r="1007" spans="1:6" s="32" customFormat="1" ht="15" customHeight="1">
      <c r="A1007" s="36"/>
      <c r="B1007" s="166">
        <v>2013</v>
      </c>
      <c r="C1007" s="62">
        <v>46</v>
      </c>
      <c r="D1007" s="63">
        <v>31.37</v>
      </c>
      <c r="E1007" s="62">
        <v>29</v>
      </c>
      <c r="F1007" s="63">
        <v>31.28</v>
      </c>
    </row>
    <row r="1008" spans="1:6" ht="15" customHeight="1">
      <c r="A1008" s="14"/>
      <c r="B1008" s="61">
        <v>2012</v>
      </c>
      <c r="C1008" s="62">
        <v>-6</v>
      </c>
      <c r="D1008" s="63">
        <v>31.19</v>
      </c>
      <c r="E1008" s="62">
        <v>-4</v>
      </c>
      <c r="F1008" s="63">
        <v>25.84</v>
      </c>
    </row>
    <row r="1009" spans="1:6" ht="15" customHeight="1">
      <c r="A1009" s="14"/>
      <c r="B1009" s="61">
        <v>2011</v>
      </c>
      <c r="C1009" s="62">
        <v>7</v>
      </c>
      <c r="D1009" s="63">
        <v>37.869999999999997</v>
      </c>
      <c r="E1009" s="62">
        <v>-5</v>
      </c>
      <c r="F1009" s="63">
        <v>27.31</v>
      </c>
    </row>
    <row r="1010" spans="1:6" ht="15" customHeight="1">
      <c r="A1010" s="14"/>
      <c r="B1010" s="61">
        <v>2010</v>
      </c>
      <c r="C1010" s="62">
        <v>-19</v>
      </c>
      <c r="D1010" s="63">
        <v>26.86</v>
      </c>
      <c r="E1010" s="62">
        <v>1</v>
      </c>
      <c r="F1010" s="63">
        <v>27.96</v>
      </c>
    </row>
    <row r="1011" spans="1:6" ht="15" customHeight="1">
      <c r="A1011" s="14"/>
      <c r="B1011" s="61">
        <v>2009</v>
      </c>
      <c r="C1011" s="62">
        <v>-14</v>
      </c>
      <c r="D1011" s="63">
        <v>33.58</v>
      </c>
      <c r="E1011" s="62">
        <v>7</v>
      </c>
      <c r="F1011" s="63">
        <v>27.94</v>
      </c>
    </row>
    <row r="1012" spans="1:6" ht="15" customHeight="1">
      <c r="A1012" s="14"/>
      <c r="B1012" s="61">
        <v>2008</v>
      </c>
      <c r="C1012" s="62">
        <v>-6</v>
      </c>
      <c r="D1012" s="63">
        <v>37.46</v>
      </c>
      <c r="E1012" s="62">
        <v>10</v>
      </c>
      <c r="F1012" s="63">
        <v>33.979999999999997</v>
      </c>
    </row>
    <row r="1013" spans="1:6" ht="15" customHeight="1">
      <c r="A1013" s="36"/>
      <c r="B1013" s="56" t="s">
        <v>172</v>
      </c>
      <c r="C1013" s="56"/>
      <c r="D1013" s="56"/>
      <c r="E1013" s="56"/>
      <c r="F1013" s="56"/>
    </row>
    <row r="1014" spans="1:6" s="32" customFormat="1" ht="15" customHeight="1">
      <c r="A1014" s="36"/>
      <c r="B1014" s="61">
        <v>2016</v>
      </c>
      <c r="C1014" s="62">
        <v>10</v>
      </c>
      <c r="D1014" s="63">
        <v>37.21</v>
      </c>
      <c r="E1014" s="62" t="s">
        <v>54</v>
      </c>
      <c r="F1014" s="63" t="s">
        <v>54</v>
      </c>
    </row>
    <row r="1015" spans="1:6" s="32" customFormat="1" ht="15" customHeight="1">
      <c r="A1015" s="36"/>
      <c r="B1015" s="61">
        <v>2015</v>
      </c>
      <c r="C1015" s="62">
        <v>5</v>
      </c>
      <c r="D1015" s="63">
        <v>39.4</v>
      </c>
      <c r="E1015" s="62">
        <v>4</v>
      </c>
      <c r="F1015" s="63">
        <v>26</v>
      </c>
    </row>
    <row r="1016" spans="1:6" s="32" customFormat="1" ht="15" customHeight="1">
      <c r="A1016" s="36"/>
      <c r="B1016" s="166">
        <v>2014</v>
      </c>
      <c r="C1016" s="62">
        <v>21</v>
      </c>
      <c r="D1016" s="63">
        <v>33.4</v>
      </c>
      <c r="E1016" s="62">
        <v>6</v>
      </c>
      <c r="F1016" s="63">
        <v>31.68</v>
      </c>
    </row>
    <row r="1017" spans="1:6" s="32" customFormat="1" ht="15" customHeight="1">
      <c r="A1017" s="36"/>
      <c r="B1017" s="166">
        <v>2013</v>
      </c>
      <c r="C1017" s="62">
        <v>7</v>
      </c>
      <c r="D1017" s="63">
        <v>30.89</v>
      </c>
      <c r="E1017" s="62">
        <v>13</v>
      </c>
      <c r="F1017" s="63">
        <v>28.02</v>
      </c>
    </row>
    <row r="1018" spans="1:6" ht="15" customHeight="1">
      <c r="A1018" s="14"/>
      <c r="B1018" s="61">
        <v>2012</v>
      </c>
      <c r="C1018" s="62">
        <v>17</v>
      </c>
      <c r="D1018" s="63">
        <v>39.19</v>
      </c>
      <c r="E1018" s="62">
        <v>4</v>
      </c>
      <c r="F1018" s="63">
        <v>35.03</v>
      </c>
    </row>
    <row r="1019" spans="1:6" ht="15" customHeight="1">
      <c r="A1019" s="14"/>
      <c r="B1019" s="61">
        <v>2011</v>
      </c>
      <c r="C1019" s="62">
        <v>1</v>
      </c>
      <c r="D1019" s="63">
        <v>35.25</v>
      </c>
      <c r="E1019" s="62">
        <v>-2</v>
      </c>
      <c r="F1019" s="63">
        <v>34.090000000000003</v>
      </c>
    </row>
    <row r="1020" spans="1:6" ht="15" customHeight="1">
      <c r="A1020" s="14"/>
      <c r="B1020" s="61">
        <v>2010</v>
      </c>
      <c r="C1020" s="62">
        <v>-9</v>
      </c>
      <c r="D1020" s="63">
        <v>33.86</v>
      </c>
      <c r="E1020" s="62">
        <v>-4</v>
      </c>
      <c r="F1020" s="63">
        <v>27.75</v>
      </c>
    </row>
    <row r="1021" spans="1:6" ht="15" customHeight="1">
      <c r="A1021" s="14"/>
      <c r="B1021" s="61">
        <v>2009</v>
      </c>
      <c r="C1021" s="62">
        <v>-28</v>
      </c>
      <c r="D1021" s="63">
        <v>38.450000000000003</v>
      </c>
      <c r="E1021" s="62">
        <v>-11</v>
      </c>
      <c r="F1021" s="63">
        <v>30.81</v>
      </c>
    </row>
    <row r="1022" spans="1:6" ht="15" customHeight="1">
      <c r="A1022" s="14"/>
      <c r="B1022" s="61">
        <v>2008</v>
      </c>
      <c r="C1022" s="62">
        <v>18</v>
      </c>
      <c r="D1022" s="63">
        <v>37.65</v>
      </c>
      <c r="E1022" s="62">
        <v>8</v>
      </c>
      <c r="F1022" s="63">
        <v>26.23</v>
      </c>
    </row>
    <row r="1023" spans="1:6" ht="15" customHeight="1">
      <c r="A1023" s="35"/>
      <c r="B1023" s="56" t="s">
        <v>173</v>
      </c>
      <c r="C1023" s="56"/>
      <c r="D1023" s="56"/>
      <c r="E1023" s="56"/>
      <c r="F1023" s="56"/>
    </row>
    <row r="1024" spans="1:6" s="32" customFormat="1" ht="15" customHeight="1">
      <c r="A1024" s="35"/>
      <c r="B1024" s="61">
        <v>2016</v>
      </c>
      <c r="C1024" s="62">
        <v>3</v>
      </c>
      <c r="D1024" s="63">
        <v>41.85</v>
      </c>
      <c r="E1024" s="62" t="s">
        <v>54</v>
      </c>
      <c r="F1024" s="63" t="s">
        <v>54</v>
      </c>
    </row>
    <row r="1025" spans="1:6" s="32" customFormat="1" ht="15" customHeight="1">
      <c r="A1025" s="35"/>
      <c r="B1025" s="61">
        <v>2015</v>
      </c>
      <c r="C1025" s="62">
        <v>-9</v>
      </c>
      <c r="D1025" s="63">
        <v>32.39</v>
      </c>
      <c r="E1025" s="62">
        <v>0</v>
      </c>
      <c r="F1025" s="63">
        <v>15.15</v>
      </c>
    </row>
    <row r="1026" spans="1:6" s="32" customFormat="1" ht="15" customHeight="1">
      <c r="A1026" s="35"/>
      <c r="B1026" s="166">
        <v>2014</v>
      </c>
      <c r="C1026" s="62">
        <v>6</v>
      </c>
      <c r="D1026" s="63">
        <v>36.200000000000003</v>
      </c>
      <c r="E1026" s="62">
        <v>2</v>
      </c>
      <c r="F1026" s="63">
        <v>30.56</v>
      </c>
    </row>
    <row r="1027" spans="1:6" s="32" customFormat="1" ht="15" customHeight="1">
      <c r="A1027" s="35"/>
      <c r="B1027" s="166">
        <v>2013</v>
      </c>
      <c r="C1027" s="62">
        <v>1</v>
      </c>
      <c r="D1027" s="63">
        <v>29.03</v>
      </c>
      <c r="E1027" s="62">
        <v>0</v>
      </c>
      <c r="F1027" s="63">
        <v>17.14</v>
      </c>
    </row>
    <row r="1028" spans="1:6" ht="15" customHeight="1">
      <c r="A1028" s="36"/>
      <c r="B1028" s="61">
        <v>2012</v>
      </c>
      <c r="C1028" s="62">
        <v>-19</v>
      </c>
      <c r="D1028" s="63">
        <v>32.57</v>
      </c>
      <c r="E1028" s="62">
        <v>-3</v>
      </c>
      <c r="F1028" s="63">
        <v>25.68</v>
      </c>
    </row>
    <row r="1029" spans="1:6" ht="15" customHeight="1">
      <c r="A1029" s="14"/>
      <c r="B1029" s="61">
        <v>2011</v>
      </c>
      <c r="C1029" s="62">
        <v>-10</v>
      </c>
      <c r="D1029" s="63">
        <v>33.06</v>
      </c>
      <c r="E1029" s="62">
        <v>1</v>
      </c>
      <c r="F1029" s="63">
        <v>20.83</v>
      </c>
    </row>
    <row r="1030" spans="1:6" ht="15" customHeight="1">
      <c r="A1030" s="14"/>
      <c r="B1030" s="61">
        <v>2010</v>
      </c>
      <c r="C1030" s="62">
        <v>4</v>
      </c>
      <c r="D1030" s="63">
        <v>32.64</v>
      </c>
      <c r="E1030" s="62">
        <v>5</v>
      </c>
      <c r="F1030" s="63">
        <v>34.619999999999997</v>
      </c>
    </row>
    <row r="1031" spans="1:6" ht="15" customHeight="1">
      <c r="A1031" s="14"/>
      <c r="B1031" s="61">
        <v>2009</v>
      </c>
      <c r="C1031" s="62">
        <v>-1</v>
      </c>
      <c r="D1031" s="63">
        <v>32.08</v>
      </c>
      <c r="E1031" s="62">
        <v>3</v>
      </c>
      <c r="F1031" s="63">
        <v>16.920000000000002</v>
      </c>
    </row>
    <row r="1032" spans="1:6" ht="15" customHeight="1">
      <c r="A1032" s="14"/>
      <c r="B1032" s="61">
        <v>2008</v>
      </c>
      <c r="C1032" s="62">
        <v>7</v>
      </c>
      <c r="D1032" s="63">
        <v>36.18</v>
      </c>
      <c r="E1032" s="62">
        <v>-1</v>
      </c>
      <c r="F1032" s="63">
        <v>25.37</v>
      </c>
    </row>
    <row r="1033" spans="1:6" ht="15" customHeight="1">
      <c r="A1033" s="14"/>
      <c r="B1033" s="56" t="s">
        <v>174</v>
      </c>
      <c r="C1033" s="56"/>
      <c r="D1033" s="56"/>
      <c r="E1033" s="56"/>
      <c r="F1033" s="56"/>
    </row>
    <row r="1034" spans="1:6" s="32" customFormat="1" ht="15" customHeight="1">
      <c r="A1034" s="14"/>
      <c r="B1034" s="61">
        <v>2016</v>
      </c>
      <c r="C1034" s="62">
        <v>6</v>
      </c>
      <c r="D1034" s="63">
        <v>34.85</v>
      </c>
      <c r="E1034" s="62" t="s">
        <v>54</v>
      </c>
      <c r="F1034" s="63" t="s">
        <v>54</v>
      </c>
    </row>
    <row r="1035" spans="1:6" s="32" customFormat="1" ht="15" customHeight="1">
      <c r="A1035" s="14"/>
      <c r="B1035" s="61">
        <v>2015</v>
      </c>
      <c r="C1035" s="62">
        <v>-5</v>
      </c>
      <c r="D1035" s="63">
        <v>33.33</v>
      </c>
      <c r="E1035" s="62">
        <v>9</v>
      </c>
      <c r="F1035" s="63">
        <v>33.94</v>
      </c>
    </row>
    <row r="1036" spans="1:6" s="32" customFormat="1" ht="15" customHeight="1">
      <c r="A1036" s="14"/>
      <c r="B1036" s="166">
        <v>2014</v>
      </c>
      <c r="C1036" s="62">
        <v>16</v>
      </c>
      <c r="D1036" s="63">
        <v>28.81</v>
      </c>
      <c r="E1036" s="62">
        <v>4</v>
      </c>
      <c r="F1036" s="63">
        <v>34.950000000000003</v>
      </c>
    </row>
    <row r="1037" spans="1:6" s="32" customFormat="1" ht="15" customHeight="1">
      <c r="A1037" s="14"/>
      <c r="B1037" s="166">
        <v>2013</v>
      </c>
      <c r="C1037" s="62">
        <v>13</v>
      </c>
      <c r="D1037" s="63">
        <v>31</v>
      </c>
      <c r="E1037" s="62">
        <v>6</v>
      </c>
      <c r="F1037" s="63">
        <v>26.09</v>
      </c>
    </row>
    <row r="1038" spans="1:6" ht="15" customHeight="1">
      <c r="A1038" s="36"/>
      <c r="B1038" s="61">
        <v>2012</v>
      </c>
      <c r="C1038" s="62">
        <v>4</v>
      </c>
      <c r="D1038" s="63">
        <v>33.78</v>
      </c>
      <c r="E1038" s="62">
        <v>6</v>
      </c>
      <c r="F1038" s="63">
        <v>29.21</v>
      </c>
    </row>
    <row r="1039" spans="1:6" ht="15" customHeight="1">
      <c r="A1039" s="14"/>
      <c r="B1039" s="61">
        <v>2011</v>
      </c>
      <c r="C1039" s="62">
        <v>-21</v>
      </c>
      <c r="D1039" s="63">
        <v>43.03</v>
      </c>
      <c r="E1039" s="62">
        <v>-4</v>
      </c>
      <c r="F1039" s="63">
        <v>37.36</v>
      </c>
    </row>
    <row r="1040" spans="1:6" ht="15" customHeight="1">
      <c r="A1040" s="14"/>
      <c r="B1040" s="61">
        <v>2010</v>
      </c>
      <c r="C1040" s="62">
        <v>-5</v>
      </c>
      <c r="D1040" s="63">
        <v>31.12</v>
      </c>
      <c r="E1040" s="62">
        <v>-2</v>
      </c>
      <c r="F1040" s="63">
        <v>20.93</v>
      </c>
    </row>
    <row r="1041" spans="1:6" ht="15" customHeight="1">
      <c r="A1041" s="14"/>
      <c r="B1041" s="61">
        <v>2009</v>
      </c>
      <c r="C1041" s="62">
        <v>-7</v>
      </c>
      <c r="D1041" s="63">
        <v>28.28</v>
      </c>
      <c r="E1041" s="62">
        <v>2</v>
      </c>
      <c r="F1041" s="63">
        <v>18.82</v>
      </c>
    </row>
    <row r="1042" spans="1:6" ht="15" customHeight="1">
      <c r="A1042" s="14"/>
      <c r="B1042" s="61">
        <v>2008</v>
      </c>
      <c r="C1042" s="62">
        <v>-12</v>
      </c>
      <c r="D1042" s="63">
        <v>28.35</v>
      </c>
      <c r="E1042" s="62">
        <v>4</v>
      </c>
      <c r="F1042" s="63">
        <v>23.81</v>
      </c>
    </row>
    <row r="1043" spans="1:6" ht="15" customHeight="1">
      <c r="A1043" s="35"/>
      <c r="B1043" s="55" t="s">
        <v>17</v>
      </c>
      <c r="C1043" s="55"/>
      <c r="D1043" s="55"/>
      <c r="E1043" s="55"/>
      <c r="F1043" s="55"/>
    </row>
    <row r="1044" spans="1:6" ht="15" customHeight="1">
      <c r="A1044" s="36"/>
      <c r="B1044" s="56" t="s">
        <v>288</v>
      </c>
      <c r="C1044" s="56"/>
      <c r="D1044" s="56"/>
      <c r="E1044" s="56"/>
      <c r="F1044" s="56"/>
    </row>
    <row r="1045" spans="1:6" s="32" customFormat="1" ht="15" customHeight="1">
      <c r="A1045" s="36"/>
      <c r="B1045" s="61">
        <v>2016</v>
      </c>
      <c r="C1045" s="62">
        <v>2492</v>
      </c>
      <c r="D1045" s="63">
        <v>23.87</v>
      </c>
      <c r="E1045" s="62" t="s">
        <v>54</v>
      </c>
      <c r="F1045" s="63" t="s">
        <v>54</v>
      </c>
    </row>
    <row r="1046" spans="1:6" s="32" customFormat="1" ht="15" customHeight="1">
      <c r="A1046" s="36"/>
      <c r="B1046" s="61">
        <v>2015</v>
      </c>
      <c r="C1046" s="62">
        <v>1716</v>
      </c>
      <c r="D1046" s="63">
        <v>22.41</v>
      </c>
      <c r="E1046" s="62">
        <v>509</v>
      </c>
      <c r="F1046" s="63">
        <v>25.19</v>
      </c>
    </row>
    <row r="1047" spans="1:6" s="32" customFormat="1" ht="15" customHeight="1">
      <c r="A1047" s="36"/>
      <c r="B1047" s="166">
        <v>2014</v>
      </c>
      <c r="C1047" s="62">
        <v>1352</v>
      </c>
      <c r="D1047" s="63">
        <v>19.309999999999999</v>
      </c>
      <c r="E1047" s="62">
        <v>401</v>
      </c>
      <c r="F1047" s="63">
        <v>22.73</v>
      </c>
    </row>
    <row r="1048" spans="1:6" s="32" customFormat="1" ht="15" customHeight="1">
      <c r="A1048" s="36"/>
      <c r="B1048" s="166">
        <v>2013</v>
      </c>
      <c r="C1048" s="62">
        <v>334</v>
      </c>
      <c r="D1048" s="63">
        <v>18.11</v>
      </c>
      <c r="E1048" s="62">
        <v>-46</v>
      </c>
      <c r="F1048" s="63">
        <v>23.23</v>
      </c>
    </row>
    <row r="1049" spans="1:6" ht="15" customHeight="1">
      <c r="A1049" s="14"/>
      <c r="B1049" s="61">
        <v>2012</v>
      </c>
      <c r="C1049" s="62">
        <v>-280</v>
      </c>
      <c r="D1049" s="63">
        <v>18.79</v>
      </c>
      <c r="E1049" s="62">
        <v>-509</v>
      </c>
      <c r="F1049" s="63">
        <v>25.12</v>
      </c>
    </row>
    <row r="1050" spans="1:6" ht="15" customHeight="1">
      <c r="A1050" s="14"/>
      <c r="B1050" s="61">
        <v>2011</v>
      </c>
      <c r="C1050" s="62">
        <v>-714</v>
      </c>
      <c r="D1050" s="63">
        <v>19.16</v>
      </c>
      <c r="E1050" s="62">
        <v>-641</v>
      </c>
      <c r="F1050" s="63">
        <v>25.11</v>
      </c>
    </row>
    <row r="1051" spans="1:6" ht="15" customHeight="1">
      <c r="A1051" s="14"/>
      <c r="B1051" s="61">
        <v>2010</v>
      </c>
      <c r="C1051" s="62">
        <v>-476</v>
      </c>
      <c r="D1051" s="63">
        <v>18.829999999999998</v>
      </c>
      <c r="E1051" s="62">
        <v>-447</v>
      </c>
      <c r="F1051" s="63">
        <v>27.28</v>
      </c>
    </row>
    <row r="1052" spans="1:6" ht="15" customHeight="1">
      <c r="A1052" s="14"/>
      <c r="B1052" s="61">
        <v>2009</v>
      </c>
      <c r="C1052" s="62">
        <v>-333</v>
      </c>
      <c r="D1052" s="63">
        <v>17.899999999999999</v>
      </c>
      <c r="E1052" s="62">
        <v>-507</v>
      </c>
      <c r="F1052" s="63">
        <v>23.54</v>
      </c>
    </row>
    <row r="1053" spans="1:6" ht="15" customHeight="1">
      <c r="A1053" s="14"/>
      <c r="B1053" s="61">
        <v>2008</v>
      </c>
      <c r="C1053" s="62">
        <v>793</v>
      </c>
      <c r="D1053" s="63">
        <v>19.84</v>
      </c>
      <c r="E1053" s="62">
        <v>-52</v>
      </c>
      <c r="F1053" s="63">
        <v>25.38</v>
      </c>
    </row>
    <row r="1054" spans="1:6" ht="15" customHeight="1">
      <c r="A1054" s="35"/>
      <c r="B1054" s="55" t="s">
        <v>25</v>
      </c>
      <c r="C1054" s="55"/>
      <c r="D1054" s="55"/>
      <c r="E1054" s="55"/>
      <c r="F1054" s="55"/>
    </row>
    <row r="1055" spans="1:6" ht="15" customHeight="1">
      <c r="A1055" s="36"/>
      <c r="B1055" s="56" t="s">
        <v>175</v>
      </c>
      <c r="C1055" s="56"/>
      <c r="D1055" s="56"/>
      <c r="E1055" s="56"/>
      <c r="F1055" s="56"/>
    </row>
    <row r="1056" spans="1:6" s="32" customFormat="1" ht="15" customHeight="1">
      <c r="A1056" s="36"/>
      <c r="B1056" s="61">
        <v>2016</v>
      </c>
      <c r="C1056" s="62">
        <v>551</v>
      </c>
      <c r="D1056" s="63">
        <v>49.53</v>
      </c>
      <c r="E1056" s="62" t="s">
        <v>54</v>
      </c>
      <c r="F1056" s="63" t="s">
        <v>54</v>
      </c>
    </row>
    <row r="1057" spans="1:6" s="32" customFormat="1" ht="15" customHeight="1">
      <c r="A1057" s="36"/>
      <c r="B1057" s="61">
        <v>2015</v>
      </c>
      <c r="C1057" s="62">
        <v>478</v>
      </c>
      <c r="D1057" s="63">
        <v>49.91</v>
      </c>
      <c r="E1057" s="62">
        <v>7</v>
      </c>
      <c r="F1057" s="63">
        <v>48.92</v>
      </c>
    </row>
    <row r="1058" spans="1:6" s="32" customFormat="1" ht="15" customHeight="1">
      <c r="A1058" s="36"/>
      <c r="B1058" s="166">
        <v>2014</v>
      </c>
      <c r="C1058" s="62">
        <v>223</v>
      </c>
      <c r="D1058" s="63">
        <v>42.65</v>
      </c>
      <c r="E1058" s="62">
        <v>21</v>
      </c>
      <c r="F1058" s="63">
        <v>42.63</v>
      </c>
    </row>
    <row r="1059" spans="1:6" s="32" customFormat="1" ht="15" customHeight="1">
      <c r="A1059" s="36"/>
      <c r="B1059" s="166">
        <v>2013</v>
      </c>
      <c r="C1059" s="62">
        <v>-79</v>
      </c>
      <c r="D1059" s="63">
        <v>40.76</v>
      </c>
      <c r="E1059" s="62">
        <v>-7</v>
      </c>
      <c r="F1059" s="63">
        <v>47.07</v>
      </c>
    </row>
    <row r="1060" spans="1:6" ht="15" customHeight="1">
      <c r="A1060" s="14"/>
      <c r="B1060" s="61">
        <v>2012</v>
      </c>
      <c r="C1060" s="62">
        <v>-70</v>
      </c>
      <c r="D1060" s="63">
        <v>40.159999999999997</v>
      </c>
      <c r="E1060" s="62">
        <v>-44</v>
      </c>
      <c r="F1060" s="63">
        <v>45.55</v>
      </c>
    </row>
    <row r="1061" spans="1:6" ht="15" customHeight="1">
      <c r="A1061" s="14"/>
      <c r="B1061" s="61">
        <v>2011</v>
      </c>
      <c r="C1061" s="62">
        <v>-386</v>
      </c>
      <c r="D1061" s="63">
        <v>39.770000000000003</v>
      </c>
      <c r="E1061" s="62">
        <v>-47</v>
      </c>
      <c r="F1061" s="63">
        <v>47.5</v>
      </c>
    </row>
    <row r="1062" spans="1:6" ht="15" customHeight="1">
      <c r="A1062" s="14"/>
      <c r="B1062" s="61">
        <v>2010</v>
      </c>
      <c r="C1062" s="62">
        <v>-186</v>
      </c>
      <c r="D1062" s="63">
        <v>39.44</v>
      </c>
      <c r="E1062" s="62">
        <v>18</v>
      </c>
      <c r="F1062" s="63">
        <v>56.8</v>
      </c>
    </row>
    <row r="1063" spans="1:6" ht="15" customHeight="1">
      <c r="A1063" s="14"/>
      <c r="B1063" s="61">
        <v>2009</v>
      </c>
      <c r="C1063" s="62">
        <v>-66</v>
      </c>
      <c r="D1063" s="63">
        <v>33.83</v>
      </c>
      <c r="E1063" s="62">
        <v>-26</v>
      </c>
      <c r="F1063" s="63">
        <v>49.41</v>
      </c>
    </row>
    <row r="1064" spans="1:6" ht="15" customHeight="1">
      <c r="A1064" s="14"/>
      <c r="B1064" s="61">
        <v>2008</v>
      </c>
      <c r="C1064" s="62">
        <v>235</v>
      </c>
      <c r="D1064" s="63">
        <v>38.81</v>
      </c>
      <c r="E1064" s="62">
        <v>-21</v>
      </c>
      <c r="F1064" s="63">
        <v>52.87</v>
      </c>
    </row>
    <row r="1065" spans="1:6" ht="15" customHeight="1">
      <c r="A1065" s="36"/>
      <c r="B1065" s="56" t="s">
        <v>176</v>
      </c>
      <c r="C1065" s="56"/>
      <c r="D1065" s="56"/>
      <c r="E1065" s="56"/>
      <c r="F1065" s="56"/>
    </row>
    <row r="1066" spans="1:6" s="32" customFormat="1" ht="15" customHeight="1">
      <c r="A1066" s="36"/>
      <c r="B1066" s="61">
        <v>2016</v>
      </c>
      <c r="C1066" s="62">
        <v>1941</v>
      </c>
      <c r="D1066" s="63">
        <v>17.75</v>
      </c>
      <c r="E1066" s="62" t="s">
        <v>54</v>
      </c>
      <c r="F1066" s="63" t="s">
        <v>54</v>
      </c>
    </row>
    <row r="1067" spans="1:6" s="32" customFormat="1" ht="15" customHeight="1">
      <c r="A1067" s="36"/>
      <c r="B1067" s="61">
        <v>2015</v>
      </c>
      <c r="C1067" s="62">
        <v>1238</v>
      </c>
      <c r="D1067" s="63">
        <v>16.48</v>
      </c>
      <c r="E1067" s="62">
        <v>502</v>
      </c>
      <c r="F1067" s="63">
        <v>24.21</v>
      </c>
    </row>
    <row r="1068" spans="1:6" s="32" customFormat="1" ht="15" customHeight="1">
      <c r="A1068" s="36"/>
      <c r="B1068" s="166">
        <v>2014</v>
      </c>
      <c r="C1068" s="62">
        <v>1129</v>
      </c>
      <c r="D1068" s="63">
        <v>14.81</v>
      </c>
      <c r="E1068" s="62">
        <v>380</v>
      </c>
      <c r="F1068" s="63">
        <v>21.94</v>
      </c>
    </row>
    <row r="1069" spans="1:6" s="32" customFormat="1" ht="15" customHeight="1">
      <c r="A1069" s="36"/>
      <c r="B1069" s="166">
        <v>2013</v>
      </c>
      <c r="C1069" s="62">
        <v>413</v>
      </c>
      <c r="D1069" s="63">
        <v>13.82</v>
      </c>
      <c r="E1069" s="62">
        <v>-39</v>
      </c>
      <c r="F1069" s="63">
        <v>22.24</v>
      </c>
    </row>
    <row r="1070" spans="1:6" ht="15" customHeight="1">
      <c r="A1070" s="14"/>
      <c r="B1070" s="61">
        <v>2012</v>
      </c>
      <c r="C1070" s="62">
        <v>-210</v>
      </c>
      <c r="D1070" s="63">
        <v>14.71</v>
      </c>
      <c r="E1070" s="62">
        <v>-465</v>
      </c>
      <c r="F1070" s="63">
        <v>24.3</v>
      </c>
    </row>
    <row r="1071" spans="1:6" ht="15" customHeight="1">
      <c r="A1071" s="14"/>
      <c r="B1071" s="61">
        <v>2011</v>
      </c>
      <c r="C1071" s="62">
        <v>-328</v>
      </c>
      <c r="D1071" s="63">
        <v>15.07</v>
      </c>
      <c r="E1071" s="62">
        <v>-594</v>
      </c>
      <c r="F1071" s="63">
        <v>24.13</v>
      </c>
    </row>
    <row r="1072" spans="1:6" ht="15" customHeight="1">
      <c r="A1072" s="14"/>
      <c r="B1072" s="61">
        <v>2010</v>
      </c>
      <c r="C1072" s="62">
        <v>-290</v>
      </c>
      <c r="D1072" s="63">
        <v>14.54</v>
      </c>
      <c r="E1072" s="62">
        <v>-465</v>
      </c>
      <c r="F1072" s="63">
        <v>25.94</v>
      </c>
    </row>
    <row r="1073" spans="1:6" ht="15" customHeight="1">
      <c r="A1073" s="14"/>
      <c r="B1073" s="61">
        <v>2009</v>
      </c>
      <c r="C1073" s="62">
        <v>-267</v>
      </c>
      <c r="D1073" s="63">
        <v>14.67</v>
      </c>
      <c r="E1073" s="62">
        <v>-481</v>
      </c>
      <c r="F1073" s="63">
        <v>22.56</v>
      </c>
    </row>
    <row r="1074" spans="1:6" ht="15" customHeight="1">
      <c r="A1074" s="14"/>
      <c r="B1074" s="61">
        <v>2008</v>
      </c>
      <c r="C1074" s="62">
        <v>558</v>
      </c>
      <c r="D1074" s="63">
        <v>15.97</v>
      </c>
      <c r="E1074" s="62">
        <v>-31</v>
      </c>
      <c r="F1074" s="63">
        <v>24.26</v>
      </c>
    </row>
    <row r="1075" spans="1:6" ht="15" customHeight="1">
      <c r="A1075" s="35"/>
      <c r="B1075" s="55" t="s">
        <v>28</v>
      </c>
      <c r="C1075" s="55"/>
      <c r="D1075" s="55"/>
      <c r="E1075" s="55"/>
      <c r="F1075" s="55"/>
    </row>
    <row r="1076" spans="1:6" ht="15" customHeight="1">
      <c r="A1076" s="36"/>
      <c r="B1076" s="56" t="s">
        <v>177</v>
      </c>
      <c r="C1076" s="56"/>
      <c r="D1076" s="56"/>
      <c r="E1076" s="56"/>
      <c r="F1076" s="56"/>
    </row>
    <row r="1077" spans="1:6" s="32" customFormat="1" ht="15" customHeight="1">
      <c r="A1077" s="36"/>
      <c r="B1077" s="61">
        <v>2016</v>
      </c>
      <c r="C1077" s="62">
        <v>573</v>
      </c>
      <c r="D1077" s="63">
        <v>20.32</v>
      </c>
      <c r="E1077" s="62" t="s">
        <v>54</v>
      </c>
      <c r="F1077" s="63" t="s">
        <v>54</v>
      </c>
    </row>
    <row r="1078" spans="1:6" s="32" customFormat="1" ht="15" customHeight="1">
      <c r="A1078" s="36"/>
      <c r="B1078" s="61">
        <v>2015</v>
      </c>
      <c r="C1078" s="62">
        <v>428</v>
      </c>
      <c r="D1078" s="63">
        <v>19.329999999999998</v>
      </c>
      <c r="E1078" s="62">
        <v>138</v>
      </c>
      <c r="F1078" s="63">
        <v>25.27</v>
      </c>
    </row>
    <row r="1079" spans="1:6" s="32" customFormat="1" ht="15" customHeight="1">
      <c r="A1079" s="36"/>
      <c r="B1079" s="166">
        <v>2014</v>
      </c>
      <c r="C1079" s="62">
        <v>381</v>
      </c>
      <c r="D1079" s="63">
        <v>16.73</v>
      </c>
      <c r="E1079" s="62">
        <v>89</v>
      </c>
      <c r="F1079" s="63">
        <v>22.13</v>
      </c>
    </row>
    <row r="1080" spans="1:6" s="32" customFormat="1" ht="15" customHeight="1">
      <c r="A1080" s="36"/>
      <c r="B1080" s="166">
        <v>2013</v>
      </c>
      <c r="C1080" s="62">
        <v>104</v>
      </c>
      <c r="D1080" s="63">
        <v>17.36</v>
      </c>
      <c r="E1080" s="62">
        <v>-70</v>
      </c>
      <c r="F1080" s="63">
        <v>24.25</v>
      </c>
    </row>
    <row r="1081" spans="1:6" ht="15" customHeight="1">
      <c r="A1081" s="14"/>
      <c r="B1081" s="61">
        <v>2012</v>
      </c>
      <c r="C1081" s="62">
        <v>33</v>
      </c>
      <c r="D1081" s="63">
        <v>17.989999999999998</v>
      </c>
      <c r="E1081" s="62">
        <v>-88</v>
      </c>
      <c r="F1081" s="63">
        <v>25.67</v>
      </c>
    </row>
    <row r="1082" spans="1:6" ht="15" customHeight="1">
      <c r="A1082" s="14"/>
      <c r="B1082" s="61">
        <v>2011</v>
      </c>
      <c r="C1082" s="62">
        <v>-67</v>
      </c>
      <c r="D1082" s="63">
        <v>17.62</v>
      </c>
      <c r="E1082" s="62">
        <v>-134</v>
      </c>
      <c r="F1082" s="63">
        <v>24.35</v>
      </c>
    </row>
    <row r="1083" spans="1:6" ht="15" customHeight="1">
      <c r="A1083" s="14"/>
      <c r="B1083" s="61">
        <v>2010</v>
      </c>
      <c r="C1083" s="62">
        <v>-94</v>
      </c>
      <c r="D1083" s="63">
        <v>17.809999999999999</v>
      </c>
      <c r="E1083" s="62">
        <v>-120</v>
      </c>
      <c r="F1083" s="63">
        <v>27.63</v>
      </c>
    </row>
    <row r="1084" spans="1:6" ht="15" customHeight="1">
      <c r="A1084" s="14"/>
      <c r="B1084" s="61">
        <v>2009</v>
      </c>
      <c r="C1084" s="62">
        <v>-35</v>
      </c>
      <c r="D1084" s="63">
        <v>16.47</v>
      </c>
      <c r="E1084" s="62">
        <v>-103</v>
      </c>
      <c r="F1084" s="63">
        <v>23.75</v>
      </c>
    </row>
    <row r="1085" spans="1:6" ht="15" customHeight="1">
      <c r="A1085" s="14"/>
      <c r="B1085" s="61">
        <v>2008</v>
      </c>
      <c r="C1085" s="62">
        <v>147</v>
      </c>
      <c r="D1085" s="63">
        <v>19.329999999999998</v>
      </c>
      <c r="E1085" s="62">
        <v>-22</v>
      </c>
      <c r="F1085" s="63">
        <v>25</v>
      </c>
    </row>
    <row r="1086" spans="1:6" ht="15" customHeight="1">
      <c r="A1086" s="36"/>
      <c r="B1086" s="56" t="s">
        <v>178</v>
      </c>
      <c r="C1086" s="56"/>
      <c r="D1086" s="56"/>
      <c r="E1086" s="56"/>
      <c r="F1086" s="56"/>
    </row>
    <row r="1087" spans="1:6" s="32" customFormat="1" ht="15" customHeight="1">
      <c r="A1087" s="36"/>
      <c r="B1087" s="61">
        <v>2016</v>
      </c>
      <c r="C1087" s="62">
        <v>253</v>
      </c>
      <c r="D1087" s="63">
        <v>23.4</v>
      </c>
      <c r="E1087" s="62" t="s">
        <v>54</v>
      </c>
      <c r="F1087" s="63" t="s">
        <v>54</v>
      </c>
    </row>
    <row r="1088" spans="1:6" s="32" customFormat="1" ht="15" customHeight="1">
      <c r="A1088" s="36"/>
      <c r="B1088" s="61">
        <v>2015</v>
      </c>
      <c r="C1088" s="62">
        <v>178</v>
      </c>
      <c r="D1088" s="63">
        <v>22.23</v>
      </c>
      <c r="E1088" s="62">
        <v>37</v>
      </c>
      <c r="F1088" s="63">
        <v>22.62</v>
      </c>
    </row>
    <row r="1089" spans="1:6" s="32" customFormat="1" ht="15" customHeight="1">
      <c r="A1089" s="36"/>
      <c r="B1089" s="166">
        <v>2014</v>
      </c>
      <c r="C1089" s="62">
        <v>115</v>
      </c>
      <c r="D1089" s="63">
        <v>18.440000000000001</v>
      </c>
      <c r="E1089" s="62">
        <v>58</v>
      </c>
      <c r="F1089" s="63">
        <v>22.19</v>
      </c>
    </row>
    <row r="1090" spans="1:6" s="32" customFormat="1" ht="15" customHeight="1">
      <c r="A1090" s="36"/>
      <c r="B1090" s="166">
        <v>2013</v>
      </c>
      <c r="C1090" s="62">
        <v>-25</v>
      </c>
      <c r="D1090" s="63">
        <v>18.329999999999998</v>
      </c>
      <c r="E1090" s="62">
        <v>-49</v>
      </c>
      <c r="F1090" s="63">
        <v>24.45</v>
      </c>
    </row>
    <row r="1091" spans="1:6" ht="15" customHeight="1">
      <c r="A1091" s="14"/>
      <c r="B1091" s="61">
        <v>2012</v>
      </c>
      <c r="C1091" s="62">
        <v>-70</v>
      </c>
      <c r="D1091" s="63">
        <v>20</v>
      </c>
      <c r="E1091" s="62">
        <v>-110</v>
      </c>
      <c r="F1091" s="63">
        <v>26.58</v>
      </c>
    </row>
    <row r="1092" spans="1:6" ht="15" customHeight="1">
      <c r="A1092" s="14"/>
      <c r="B1092" s="61">
        <v>2011</v>
      </c>
      <c r="C1092" s="62">
        <v>-146</v>
      </c>
      <c r="D1092" s="63">
        <v>20.100000000000001</v>
      </c>
      <c r="E1092" s="62">
        <v>-118</v>
      </c>
      <c r="F1092" s="63">
        <v>27.21</v>
      </c>
    </row>
    <row r="1093" spans="1:6" ht="15" customHeight="1">
      <c r="A1093" s="14"/>
      <c r="B1093" s="61">
        <v>2010</v>
      </c>
      <c r="C1093" s="62">
        <v>-56</v>
      </c>
      <c r="D1093" s="63">
        <v>19.84</v>
      </c>
      <c r="E1093" s="62">
        <v>-77</v>
      </c>
      <c r="F1093" s="63">
        <v>28.55</v>
      </c>
    </row>
    <row r="1094" spans="1:6" ht="15" customHeight="1">
      <c r="A1094" s="14"/>
      <c r="B1094" s="61">
        <v>2009</v>
      </c>
      <c r="C1094" s="62">
        <v>-26</v>
      </c>
      <c r="D1094" s="63">
        <v>17.53</v>
      </c>
      <c r="E1094" s="62">
        <v>-73</v>
      </c>
      <c r="F1094" s="63">
        <v>24.96</v>
      </c>
    </row>
    <row r="1095" spans="1:6" ht="15" customHeight="1">
      <c r="A1095" s="14"/>
      <c r="B1095" s="61">
        <v>2008</v>
      </c>
      <c r="C1095" s="62">
        <v>111</v>
      </c>
      <c r="D1095" s="63">
        <v>19.600000000000001</v>
      </c>
      <c r="E1095" s="62">
        <v>-31</v>
      </c>
      <c r="F1095" s="63">
        <v>25.09</v>
      </c>
    </row>
    <row r="1096" spans="1:6" ht="15" customHeight="1">
      <c r="A1096" s="36"/>
      <c r="B1096" s="56" t="s">
        <v>179</v>
      </c>
      <c r="C1096" s="56"/>
      <c r="D1096" s="56"/>
      <c r="E1096" s="56"/>
      <c r="F1096" s="56"/>
    </row>
    <row r="1097" spans="1:6" s="32" customFormat="1" ht="15" customHeight="1">
      <c r="A1097" s="36"/>
      <c r="B1097" s="61">
        <v>2016</v>
      </c>
      <c r="C1097" s="62">
        <v>1422</v>
      </c>
      <c r="D1097" s="63">
        <v>26.13</v>
      </c>
      <c r="E1097" s="62" t="s">
        <v>54</v>
      </c>
      <c r="F1097" s="63" t="s">
        <v>54</v>
      </c>
    </row>
    <row r="1098" spans="1:6" s="32" customFormat="1" ht="15" customHeight="1">
      <c r="A1098" s="36"/>
      <c r="B1098" s="61">
        <v>2015</v>
      </c>
      <c r="C1098" s="62">
        <v>913</v>
      </c>
      <c r="D1098" s="63">
        <v>24.54</v>
      </c>
      <c r="E1098" s="62">
        <v>287</v>
      </c>
      <c r="F1098" s="63">
        <v>26.84</v>
      </c>
    </row>
    <row r="1099" spans="1:6" s="32" customFormat="1" ht="15" customHeight="1">
      <c r="A1099" s="36"/>
      <c r="B1099" s="166">
        <v>2014</v>
      </c>
      <c r="C1099" s="62">
        <v>770</v>
      </c>
      <c r="D1099" s="63">
        <v>21.56</v>
      </c>
      <c r="E1099" s="62">
        <v>206</v>
      </c>
      <c r="F1099" s="63">
        <v>23.56</v>
      </c>
    </row>
    <row r="1100" spans="1:6" s="32" customFormat="1" ht="15" customHeight="1">
      <c r="A1100" s="36"/>
      <c r="B1100" s="166">
        <v>2013</v>
      </c>
      <c r="C1100" s="62">
        <v>234</v>
      </c>
      <c r="D1100" s="63">
        <v>18.54</v>
      </c>
      <c r="E1100" s="62">
        <v>48</v>
      </c>
      <c r="F1100" s="63">
        <v>23.01</v>
      </c>
    </row>
    <row r="1101" spans="1:6" ht="15" customHeight="1">
      <c r="A1101" s="14"/>
      <c r="B1101" s="61">
        <v>2012</v>
      </c>
      <c r="C1101" s="62">
        <v>-88</v>
      </c>
      <c r="D1101" s="63">
        <v>18.420000000000002</v>
      </c>
      <c r="E1101" s="62">
        <v>-182</v>
      </c>
      <c r="F1101" s="63">
        <v>24.36</v>
      </c>
    </row>
    <row r="1102" spans="1:6" ht="15" customHeight="1">
      <c r="A1102" s="14"/>
      <c r="B1102" s="61">
        <v>2011</v>
      </c>
      <c r="C1102" s="62">
        <v>-293</v>
      </c>
      <c r="D1102" s="63">
        <v>19.36</v>
      </c>
      <c r="E1102" s="62">
        <v>-245</v>
      </c>
      <c r="F1102" s="63">
        <v>24.08</v>
      </c>
    </row>
    <row r="1103" spans="1:6" ht="15" customHeight="1">
      <c r="A1103" s="14"/>
      <c r="B1103" s="61">
        <v>2010</v>
      </c>
      <c r="C1103" s="62">
        <v>-141</v>
      </c>
      <c r="D1103" s="63">
        <v>19.11</v>
      </c>
      <c r="E1103" s="62">
        <v>-119</v>
      </c>
      <c r="F1103" s="63">
        <v>25.7</v>
      </c>
    </row>
    <row r="1104" spans="1:6" ht="15" customHeight="1">
      <c r="A1104" s="14"/>
      <c r="B1104" s="61">
        <v>2009</v>
      </c>
      <c r="C1104" s="62">
        <v>-124</v>
      </c>
      <c r="D1104" s="63">
        <v>18.350000000000001</v>
      </c>
      <c r="E1104" s="62">
        <v>-188</v>
      </c>
      <c r="F1104" s="63">
        <v>22.6</v>
      </c>
    </row>
    <row r="1105" spans="1:6" ht="15" customHeight="1">
      <c r="A1105" s="14"/>
      <c r="B1105" s="61">
        <v>2008</v>
      </c>
      <c r="C1105" s="62">
        <v>351</v>
      </c>
      <c r="D1105" s="63">
        <v>19.46</v>
      </c>
      <c r="E1105" s="62">
        <v>-19</v>
      </c>
      <c r="F1105" s="63">
        <v>25.19</v>
      </c>
    </row>
    <row r="1106" spans="1:6" ht="15" customHeight="1">
      <c r="A1106" s="36"/>
      <c r="B1106" s="56" t="s">
        <v>180</v>
      </c>
      <c r="C1106" s="56"/>
      <c r="D1106" s="56"/>
      <c r="E1106" s="56"/>
      <c r="F1106" s="56"/>
    </row>
    <row r="1107" spans="1:6" s="32" customFormat="1" ht="15" customHeight="1">
      <c r="A1107" s="36"/>
      <c r="B1107" s="61">
        <v>2016</v>
      </c>
      <c r="C1107" s="62">
        <v>58</v>
      </c>
      <c r="D1107" s="63">
        <v>27.24</v>
      </c>
      <c r="E1107" s="62" t="s">
        <v>54</v>
      </c>
      <c r="F1107" s="63" t="s">
        <v>54</v>
      </c>
    </row>
    <row r="1108" spans="1:6" s="32" customFormat="1" ht="15" customHeight="1">
      <c r="A1108" s="36"/>
      <c r="B1108" s="61">
        <v>2015</v>
      </c>
      <c r="C1108" s="62">
        <v>35</v>
      </c>
      <c r="D1108" s="63">
        <v>20.43</v>
      </c>
      <c r="E1108" s="62">
        <v>3</v>
      </c>
      <c r="F1108" s="63">
        <v>24.32</v>
      </c>
    </row>
    <row r="1109" spans="1:6" s="32" customFormat="1" ht="15" customHeight="1">
      <c r="A1109" s="36"/>
      <c r="B1109" s="166">
        <v>2014</v>
      </c>
      <c r="C1109" s="62">
        <v>14</v>
      </c>
      <c r="D1109" s="63">
        <v>17.93</v>
      </c>
      <c r="E1109" s="62">
        <v>5</v>
      </c>
      <c r="F1109" s="63">
        <v>23.31</v>
      </c>
    </row>
    <row r="1110" spans="1:6" s="32" customFormat="1" ht="15" customHeight="1">
      <c r="A1110" s="36"/>
      <c r="B1110" s="166">
        <v>2013</v>
      </c>
      <c r="C1110" s="62">
        <v>-8</v>
      </c>
      <c r="D1110" s="63">
        <v>16.510000000000002</v>
      </c>
      <c r="E1110" s="62">
        <v>-2</v>
      </c>
      <c r="F1110" s="63">
        <v>18.29</v>
      </c>
    </row>
    <row r="1111" spans="1:6" ht="15" customHeight="1">
      <c r="A1111" s="14"/>
      <c r="B1111" s="61">
        <v>2012</v>
      </c>
      <c r="C1111" s="62">
        <v>-27</v>
      </c>
      <c r="D1111" s="63">
        <v>19.420000000000002</v>
      </c>
      <c r="E1111" s="62">
        <v>-34</v>
      </c>
      <c r="F1111" s="63">
        <v>28.72</v>
      </c>
    </row>
    <row r="1112" spans="1:6" ht="15" customHeight="1">
      <c r="A1112" s="14"/>
      <c r="B1112" s="61">
        <v>2011</v>
      </c>
      <c r="C1112" s="62">
        <v>-43</v>
      </c>
      <c r="D1112" s="63">
        <v>22.94</v>
      </c>
      <c r="E1112" s="62">
        <v>-42</v>
      </c>
      <c r="F1112" s="63">
        <v>30.09</v>
      </c>
    </row>
    <row r="1113" spans="1:6" ht="15" customHeight="1">
      <c r="A1113" s="14"/>
      <c r="B1113" s="61">
        <v>2010</v>
      </c>
      <c r="C1113" s="62">
        <v>-29</v>
      </c>
      <c r="D1113" s="63">
        <v>19.47</v>
      </c>
      <c r="E1113" s="62">
        <v>-27</v>
      </c>
      <c r="F1113" s="63">
        <v>28.97</v>
      </c>
    </row>
    <row r="1114" spans="1:6" ht="15" customHeight="1">
      <c r="A1114" s="14"/>
      <c r="B1114" s="61">
        <v>2009</v>
      </c>
      <c r="C1114" s="62">
        <v>-3</v>
      </c>
      <c r="D1114" s="63">
        <v>21.92</v>
      </c>
      <c r="E1114" s="62">
        <v>-18</v>
      </c>
      <c r="F1114" s="63">
        <v>27.87</v>
      </c>
    </row>
    <row r="1115" spans="1:6" ht="15" customHeight="1">
      <c r="A1115" s="14"/>
      <c r="B1115" s="61">
        <v>2008</v>
      </c>
      <c r="C1115" s="62">
        <v>50</v>
      </c>
      <c r="D1115" s="63">
        <v>23.17</v>
      </c>
      <c r="E1115" s="62">
        <v>-10</v>
      </c>
      <c r="F1115" s="63">
        <v>25.1</v>
      </c>
    </row>
    <row r="1116" spans="1:6" ht="15" customHeight="1">
      <c r="A1116" s="36"/>
      <c r="B1116" s="56" t="s">
        <v>181</v>
      </c>
      <c r="C1116" s="56"/>
      <c r="D1116" s="56"/>
      <c r="E1116" s="56"/>
      <c r="F1116" s="56"/>
    </row>
    <row r="1117" spans="1:6" s="32" customFormat="1" ht="15" customHeight="1">
      <c r="A1117" s="36"/>
      <c r="B1117" s="61">
        <v>2016</v>
      </c>
      <c r="C1117" s="62">
        <v>157</v>
      </c>
      <c r="D1117" s="63">
        <v>24.94</v>
      </c>
      <c r="E1117" s="62" t="s">
        <v>54</v>
      </c>
      <c r="F1117" s="63" t="s">
        <v>54</v>
      </c>
    </row>
    <row r="1118" spans="1:6" s="32" customFormat="1" ht="15" customHeight="1">
      <c r="A1118" s="36"/>
      <c r="B1118" s="61">
        <v>2015</v>
      </c>
      <c r="C1118" s="62">
        <v>127</v>
      </c>
      <c r="D1118" s="63">
        <v>24.68</v>
      </c>
      <c r="E1118" s="62">
        <v>42</v>
      </c>
      <c r="F1118" s="63">
        <v>21.66</v>
      </c>
    </row>
    <row r="1119" spans="1:6" s="32" customFormat="1" ht="15" customHeight="1">
      <c r="A1119" s="36"/>
      <c r="B1119" s="166">
        <v>2014</v>
      </c>
      <c r="C1119" s="62">
        <v>88</v>
      </c>
      <c r="D1119" s="63">
        <v>21.19</v>
      </c>
      <c r="E1119" s="62">
        <v>54</v>
      </c>
      <c r="F1119" s="63">
        <v>22.2</v>
      </c>
    </row>
    <row r="1120" spans="1:6" s="32" customFormat="1" ht="15" customHeight="1">
      <c r="A1120" s="36"/>
      <c r="B1120" s="166">
        <v>2013</v>
      </c>
      <c r="C1120" s="62">
        <v>47</v>
      </c>
      <c r="D1120" s="63">
        <v>18.88</v>
      </c>
      <c r="E1120" s="62">
        <v>31</v>
      </c>
      <c r="F1120" s="63">
        <v>20.04</v>
      </c>
    </row>
    <row r="1121" spans="1:6" ht="15" customHeight="1">
      <c r="A1121" s="14"/>
      <c r="B1121" s="61">
        <v>2012</v>
      </c>
      <c r="C1121" s="62">
        <v>-82</v>
      </c>
      <c r="D1121" s="63">
        <v>19.75</v>
      </c>
      <c r="E1121" s="62">
        <v>-58</v>
      </c>
      <c r="F1121" s="63">
        <v>20.48</v>
      </c>
    </row>
    <row r="1122" spans="1:6" ht="15" customHeight="1">
      <c r="A1122" s="14"/>
      <c r="B1122" s="61">
        <v>2011</v>
      </c>
      <c r="C1122" s="62">
        <v>-117</v>
      </c>
      <c r="D1122" s="63">
        <v>19.420000000000002</v>
      </c>
      <c r="E1122" s="62">
        <v>-97</v>
      </c>
      <c r="F1122" s="63">
        <v>24.72</v>
      </c>
    </row>
    <row r="1123" spans="1:6" ht="15" customHeight="1">
      <c r="A1123" s="14"/>
      <c r="B1123" s="61">
        <v>2010</v>
      </c>
      <c r="C1123" s="62">
        <v>-101</v>
      </c>
      <c r="D1123" s="63">
        <v>18.899999999999999</v>
      </c>
      <c r="E1123" s="62">
        <v>-70</v>
      </c>
      <c r="F1123" s="63">
        <v>27.29</v>
      </c>
    </row>
    <row r="1124" spans="1:6" ht="15" customHeight="1">
      <c r="A1124" s="14"/>
      <c r="B1124" s="61">
        <v>2009</v>
      </c>
      <c r="C1124" s="62">
        <v>-122</v>
      </c>
      <c r="D1124" s="63">
        <v>19.59</v>
      </c>
      <c r="E1124" s="62">
        <v>-95</v>
      </c>
      <c r="F1124" s="63">
        <v>22.55</v>
      </c>
    </row>
    <row r="1125" spans="1:6" ht="15" customHeight="1">
      <c r="A1125" s="14"/>
      <c r="B1125" s="61">
        <v>2008</v>
      </c>
      <c r="C1125" s="62">
        <v>122</v>
      </c>
      <c r="D1125" s="63">
        <v>22.42</v>
      </c>
      <c r="E1125" s="62">
        <v>19</v>
      </c>
      <c r="F1125" s="63">
        <v>26.83</v>
      </c>
    </row>
    <row r="1126" spans="1:6" ht="15" customHeight="1">
      <c r="A1126" s="35"/>
      <c r="B1126" s="56" t="s">
        <v>182</v>
      </c>
      <c r="C1126" s="56"/>
      <c r="D1126" s="56"/>
      <c r="E1126" s="56"/>
      <c r="F1126" s="56"/>
    </row>
    <row r="1127" spans="1:6" s="32" customFormat="1" ht="15" customHeight="1">
      <c r="A1127" s="35"/>
      <c r="B1127" s="61">
        <v>2016</v>
      </c>
      <c r="C1127" s="62">
        <v>11</v>
      </c>
      <c r="D1127" s="63">
        <v>21.03</v>
      </c>
      <c r="E1127" s="62" t="s">
        <v>54</v>
      </c>
      <c r="F1127" s="63" t="s">
        <v>54</v>
      </c>
    </row>
    <row r="1128" spans="1:6" s="32" customFormat="1" ht="15" customHeight="1">
      <c r="A1128" s="35"/>
      <c r="B1128" s="61">
        <v>2015</v>
      </c>
      <c r="C1128" s="62">
        <v>12</v>
      </c>
      <c r="D1128" s="63">
        <v>26.09</v>
      </c>
      <c r="E1128" s="62">
        <v>-4</v>
      </c>
      <c r="F1128" s="63">
        <v>21.62</v>
      </c>
    </row>
    <row r="1129" spans="1:6" s="32" customFormat="1" ht="15" customHeight="1">
      <c r="A1129" s="35"/>
      <c r="B1129" s="166">
        <v>2014</v>
      </c>
      <c r="C1129" s="62">
        <v>0</v>
      </c>
      <c r="D1129" s="63">
        <v>21.67</v>
      </c>
      <c r="E1129" s="62">
        <v>0</v>
      </c>
      <c r="F1129" s="63">
        <v>16.22</v>
      </c>
    </row>
    <row r="1130" spans="1:6" s="32" customFormat="1" ht="15" customHeight="1">
      <c r="A1130" s="35"/>
      <c r="B1130" s="166">
        <v>2013</v>
      </c>
      <c r="C1130" s="62">
        <v>-2</v>
      </c>
      <c r="D1130" s="63">
        <v>19.41</v>
      </c>
      <c r="E1130" s="62">
        <v>4</v>
      </c>
      <c r="F1130" s="63">
        <v>18.670000000000002</v>
      </c>
    </row>
    <row r="1131" spans="1:6" ht="15" customHeight="1">
      <c r="A1131" s="36"/>
      <c r="B1131" s="61">
        <v>2012</v>
      </c>
      <c r="C1131" s="62">
        <v>-14</v>
      </c>
      <c r="D1131" s="63">
        <v>19.760000000000002</v>
      </c>
      <c r="E1131" s="62">
        <v>-8</v>
      </c>
      <c r="F1131" s="63">
        <v>28.92</v>
      </c>
    </row>
    <row r="1132" spans="1:6" ht="15" customHeight="1">
      <c r="A1132" s="14"/>
      <c r="B1132" s="61">
        <v>2011</v>
      </c>
      <c r="C1132" s="62">
        <v>-9</v>
      </c>
      <c r="D1132" s="63">
        <v>16.8</v>
      </c>
      <c r="E1132" s="62">
        <v>2</v>
      </c>
      <c r="F1132" s="63">
        <v>26.83</v>
      </c>
    </row>
    <row r="1133" spans="1:6" ht="15" customHeight="1">
      <c r="A1133" s="14"/>
      <c r="B1133" s="61">
        <v>2010</v>
      </c>
      <c r="C1133" s="62">
        <v>-28</v>
      </c>
      <c r="D1133" s="63">
        <v>22.78</v>
      </c>
      <c r="E1133" s="62">
        <v>-17</v>
      </c>
      <c r="F1133" s="63">
        <v>37.369999999999997</v>
      </c>
    </row>
    <row r="1134" spans="1:6" ht="15" customHeight="1">
      <c r="A1134" s="14"/>
      <c r="B1134" s="61">
        <v>2009</v>
      </c>
      <c r="C1134" s="62">
        <v>-23</v>
      </c>
      <c r="D1134" s="63">
        <v>19.16</v>
      </c>
      <c r="E1134" s="62">
        <v>-9</v>
      </c>
      <c r="F1134" s="63">
        <v>16.670000000000002</v>
      </c>
    </row>
    <row r="1135" spans="1:6" ht="15" customHeight="1">
      <c r="A1135" s="14"/>
      <c r="B1135" s="61">
        <v>2008</v>
      </c>
      <c r="C1135" s="62">
        <v>8</v>
      </c>
      <c r="D1135" s="63">
        <v>27.36</v>
      </c>
      <c r="E1135" s="62">
        <v>5</v>
      </c>
      <c r="F1135" s="63">
        <v>30.56</v>
      </c>
    </row>
    <row r="1136" spans="1:6" ht="15" customHeight="1">
      <c r="A1136" s="14"/>
      <c r="B1136" s="56" t="s">
        <v>183</v>
      </c>
      <c r="C1136" s="56"/>
      <c r="D1136" s="56"/>
      <c r="E1136" s="56"/>
      <c r="F1136" s="56"/>
    </row>
    <row r="1137" spans="1:6" s="32" customFormat="1" ht="15" customHeight="1">
      <c r="A1137" s="14"/>
      <c r="B1137" s="61">
        <v>2016</v>
      </c>
      <c r="C1137" s="62">
        <v>18</v>
      </c>
      <c r="D1137" s="63">
        <v>23.42</v>
      </c>
      <c r="E1137" s="62" t="s">
        <v>54</v>
      </c>
      <c r="F1137" s="63" t="s">
        <v>54</v>
      </c>
    </row>
    <row r="1138" spans="1:6" s="32" customFormat="1" ht="15" customHeight="1">
      <c r="A1138" s="14"/>
      <c r="B1138" s="61">
        <v>2015</v>
      </c>
      <c r="C1138" s="62">
        <v>23</v>
      </c>
      <c r="D1138" s="63">
        <v>20.239999999999998</v>
      </c>
      <c r="E1138" s="62">
        <v>6</v>
      </c>
      <c r="F1138" s="63">
        <v>29.85</v>
      </c>
    </row>
    <row r="1139" spans="1:6" s="32" customFormat="1" ht="15" customHeight="1">
      <c r="A1139" s="14"/>
      <c r="B1139" s="166">
        <v>2014</v>
      </c>
      <c r="C1139" s="62">
        <v>-16</v>
      </c>
      <c r="D1139" s="63">
        <v>15.02</v>
      </c>
      <c r="E1139" s="62">
        <v>-11</v>
      </c>
      <c r="F1139" s="63">
        <v>23.74</v>
      </c>
    </row>
    <row r="1140" spans="1:6" s="32" customFormat="1" ht="15" customHeight="1">
      <c r="A1140" s="14"/>
      <c r="B1140" s="166">
        <v>2013</v>
      </c>
      <c r="C1140" s="62">
        <v>-16</v>
      </c>
      <c r="D1140" s="63">
        <v>18.86</v>
      </c>
      <c r="E1140" s="62">
        <v>-8</v>
      </c>
      <c r="F1140" s="63">
        <v>28.17</v>
      </c>
    </row>
    <row r="1141" spans="1:6" ht="15" customHeight="1">
      <c r="A1141" s="36"/>
      <c r="B1141" s="61">
        <v>2012</v>
      </c>
      <c r="C1141" s="62">
        <v>-32</v>
      </c>
      <c r="D1141" s="63">
        <v>22.22</v>
      </c>
      <c r="E1141" s="62">
        <v>-29</v>
      </c>
      <c r="F1141" s="63">
        <v>31.95</v>
      </c>
    </row>
    <row r="1142" spans="1:6" ht="15" customHeight="1">
      <c r="A1142" s="14"/>
      <c r="B1142" s="61">
        <v>2011</v>
      </c>
      <c r="C1142" s="62">
        <v>-39</v>
      </c>
      <c r="D1142" s="63">
        <v>22.3</v>
      </c>
      <c r="E1142" s="62">
        <v>-7</v>
      </c>
      <c r="F1142" s="63">
        <v>29.3</v>
      </c>
    </row>
    <row r="1143" spans="1:6" ht="15" customHeight="1">
      <c r="A1143" s="14"/>
      <c r="B1143" s="61">
        <v>2010</v>
      </c>
      <c r="C1143" s="62">
        <v>-27</v>
      </c>
      <c r="D1143" s="63">
        <v>17.600000000000001</v>
      </c>
      <c r="E1143" s="62">
        <v>-17</v>
      </c>
      <c r="F1143" s="63">
        <v>32.619999999999997</v>
      </c>
    </row>
    <row r="1144" spans="1:6" ht="15" customHeight="1">
      <c r="A1144" s="14"/>
      <c r="B1144" s="61">
        <v>2009</v>
      </c>
      <c r="C1144" s="62">
        <v>0</v>
      </c>
      <c r="D1144" s="63">
        <v>17.11</v>
      </c>
      <c r="E1144" s="62">
        <v>-21</v>
      </c>
      <c r="F1144" s="63">
        <v>25.61</v>
      </c>
    </row>
    <row r="1145" spans="1:6" ht="15" customHeight="1">
      <c r="A1145" s="14"/>
      <c r="B1145" s="61">
        <v>2008</v>
      </c>
      <c r="C1145" s="62">
        <v>4</v>
      </c>
      <c r="D1145" s="63">
        <v>15.24</v>
      </c>
      <c r="E1145" s="62">
        <v>6</v>
      </c>
      <c r="F1145" s="63">
        <v>26.53</v>
      </c>
    </row>
    <row r="1146" spans="1:6" ht="15" customHeight="1">
      <c r="A1146" s="35"/>
      <c r="B1146" s="55" t="s">
        <v>18</v>
      </c>
      <c r="C1146" s="55"/>
      <c r="D1146" s="55"/>
      <c r="E1146" s="55"/>
      <c r="F1146" s="55"/>
    </row>
    <row r="1147" spans="1:6" ht="15" customHeight="1">
      <c r="A1147" s="36"/>
      <c r="B1147" s="56" t="s">
        <v>289</v>
      </c>
      <c r="C1147" s="56"/>
      <c r="D1147" s="56"/>
      <c r="E1147" s="56"/>
      <c r="F1147" s="56"/>
    </row>
    <row r="1148" spans="1:6" s="32" customFormat="1" ht="15" customHeight="1">
      <c r="A1148" s="36"/>
      <c r="B1148" s="61">
        <v>2016</v>
      </c>
      <c r="C1148" s="62">
        <v>-91</v>
      </c>
      <c r="D1148" s="63">
        <v>25.91</v>
      </c>
      <c r="E1148" s="62" t="s">
        <v>54</v>
      </c>
      <c r="F1148" s="63" t="s">
        <v>54</v>
      </c>
    </row>
    <row r="1149" spans="1:6" s="32" customFormat="1" ht="15" customHeight="1">
      <c r="A1149" s="36"/>
      <c r="B1149" s="61">
        <v>2015</v>
      </c>
      <c r="C1149" s="62">
        <v>19</v>
      </c>
      <c r="D1149" s="63">
        <v>26.04</v>
      </c>
      <c r="E1149" s="62">
        <v>539</v>
      </c>
      <c r="F1149" s="63">
        <v>19.41</v>
      </c>
    </row>
    <row r="1150" spans="1:6" s="32" customFormat="1" ht="15" customHeight="1">
      <c r="A1150" s="36"/>
      <c r="B1150" s="166">
        <v>2014</v>
      </c>
      <c r="C1150" s="62">
        <v>1742</v>
      </c>
      <c r="D1150" s="63">
        <v>22.74</v>
      </c>
      <c r="E1150" s="62">
        <v>999</v>
      </c>
      <c r="F1150" s="63">
        <v>19.07</v>
      </c>
    </row>
    <row r="1151" spans="1:6" s="32" customFormat="1" ht="15" customHeight="1">
      <c r="A1151" s="36"/>
      <c r="B1151" s="166">
        <v>2013</v>
      </c>
      <c r="C1151" s="62">
        <v>509</v>
      </c>
      <c r="D1151" s="63">
        <v>22.22</v>
      </c>
      <c r="E1151" s="62">
        <v>1300</v>
      </c>
      <c r="F1151" s="63">
        <v>19.8</v>
      </c>
    </row>
    <row r="1152" spans="1:6" ht="15" customHeight="1">
      <c r="A1152" s="14"/>
      <c r="B1152" s="61">
        <v>2012</v>
      </c>
      <c r="C1152" s="62">
        <v>-2469</v>
      </c>
      <c r="D1152" s="63">
        <v>22.93</v>
      </c>
      <c r="E1152" s="62">
        <v>-424</v>
      </c>
      <c r="F1152" s="63">
        <v>18.73</v>
      </c>
    </row>
    <row r="1153" spans="1:6" ht="15" customHeight="1">
      <c r="A1153" s="14"/>
      <c r="B1153" s="61">
        <v>2011</v>
      </c>
      <c r="C1153" s="62">
        <v>-3497</v>
      </c>
      <c r="D1153" s="63">
        <v>24.47</v>
      </c>
      <c r="E1153" s="62">
        <v>-26</v>
      </c>
      <c r="F1153" s="63">
        <v>20.59</v>
      </c>
    </row>
    <row r="1154" spans="1:6" ht="15" customHeight="1">
      <c r="A1154" s="14"/>
      <c r="B1154" s="61">
        <v>2010</v>
      </c>
      <c r="C1154" s="62">
        <v>-4736</v>
      </c>
      <c r="D1154" s="63">
        <v>24.28</v>
      </c>
      <c r="E1154" s="62">
        <v>567</v>
      </c>
      <c r="F1154" s="63">
        <v>22.24</v>
      </c>
    </row>
    <row r="1155" spans="1:6" ht="15" customHeight="1">
      <c r="A1155" s="14"/>
      <c r="B1155" s="61">
        <v>2009</v>
      </c>
      <c r="C1155" s="62">
        <v>-3264</v>
      </c>
      <c r="D1155" s="63">
        <v>22.76</v>
      </c>
      <c r="E1155" s="62">
        <v>625</v>
      </c>
      <c r="F1155" s="63">
        <v>20.48</v>
      </c>
    </row>
    <row r="1156" spans="1:6" ht="15" customHeight="1">
      <c r="A1156" s="14"/>
      <c r="B1156" s="61">
        <v>2008</v>
      </c>
      <c r="C1156" s="62">
        <v>864</v>
      </c>
      <c r="D1156" s="63">
        <v>24.15</v>
      </c>
      <c r="E1156" s="62">
        <v>1384</v>
      </c>
      <c r="F1156" s="63">
        <v>21.04</v>
      </c>
    </row>
    <row r="1157" spans="1:6" ht="15" customHeight="1">
      <c r="A1157" s="35"/>
      <c r="B1157" s="55" t="s">
        <v>25</v>
      </c>
      <c r="C1157" s="55"/>
      <c r="D1157" s="55"/>
      <c r="E1157" s="55"/>
      <c r="F1157" s="55"/>
    </row>
    <row r="1158" spans="1:6" ht="15" customHeight="1">
      <c r="A1158" s="36"/>
      <c r="B1158" s="56" t="s">
        <v>184</v>
      </c>
      <c r="C1158" s="56"/>
      <c r="D1158" s="56"/>
      <c r="E1158" s="56"/>
      <c r="F1158" s="56"/>
    </row>
    <row r="1159" spans="1:6" s="32" customFormat="1" ht="15" customHeight="1">
      <c r="A1159" s="36"/>
      <c r="B1159" s="61">
        <v>2016</v>
      </c>
      <c r="C1159" s="62">
        <v>-1121</v>
      </c>
      <c r="D1159" s="63">
        <v>30.72</v>
      </c>
      <c r="E1159" s="62" t="s">
        <v>54</v>
      </c>
      <c r="F1159" s="63" t="s">
        <v>54</v>
      </c>
    </row>
    <row r="1160" spans="1:6" s="32" customFormat="1" ht="15" customHeight="1">
      <c r="A1160" s="36"/>
      <c r="B1160" s="61">
        <v>2015</v>
      </c>
      <c r="C1160" s="62">
        <v>-1013</v>
      </c>
      <c r="D1160" s="63">
        <v>30.65</v>
      </c>
      <c r="E1160" s="62">
        <v>-125</v>
      </c>
      <c r="F1160" s="63">
        <v>21.57</v>
      </c>
    </row>
    <row r="1161" spans="1:6" s="32" customFormat="1" ht="15" customHeight="1">
      <c r="A1161" s="36"/>
      <c r="B1161" s="166">
        <v>2014</v>
      </c>
      <c r="C1161" s="62">
        <v>415</v>
      </c>
      <c r="D1161" s="63">
        <v>25.74</v>
      </c>
      <c r="E1161" s="62">
        <v>-37</v>
      </c>
      <c r="F1161" s="63">
        <v>20.65</v>
      </c>
    </row>
    <row r="1162" spans="1:6" s="32" customFormat="1" ht="15" customHeight="1">
      <c r="A1162" s="36"/>
      <c r="B1162" s="166">
        <v>2013</v>
      </c>
      <c r="C1162" s="62">
        <v>-638</v>
      </c>
      <c r="D1162" s="63">
        <v>24.93</v>
      </c>
      <c r="E1162" s="62">
        <v>395</v>
      </c>
      <c r="F1162" s="63">
        <v>25.24</v>
      </c>
    </row>
    <row r="1163" spans="1:6" ht="15" customHeight="1">
      <c r="A1163" s="14"/>
      <c r="B1163" s="61">
        <v>2012</v>
      </c>
      <c r="C1163" s="62">
        <v>-2627</v>
      </c>
      <c r="D1163" s="63">
        <v>26.2</v>
      </c>
      <c r="E1163" s="62">
        <v>-353</v>
      </c>
      <c r="F1163" s="63">
        <v>20.309999999999999</v>
      </c>
    </row>
    <row r="1164" spans="1:6" ht="15" customHeight="1">
      <c r="A1164" s="14"/>
      <c r="B1164" s="61">
        <v>2011</v>
      </c>
      <c r="C1164" s="62">
        <v>-4226</v>
      </c>
      <c r="D1164" s="63">
        <v>27.1</v>
      </c>
      <c r="E1164" s="62">
        <v>-258</v>
      </c>
      <c r="F1164" s="63">
        <v>18.440000000000001</v>
      </c>
    </row>
    <row r="1165" spans="1:6" ht="15" customHeight="1">
      <c r="A1165" s="14"/>
      <c r="B1165" s="61">
        <v>2010</v>
      </c>
      <c r="C1165" s="62">
        <v>-5359</v>
      </c>
      <c r="D1165" s="63">
        <v>27.29</v>
      </c>
      <c r="E1165" s="62">
        <v>147</v>
      </c>
      <c r="F1165" s="63">
        <v>30.22</v>
      </c>
    </row>
    <row r="1166" spans="1:6" ht="15" customHeight="1">
      <c r="A1166" s="14"/>
      <c r="B1166" s="61">
        <v>2009</v>
      </c>
      <c r="C1166" s="62">
        <v>-4363</v>
      </c>
      <c r="D1166" s="63">
        <v>24.78</v>
      </c>
      <c r="E1166" s="62">
        <v>-199</v>
      </c>
      <c r="F1166" s="63">
        <v>25</v>
      </c>
    </row>
    <row r="1167" spans="1:6" ht="15" customHeight="1">
      <c r="A1167" s="14"/>
      <c r="B1167" s="61">
        <v>2008</v>
      </c>
      <c r="C1167" s="62">
        <v>-1100</v>
      </c>
      <c r="D1167" s="63">
        <v>25.98</v>
      </c>
      <c r="E1167" s="62">
        <v>124</v>
      </c>
      <c r="F1167" s="63">
        <v>23.49</v>
      </c>
    </row>
    <row r="1168" spans="1:6" ht="15" customHeight="1">
      <c r="A1168" s="36"/>
      <c r="B1168" s="56" t="s">
        <v>185</v>
      </c>
      <c r="C1168" s="56"/>
      <c r="D1168" s="56"/>
      <c r="E1168" s="56"/>
      <c r="F1168" s="56"/>
    </row>
    <row r="1169" spans="1:6" s="32" customFormat="1" ht="15" customHeight="1">
      <c r="A1169" s="36"/>
      <c r="B1169" s="61">
        <v>2016</v>
      </c>
      <c r="C1169" s="62">
        <v>1030</v>
      </c>
      <c r="D1169" s="63">
        <v>16.02</v>
      </c>
      <c r="E1169" s="62" t="s">
        <v>54</v>
      </c>
      <c r="F1169" s="63" t="s">
        <v>54</v>
      </c>
    </row>
    <row r="1170" spans="1:6" s="32" customFormat="1" ht="15" customHeight="1">
      <c r="A1170" s="36"/>
      <c r="B1170" s="61">
        <v>2015</v>
      </c>
      <c r="C1170" s="62">
        <v>1032</v>
      </c>
      <c r="D1170" s="63">
        <v>16.559999999999999</v>
      </c>
      <c r="E1170" s="62">
        <v>664</v>
      </c>
      <c r="F1170" s="63">
        <v>18.989999999999998</v>
      </c>
    </row>
    <row r="1171" spans="1:6" s="32" customFormat="1" ht="15" customHeight="1">
      <c r="A1171" s="36"/>
      <c r="B1171" s="166">
        <v>2014</v>
      </c>
      <c r="C1171" s="62">
        <v>1327</v>
      </c>
      <c r="D1171" s="63">
        <v>16.559999999999999</v>
      </c>
      <c r="E1171" s="62">
        <v>1036</v>
      </c>
      <c r="F1171" s="63">
        <v>18.75</v>
      </c>
    </row>
    <row r="1172" spans="1:6" s="32" customFormat="1" ht="15" customHeight="1">
      <c r="A1172" s="36"/>
      <c r="B1172" s="166">
        <v>2013</v>
      </c>
      <c r="C1172" s="62">
        <v>1147</v>
      </c>
      <c r="D1172" s="63">
        <v>16.52</v>
      </c>
      <c r="E1172" s="62">
        <v>905</v>
      </c>
      <c r="F1172" s="63">
        <v>18.690000000000001</v>
      </c>
    </row>
    <row r="1173" spans="1:6" ht="15" customHeight="1">
      <c r="A1173" s="14"/>
      <c r="B1173" s="61">
        <v>2012</v>
      </c>
      <c r="C1173" s="62">
        <v>158</v>
      </c>
      <c r="D1173" s="63">
        <v>15.68</v>
      </c>
      <c r="E1173" s="62">
        <v>-71</v>
      </c>
      <c r="F1173" s="63">
        <v>18.41</v>
      </c>
    </row>
    <row r="1174" spans="1:6" ht="15" customHeight="1">
      <c r="A1174" s="14"/>
      <c r="B1174" s="61">
        <v>2011</v>
      </c>
      <c r="C1174" s="62">
        <v>729</v>
      </c>
      <c r="D1174" s="63">
        <v>18.34</v>
      </c>
      <c r="E1174" s="62">
        <v>232</v>
      </c>
      <c r="F1174" s="63">
        <v>21.04</v>
      </c>
    </row>
    <row r="1175" spans="1:6" ht="15" customHeight="1">
      <c r="A1175" s="14"/>
      <c r="B1175" s="61">
        <v>2010</v>
      </c>
      <c r="C1175" s="62">
        <v>623</v>
      </c>
      <c r="D1175" s="63">
        <v>16.55</v>
      </c>
      <c r="E1175" s="62">
        <v>420</v>
      </c>
      <c r="F1175" s="63">
        <v>20.39</v>
      </c>
    </row>
    <row r="1176" spans="1:6" ht="15" customHeight="1">
      <c r="A1176" s="14"/>
      <c r="B1176" s="61">
        <v>2009</v>
      </c>
      <c r="C1176" s="62">
        <v>1099</v>
      </c>
      <c r="D1176" s="63">
        <v>17.2</v>
      </c>
      <c r="E1176" s="62">
        <v>824</v>
      </c>
      <c r="F1176" s="63">
        <v>19.48</v>
      </c>
    </row>
    <row r="1177" spans="1:6" ht="15" customHeight="1">
      <c r="A1177" s="14"/>
      <c r="B1177" s="61">
        <v>2008</v>
      </c>
      <c r="C1177" s="62">
        <v>1964</v>
      </c>
      <c r="D1177" s="63">
        <v>18.68</v>
      </c>
      <c r="E1177" s="62">
        <v>1260</v>
      </c>
      <c r="F1177" s="63">
        <v>20.47</v>
      </c>
    </row>
    <row r="1178" spans="1:6" ht="15" customHeight="1">
      <c r="A1178" s="35"/>
      <c r="B1178" s="55" t="s">
        <v>28</v>
      </c>
      <c r="C1178" s="55"/>
      <c r="D1178" s="55"/>
      <c r="E1178" s="55"/>
      <c r="F1178" s="55"/>
    </row>
    <row r="1179" spans="1:6" ht="15" customHeight="1">
      <c r="A1179" s="36"/>
      <c r="B1179" s="56" t="s">
        <v>186</v>
      </c>
      <c r="C1179" s="56"/>
      <c r="D1179" s="56"/>
      <c r="E1179" s="56"/>
      <c r="F1179" s="56"/>
    </row>
    <row r="1180" spans="1:6" s="32" customFormat="1" ht="15" customHeight="1">
      <c r="A1180" s="36"/>
      <c r="B1180" s="61">
        <v>2016</v>
      </c>
      <c r="C1180" s="62">
        <v>37</v>
      </c>
      <c r="D1180" s="63">
        <v>24.92</v>
      </c>
      <c r="E1180" s="62" t="s">
        <v>54</v>
      </c>
      <c r="F1180" s="63" t="s">
        <v>54</v>
      </c>
    </row>
    <row r="1181" spans="1:6" s="32" customFormat="1" ht="15" customHeight="1">
      <c r="A1181" s="36"/>
      <c r="B1181" s="61">
        <v>2015</v>
      </c>
      <c r="C1181" s="62">
        <v>240</v>
      </c>
      <c r="D1181" s="63">
        <v>24.03</v>
      </c>
      <c r="E1181" s="62">
        <v>207</v>
      </c>
      <c r="F1181" s="63">
        <v>19.05</v>
      </c>
    </row>
    <row r="1182" spans="1:6" s="32" customFormat="1" ht="15" customHeight="1">
      <c r="A1182" s="36"/>
      <c r="B1182" s="166">
        <v>2014</v>
      </c>
      <c r="C1182" s="62">
        <v>622</v>
      </c>
      <c r="D1182" s="63">
        <v>20.86</v>
      </c>
      <c r="E1182" s="62">
        <v>327</v>
      </c>
      <c r="F1182" s="63">
        <v>18.13</v>
      </c>
    </row>
    <row r="1183" spans="1:6" s="32" customFormat="1" ht="15" customHeight="1">
      <c r="A1183" s="36"/>
      <c r="B1183" s="166">
        <v>2013</v>
      </c>
      <c r="C1183" s="62">
        <v>263</v>
      </c>
      <c r="D1183" s="63">
        <v>20.48</v>
      </c>
      <c r="E1183" s="62">
        <v>493</v>
      </c>
      <c r="F1183" s="63">
        <v>19.82</v>
      </c>
    </row>
    <row r="1184" spans="1:6" ht="15" customHeight="1">
      <c r="A1184" s="14"/>
      <c r="B1184" s="61">
        <v>2012</v>
      </c>
      <c r="C1184" s="62">
        <v>-411</v>
      </c>
      <c r="D1184" s="63">
        <v>21.5</v>
      </c>
      <c r="E1184" s="62">
        <v>-15</v>
      </c>
      <c r="F1184" s="63">
        <v>17.920000000000002</v>
      </c>
    </row>
    <row r="1185" spans="1:6" ht="15" customHeight="1">
      <c r="A1185" s="14"/>
      <c r="B1185" s="61">
        <v>2011</v>
      </c>
      <c r="C1185" s="62">
        <v>-516</v>
      </c>
      <c r="D1185" s="63">
        <v>22.39</v>
      </c>
      <c r="E1185" s="62">
        <v>62</v>
      </c>
      <c r="F1185" s="63">
        <v>19.77</v>
      </c>
    </row>
    <row r="1186" spans="1:6" ht="15" customHeight="1">
      <c r="A1186" s="14"/>
      <c r="B1186" s="61">
        <v>2010</v>
      </c>
      <c r="C1186" s="62">
        <v>-690</v>
      </c>
      <c r="D1186" s="63">
        <v>22.19</v>
      </c>
      <c r="E1186" s="62">
        <v>371</v>
      </c>
      <c r="F1186" s="63">
        <v>21.54</v>
      </c>
    </row>
    <row r="1187" spans="1:6" ht="15" customHeight="1">
      <c r="A1187" s="14"/>
      <c r="B1187" s="61">
        <v>2009</v>
      </c>
      <c r="C1187" s="62">
        <v>-571</v>
      </c>
      <c r="D1187" s="63">
        <v>20.87</v>
      </c>
      <c r="E1187" s="62">
        <v>221</v>
      </c>
      <c r="F1187" s="63">
        <v>19.5</v>
      </c>
    </row>
    <row r="1188" spans="1:6" ht="15" customHeight="1">
      <c r="A1188" s="14"/>
      <c r="B1188" s="61">
        <v>2008</v>
      </c>
      <c r="C1188" s="62">
        <v>551</v>
      </c>
      <c r="D1188" s="63">
        <v>22.92</v>
      </c>
      <c r="E1188" s="62">
        <v>395</v>
      </c>
      <c r="F1188" s="63">
        <v>20.8</v>
      </c>
    </row>
    <row r="1189" spans="1:6" ht="15" customHeight="1">
      <c r="A1189" s="36"/>
      <c r="B1189" s="56" t="s">
        <v>187</v>
      </c>
      <c r="C1189" s="56"/>
      <c r="D1189" s="56"/>
      <c r="E1189" s="56"/>
      <c r="F1189" s="56"/>
    </row>
    <row r="1190" spans="1:6" s="32" customFormat="1" ht="15" customHeight="1">
      <c r="A1190" s="36"/>
      <c r="B1190" s="61">
        <v>2016</v>
      </c>
      <c r="C1190" s="62">
        <v>-297</v>
      </c>
      <c r="D1190" s="63">
        <v>24.84</v>
      </c>
      <c r="E1190" s="62" t="s">
        <v>54</v>
      </c>
      <c r="F1190" s="63" t="s">
        <v>54</v>
      </c>
    </row>
    <row r="1191" spans="1:6" s="32" customFormat="1" ht="15" customHeight="1">
      <c r="A1191" s="36"/>
      <c r="B1191" s="61">
        <v>2015</v>
      </c>
      <c r="C1191" s="62">
        <v>-78</v>
      </c>
      <c r="D1191" s="63">
        <v>25.52</v>
      </c>
      <c r="E1191" s="62">
        <v>60</v>
      </c>
      <c r="F1191" s="63">
        <v>17.48</v>
      </c>
    </row>
    <row r="1192" spans="1:6" s="32" customFormat="1" ht="15" customHeight="1">
      <c r="A1192" s="36"/>
      <c r="B1192" s="166">
        <v>2014</v>
      </c>
      <c r="C1192" s="62">
        <v>236</v>
      </c>
      <c r="D1192" s="63">
        <v>21.27</v>
      </c>
      <c r="E1192" s="62">
        <v>163</v>
      </c>
      <c r="F1192" s="63">
        <v>18.07</v>
      </c>
    </row>
    <row r="1193" spans="1:6" s="32" customFormat="1" ht="15" customHeight="1">
      <c r="A1193" s="36"/>
      <c r="B1193" s="166">
        <v>2013</v>
      </c>
      <c r="C1193" s="62">
        <v>30</v>
      </c>
      <c r="D1193" s="63">
        <v>20.39</v>
      </c>
      <c r="E1193" s="62">
        <v>224</v>
      </c>
      <c r="F1193" s="63">
        <v>18.77</v>
      </c>
    </row>
    <row r="1194" spans="1:6" ht="15" customHeight="1">
      <c r="A1194" s="14"/>
      <c r="B1194" s="61">
        <v>2012</v>
      </c>
      <c r="C1194" s="62">
        <v>-369</v>
      </c>
      <c r="D1194" s="63">
        <v>21.32</v>
      </c>
      <c r="E1194" s="62">
        <v>-84</v>
      </c>
      <c r="F1194" s="63">
        <v>17.18</v>
      </c>
    </row>
    <row r="1195" spans="1:6" ht="15" customHeight="1">
      <c r="A1195" s="14"/>
      <c r="B1195" s="61">
        <v>2011</v>
      </c>
      <c r="C1195" s="62">
        <v>-503</v>
      </c>
      <c r="D1195" s="63">
        <v>23.25</v>
      </c>
      <c r="E1195" s="62">
        <v>48</v>
      </c>
      <c r="F1195" s="63">
        <v>18.690000000000001</v>
      </c>
    </row>
    <row r="1196" spans="1:6" ht="15" customHeight="1">
      <c r="A1196" s="14"/>
      <c r="B1196" s="61">
        <v>2010</v>
      </c>
      <c r="C1196" s="62">
        <v>-674</v>
      </c>
      <c r="D1196" s="63">
        <v>22.51</v>
      </c>
      <c r="E1196" s="62">
        <v>151</v>
      </c>
      <c r="F1196" s="63">
        <v>20.43</v>
      </c>
    </row>
    <row r="1197" spans="1:6" ht="15" customHeight="1">
      <c r="A1197" s="14"/>
      <c r="B1197" s="61">
        <v>2009</v>
      </c>
      <c r="C1197" s="62">
        <v>-414</v>
      </c>
      <c r="D1197" s="63">
        <v>21.18</v>
      </c>
      <c r="E1197" s="62">
        <v>122</v>
      </c>
      <c r="F1197" s="63">
        <v>19.309999999999999</v>
      </c>
    </row>
    <row r="1198" spans="1:6" ht="15" customHeight="1">
      <c r="A1198" s="14"/>
      <c r="B1198" s="61">
        <v>2008</v>
      </c>
      <c r="C1198" s="62">
        <v>92</v>
      </c>
      <c r="D1198" s="63">
        <v>22.52</v>
      </c>
      <c r="E1198" s="62">
        <v>178</v>
      </c>
      <c r="F1198" s="63">
        <v>18.77</v>
      </c>
    </row>
    <row r="1199" spans="1:6" ht="15" customHeight="1">
      <c r="A1199" s="36"/>
      <c r="B1199" s="56" t="s">
        <v>188</v>
      </c>
      <c r="C1199" s="56"/>
      <c r="D1199" s="56"/>
      <c r="E1199" s="56"/>
      <c r="F1199" s="56"/>
    </row>
    <row r="1200" spans="1:6" s="32" customFormat="1" ht="15" customHeight="1">
      <c r="A1200" s="36"/>
      <c r="B1200" s="61">
        <v>2016</v>
      </c>
      <c r="C1200" s="62">
        <v>309</v>
      </c>
      <c r="D1200" s="63">
        <v>26.99</v>
      </c>
      <c r="E1200" s="62" t="s">
        <v>54</v>
      </c>
      <c r="F1200" s="63" t="s">
        <v>54</v>
      </c>
    </row>
    <row r="1201" spans="1:6" s="32" customFormat="1" ht="15" customHeight="1">
      <c r="A1201" s="36"/>
      <c r="B1201" s="61">
        <v>2015</v>
      </c>
      <c r="C1201" s="62">
        <v>-172</v>
      </c>
      <c r="D1201" s="63">
        <v>27.75</v>
      </c>
      <c r="E1201" s="62">
        <v>223</v>
      </c>
      <c r="F1201" s="63">
        <v>20.89</v>
      </c>
    </row>
    <row r="1202" spans="1:6" s="32" customFormat="1" ht="15" customHeight="1">
      <c r="A1202" s="36"/>
      <c r="B1202" s="166">
        <v>2014</v>
      </c>
      <c r="C1202" s="62">
        <v>592</v>
      </c>
      <c r="D1202" s="63">
        <v>24.91</v>
      </c>
      <c r="E1202" s="62">
        <v>367</v>
      </c>
      <c r="F1202" s="63">
        <v>20.420000000000002</v>
      </c>
    </row>
    <row r="1203" spans="1:6" s="32" customFormat="1" ht="15" customHeight="1">
      <c r="A1203" s="36"/>
      <c r="B1203" s="166">
        <v>2013</v>
      </c>
      <c r="C1203" s="62">
        <v>173</v>
      </c>
      <c r="D1203" s="63">
        <v>24.42</v>
      </c>
      <c r="E1203" s="62">
        <v>421</v>
      </c>
      <c r="F1203" s="63">
        <v>20.399999999999999</v>
      </c>
    </row>
    <row r="1204" spans="1:6" ht="15" customHeight="1">
      <c r="A1204" s="14"/>
      <c r="B1204" s="61">
        <v>2012</v>
      </c>
      <c r="C1204" s="62">
        <v>-1250</v>
      </c>
      <c r="D1204" s="63">
        <v>24.87</v>
      </c>
      <c r="E1204" s="62">
        <v>-236</v>
      </c>
      <c r="F1204" s="63">
        <v>20.18</v>
      </c>
    </row>
    <row r="1205" spans="1:6" ht="15" customHeight="1">
      <c r="A1205" s="14"/>
      <c r="B1205" s="61">
        <v>2011</v>
      </c>
      <c r="C1205" s="62">
        <v>-1905</v>
      </c>
      <c r="D1205" s="63">
        <v>26.37</v>
      </c>
      <c r="E1205" s="62">
        <v>-77</v>
      </c>
      <c r="F1205" s="63">
        <v>21.79</v>
      </c>
    </row>
    <row r="1206" spans="1:6" ht="15" customHeight="1">
      <c r="A1206" s="14"/>
      <c r="B1206" s="61">
        <v>2010</v>
      </c>
      <c r="C1206" s="62">
        <v>-2688</v>
      </c>
      <c r="D1206" s="63">
        <v>26.26</v>
      </c>
      <c r="E1206" s="62">
        <v>1</v>
      </c>
      <c r="F1206" s="63">
        <v>23.46</v>
      </c>
    </row>
    <row r="1207" spans="1:6" ht="15" customHeight="1">
      <c r="A1207" s="14"/>
      <c r="B1207" s="61">
        <v>2009</v>
      </c>
      <c r="C1207" s="62">
        <v>-1803</v>
      </c>
      <c r="D1207" s="63">
        <v>24.67</v>
      </c>
      <c r="E1207" s="62">
        <v>260</v>
      </c>
      <c r="F1207" s="63">
        <v>21.7</v>
      </c>
    </row>
    <row r="1208" spans="1:6" ht="15" customHeight="1">
      <c r="A1208" s="14"/>
      <c r="B1208" s="61">
        <v>2008</v>
      </c>
      <c r="C1208" s="62">
        <v>98</v>
      </c>
      <c r="D1208" s="63">
        <v>25.72</v>
      </c>
      <c r="E1208" s="62">
        <v>611</v>
      </c>
      <c r="F1208" s="63">
        <v>22.25</v>
      </c>
    </row>
    <row r="1209" spans="1:6" ht="15" customHeight="1">
      <c r="A1209" s="36"/>
      <c r="B1209" s="56" t="s">
        <v>189</v>
      </c>
      <c r="C1209" s="56"/>
      <c r="D1209" s="56"/>
      <c r="E1209" s="56"/>
      <c r="F1209" s="56"/>
    </row>
    <row r="1210" spans="1:6" s="32" customFormat="1" ht="15" customHeight="1">
      <c r="A1210" s="36"/>
      <c r="B1210" s="61">
        <v>2016</v>
      </c>
      <c r="C1210" s="62">
        <v>-52</v>
      </c>
      <c r="D1210" s="63">
        <v>24.64</v>
      </c>
      <c r="E1210" s="62" t="s">
        <v>54</v>
      </c>
      <c r="F1210" s="63" t="s">
        <v>54</v>
      </c>
    </row>
    <row r="1211" spans="1:6" s="32" customFormat="1" ht="15" customHeight="1">
      <c r="A1211" s="36"/>
      <c r="B1211" s="61">
        <v>2015</v>
      </c>
      <c r="C1211" s="62">
        <v>-12</v>
      </c>
      <c r="D1211" s="63">
        <v>26.47</v>
      </c>
      <c r="E1211" s="62">
        <v>40</v>
      </c>
      <c r="F1211" s="63">
        <v>18.100000000000001</v>
      </c>
    </row>
    <row r="1212" spans="1:6" s="32" customFormat="1" ht="15" customHeight="1">
      <c r="A1212" s="36"/>
      <c r="B1212" s="166">
        <v>2014</v>
      </c>
      <c r="C1212" s="62">
        <v>50</v>
      </c>
      <c r="D1212" s="63">
        <v>21.5</v>
      </c>
      <c r="E1212" s="62">
        <v>41</v>
      </c>
      <c r="F1212" s="63">
        <v>17.96</v>
      </c>
    </row>
    <row r="1213" spans="1:6" s="32" customFormat="1" ht="15" customHeight="1">
      <c r="A1213" s="36"/>
      <c r="B1213" s="166">
        <v>2013</v>
      </c>
      <c r="C1213" s="62">
        <v>45</v>
      </c>
      <c r="D1213" s="63">
        <v>21.67</v>
      </c>
      <c r="E1213" s="62">
        <v>112</v>
      </c>
      <c r="F1213" s="63">
        <v>19.18</v>
      </c>
    </row>
    <row r="1214" spans="1:6" ht="15" customHeight="1">
      <c r="A1214" s="14"/>
      <c r="B1214" s="61">
        <v>2012</v>
      </c>
      <c r="C1214" s="62">
        <v>-191</v>
      </c>
      <c r="D1214" s="63">
        <v>22.23</v>
      </c>
      <c r="E1214" s="62">
        <v>-73</v>
      </c>
      <c r="F1214" s="63">
        <v>18.649999999999999</v>
      </c>
    </row>
    <row r="1215" spans="1:6" ht="15" customHeight="1">
      <c r="A1215" s="14"/>
      <c r="B1215" s="61">
        <v>2011</v>
      </c>
      <c r="C1215" s="62">
        <v>-192</v>
      </c>
      <c r="D1215" s="63">
        <v>23.82</v>
      </c>
      <c r="E1215" s="62">
        <v>-23</v>
      </c>
      <c r="F1215" s="63">
        <v>21.9</v>
      </c>
    </row>
    <row r="1216" spans="1:6" ht="15" customHeight="1">
      <c r="A1216" s="14"/>
      <c r="B1216" s="61">
        <v>2010</v>
      </c>
      <c r="C1216" s="62">
        <v>-204</v>
      </c>
      <c r="D1216" s="63">
        <v>23.64</v>
      </c>
      <c r="E1216" s="62">
        <v>38</v>
      </c>
      <c r="F1216" s="63">
        <v>21.2</v>
      </c>
    </row>
    <row r="1217" spans="1:6" ht="15" customHeight="1">
      <c r="A1217" s="14"/>
      <c r="B1217" s="61">
        <v>2009</v>
      </c>
      <c r="C1217" s="62">
        <v>-115</v>
      </c>
      <c r="D1217" s="63">
        <v>21.8</v>
      </c>
      <c r="E1217" s="62">
        <v>33</v>
      </c>
      <c r="F1217" s="63">
        <v>18.87</v>
      </c>
    </row>
    <row r="1218" spans="1:6" ht="15" customHeight="1">
      <c r="A1218" s="14"/>
      <c r="B1218" s="61">
        <v>2008</v>
      </c>
      <c r="C1218" s="62">
        <v>59</v>
      </c>
      <c r="D1218" s="63">
        <v>23.37</v>
      </c>
      <c r="E1218" s="62">
        <v>62</v>
      </c>
      <c r="F1218" s="63">
        <v>19.79</v>
      </c>
    </row>
    <row r="1219" spans="1:6" ht="15" customHeight="1">
      <c r="A1219" s="36"/>
      <c r="B1219" s="56" t="s">
        <v>190</v>
      </c>
      <c r="C1219" s="56"/>
      <c r="D1219" s="56"/>
      <c r="E1219" s="56"/>
      <c r="F1219" s="56"/>
    </row>
    <row r="1220" spans="1:6" s="32" customFormat="1" ht="15" customHeight="1">
      <c r="A1220" s="36"/>
      <c r="B1220" s="61">
        <v>2016</v>
      </c>
      <c r="C1220" s="62">
        <v>-26</v>
      </c>
      <c r="D1220" s="63">
        <v>27.43</v>
      </c>
      <c r="E1220" s="62" t="s">
        <v>54</v>
      </c>
      <c r="F1220" s="63" t="s">
        <v>54</v>
      </c>
    </row>
    <row r="1221" spans="1:6" s="32" customFormat="1" ht="15" customHeight="1">
      <c r="A1221" s="36"/>
      <c r="B1221" s="61">
        <v>2015</v>
      </c>
      <c r="C1221" s="62">
        <v>53</v>
      </c>
      <c r="D1221" s="63">
        <v>24.98</v>
      </c>
      <c r="E1221" s="62">
        <v>8</v>
      </c>
      <c r="F1221" s="63">
        <v>18.61</v>
      </c>
    </row>
    <row r="1222" spans="1:6" s="32" customFormat="1" ht="15" customHeight="1">
      <c r="A1222" s="36"/>
      <c r="B1222" s="166">
        <v>2014</v>
      </c>
      <c r="C1222" s="62">
        <v>165</v>
      </c>
      <c r="D1222" s="63">
        <v>22.96</v>
      </c>
      <c r="E1222" s="62">
        <v>64</v>
      </c>
      <c r="F1222" s="63">
        <v>18.45</v>
      </c>
    </row>
    <row r="1223" spans="1:6" s="32" customFormat="1" ht="15" customHeight="1">
      <c r="A1223" s="36"/>
      <c r="B1223" s="166">
        <v>2013</v>
      </c>
      <c r="C1223" s="62">
        <v>-13</v>
      </c>
      <c r="D1223" s="63">
        <v>21.89</v>
      </c>
      <c r="E1223" s="62">
        <v>27</v>
      </c>
      <c r="F1223" s="63">
        <v>18.72</v>
      </c>
    </row>
    <row r="1224" spans="1:6" ht="15" customHeight="1">
      <c r="A1224" s="14"/>
      <c r="B1224" s="61">
        <v>2012</v>
      </c>
      <c r="C1224" s="62">
        <v>-109</v>
      </c>
      <c r="D1224" s="63">
        <v>21.63</v>
      </c>
      <c r="E1224" s="62">
        <v>-20</v>
      </c>
      <c r="F1224" s="63">
        <v>17.690000000000001</v>
      </c>
    </row>
    <row r="1225" spans="1:6" ht="15" customHeight="1">
      <c r="A1225" s="14"/>
      <c r="B1225" s="61">
        <v>2011</v>
      </c>
      <c r="C1225" s="62">
        <v>-218</v>
      </c>
      <c r="D1225" s="63">
        <v>25.28</v>
      </c>
      <c r="E1225" s="62">
        <v>-34</v>
      </c>
      <c r="F1225" s="63">
        <v>21.8</v>
      </c>
    </row>
    <row r="1226" spans="1:6" ht="15" customHeight="1">
      <c r="A1226" s="14"/>
      <c r="B1226" s="61">
        <v>2010</v>
      </c>
      <c r="C1226" s="62">
        <v>-252</v>
      </c>
      <c r="D1226" s="63">
        <v>24.97</v>
      </c>
      <c r="E1226" s="62">
        <v>13</v>
      </c>
      <c r="F1226" s="63">
        <v>23.31</v>
      </c>
    </row>
    <row r="1227" spans="1:6" ht="15" customHeight="1">
      <c r="A1227" s="14"/>
      <c r="B1227" s="61">
        <v>2009</v>
      </c>
      <c r="C1227" s="62">
        <v>-214</v>
      </c>
      <c r="D1227" s="63">
        <v>24.21</v>
      </c>
      <c r="E1227" s="62">
        <v>-6</v>
      </c>
      <c r="F1227" s="63">
        <v>22.42</v>
      </c>
    </row>
    <row r="1228" spans="1:6" ht="15" customHeight="1">
      <c r="A1228" s="14"/>
      <c r="B1228" s="61">
        <v>2008</v>
      </c>
      <c r="C1228" s="62">
        <v>18</v>
      </c>
      <c r="D1228" s="63">
        <v>25.08</v>
      </c>
      <c r="E1228" s="62">
        <v>93</v>
      </c>
      <c r="F1228" s="63">
        <v>21.27</v>
      </c>
    </row>
    <row r="1229" spans="1:6" ht="15" customHeight="1">
      <c r="A1229" s="35"/>
      <c r="B1229" s="56" t="s">
        <v>191</v>
      </c>
      <c r="C1229" s="56"/>
      <c r="D1229" s="56"/>
      <c r="E1229" s="56"/>
      <c r="F1229" s="56"/>
    </row>
    <row r="1230" spans="1:6" s="32" customFormat="1" ht="15" customHeight="1">
      <c r="A1230" s="35"/>
      <c r="B1230" s="61">
        <v>2016</v>
      </c>
      <c r="C1230" s="62">
        <v>-76</v>
      </c>
      <c r="D1230" s="63">
        <v>29.04</v>
      </c>
      <c r="E1230" s="62" t="s">
        <v>54</v>
      </c>
      <c r="F1230" s="63" t="s">
        <v>54</v>
      </c>
    </row>
    <row r="1231" spans="1:6" s="32" customFormat="1" ht="15" customHeight="1">
      <c r="A1231" s="35"/>
      <c r="B1231" s="61">
        <v>2015</v>
      </c>
      <c r="C1231" s="62">
        <v>7</v>
      </c>
      <c r="D1231" s="63">
        <v>27.23</v>
      </c>
      <c r="E1231" s="62">
        <v>3</v>
      </c>
      <c r="F1231" s="63">
        <v>15</v>
      </c>
    </row>
    <row r="1232" spans="1:6" s="32" customFormat="1" ht="15" customHeight="1">
      <c r="A1232" s="35"/>
      <c r="B1232" s="166">
        <v>2014</v>
      </c>
      <c r="C1232" s="62">
        <v>37</v>
      </c>
      <c r="D1232" s="63">
        <v>24.04</v>
      </c>
      <c r="E1232" s="62">
        <v>18</v>
      </c>
      <c r="F1232" s="63">
        <v>18.62</v>
      </c>
    </row>
    <row r="1233" spans="1:6" s="32" customFormat="1" ht="15" customHeight="1">
      <c r="A1233" s="35"/>
      <c r="B1233" s="166">
        <v>2013</v>
      </c>
      <c r="C1233" s="62">
        <v>29</v>
      </c>
      <c r="D1233" s="63">
        <v>24.69</v>
      </c>
      <c r="E1233" s="62">
        <v>22</v>
      </c>
      <c r="F1233" s="63">
        <v>19.43</v>
      </c>
    </row>
    <row r="1234" spans="1:6" ht="15" customHeight="1">
      <c r="A1234" s="36"/>
      <c r="B1234" s="61">
        <v>2012</v>
      </c>
      <c r="C1234" s="62">
        <v>-50</v>
      </c>
      <c r="D1234" s="63">
        <v>23.78</v>
      </c>
      <c r="E1234" s="62">
        <v>9</v>
      </c>
      <c r="F1234" s="63">
        <v>17.170000000000002</v>
      </c>
    </row>
    <row r="1235" spans="1:6" ht="15" customHeight="1">
      <c r="A1235" s="14"/>
      <c r="B1235" s="61">
        <v>2011</v>
      </c>
      <c r="C1235" s="62">
        <v>-41</v>
      </c>
      <c r="D1235" s="63">
        <v>27.89</v>
      </c>
      <c r="E1235" s="62">
        <v>12</v>
      </c>
      <c r="F1235" s="63">
        <v>19.14</v>
      </c>
    </row>
    <row r="1236" spans="1:6" ht="15" customHeight="1">
      <c r="A1236" s="14"/>
      <c r="B1236" s="61">
        <v>2010</v>
      </c>
      <c r="C1236" s="62">
        <v>-76</v>
      </c>
      <c r="D1236" s="63">
        <v>28.74</v>
      </c>
      <c r="E1236" s="62">
        <v>0</v>
      </c>
      <c r="F1236" s="63">
        <v>26.59</v>
      </c>
    </row>
    <row r="1237" spans="1:6" ht="15" customHeight="1">
      <c r="A1237" s="14"/>
      <c r="B1237" s="61">
        <v>2009</v>
      </c>
      <c r="C1237" s="62">
        <v>-36</v>
      </c>
      <c r="D1237" s="63">
        <v>23.07</v>
      </c>
      <c r="E1237" s="62">
        <v>9</v>
      </c>
      <c r="F1237" s="63">
        <v>20</v>
      </c>
    </row>
    <row r="1238" spans="1:6" ht="15" customHeight="1">
      <c r="A1238" s="14"/>
      <c r="B1238" s="61">
        <v>2008</v>
      </c>
      <c r="C1238" s="62">
        <v>11</v>
      </c>
      <c r="D1238" s="63">
        <v>22.68</v>
      </c>
      <c r="E1238" s="62">
        <v>14</v>
      </c>
      <c r="F1238" s="63">
        <v>16.489999999999998</v>
      </c>
    </row>
    <row r="1239" spans="1:6" ht="15" customHeight="1">
      <c r="A1239" s="14"/>
      <c r="B1239" s="56" t="s">
        <v>192</v>
      </c>
      <c r="C1239" s="56"/>
      <c r="D1239" s="56"/>
      <c r="E1239" s="56"/>
      <c r="F1239" s="56"/>
    </row>
    <row r="1240" spans="1:6" s="32" customFormat="1" ht="15" customHeight="1">
      <c r="A1240" s="14"/>
      <c r="B1240" s="61">
        <v>2016</v>
      </c>
      <c r="C1240" s="62">
        <v>14</v>
      </c>
      <c r="D1240" s="63">
        <v>28.68</v>
      </c>
      <c r="E1240" s="62" t="s">
        <v>54</v>
      </c>
      <c r="F1240" s="63" t="s">
        <v>54</v>
      </c>
    </row>
    <row r="1241" spans="1:6" s="32" customFormat="1" ht="15" customHeight="1">
      <c r="A1241" s="14"/>
      <c r="B1241" s="61">
        <v>2015</v>
      </c>
      <c r="C1241" s="62">
        <v>-19</v>
      </c>
      <c r="D1241" s="63">
        <v>29.7</v>
      </c>
      <c r="E1241" s="62">
        <v>-2</v>
      </c>
      <c r="F1241" s="63">
        <v>20.93</v>
      </c>
    </row>
    <row r="1242" spans="1:6" s="32" customFormat="1" ht="15" customHeight="1">
      <c r="A1242" s="14"/>
      <c r="B1242" s="166">
        <v>2014</v>
      </c>
      <c r="C1242" s="62">
        <v>40</v>
      </c>
      <c r="D1242" s="63">
        <v>25.15</v>
      </c>
      <c r="E1242" s="62">
        <v>19</v>
      </c>
      <c r="F1242" s="63">
        <v>21.41</v>
      </c>
    </row>
    <row r="1243" spans="1:6" s="32" customFormat="1" ht="15" customHeight="1">
      <c r="A1243" s="14"/>
      <c r="B1243" s="166">
        <v>2013</v>
      </c>
      <c r="C1243" s="62">
        <v>-18</v>
      </c>
      <c r="D1243" s="63">
        <v>23.54</v>
      </c>
      <c r="E1243" s="62">
        <v>1</v>
      </c>
      <c r="F1243" s="63">
        <v>21.36</v>
      </c>
    </row>
    <row r="1244" spans="1:6" ht="15" customHeight="1">
      <c r="A1244" s="36"/>
      <c r="B1244" s="61">
        <v>2012</v>
      </c>
      <c r="C1244" s="62">
        <v>-89</v>
      </c>
      <c r="D1244" s="63">
        <v>26.02</v>
      </c>
      <c r="E1244" s="62">
        <v>-5</v>
      </c>
      <c r="F1244" s="63">
        <v>20.12</v>
      </c>
    </row>
    <row r="1245" spans="1:6" ht="15" customHeight="1">
      <c r="A1245" s="14"/>
      <c r="B1245" s="61">
        <v>2011</v>
      </c>
      <c r="C1245" s="62">
        <v>-122</v>
      </c>
      <c r="D1245" s="63">
        <v>27.4</v>
      </c>
      <c r="E1245" s="62">
        <v>-14</v>
      </c>
      <c r="F1245" s="63">
        <v>21.5</v>
      </c>
    </row>
    <row r="1246" spans="1:6" ht="15" customHeight="1">
      <c r="A1246" s="14"/>
      <c r="B1246" s="61">
        <v>2010</v>
      </c>
      <c r="C1246" s="62">
        <v>-152</v>
      </c>
      <c r="D1246" s="63">
        <v>28.57</v>
      </c>
      <c r="E1246" s="62">
        <v>-7</v>
      </c>
      <c r="F1246" s="63">
        <v>22.32</v>
      </c>
    </row>
    <row r="1247" spans="1:6" ht="15" customHeight="1">
      <c r="A1247" s="14"/>
      <c r="B1247" s="61">
        <v>2009</v>
      </c>
      <c r="C1247" s="62">
        <v>-111</v>
      </c>
      <c r="D1247" s="63">
        <v>25.15</v>
      </c>
      <c r="E1247" s="62">
        <v>-14</v>
      </c>
      <c r="F1247" s="63">
        <v>20.440000000000001</v>
      </c>
    </row>
    <row r="1248" spans="1:6" ht="15" customHeight="1">
      <c r="A1248" s="14"/>
      <c r="B1248" s="61">
        <v>2008</v>
      </c>
      <c r="C1248" s="62">
        <v>35</v>
      </c>
      <c r="D1248" s="63">
        <v>26.29</v>
      </c>
      <c r="E1248" s="62">
        <v>31</v>
      </c>
      <c r="F1248" s="63">
        <v>25.32</v>
      </c>
    </row>
    <row r="1249" spans="1:6" ht="15" customHeight="1">
      <c r="A1249" s="35"/>
      <c r="B1249" s="55" t="s">
        <v>19</v>
      </c>
      <c r="C1249" s="55"/>
      <c r="D1249" s="55"/>
      <c r="E1249" s="55"/>
      <c r="F1249" s="55"/>
    </row>
    <row r="1250" spans="1:6" ht="15" customHeight="1">
      <c r="A1250" s="36"/>
      <c r="B1250" s="56" t="s">
        <v>290</v>
      </c>
      <c r="C1250" s="56"/>
      <c r="D1250" s="56"/>
      <c r="E1250" s="56"/>
      <c r="F1250" s="56"/>
    </row>
    <row r="1251" spans="1:6" s="32" customFormat="1" ht="15" customHeight="1">
      <c r="A1251" s="36"/>
      <c r="B1251" s="61">
        <v>2016</v>
      </c>
      <c r="C1251" s="62">
        <v>1964</v>
      </c>
      <c r="D1251" s="63">
        <v>55.02</v>
      </c>
      <c r="E1251" s="62" t="s">
        <v>54</v>
      </c>
      <c r="F1251" s="63" t="s">
        <v>54</v>
      </c>
    </row>
    <row r="1252" spans="1:6" s="32" customFormat="1" ht="15" customHeight="1">
      <c r="A1252" s="36"/>
      <c r="B1252" s="61">
        <v>2015</v>
      </c>
      <c r="C1252" s="62">
        <v>2521</v>
      </c>
      <c r="D1252" s="63">
        <v>55.61</v>
      </c>
      <c r="E1252" s="62">
        <v>314</v>
      </c>
      <c r="F1252" s="63">
        <v>26.14</v>
      </c>
    </row>
    <row r="1253" spans="1:6" s="32" customFormat="1" ht="15" customHeight="1">
      <c r="A1253" s="36"/>
      <c r="B1253" s="166">
        <v>2014</v>
      </c>
      <c r="C1253" s="62">
        <v>5726</v>
      </c>
      <c r="D1253" s="63">
        <v>52.02</v>
      </c>
      <c r="E1253" s="62">
        <v>423</v>
      </c>
      <c r="F1253" s="63">
        <v>25.89</v>
      </c>
    </row>
    <row r="1254" spans="1:6" s="32" customFormat="1" ht="15" customHeight="1">
      <c r="A1254" s="36"/>
      <c r="B1254" s="166">
        <v>2013</v>
      </c>
      <c r="C1254" s="62">
        <v>3563</v>
      </c>
      <c r="D1254" s="63">
        <v>52.5</v>
      </c>
      <c r="E1254" s="62">
        <v>386</v>
      </c>
      <c r="F1254" s="63">
        <v>27.03</v>
      </c>
    </row>
    <row r="1255" spans="1:6" ht="15" customHeight="1">
      <c r="A1255" s="14"/>
      <c r="B1255" s="61">
        <v>2012</v>
      </c>
      <c r="C1255" s="62">
        <v>-817</v>
      </c>
      <c r="D1255" s="63">
        <v>52.73</v>
      </c>
      <c r="E1255" s="62">
        <v>-280</v>
      </c>
      <c r="F1255" s="63">
        <v>25.9</v>
      </c>
    </row>
    <row r="1256" spans="1:6" ht="15" customHeight="1">
      <c r="A1256" s="14"/>
      <c r="B1256" s="61">
        <v>2011</v>
      </c>
      <c r="C1256" s="62">
        <v>-4017</v>
      </c>
      <c r="D1256" s="63">
        <v>55.02</v>
      </c>
      <c r="E1256" s="62">
        <v>-263</v>
      </c>
      <c r="F1256" s="63">
        <v>27.19</v>
      </c>
    </row>
    <row r="1257" spans="1:6" ht="15" customHeight="1">
      <c r="A1257" s="14"/>
      <c r="B1257" s="61">
        <v>2010</v>
      </c>
      <c r="C1257" s="62">
        <v>-4314</v>
      </c>
      <c r="D1257" s="63">
        <v>56.3</v>
      </c>
      <c r="E1257" s="62">
        <v>-165</v>
      </c>
      <c r="F1257" s="63">
        <v>26.72</v>
      </c>
    </row>
    <row r="1258" spans="1:6" ht="15" customHeight="1">
      <c r="A1258" s="14"/>
      <c r="B1258" s="61">
        <v>2009</v>
      </c>
      <c r="C1258" s="62">
        <v>-3603</v>
      </c>
      <c r="D1258" s="63">
        <v>57.02</v>
      </c>
      <c r="E1258" s="62">
        <v>-85</v>
      </c>
      <c r="F1258" s="63">
        <v>26.19</v>
      </c>
    </row>
    <row r="1259" spans="1:6" ht="15" customHeight="1">
      <c r="A1259" s="14"/>
      <c r="B1259" s="61">
        <v>2008</v>
      </c>
      <c r="C1259" s="62">
        <v>4455</v>
      </c>
      <c r="D1259" s="63">
        <v>62.11</v>
      </c>
      <c r="E1259" s="62">
        <v>237</v>
      </c>
      <c r="F1259" s="63">
        <v>27.09</v>
      </c>
    </row>
    <row r="1260" spans="1:6" ht="15" customHeight="1">
      <c r="A1260" s="35"/>
      <c r="B1260" s="55" t="s">
        <v>25</v>
      </c>
      <c r="C1260" s="55"/>
      <c r="D1260" s="55"/>
      <c r="E1260" s="55"/>
      <c r="F1260" s="55"/>
    </row>
    <row r="1261" spans="1:6" ht="15" customHeight="1">
      <c r="A1261" s="36"/>
      <c r="B1261" s="56" t="s">
        <v>193</v>
      </c>
      <c r="C1261" s="56"/>
      <c r="D1261" s="56"/>
      <c r="E1261" s="56"/>
      <c r="F1261" s="56"/>
    </row>
    <row r="1262" spans="1:6" s="32" customFormat="1" ht="15" customHeight="1">
      <c r="A1262" s="36"/>
      <c r="B1262" s="61">
        <v>2016</v>
      </c>
      <c r="C1262" s="62">
        <v>1360</v>
      </c>
      <c r="D1262" s="63">
        <v>58.14</v>
      </c>
      <c r="E1262" s="62" t="s">
        <v>54</v>
      </c>
      <c r="F1262" s="63" t="s">
        <v>54</v>
      </c>
    </row>
    <row r="1263" spans="1:6" s="32" customFormat="1" ht="15" customHeight="1">
      <c r="A1263" s="36"/>
      <c r="B1263" s="61">
        <v>2015</v>
      </c>
      <c r="C1263" s="62">
        <v>2035</v>
      </c>
      <c r="D1263" s="63">
        <v>58.71</v>
      </c>
      <c r="E1263" s="62">
        <v>-10</v>
      </c>
      <c r="F1263" s="63">
        <v>41</v>
      </c>
    </row>
    <row r="1264" spans="1:6" s="32" customFormat="1" ht="15" customHeight="1">
      <c r="A1264" s="36"/>
      <c r="B1264" s="166">
        <v>2014</v>
      </c>
      <c r="C1264" s="62">
        <v>5242</v>
      </c>
      <c r="D1264" s="63">
        <v>54.84</v>
      </c>
      <c r="E1264" s="62">
        <v>19</v>
      </c>
      <c r="F1264" s="63">
        <v>41.11</v>
      </c>
    </row>
    <row r="1265" spans="1:6" s="32" customFormat="1" ht="15" customHeight="1">
      <c r="A1265" s="36"/>
      <c r="B1265" s="166">
        <v>2013</v>
      </c>
      <c r="C1265" s="62">
        <v>3292</v>
      </c>
      <c r="D1265" s="63">
        <v>55.47</v>
      </c>
      <c r="E1265" s="62">
        <v>168</v>
      </c>
      <c r="F1265" s="63">
        <v>47.47</v>
      </c>
    </row>
    <row r="1266" spans="1:6" ht="15" customHeight="1">
      <c r="A1266" s="14"/>
      <c r="B1266" s="61">
        <v>2012</v>
      </c>
      <c r="C1266" s="62">
        <v>-809</v>
      </c>
      <c r="D1266" s="63">
        <v>55.79</v>
      </c>
      <c r="E1266" s="62">
        <v>-199</v>
      </c>
      <c r="F1266" s="63">
        <v>41.21</v>
      </c>
    </row>
    <row r="1267" spans="1:6" ht="15" customHeight="1">
      <c r="A1267" s="14"/>
      <c r="B1267" s="61">
        <v>2011</v>
      </c>
      <c r="C1267" s="62">
        <v>-4042</v>
      </c>
      <c r="D1267" s="63">
        <v>57.95</v>
      </c>
      <c r="E1267" s="62">
        <v>-205</v>
      </c>
      <c r="F1267" s="63">
        <v>36.86</v>
      </c>
    </row>
    <row r="1268" spans="1:6" ht="15" customHeight="1">
      <c r="A1268" s="14"/>
      <c r="B1268" s="61">
        <v>2010</v>
      </c>
      <c r="C1268" s="62">
        <v>-4214</v>
      </c>
      <c r="D1268" s="63">
        <v>59.41</v>
      </c>
      <c r="E1268" s="62">
        <v>13</v>
      </c>
      <c r="F1268" s="63">
        <v>42.41</v>
      </c>
    </row>
    <row r="1269" spans="1:6" ht="15" customHeight="1">
      <c r="A1269" s="14"/>
      <c r="B1269" s="61">
        <v>2009</v>
      </c>
      <c r="C1269" s="62">
        <v>-3546</v>
      </c>
      <c r="D1269" s="63">
        <v>60.07</v>
      </c>
      <c r="E1269" s="62">
        <v>-84</v>
      </c>
      <c r="F1269" s="63">
        <v>43.8</v>
      </c>
    </row>
    <row r="1270" spans="1:6" ht="15" customHeight="1">
      <c r="A1270" s="14"/>
      <c r="B1270" s="61">
        <v>2008</v>
      </c>
      <c r="C1270" s="62">
        <v>4284</v>
      </c>
      <c r="D1270" s="63">
        <v>65.38</v>
      </c>
      <c r="E1270" s="62">
        <v>82</v>
      </c>
      <c r="F1270" s="63">
        <v>41.09</v>
      </c>
    </row>
    <row r="1271" spans="1:6" ht="15" customHeight="1">
      <c r="A1271" s="36"/>
      <c r="B1271" s="56" t="s">
        <v>194</v>
      </c>
      <c r="C1271" s="56"/>
      <c r="D1271" s="56"/>
      <c r="E1271" s="56"/>
      <c r="F1271" s="56"/>
    </row>
    <row r="1272" spans="1:6" s="32" customFormat="1" ht="15" customHeight="1">
      <c r="A1272" s="36"/>
      <c r="B1272" s="61">
        <v>2016</v>
      </c>
      <c r="C1272" s="62">
        <v>604</v>
      </c>
      <c r="D1272" s="63">
        <v>19.760000000000002</v>
      </c>
      <c r="E1272" s="62" t="s">
        <v>54</v>
      </c>
      <c r="F1272" s="63" t="s">
        <v>54</v>
      </c>
    </row>
    <row r="1273" spans="1:6" s="32" customFormat="1" ht="15" customHeight="1">
      <c r="A1273" s="36"/>
      <c r="B1273" s="61">
        <v>2015</v>
      </c>
      <c r="C1273" s="62">
        <v>486</v>
      </c>
      <c r="D1273" s="63">
        <v>21.3</v>
      </c>
      <c r="E1273" s="62">
        <v>324</v>
      </c>
      <c r="F1273" s="63">
        <v>23.08</v>
      </c>
    </row>
    <row r="1274" spans="1:6" s="32" customFormat="1" ht="15" customHeight="1">
      <c r="A1274" s="36"/>
      <c r="B1274" s="166">
        <v>2014</v>
      </c>
      <c r="C1274" s="62">
        <v>484</v>
      </c>
      <c r="D1274" s="63">
        <v>21.45</v>
      </c>
      <c r="E1274" s="62">
        <v>404</v>
      </c>
      <c r="F1274" s="63">
        <v>22.63</v>
      </c>
    </row>
    <row r="1275" spans="1:6" s="32" customFormat="1" ht="15" customHeight="1">
      <c r="A1275" s="36"/>
      <c r="B1275" s="166">
        <v>2013</v>
      </c>
      <c r="C1275" s="62">
        <v>271</v>
      </c>
      <c r="D1275" s="63">
        <v>21.11</v>
      </c>
      <c r="E1275" s="62">
        <v>218</v>
      </c>
      <c r="F1275" s="63">
        <v>22.54</v>
      </c>
    </row>
    <row r="1276" spans="1:6" ht="15" customHeight="1">
      <c r="A1276" s="14"/>
      <c r="B1276" s="61">
        <v>2012</v>
      </c>
      <c r="C1276" s="62">
        <v>-8</v>
      </c>
      <c r="D1276" s="63">
        <v>20.47</v>
      </c>
      <c r="E1276" s="62">
        <v>-81</v>
      </c>
      <c r="F1276" s="63">
        <v>22.61</v>
      </c>
    </row>
    <row r="1277" spans="1:6" ht="15" customHeight="1">
      <c r="A1277" s="14"/>
      <c r="B1277" s="61">
        <v>2011</v>
      </c>
      <c r="C1277" s="62">
        <v>25</v>
      </c>
      <c r="D1277" s="63">
        <v>23.35</v>
      </c>
      <c r="E1277" s="62">
        <v>-58</v>
      </c>
      <c r="F1277" s="63">
        <v>24.96</v>
      </c>
    </row>
    <row r="1278" spans="1:6" ht="15" customHeight="1">
      <c r="A1278" s="14"/>
      <c r="B1278" s="61">
        <v>2010</v>
      </c>
      <c r="C1278" s="62">
        <v>-100</v>
      </c>
      <c r="D1278" s="63">
        <v>20.260000000000002</v>
      </c>
      <c r="E1278" s="62">
        <v>-178</v>
      </c>
      <c r="F1278" s="63">
        <v>22.77</v>
      </c>
    </row>
    <row r="1279" spans="1:6" ht="15" customHeight="1">
      <c r="A1279" s="14"/>
      <c r="B1279" s="61">
        <v>2009</v>
      </c>
      <c r="C1279" s="62">
        <v>-57</v>
      </c>
      <c r="D1279" s="63">
        <v>20.77</v>
      </c>
      <c r="E1279" s="62">
        <v>-1</v>
      </c>
      <c r="F1279" s="63">
        <v>21.92</v>
      </c>
    </row>
    <row r="1280" spans="1:6" ht="15" customHeight="1">
      <c r="A1280" s="14"/>
      <c r="B1280" s="61">
        <v>2008</v>
      </c>
      <c r="C1280" s="62">
        <v>171</v>
      </c>
      <c r="D1280" s="63">
        <v>21.46</v>
      </c>
      <c r="E1280" s="62">
        <v>155</v>
      </c>
      <c r="F1280" s="63">
        <v>23.73</v>
      </c>
    </row>
    <row r="1281" spans="1:6" ht="15" customHeight="1">
      <c r="A1281" s="35"/>
      <c r="B1281" s="55" t="s">
        <v>28</v>
      </c>
      <c r="C1281" s="55"/>
      <c r="D1281" s="55"/>
      <c r="E1281" s="55"/>
      <c r="F1281" s="55"/>
    </row>
    <row r="1282" spans="1:6" ht="15" customHeight="1">
      <c r="A1282" s="36"/>
      <c r="B1282" s="56" t="s">
        <v>195</v>
      </c>
      <c r="C1282" s="56"/>
      <c r="D1282" s="56"/>
      <c r="E1282" s="56"/>
      <c r="F1282" s="56"/>
    </row>
    <row r="1283" spans="1:6" s="32" customFormat="1" ht="15" customHeight="1">
      <c r="A1283" s="36"/>
      <c r="B1283" s="61">
        <v>2016</v>
      </c>
      <c r="C1283" s="62">
        <v>43</v>
      </c>
      <c r="D1283" s="63">
        <v>54.06</v>
      </c>
      <c r="E1283" s="62" t="s">
        <v>54</v>
      </c>
      <c r="F1283" s="63" t="s">
        <v>54</v>
      </c>
    </row>
    <row r="1284" spans="1:6" s="32" customFormat="1" ht="15" customHeight="1">
      <c r="A1284" s="36"/>
      <c r="B1284" s="61">
        <v>2015</v>
      </c>
      <c r="C1284" s="62">
        <v>546</v>
      </c>
      <c r="D1284" s="63">
        <v>52.58</v>
      </c>
      <c r="E1284" s="62">
        <v>102</v>
      </c>
      <c r="F1284" s="63">
        <v>25.72</v>
      </c>
    </row>
    <row r="1285" spans="1:6" s="32" customFormat="1" ht="15" customHeight="1">
      <c r="A1285" s="36"/>
      <c r="B1285" s="166">
        <v>2014</v>
      </c>
      <c r="C1285" s="62">
        <v>1230</v>
      </c>
      <c r="D1285" s="63">
        <v>50</v>
      </c>
      <c r="E1285" s="62">
        <v>154</v>
      </c>
      <c r="F1285" s="63">
        <v>25.55</v>
      </c>
    </row>
    <row r="1286" spans="1:6" s="32" customFormat="1" ht="15" customHeight="1">
      <c r="A1286" s="36"/>
      <c r="B1286" s="166">
        <v>2013</v>
      </c>
      <c r="C1286" s="62">
        <v>1068</v>
      </c>
      <c r="D1286" s="63">
        <v>51.37</v>
      </c>
      <c r="E1286" s="62">
        <v>183</v>
      </c>
      <c r="F1286" s="63">
        <v>28.06</v>
      </c>
    </row>
    <row r="1287" spans="1:6" ht="15" customHeight="1">
      <c r="A1287" s="14"/>
      <c r="B1287" s="61">
        <v>2012</v>
      </c>
      <c r="C1287" s="62">
        <v>115</v>
      </c>
      <c r="D1287" s="63">
        <v>51.25</v>
      </c>
      <c r="E1287" s="62">
        <v>-38</v>
      </c>
      <c r="F1287" s="63">
        <v>27.54</v>
      </c>
    </row>
    <row r="1288" spans="1:6" ht="15" customHeight="1">
      <c r="A1288" s="14"/>
      <c r="B1288" s="61">
        <v>2011</v>
      </c>
      <c r="C1288" s="62">
        <v>-790</v>
      </c>
      <c r="D1288" s="63">
        <v>53.51</v>
      </c>
      <c r="E1288" s="62">
        <v>1</v>
      </c>
      <c r="F1288" s="63">
        <v>28.57</v>
      </c>
    </row>
    <row r="1289" spans="1:6" ht="15" customHeight="1">
      <c r="A1289" s="14"/>
      <c r="B1289" s="61">
        <v>2010</v>
      </c>
      <c r="C1289" s="62">
        <v>-1198</v>
      </c>
      <c r="D1289" s="63">
        <v>53.71</v>
      </c>
      <c r="E1289" s="62">
        <v>38</v>
      </c>
      <c r="F1289" s="63">
        <v>27.45</v>
      </c>
    </row>
    <row r="1290" spans="1:6" ht="15" customHeight="1">
      <c r="A1290" s="14"/>
      <c r="B1290" s="61">
        <v>2009</v>
      </c>
      <c r="C1290" s="62">
        <v>-929</v>
      </c>
      <c r="D1290" s="63">
        <v>54.65</v>
      </c>
      <c r="E1290" s="62">
        <v>23</v>
      </c>
      <c r="F1290" s="63">
        <v>27.39</v>
      </c>
    </row>
    <row r="1291" spans="1:6" ht="15" customHeight="1">
      <c r="A1291" s="14"/>
      <c r="B1291" s="61">
        <v>2008</v>
      </c>
      <c r="C1291" s="62">
        <v>944</v>
      </c>
      <c r="D1291" s="63">
        <v>59.89</v>
      </c>
      <c r="E1291" s="62">
        <v>66</v>
      </c>
      <c r="F1291" s="63">
        <v>28</v>
      </c>
    </row>
    <row r="1292" spans="1:6" ht="15" customHeight="1">
      <c r="A1292" s="36"/>
      <c r="B1292" s="56" t="s">
        <v>196</v>
      </c>
      <c r="C1292" s="56"/>
      <c r="D1292" s="56"/>
      <c r="E1292" s="56"/>
      <c r="F1292" s="56"/>
    </row>
    <row r="1293" spans="1:6" s="32" customFormat="1" ht="15" customHeight="1">
      <c r="A1293" s="36"/>
      <c r="B1293" s="61">
        <v>2016</v>
      </c>
      <c r="C1293" s="62">
        <v>-429</v>
      </c>
      <c r="D1293" s="63">
        <v>52.79</v>
      </c>
      <c r="E1293" s="62" t="s">
        <v>54</v>
      </c>
      <c r="F1293" s="63" t="s">
        <v>54</v>
      </c>
    </row>
    <row r="1294" spans="1:6" s="32" customFormat="1" ht="15" customHeight="1">
      <c r="A1294" s="36"/>
      <c r="B1294" s="61">
        <v>2015</v>
      </c>
      <c r="C1294" s="62">
        <v>516</v>
      </c>
      <c r="D1294" s="63">
        <v>52.47</v>
      </c>
      <c r="E1294" s="62">
        <v>18</v>
      </c>
      <c r="F1294" s="63">
        <v>25.99</v>
      </c>
    </row>
    <row r="1295" spans="1:6" s="32" customFormat="1" ht="15" customHeight="1">
      <c r="A1295" s="36"/>
      <c r="B1295" s="166">
        <v>2014</v>
      </c>
      <c r="C1295" s="62">
        <v>782</v>
      </c>
      <c r="D1295" s="63">
        <v>47.49</v>
      </c>
      <c r="E1295" s="62">
        <v>50</v>
      </c>
      <c r="F1295" s="63">
        <v>23.97</v>
      </c>
    </row>
    <row r="1296" spans="1:6" s="32" customFormat="1" ht="15" customHeight="1">
      <c r="A1296" s="36"/>
      <c r="B1296" s="166">
        <v>2013</v>
      </c>
      <c r="C1296" s="62">
        <v>566</v>
      </c>
      <c r="D1296" s="63">
        <v>48.77</v>
      </c>
      <c r="E1296" s="62">
        <v>58</v>
      </c>
      <c r="F1296" s="63">
        <v>26.37</v>
      </c>
    </row>
    <row r="1297" spans="1:6" ht="15" customHeight="1">
      <c r="A1297" s="14"/>
      <c r="B1297" s="61">
        <v>2012</v>
      </c>
      <c r="C1297" s="62">
        <v>-242</v>
      </c>
      <c r="D1297" s="63">
        <v>48.28</v>
      </c>
      <c r="E1297" s="62">
        <v>-63</v>
      </c>
      <c r="F1297" s="63">
        <v>24.17</v>
      </c>
    </row>
    <row r="1298" spans="1:6" ht="15" customHeight="1">
      <c r="A1298" s="14"/>
      <c r="B1298" s="61">
        <v>2011</v>
      </c>
      <c r="C1298" s="62">
        <v>-845</v>
      </c>
      <c r="D1298" s="63">
        <v>50.27</v>
      </c>
      <c r="E1298" s="62">
        <v>-39</v>
      </c>
      <c r="F1298" s="63">
        <v>26.52</v>
      </c>
    </row>
    <row r="1299" spans="1:6" ht="15" customHeight="1">
      <c r="A1299" s="14"/>
      <c r="B1299" s="61">
        <v>2010</v>
      </c>
      <c r="C1299" s="62">
        <v>-148</v>
      </c>
      <c r="D1299" s="63">
        <v>53.04</v>
      </c>
      <c r="E1299" s="62">
        <v>22</v>
      </c>
      <c r="F1299" s="63">
        <v>26.03</v>
      </c>
    </row>
    <row r="1300" spans="1:6" ht="15" customHeight="1">
      <c r="A1300" s="14"/>
      <c r="B1300" s="61">
        <v>2009</v>
      </c>
      <c r="C1300" s="62">
        <v>-177</v>
      </c>
      <c r="D1300" s="63">
        <v>52.19</v>
      </c>
      <c r="E1300" s="62">
        <v>-11</v>
      </c>
      <c r="F1300" s="63">
        <v>26.36</v>
      </c>
    </row>
    <row r="1301" spans="1:6" ht="15" customHeight="1">
      <c r="A1301" s="14"/>
      <c r="B1301" s="61">
        <v>2008</v>
      </c>
      <c r="C1301" s="62">
        <v>892</v>
      </c>
      <c r="D1301" s="63">
        <v>57.31</v>
      </c>
      <c r="E1301" s="62">
        <v>33</v>
      </c>
      <c r="F1301" s="63">
        <v>25.83</v>
      </c>
    </row>
    <row r="1302" spans="1:6" ht="15" customHeight="1">
      <c r="A1302" s="36"/>
      <c r="B1302" s="56" t="s">
        <v>197</v>
      </c>
      <c r="C1302" s="56"/>
      <c r="D1302" s="56"/>
      <c r="E1302" s="56"/>
      <c r="F1302" s="56"/>
    </row>
    <row r="1303" spans="1:6" s="32" customFormat="1" ht="15" customHeight="1">
      <c r="A1303" s="36"/>
      <c r="B1303" s="61">
        <v>2016</v>
      </c>
      <c r="C1303" s="62">
        <v>1943</v>
      </c>
      <c r="D1303" s="63">
        <v>56.82</v>
      </c>
      <c r="E1303" s="62" t="s">
        <v>54</v>
      </c>
      <c r="F1303" s="63" t="s">
        <v>54</v>
      </c>
    </row>
    <row r="1304" spans="1:6" s="32" customFormat="1" ht="15" customHeight="1">
      <c r="A1304" s="36"/>
      <c r="B1304" s="61">
        <v>2015</v>
      </c>
      <c r="C1304" s="62">
        <v>1003</v>
      </c>
      <c r="D1304" s="63">
        <v>59.49</v>
      </c>
      <c r="E1304" s="62">
        <v>115</v>
      </c>
      <c r="F1304" s="63">
        <v>27.09</v>
      </c>
    </row>
    <row r="1305" spans="1:6" s="32" customFormat="1" ht="15" customHeight="1">
      <c r="A1305" s="36"/>
      <c r="B1305" s="166">
        <v>2014</v>
      </c>
      <c r="C1305" s="62">
        <v>2691</v>
      </c>
      <c r="D1305" s="63">
        <v>56.14</v>
      </c>
      <c r="E1305" s="62">
        <v>130</v>
      </c>
      <c r="F1305" s="63">
        <v>26.99</v>
      </c>
    </row>
    <row r="1306" spans="1:6" s="32" customFormat="1" ht="15" customHeight="1">
      <c r="A1306" s="36"/>
      <c r="B1306" s="166">
        <v>2013</v>
      </c>
      <c r="C1306" s="62">
        <v>1174</v>
      </c>
      <c r="D1306" s="63">
        <v>55.21</v>
      </c>
      <c r="E1306" s="62">
        <v>40</v>
      </c>
      <c r="F1306" s="63">
        <v>26.86</v>
      </c>
    </row>
    <row r="1307" spans="1:6" ht="15" customHeight="1">
      <c r="A1307" s="14"/>
      <c r="B1307" s="61">
        <v>2012</v>
      </c>
      <c r="C1307" s="62">
        <v>-551</v>
      </c>
      <c r="D1307" s="63">
        <v>55.86</v>
      </c>
      <c r="E1307" s="62">
        <v>-150</v>
      </c>
      <c r="F1307" s="63">
        <v>25.34</v>
      </c>
    </row>
    <row r="1308" spans="1:6" ht="15" customHeight="1">
      <c r="A1308" s="14"/>
      <c r="B1308" s="61">
        <v>2011</v>
      </c>
      <c r="C1308" s="62">
        <v>-1787</v>
      </c>
      <c r="D1308" s="63">
        <v>58.37</v>
      </c>
      <c r="E1308" s="62">
        <v>-183</v>
      </c>
      <c r="F1308" s="63">
        <v>27.59</v>
      </c>
    </row>
    <row r="1309" spans="1:6" ht="15" customHeight="1">
      <c r="A1309" s="14"/>
      <c r="B1309" s="61">
        <v>2010</v>
      </c>
      <c r="C1309" s="62">
        <v>-2568</v>
      </c>
      <c r="D1309" s="63">
        <v>59.72</v>
      </c>
      <c r="E1309" s="62">
        <v>-157</v>
      </c>
      <c r="F1309" s="63">
        <v>27.1</v>
      </c>
    </row>
    <row r="1310" spans="1:6" ht="15" customHeight="1">
      <c r="A1310" s="14"/>
      <c r="B1310" s="61">
        <v>2009</v>
      </c>
      <c r="C1310" s="62">
        <v>-2559</v>
      </c>
      <c r="D1310" s="63">
        <v>61.27</v>
      </c>
      <c r="E1310" s="62">
        <v>-80</v>
      </c>
      <c r="F1310" s="63">
        <v>25.79</v>
      </c>
    </row>
    <row r="1311" spans="1:6" ht="15" customHeight="1">
      <c r="A1311" s="14"/>
      <c r="B1311" s="61">
        <v>2008</v>
      </c>
      <c r="C1311" s="62">
        <v>1623</v>
      </c>
      <c r="D1311" s="63">
        <v>66</v>
      </c>
      <c r="E1311" s="62">
        <v>82</v>
      </c>
      <c r="F1311" s="63">
        <v>27.96</v>
      </c>
    </row>
    <row r="1312" spans="1:6" ht="15" customHeight="1">
      <c r="A1312" s="36"/>
      <c r="B1312" s="56" t="s">
        <v>198</v>
      </c>
      <c r="C1312" s="56"/>
      <c r="D1312" s="56"/>
      <c r="E1312" s="56"/>
      <c r="F1312" s="56"/>
    </row>
    <row r="1313" spans="1:6" s="32" customFormat="1" ht="15" customHeight="1">
      <c r="A1313" s="36"/>
      <c r="B1313" s="61">
        <v>2016</v>
      </c>
      <c r="C1313" s="62">
        <v>18</v>
      </c>
      <c r="D1313" s="63">
        <v>55.38</v>
      </c>
      <c r="E1313" s="62" t="s">
        <v>54</v>
      </c>
      <c r="F1313" s="63" t="s">
        <v>54</v>
      </c>
    </row>
    <row r="1314" spans="1:6" s="32" customFormat="1" ht="15" customHeight="1">
      <c r="A1314" s="36"/>
      <c r="B1314" s="61">
        <v>2015</v>
      </c>
      <c r="C1314" s="62">
        <v>37</v>
      </c>
      <c r="D1314" s="63">
        <v>54.09</v>
      </c>
      <c r="E1314" s="62">
        <v>-8</v>
      </c>
      <c r="F1314" s="63">
        <v>26.02</v>
      </c>
    </row>
    <row r="1315" spans="1:6" s="32" customFormat="1" ht="15" customHeight="1">
      <c r="A1315" s="36"/>
      <c r="B1315" s="166">
        <v>2014</v>
      </c>
      <c r="C1315" s="62">
        <v>223</v>
      </c>
      <c r="D1315" s="63">
        <v>49.69</v>
      </c>
      <c r="E1315" s="62">
        <v>9</v>
      </c>
      <c r="F1315" s="63">
        <v>26.83</v>
      </c>
    </row>
    <row r="1316" spans="1:6" s="32" customFormat="1" ht="15" customHeight="1">
      <c r="A1316" s="36"/>
      <c r="B1316" s="166">
        <v>2013</v>
      </c>
      <c r="C1316" s="62">
        <v>117</v>
      </c>
      <c r="D1316" s="63">
        <v>52.14</v>
      </c>
      <c r="E1316" s="62">
        <v>30</v>
      </c>
      <c r="F1316" s="63">
        <v>27.94</v>
      </c>
    </row>
    <row r="1317" spans="1:6" ht="15" customHeight="1">
      <c r="A1317" s="14"/>
      <c r="B1317" s="61">
        <v>2012</v>
      </c>
      <c r="C1317" s="62">
        <v>-93</v>
      </c>
      <c r="D1317" s="63">
        <v>53.44</v>
      </c>
      <c r="E1317" s="62">
        <v>-41</v>
      </c>
      <c r="F1317" s="63">
        <v>28.07</v>
      </c>
    </row>
    <row r="1318" spans="1:6" ht="15" customHeight="1">
      <c r="A1318" s="14"/>
      <c r="B1318" s="61">
        <v>2011</v>
      </c>
      <c r="C1318" s="62">
        <v>-254</v>
      </c>
      <c r="D1318" s="63">
        <v>55.28</v>
      </c>
      <c r="E1318" s="62">
        <v>-19</v>
      </c>
      <c r="F1318" s="63">
        <v>25.72</v>
      </c>
    </row>
    <row r="1319" spans="1:6" ht="15" customHeight="1">
      <c r="A1319" s="14"/>
      <c r="B1319" s="61">
        <v>2010</v>
      </c>
      <c r="C1319" s="62">
        <v>-36</v>
      </c>
      <c r="D1319" s="63">
        <v>54.21</v>
      </c>
      <c r="E1319" s="62">
        <v>-17</v>
      </c>
      <c r="F1319" s="63">
        <v>25.35</v>
      </c>
    </row>
    <row r="1320" spans="1:6" ht="15" customHeight="1">
      <c r="A1320" s="14"/>
      <c r="B1320" s="61">
        <v>2009</v>
      </c>
      <c r="C1320" s="62">
        <v>68</v>
      </c>
      <c r="D1320" s="63">
        <v>54</v>
      </c>
      <c r="E1320" s="62">
        <v>-17</v>
      </c>
      <c r="F1320" s="63">
        <v>25.08</v>
      </c>
    </row>
    <row r="1321" spans="1:6" ht="15" customHeight="1">
      <c r="A1321" s="14"/>
      <c r="B1321" s="61">
        <v>2008</v>
      </c>
      <c r="C1321" s="62">
        <v>167</v>
      </c>
      <c r="D1321" s="63">
        <v>60.34</v>
      </c>
      <c r="E1321" s="62">
        <v>17</v>
      </c>
      <c r="F1321" s="63">
        <v>30.44</v>
      </c>
    </row>
    <row r="1322" spans="1:6" ht="15" customHeight="1">
      <c r="A1322" s="36"/>
      <c r="B1322" s="56" t="s">
        <v>199</v>
      </c>
      <c r="C1322" s="56"/>
      <c r="D1322" s="56"/>
      <c r="E1322" s="56"/>
      <c r="F1322" s="56"/>
    </row>
    <row r="1323" spans="1:6" s="32" customFormat="1" ht="15" customHeight="1">
      <c r="A1323" s="36"/>
      <c r="B1323" s="61">
        <v>2016</v>
      </c>
      <c r="C1323" s="62">
        <v>318</v>
      </c>
      <c r="D1323" s="63">
        <v>53.24</v>
      </c>
      <c r="E1323" s="62" t="s">
        <v>54</v>
      </c>
      <c r="F1323" s="63" t="s">
        <v>54</v>
      </c>
    </row>
    <row r="1324" spans="1:6" s="32" customFormat="1" ht="15" customHeight="1">
      <c r="A1324" s="36"/>
      <c r="B1324" s="61">
        <v>2015</v>
      </c>
      <c r="C1324" s="62">
        <v>302</v>
      </c>
      <c r="D1324" s="63">
        <v>53.67</v>
      </c>
      <c r="E1324" s="62">
        <v>63</v>
      </c>
      <c r="F1324" s="63">
        <v>24.65</v>
      </c>
    </row>
    <row r="1325" spans="1:6" s="32" customFormat="1" ht="15" customHeight="1">
      <c r="A1325" s="36"/>
      <c r="B1325" s="166">
        <v>2014</v>
      </c>
      <c r="C1325" s="62">
        <v>446</v>
      </c>
      <c r="D1325" s="63">
        <v>50.3</v>
      </c>
      <c r="E1325" s="62">
        <v>52</v>
      </c>
      <c r="F1325" s="63">
        <v>25.79</v>
      </c>
    </row>
    <row r="1326" spans="1:6" s="32" customFormat="1" ht="15" customHeight="1">
      <c r="A1326" s="36"/>
      <c r="B1326" s="166">
        <v>2013</v>
      </c>
      <c r="C1326" s="62">
        <v>350</v>
      </c>
      <c r="D1326" s="63">
        <v>51.29</v>
      </c>
      <c r="E1326" s="62">
        <v>53</v>
      </c>
      <c r="F1326" s="63">
        <v>26.4</v>
      </c>
    </row>
    <row r="1327" spans="1:6" ht="15" customHeight="1">
      <c r="A1327" s="14"/>
      <c r="B1327" s="61">
        <v>2012</v>
      </c>
      <c r="C1327" s="62">
        <v>-42</v>
      </c>
      <c r="D1327" s="63">
        <v>52.49</v>
      </c>
      <c r="E1327" s="62">
        <v>14</v>
      </c>
      <c r="F1327" s="63">
        <v>25.23</v>
      </c>
    </row>
    <row r="1328" spans="1:6" ht="15" customHeight="1">
      <c r="A1328" s="14"/>
      <c r="B1328" s="61">
        <v>2011</v>
      </c>
      <c r="C1328" s="62">
        <v>-291</v>
      </c>
      <c r="D1328" s="63">
        <v>54.84</v>
      </c>
      <c r="E1328" s="62">
        <v>-14</v>
      </c>
      <c r="F1328" s="63">
        <v>24.77</v>
      </c>
    </row>
    <row r="1329" spans="1:6" ht="15" customHeight="1">
      <c r="A1329" s="14"/>
      <c r="B1329" s="61">
        <v>2010</v>
      </c>
      <c r="C1329" s="62">
        <v>-307</v>
      </c>
      <c r="D1329" s="63">
        <v>57.22</v>
      </c>
      <c r="E1329" s="62">
        <v>-23</v>
      </c>
      <c r="F1329" s="63">
        <v>25.06</v>
      </c>
    </row>
    <row r="1330" spans="1:6" ht="15" customHeight="1">
      <c r="A1330" s="14"/>
      <c r="B1330" s="61">
        <v>2009</v>
      </c>
      <c r="C1330" s="62">
        <v>-99</v>
      </c>
      <c r="D1330" s="63">
        <v>58.64</v>
      </c>
      <c r="E1330" s="62">
        <v>-9</v>
      </c>
      <c r="F1330" s="63">
        <v>26.61</v>
      </c>
    </row>
    <row r="1331" spans="1:6" ht="15" customHeight="1">
      <c r="A1331" s="14"/>
      <c r="B1331" s="61">
        <v>2008</v>
      </c>
      <c r="C1331" s="62">
        <v>455</v>
      </c>
      <c r="D1331" s="63">
        <v>63.12</v>
      </c>
      <c r="E1331" s="62">
        <v>28</v>
      </c>
      <c r="F1331" s="63">
        <v>22.28</v>
      </c>
    </row>
    <row r="1332" spans="1:6" ht="15" customHeight="1">
      <c r="A1332" s="35"/>
      <c r="B1332" s="56" t="s">
        <v>200</v>
      </c>
      <c r="C1332" s="56"/>
      <c r="D1332" s="56"/>
      <c r="E1332" s="56"/>
      <c r="F1332" s="56"/>
    </row>
    <row r="1333" spans="1:6" s="32" customFormat="1" ht="15" customHeight="1">
      <c r="A1333" s="35"/>
      <c r="B1333" s="61">
        <v>2016</v>
      </c>
      <c r="C1333" s="62">
        <v>-49</v>
      </c>
      <c r="D1333" s="63">
        <v>52.09</v>
      </c>
      <c r="E1333" s="62" t="s">
        <v>54</v>
      </c>
      <c r="F1333" s="63" t="s">
        <v>54</v>
      </c>
    </row>
    <row r="1334" spans="1:6" s="32" customFormat="1" ht="15" customHeight="1">
      <c r="A1334" s="35"/>
      <c r="B1334" s="61">
        <v>2015</v>
      </c>
      <c r="C1334" s="62">
        <v>12</v>
      </c>
      <c r="D1334" s="63">
        <v>53.89</v>
      </c>
      <c r="E1334" s="62">
        <v>20</v>
      </c>
      <c r="F1334" s="63">
        <v>28.71</v>
      </c>
    </row>
    <row r="1335" spans="1:6" s="32" customFormat="1" ht="15" customHeight="1">
      <c r="A1335" s="35"/>
      <c r="B1335" s="166">
        <v>2014</v>
      </c>
      <c r="C1335" s="62">
        <v>176</v>
      </c>
      <c r="D1335" s="63">
        <v>47.36</v>
      </c>
      <c r="E1335" s="62">
        <v>18</v>
      </c>
      <c r="F1335" s="63">
        <v>31.41</v>
      </c>
    </row>
    <row r="1336" spans="1:6" s="32" customFormat="1" ht="15" customHeight="1">
      <c r="A1336" s="35"/>
      <c r="B1336" s="166">
        <v>2013</v>
      </c>
      <c r="C1336" s="62">
        <v>33</v>
      </c>
      <c r="D1336" s="63">
        <v>48.6</v>
      </c>
      <c r="E1336" s="62">
        <v>15</v>
      </c>
      <c r="F1336" s="63">
        <v>22.01</v>
      </c>
    </row>
    <row r="1337" spans="1:6" ht="15" customHeight="1">
      <c r="A1337" s="36"/>
      <c r="B1337" s="61">
        <v>2012</v>
      </c>
      <c r="C1337" s="62">
        <v>11</v>
      </c>
      <c r="D1337" s="63">
        <v>48.6</v>
      </c>
      <c r="E1337" s="62">
        <v>7</v>
      </c>
      <c r="F1337" s="63">
        <v>21.23</v>
      </c>
    </row>
    <row r="1338" spans="1:6" ht="15" customHeight="1">
      <c r="A1338" s="14"/>
      <c r="B1338" s="61">
        <v>2011</v>
      </c>
      <c r="C1338" s="62">
        <v>-38</v>
      </c>
      <c r="D1338" s="63">
        <v>51.39</v>
      </c>
      <c r="E1338" s="62">
        <v>1</v>
      </c>
      <c r="F1338" s="63">
        <v>19.57</v>
      </c>
    </row>
    <row r="1339" spans="1:6" ht="15" customHeight="1">
      <c r="A1339" s="14"/>
      <c r="B1339" s="61">
        <v>2010</v>
      </c>
      <c r="C1339" s="62">
        <v>-1</v>
      </c>
      <c r="D1339" s="63">
        <v>55.69</v>
      </c>
      <c r="E1339" s="62">
        <v>-16</v>
      </c>
      <c r="F1339" s="63">
        <v>27.85</v>
      </c>
    </row>
    <row r="1340" spans="1:6" ht="15" customHeight="1">
      <c r="A1340" s="14"/>
      <c r="B1340" s="61">
        <v>2009</v>
      </c>
      <c r="C1340" s="62">
        <v>96</v>
      </c>
      <c r="D1340" s="63">
        <v>52.41</v>
      </c>
      <c r="E1340" s="62">
        <v>3</v>
      </c>
      <c r="F1340" s="63">
        <v>19.87</v>
      </c>
    </row>
    <row r="1341" spans="1:6" ht="15" customHeight="1">
      <c r="A1341" s="14"/>
      <c r="B1341" s="61">
        <v>2008</v>
      </c>
      <c r="C1341" s="62">
        <v>195</v>
      </c>
      <c r="D1341" s="63">
        <v>59.65</v>
      </c>
      <c r="E1341" s="62">
        <v>6</v>
      </c>
      <c r="F1341" s="63">
        <v>12.59</v>
      </c>
    </row>
    <row r="1342" spans="1:6" ht="15" customHeight="1">
      <c r="A1342" s="14"/>
      <c r="B1342" s="56" t="s">
        <v>201</v>
      </c>
      <c r="C1342" s="56"/>
      <c r="D1342" s="56"/>
      <c r="E1342" s="56"/>
      <c r="F1342" s="56"/>
    </row>
    <row r="1343" spans="1:6" s="32" customFormat="1" ht="15" customHeight="1">
      <c r="A1343" s="14"/>
      <c r="B1343" s="61">
        <v>2016</v>
      </c>
      <c r="C1343" s="62">
        <v>120</v>
      </c>
      <c r="D1343" s="63">
        <v>58.43</v>
      </c>
      <c r="E1343" s="62" t="s">
        <v>54</v>
      </c>
      <c r="F1343" s="63" t="s">
        <v>54</v>
      </c>
    </row>
    <row r="1344" spans="1:6" s="32" customFormat="1" ht="15" customHeight="1">
      <c r="A1344" s="14"/>
      <c r="B1344" s="61">
        <v>2015</v>
      </c>
      <c r="C1344" s="62">
        <v>105</v>
      </c>
      <c r="D1344" s="63">
        <v>58.67</v>
      </c>
      <c r="E1344" s="62">
        <v>4</v>
      </c>
      <c r="F1344" s="63">
        <v>21.01</v>
      </c>
    </row>
    <row r="1345" spans="1:6" s="32" customFormat="1" ht="15" customHeight="1">
      <c r="A1345" s="14"/>
      <c r="B1345" s="166">
        <v>2014</v>
      </c>
      <c r="C1345" s="62">
        <v>178</v>
      </c>
      <c r="D1345" s="63">
        <v>53.64</v>
      </c>
      <c r="E1345" s="62">
        <v>10</v>
      </c>
      <c r="F1345" s="63">
        <v>21.28</v>
      </c>
    </row>
    <row r="1346" spans="1:6" s="32" customFormat="1" ht="15" customHeight="1">
      <c r="A1346" s="14"/>
      <c r="B1346" s="166">
        <v>2013</v>
      </c>
      <c r="C1346" s="62">
        <v>255</v>
      </c>
      <c r="D1346" s="63">
        <v>56.73</v>
      </c>
      <c r="E1346" s="62">
        <v>7</v>
      </c>
      <c r="F1346" s="63">
        <v>22.47</v>
      </c>
    </row>
    <row r="1347" spans="1:6" ht="15" customHeight="1">
      <c r="A1347" s="36"/>
      <c r="B1347" s="61">
        <v>2012</v>
      </c>
      <c r="C1347" s="62">
        <v>-15</v>
      </c>
      <c r="D1347" s="63">
        <v>54.8</v>
      </c>
      <c r="E1347" s="62">
        <v>-9</v>
      </c>
      <c r="F1347" s="63">
        <v>24.12</v>
      </c>
    </row>
    <row r="1348" spans="1:6" ht="15" customHeight="1">
      <c r="A1348" s="14"/>
      <c r="B1348" s="61">
        <v>2011</v>
      </c>
      <c r="C1348" s="62">
        <v>-12</v>
      </c>
      <c r="D1348" s="63">
        <v>56.14</v>
      </c>
      <c r="E1348" s="62">
        <v>-10</v>
      </c>
      <c r="F1348" s="63">
        <v>20.92</v>
      </c>
    </row>
    <row r="1349" spans="1:6" ht="15" customHeight="1">
      <c r="A1349" s="14"/>
      <c r="B1349" s="61">
        <v>2010</v>
      </c>
      <c r="C1349" s="62">
        <v>-56</v>
      </c>
      <c r="D1349" s="63">
        <v>56.94</v>
      </c>
      <c r="E1349" s="62">
        <v>-12</v>
      </c>
      <c r="F1349" s="63">
        <v>23.02</v>
      </c>
    </row>
    <row r="1350" spans="1:6" ht="15" customHeight="1">
      <c r="A1350" s="14"/>
      <c r="B1350" s="61">
        <v>2009</v>
      </c>
      <c r="C1350" s="62">
        <v>-3</v>
      </c>
      <c r="D1350" s="63">
        <v>52.39</v>
      </c>
      <c r="E1350" s="62">
        <v>6</v>
      </c>
      <c r="F1350" s="63">
        <v>20.63</v>
      </c>
    </row>
    <row r="1351" spans="1:6" ht="15" customHeight="1">
      <c r="A1351" s="14"/>
      <c r="B1351" s="61">
        <v>2008</v>
      </c>
      <c r="C1351" s="62">
        <v>179</v>
      </c>
      <c r="D1351" s="63">
        <v>58.17</v>
      </c>
      <c r="E1351" s="62">
        <v>5</v>
      </c>
      <c r="F1351" s="63">
        <v>22.8</v>
      </c>
    </row>
    <row r="1352" spans="1:6" ht="15" customHeight="1">
      <c r="A1352" s="35"/>
      <c r="B1352" s="55" t="s">
        <v>20</v>
      </c>
      <c r="C1352" s="55"/>
      <c r="D1352" s="55"/>
      <c r="E1352" s="55"/>
      <c r="F1352" s="55"/>
    </row>
    <row r="1353" spans="1:6" ht="15" customHeight="1">
      <c r="A1353" s="36"/>
      <c r="B1353" s="56" t="s">
        <v>291</v>
      </c>
      <c r="C1353" s="56"/>
      <c r="D1353" s="56"/>
      <c r="E1353" s="56"/>
      <c r="F1353" s="56"/>
    </row>
    <row r="1354" spans="1:6" s="32" customFormat="1" ht="15" customHeight="1">
      <c r="A1354" s="36"/>
      <c r="B1354" s="61">
        <v>2016</v>
      </c>
      <c r="C1354" s="62">
        <v>-2362</v>
      </c>
      <c r="D1354" s="63">
        <v>37.479999999999997</v>
      </c>
      <c r="E1354" s="62" t="s">
        <v>54</v>
      </c>
      <c r="F1354" s="63" t="s">
        <v>54</v>
      </c>
    </row>
    <row r="1355" spans="1:6" s="32" customFormat="1" ht="15" customHeight="1">
      <c r="A1355" s="36"/>
      <c r="B1355" s="61">
        <v>2015</v>
      </c>
      <c r="C1355" s="62">
        <v>-1893</v>
      </c>
      <c r="D1355" s="63">
        <v>38.29</v>
      </c>
      <c r="E1355" s="62">
        <v>107</v>
      </c>
      <c r="F1355" s="63">
        <v>23.87</v>
      </c>
    </row>
    <row r="1356" spans="1:6" s="32" customFormat="1" ht="15" customHeight="1">
      <c r="A1356" s="36"/>
      <c r="B1356" s="166">
        <v>2014</v>
      </c>
      <c r="C1356" s="62">
        <v>-729</v>
      </c>
      <c r="D1356" s="63">
        <v>35.82</v>
      </c>
      <c r="E1356" s="62">
        <v>155</v>
      </c>
      <c r="F1356" s="63">
        <v>23.2</v>
      </c>
    </row>
    <row r="1357" spans="1:6" s="32" customFormat="1" ht="15" customHeight="1">
      <c r="A1357" s="36"/>
      <c r="B1357" s="166">
        <v>2013</v>
      </c>
      <c r="C1357" s="62">
        <v>-1151</v>
      </c>
      <c r="D1357" s="63">
        <v>35.61</v>
      </c>
      <c r="E1357" s="62">
        <v>211</v>
      </c>
      <c r="F1357" s="63">
        <v>21.36</v>
      </c>
    </row>
    <row r="1358" spans="1:6" ht="15" customHeight="1">
      <c r="A1358" s="14"/>
      <c r="B1358" s="61">
        <v>2012</v>
      </c>
      <c r="C1358" s="62">
        <v>-3006</v>
      </c>
      <c r="D1358" s="63">
        <v>33.630000000000003</v>
      </c>
      <c r="E1358" s="62">
        <v>-100</v>
      </c>
      <c r="F1358" s="63">
        <v>21.28</v>
      </c>
    </row>
    <row r="1359" spans="1:6" ht="15" customHeight="1">
      <c r="A1359" s="14"/>
      <c r="B1359" s="61">
        <v>2011</v>
      </c>
      <c r="C1359" s="62">
        <v>-3224</v>
      </c>
      <c r="D1359" s="63">
        <v>36.03</v>
      </c>
      <c r="E1359" s="62">
        <v>-42</v>
      </c>
      <c r="F1359" s="63">
        <v>20.73</v>
      </c>
    </row>
    <row r="1360" spans="1:6" ht="15" customHeight="1">
      <c r="A1360" s="14"/>
      <c r="B1360" s="61">
        <v>2010</v>
      </c>
      <c r="C1360" s="62">
        <v>-1821</v>
      </c>
      <c r="D1360" s="63">
        <v>37.380000000000003</v>
      </c>
      <c r="E1360" s="62">
        <v>-20</v>
      </c>
      <c r="F1360" s="63">
        <v>21.24</v>
      </c>
    </row>
    <row r="1361" spans="1:6" ht="15" customHeight="1">
      <c r="A1361" s="14"/>
      <c r="B1361" s="61">
        <v>2009</v>
      </c>
      <c r="C1361" s="62">
        <v>563</v>
      </c>
      <c r="D1361" s="63">
        <v>38.200000000000003</v>
      </c>
      <c r="E1361" s="62">
        <v>29</v>
      </c>
      <c r="F1361" s="63">
        <v>19.66</v>
      </c>
    </row>
    <row r="1362" spans="1:6" ht="15" customHeight="1">
      <c r="A1362" s="14"/>
      <c r="B1362" s="61">
        <v>2008</v>
      </c>
      <c r="C1362" s="62">
        <v>1054</v>
      </c>
      <c r="D1362" s="63">
        <v>35.96</v>
      </c>
      <c r="E1362" s="62">
        <v>198</v>
      </c>
      <c r="F1362" s="63">
        <v>20.170000000000002</v>
      </c>
    </row>
    <row r="1363" spans="1:6" ht="15" customHeight="1">
      <c r="A1363" s="35"/>
      <c r="B1363" s="55" t="s">
        <v>25</v>
      </c>
      <c r="C1363" s="55"/>
      <c r="D1363" s="55"/>
      <c r="E1363" s="55"/>
      <c r="F1363" s="55"/>
    </row>
    <row r="1364" spans="1:6" ht="15" customHeight="1">
      <c r="A1364" s="36"/>
      <c r="B1364" s="56" t="s">
        <v>202</v>
      </c>
      <c r="C1364" s="56"/>
      <c r="D1364" s="56"/>
      <c r="E1364" s="56"/>
      <c r="F1364" s="56"/>
    </row>
    <row r="1365" spans="1:6" s="32" customFormat="1" ht="15" customHeight="1">
      <c r="A1365" s="36"/>
      <c r="B1365" s="61">
        <v>2016</v>
      </c>
      <c r="C1365" s="62">
        <v>-2337</v>
      </c>
      <c r="D1365" s="63">
        <v>39.64</v>
      </c>
      <c r="E1365" s="62" t="s">
        <v>54</v>
      </c>
      <c r="F1365" s="63" t="s">
        <v>54</v>
      </c>
    </row>
    <row r="1366" spans="1:6" s="32" customFormat="1" ht="15" customHeight="1">
      <c r="A1366" s="36"/>
      <c r="B1366" s="61">
        <v>2015</v>
      </c>
      <c r="C1366" s="62">
        <v>-2031</v>
      </c>
      <c r="D1366" s="63">
        <v>40.32</v>
      </c>
      <c r="E1366" s="62">
        <v>19</v>
      </c>
      <c r="F1366" s="63">
        <v>40.770000000000003</v>
      </c>
    </row>
    <row r="1367" spans="1:6" s="32" customFormat="1" ht="15" customHeight="1">
      <c r="A1367" s="36"/>
      <c r="B1367" s="166">
        <v>2014</v>
      </c>
      <c r="C1367" s="62">
        <v>-887</v>
      </c>
      <c r="D1367" s="63">
        <v>37.619999999999997</v>
      </c>
      <c r="E1367" s="62">
        <v>35</v>
      </c>
      <c r="F1367" s="63">
        <v>42.66</v>
      </c>
    </row>
    <row r="1368" spans="1:6" s="32" customFormat="1" ht="15" customHeight="1">
      <c r="A1368" s="36"/>
      <c r="B1368" s="166">
        <v>2013</v>
      </c>
      <c r="C1368" s="62">
        <v>-1276</v>
      </c>
      <c r="D1368" s="63">
        <v>37.409999999999997</v>
      </c>
      <c r="E1368" s="62">
        <v>97</v>
      </c>
      <c r="F1368" s="63">
        <v>41.33</v>
      </c>
    </row>
    <row r="1369" spans="1:6" ht="15" customHeight="1">
      <c r="A1369" s="14"/>
      <c r="B1369" s="61">
        <v>2012</v>
      </c>
      <c r="C1369" s="62">
        <v>-2991</v>
      </c>
      <c r="D1369" s="63">
        <v>35.01</v>
      </c>
      <c r="E1369" s="62">
        <v>-72</v>
      </c>
      <c r="F1369" s="63">
        <v>32.83</v>
      </c>
    </row>
    <row r="1370" spans="1:6" ht="15" customHeight="1">
      <c r="A1370" s="14"/>
      <c r="B1370" s="61">
        <v>2011</v>
      </c>
      <c r="C1370" s="62">
        <v>-3272</v>
      </c>
      <c r="D1370" s="63">
        <v>37.46</v>
      </c>
      <c r="E1370" s="62">
        <v>-37</v>
      </c>
      <c r="F1370" s="63">
        <v>28.55</v>
      </c>
    </row>
    <row r="1371" spans="1:6" ht="15" customHeight="1">
      <c r="A1371" s="14"/>
      <c r="B1371" s="61">
        <v>2010</v>
      </c>
      <c r="C1371" s="62">
        <v>-1830</v>
      </c>
      <c r="D1371" s="63">
        <v>38.92</v>
      </c>
      <c r="E1371" s="62">
        <v>8</v>
      </c>
      <c r="F1371" s="63">
        <v>37.020000000000003</v>
      </c>
    </row>
    <row r="1372" spans="1:6" ht="15" customHeight="1">
      <c r="A1372" s="14"/>
      <c r="B1372" s="61">
        <v>2009</v>
      </c>
      <c r="C1372" s="62">
        <v>543</v>
      </c>
      <c r="D1372" s="63">
        <v>39.79</v>
      </c>
      <c r="E1372" s="62">
        <v>6</v>
      </c>
      <c r="F1372" s="63">
        <v>37.54</v>
      </c>
    </row>
    <row r="1373" spans="1:6" ht="15" customHeight="1">
      <c r="A1373" s="14"/>
      <c r="B1373" s="61">
        <v>2008</v>
      </c>
      <c r="C1373" s="62">
        <v>844</v>
      </c>
      <c r="D1373" s="63">
        <v>37.340000000000003</v>
      </c>
      <c r="E1373" s="62">
        <v>20</v>
      </c>
      <c r="F1373" s="63">
        <v>27.6</v>
      </c>
    </row>
    <row r="1374" spans="1:6" ht="15" customHeight="1">
      <c r="A1374" s="36"/>
      <c r="B1374" s="56" t="s">
        <v>203</v>
      </c>
      <c r="C1374" s="56"/>
      <c r="D1374" s="56"/>
      <c r="E1374" s="56"/>
      <c r="F1374" s="56"/>
    </row>
    <row r="1375" spans="1:6" s="32" customFormat="1" ht="15" customHeight="1">
      <c r="A1375" s="36"/>
      <c r="B1375" s="61">
        <v>2016</v>
      </c>
      <c r="C1375" s="62">
        <v>-25</v>
      </c>
      <c r="D1375" s="63">
        <v>17.71</v>
      </c>
      <c r="E1375" s="62" t="s">
        <v>54</v>
      </c>
      <c r="F1375" s="63" t="s">
        <v>54</v>
      </c>
    </row>
    <row r="1376" spans="1:6" s="32" customFormat="1" ht="15" customHeight="1">
      <c r="A1376" s="36"/>
      <c r="B1376" s="61">
        <v>2015</v>
      </c>
      <c r="C1376" s="62">
        <v>138</v>
      </c>
      <c r="D1376" s="63">
        <v>19.71</v>
      </c>
      <c r="E1376" s="62">
        <v>88</v>
      </c>
      <c r="F1376" s="63">
        <v>21.04</v>
      </c>
    </row>
    <row r="1377" spans="1:6" s="32" customFormat="1" ht="15" customHeight="1">
      <c r="A1377" s="36"/>
      <c r="B1377" s="166">
        <v>2014</v>
      </c>
      <c r="C1377" s="62">
        <v>158</v>
      </c>
      <c r="D1377" s="63">
        <v>18.32</v>
      </c>
      <c r="E1377" s="62">
        <v>120</v>
      </c>
      <c r="F1377" s="63">
        <v>19.940000000000001</v>
      </c>
    </row>
    <row r="1378" spans="1:6" s="32" customFormat="1" ht="15" customHeight="1">
      <c r="A1378" s="36"/>
      <c r="B1378" s="166">
        <v>2013</v>
      </c>
      <c r="C1378" s="62">
        <v>125</v>
      </c>
      <c r="D1378" s="63">
        <v>17.07</v>
      </c>
      <c r="E1378" s="62">
        <v>114</v>
      </c>
      <c r="F1378" s="63">
        <v>18.2</v>
      </c>
    </row>
    <row r="1379" spans="1:6" ht="15" customHeight="1">
      <c r="A1379" s="14"/>
      <c r="B1379" s="61">
        <v>2012</v>
      </c>
      <c r="C1379" s="62">
        <v>-15</v>
      </c>
      <c r="D1379" s="63">
        <v>19.02</v>
      </c>
      <c r="E1379" s="62">
        <v>-28</v>
      </c>
      <c r="F1379" s="63">
        <v>19.59</v>
      </c>
    </row>
    <row r="1380" spans="1:6" ht="15" customHeight="1">
      <c r="A1380" s="14"/>
      <c r="B1380" s="61">
        <v>2011</v>
      </c>
      <c r="C1380" s="62">
        <v>48</v>
      </c>
      <c r="D1380" s="63">
        <v>19.54</v>
      </c>
      <c r="E1380" s="62">
        <v>-5</v>
      </c>
      <c r="F1380" s="63">
        <v>19.510000000000002</v>
      </c>
    </row>
    <row r="1381" spans="1:6" ht="15" customHeight="1">
      <c r="A1381" s="14"/>
      <c r="B1381" s="61">
        <v>2010</v>
      </c>
      <c r="C1381" s="62">
        <v>9</v>
      </c>
      <c r="D1381" s="63">
        <v>18.13</v>
      </c>
      <c r="E1381" s="62">
        <v>-28</v>
      </c>
      <c r="F1381" s="63">
        <v>18.57</v>
      </c>
    </row>
    <row r="1382" spans="1:6" ht="15" customHeight="1">
      <c r="A1382" s="14"/>
      <c r="B1382" s="61">
        <v>2009</v>
      </c>
      <c r="C1382" s="62">
        <v>20</v>
      </c>
      <c r="D1382" s="63">
        <v>17.79</v>
      </c>
      <c r="E1382" s="62">
        <v>23</v>
      </c>
      <c r="F1382" s="63">
        <v>16.8</v>
      </c>
    </row>
    <row r="1383" spans="1:6" ht="15" customHeight="1">
      <c r="A1383" s="14"/>
      <c r="B1383" s="61">
        <v>2008</v>
      </c>
      <c r="C1383" s="62">
        <v>210</v>
      </c>
      <c r="D1383" s="63">
        <v>18.600000000000001</v>
      </c>
      <c r="E1383" s="62">
        <v>178</v>
      </c>
      <c r="F1383" s="63">
        <v>19.079999999999998</v>
      </c>
    </row>
    <row r="1384" spans="1:6" ht="15" customHeight="1">
      <c r="A1384" s="35"/>
      <c r="B1384" s="55" t="s">
        <v>28</v>
      </c>
      <c r="C1384" s="55"/>
      <c r="D1384" s="55"/>
      <c r="E1384" s="55"/>
      <c r="F1384" s="55"/>
    </row>
    <row r="1385" spans="1:6" ht="15" customHeight="1">
      <c r="A1385" s="36"/>
      <c r="B1385" s="56" t="s">
        <v>204</v>
      </c>
      <c r="C1385" s="56"/>
      <c r="D1385" s="56"/>
      <c r="E1385" s="56"/>
      <c r="F1385" s="56"/>
    </row>
    <row r="1386" spans="1:6" s="32" customFormat="1" ht="15" customHeight="1">
      <c r="A1386" s="36"/>
      <c r="B1386" s="61">
        <v>2016</v>
      </c>
      <c r="C1386" s="62">
        <v>-898</v>
      </c>
      <c r="D1386" s="63">
        <v>37.58</v>
      </c>
      <c r="E1386" s="62" t="s">
        <v>54</v>
      </c>
      <c r="F1386" s="63" t="s">
        <v>54</v>
      </c>
    </row>
    <row r="1387" spans="1:6" s="32" customFormat="1" ht="15" customHeight="1">
      <c r="A1387" s="36"/>
      <c r="B1387" s="61">
        <v>2015</v>
      </c>
      <c r="C1387" s="62">
        <v>-883</v>
      </c>
      <c r="D1387" s="63">
        <v>37.94</v>
      </c>
      <c r="E1387" s="62">
        <v>54</v>
      </c>
      <c r="F1387" s="63">
        <v>24.93</v>
      </c>
    </row>
    <row r="1388" spans="1:6" s="32" customFormat="1" ht="15" customHeight="1">
      <c r="A1388" s="36"/>
      <c r="B1388" s="166">
        <v>2014</v>
      </c>
      <c r="C1388" s="62">
        <v>-416</v>
      </c>
      <c r="D1388" s="63">
        <v>36.61</v>
      </c>
      <c r="E1388" s="62">
        <v>49</v>
      </c>
      <c r="F1388" s="63">
        <v>25.67</v>
      </c>
    </row>
    <row r="1389" spans="1:6" s="32" customFormat="1" ht="15" customHeight="1">
      <c r="A1389" s="36"/>
      <c r="B1389" s="166">
        <v>2013</v>
      </c>
      <c r="C1389" s="62">
        <v>-469</v>
      </c>
      <c r="D1389" s="63">
        <v>36.04</v>
      </c>
      <c r="E1389" s="62">
        <v>96</v>
      </c>
      <c r="F1389" s="63">
        <v>21.88</v>
      </c>
    </row>
    <row r="1390" spans="1:6" ht="15" customHeight="1">
      <c r="A1390" s="14"/>
      <c r="B1390" s="61">
        <v>2012</v>
      </c>
      <c r="C1390" s="62">
        <v>-1192</v>
      </c>
      <c r="D1390" s="63">
        <v>32.83</v>
      </c>
      <c r="E1390" s="62">
        <v>-33</v>
      </c>
      <c r="F1390" s="63">
        <v>21.15</v>
      </c>
    </row>
    <row r="1391" spans="1:6" ht="15" customHeight="1">
      <c r="A1391" s="14"/>
      <c r="B1391" s="61">
        <v>2011</v>
      </c>
      <c r="C1391" s="62">
        <v>-1177</v>
      </c>
      <c r="D1391" s="63">
        <v>35.51</v>
      </c>
      <c r="E1391" s="62">
        <v>5</v>
      </c>
      <c r="F1391" s="63">
        <v>20.170000000000002</v>
      </c>
    </row>
    <row r="1392" spans="1:6" ht="15" customHeight="1">
      <c r="A1392" s="14"/>
      <c r="B1392" s="61">
        <v>2010</v>
      </c>
      <c r="C1392" s="62">
        <v>-568</v>
      </c>
      <c r="D1392" s="63">
        <v>37.729999999999997</v>
      </c>
      <c r="E1392" s="62">
        <v>16</v>
      </c>
      <c r="F1392" s="63">
        <v>20.85</v>
      </c>
    </row>
    <row r="1393" spans="1:6" ht="15" customHeight="1">
      <c r="A1393" s="14"/>
      <c r="B1393" s="61">
        <v>2009</v>
      </c>
      <c r="C1393" s="62">
        <v>640</v>
      </c>
      <c r="D1393" s="63">
        <v>38.69</v>
      </c>
      <c r="E1393" s="62">
        <v>18</v>
      </c>
      <c r="F1393" s="63">
        <v>18.86</v>
      </c>
    </row>
    <row r="1394" spans="1:6" ht="15" customHeight="1">
      <c r="A1394" s="14"/>
      <c r="B1394" s="61">
        <v>2008</v>
      </c>
      <c r="C1394" s="62">
        <v>494</v>
      </c>
      <c r="D1394" s="63">
        <v>35.68</v>
      </c>
      <c r="E1394" s="62">
        <v>45</v>
      </c>
      <c r="F1394" s="63">
        <v>19.27</v>
      </c>
    </row>
    <row r="1395" spans="1:6" ht="15" customHeight="1">
      <c r="A1395" s="36"/>
      <c r="B1395" s="56" t="s">
        <v>205</v>
      </c>
      <c r="C1395" s="56"/>
      <c r="D1395" s="56"/>
      <c r="E1395" s="56"/>
      <c r="F1395" s="56"/>
    </row>
    <row r="1396" spans="1:6" s="32" customFormat="1" ht="15" customHeight="1">
      <c r="A1396" s="36"/>
      <c r="B1396" s="61">
        <v>2016</v>
      </c>
      <c r="C1396" s="62">
        <v>-643</v>
      </c>
      <c r="D1396" s="63">
        <v>38.28</v>
      </c>
      <c r="E1396" s="62" t="s">
        <v>54</v>
      </c>
      <c r="F1396" s="63" t="s">
        <v>54</v>
      </c>
    </row>
    <row r="1397" spans="1:6" s="32" customFormat="1" ht="15" customHeight="1">
      <c r="A1397" s="36"/>
      <c r="B1397" s="61">
        <v>2015</v>
      </c>
      <c r="C1397" s="62">
        <v>-454</v>
      </c>
      <c r="D1397" s="63">
        <v>39.03</v>
      </c>
      <c r="E1397" s="62">
        <v>29</v>
      </c>
      <c r="F1397" s="63">
        <v>22.52</v>
      </c>
    </row>
    <row r="1398" spans="1:6" s="32" customFormat="1" ht="15" customHeight="1">
      <c r="A1398" s="36"/>
      <c r="B1398" s="166">
        <v>2014</v>
      </c>
      <c r="C1398" s="62">
        <v>-215</v>
      </c>
      <c r="D1398" s="63">
        <v>35.909999999999997</v>
      </c>
      <c r="E1398" s="62">
        <v>35</v>
      </c>
      <c r="F1398" s="63">
        <v>22.82</v>
      </c>
    </row>
    <row r="1399" spans="1:6" s="32" customFormat="1" ht="15" customHeight="1">
      <c r="A1399" s="36"/>
      <c r="B1399" s="166">
        <v>2013</v>
      </c>
      <c r="C1399" s="62">
        <v>-238</v>
      </c>
      <c r="D1399" s="63">
        <v>36.72</v>
      </c>
      <c r="E1399" s="62">
        <v>49</v>
      </c>
      <c r="F1399" s="63">
        <v>22.55</v>
      </c>
    </row>
    <row r="1400" spans="1:6" ht="15" customHeight="1">
      <c r="A1400" s="14"/>
      <c r="B1400" s="61">
        <v>2012</v>
      </c>
      <c r="C1400" s="62">
        <v>-757</v>
      </c>
      <c r="D1400" s="63">
        <v>34.97</v>
      </c>
      <c r="E1400" s="62">
        <v>-6</v>
      </c>
      <c r="F1400" s="63">
        <v>19.32</v>
      </c>
    </row>
    <row r="1401" spans="1:6" ht="15" customHeight="1">
      <c r="A1401" s="14"/>
      <c r="B1401" s="61">
        <v>2011</v>
      </c>
      <c r="C1401" s="62">
        <v>-751</v>
      </c>
      <c r="D1401" s="63">
        <v>36.549999999999997</v>
      </c>
      <c r="E1401" s="62">
        <v>2</v>
      </c>
      <c r="F1401" s="63">
        <v>18.57</v>
      </c>
    </row>
    <row r="1402" spans="1:6" ht="15" customHeight="1">
      <c r="A1402" s="14"/>
      <c r="B1402" s="61">
        <v>2010</v>
      </c>
      <c r="C1402" s="62">
        <v>-478</v>
      </c>
      <c r="D1402" s="63">
        <v>37.83</v>
      </c>
      <c r="E1402" s="62">
        <v>-10</v>
      </c>
      <c r="F1402" s="63">
        <v>22.68</v>
      </c>
    </row>
    <row r="1403" spans="1:6" ht="15" customHeight="1">
      <c r="A1403" s="14"/>
      <c r="B1403" s="61">
        <v>2009</v>
      </c>
      <c r="C1403" s="62">
        <v>251</v>
      </c>
      <c r="D1403" s="63">
        <v>40</v>
      </c>
      <c r="E1403" s="62">
        <v>-3</v>
      </c>
      <c r="F1403" s="63">
        <v>20.62</v>
      </c>
    </row>
    <row r="1404" spans="1:6" ht="15" customHeight="1">
      <c r="A1404" s="14"/>
      <c r="B1404" s="61">
        <v>2008</v>
      </c>
      <c r="C1404" s="62">
        <v>282</v>
      </c>
      <c r="D1404" s="63">
        <v>37.58</v>
      </c>
      <c r="E1404" s="62">
        <v>37</v>
      </c>
      <c r="F1404" s="63">
        <v>20.5</v>
      </c>
    </row>
    <row r="1405" spans="1:6" ht="15" customHeight="1">
      <c r="A1405" s="36"/>
      <c r="B1405" s="56" t="s">
        <v>206</v>
      </c>
      <c r="C1405" s="56"/>
      <c r="D1405" s="56"/>
      <c r="E1405" s="56"/>
      <c r="F1405" s="56"/>
    </row>
    <row r="1406" spans="1:6" s="32" customFormat="1" ht="15" customHeight="1">
      <c r="A1406" s="36"/>
      <c r="B1406" s="61">
        <v>2016</v>
      </c>
      <c r="C1406" s="62">
        <v>-616</v>
      </c>
      <c r="D1406" s="63">
        <v>36.950000000000003</v>
      </c>
      <c r="E1406" s="62" t="s">
        <v>54</v>
      </c>
      <c r="F1406" s="63" t="s">
        <v>54</v>
      </c>
    </row>
    <row r="1407" spans="1:6" s="32" customFormat="1" ht="15" customHeight="1">
      <c r="A1407" s="36"/>
      <c r="B1407" s="61">
        <v>2015</v>
      </c>
      <c r="C1407" s="62">
        <v>-225</v>
      </c>
      <c r="D1407" s="63">
        <v>37.03</v>
      </c>
      <c r="E1407" s="62">
        <v>14</v>
      </c>
      <c r="F1407" s="63">
        <v>23.6</v>
      </c>
    </row>
    <row r="1408" spans="1:6" s="32" customFormat="1" ht="15" customHeight="1">
      <c r="A1408" s="36"/>
      <c r="B1408" s="166">
        <v>2014</v>
      </c>
      <c r="C1408" s="62">
        <v>113</v>
      </c>
      <c r="D1408" s="63">
        <v>33.799999999999997</v>
      </c>
      <c r="E1408" s="62">
        <v>64</v>
      </c>
      <c r="F1408" s="63">
        <v>21.57</v>
      </c>
    </row>
    <row r="1409" spans="1:6" s="32" customFormat="1" ht="15" customHeight="1">
      <c r="A1409" s="36"/>
      <c r="B1409" s="166">
        <v>2013</v>
      </c>
      <c r="C1409" s="62">
        <v>-188</v>
      </c>
      <c r="D1409" s="63">
        <v>32.31</v>
      </c>
      <c r="E1409" s="62">
        <v>38</v>
      </c>
      <c r="F1409" s="63">
        <v>19.989999999999998</v>
      </c>
    </row>
    <row r="1410" spans="1:6" ht="15" customHeight="1">
      <c r="A1410" s="14"/>
      <c r="B1410" s="61">
        <v>2012</v>
      </c>
      <c r="C1410" s="62">
        <v>-590</v>
      </c>
      <c r="D1410" s="63">
        <v>32.22</v>
      </c>
      <c r="E1410" s="62">
        <v>-41</v>
      </c>
      <c r="F1410" s="63">
        <v>21.69</v>
      </c>
    </row>
    <row r="1411" spans="1:6" ht="15" customHeight="1">
      <c r="A1411" s="14"/>
      <c r="B1411" s="61">
        <v>2011</v>
      </c>
      <c r="C1411" s="62">
        <v>-787</v>
      </c>
      <c r="D1411" s="63">
        <v>34.700000000000003</v>
      </c>
      <c r="E1411" s="62">
        <v>-31</v>
      </c>
      <c r="F1411" s="63">
        <v>22.06</v>
      </c>
    </row>
    <row r="1412" spans="1:6" ht="15" customHeight="1">
      <c r="A1412" s="14"/>
      <c r="B1412" s="61">
        <v>2010</v>
      </c>
      <c r="C1412" s="62">
        <v>-575</v>
      </c>
      <c r="D1412" s="63">
        <v>34.94</v>
      </c>
      <c r="E1412" s="62">
        <v>-30</v>
      </c>
      <c r="F1412" s="63">
        <v>20.49</v>
      </c>
    </row>
    <row r="1413" spans="1:6" ht="15" customHeight="1">
      <c r="A1413" s="14"/>
      <c r="B1413" s="61">
        <v>2009</v>
      </c>
      <c r="C1413" s="62">
        <v>-279</v>
      </c>
      <c r="D1413" s="63">
        <v>34.78</v>
      </c>
      <c r="E1413" s="62">
        <v>26</v>
      </c>
      <c r="F1413" s="63">
        <v>19.32</v>
      </c>
    </row>
    <row r="1414" spans="1:6" ht="15" customHeight="1">
      <c r="A1414" s="14"/>
      <c r="B1414" s="61">
        <v>2008</v>
      </c>
      <c r="C1414" s="62">
        <v>112</v>
      </c>
      <c r="D1414" s="63">
        <v>33.549999999999997</v>
      </c>
      <c r="E1414" s="62">
        <v>75</v>
      </c>
      <c r="F1414" s="63">
        <v>20.68</v>
      </c>
    </row>
    <row r="1415" spans="1:6" ht="15" customHeight="1">
      <c r="A1415" s="36"/>
      <c r="B1415" s="56" t="s">
        <v>207</v>
      </c>
      <c r="C1415" s="56"/>
      <c r="D1415" s="56"/>
      <c r="E1415" s="56"/>
      <c r="F1415" s="56"/>
    </row>
    <row r="1416" spans="1:6" s="32" customFormat="1" ht="15" customHeight="1">
      <c r="A1416" s="36"/>
      <c r="B1416" s="61">
        <v>2016</v>
      </c>
      <c r="C1416" s="62">
        <v>-128</v>
      </c>
      <c r="D1416" s="63">
        <v>37.14</v>
      </c>
      <c r="E1416" s="62" t="s">
        <v>54</v>
      </c>
      <c r="F1416" s="63" t="s">
        <v>54</v>
      </c>
    </row>
    <row r="1417" spans="1:6" s="32" customFormat="1" ht="15" customHeight="1">
      <c r="A1417" s="36"/>
      <c r="B1417" s="61">
        <v>2015</v>
      </c>
      <c r="C1417" s="62">
        <v>-159</v>
      </c>
      <c r="D1417" s="63">
        <v>40.53</v>
      </c>
      <c r="E1417" s="62">
        <v>-3</v>
      </c>
      <c r="F1417" s="63">
        <v>25.52</v>
      </c>
    </row>
    <row r="1418" spans="1:6" s="32" customFormat="1" ht="15" customHeight="1">
      <c r="A1418" s="36"/>
      <c r="B1418" s="166">
        <v>2014</v>
      </c>
      <c r="C1418" s="62">
        <v>-101</v>
      </c>
      <c r="D1418" s="63">
        <v>38.24</v>
      </c>
      <c r="E1418" s="62">
        <v>9</v>
      </c>
      <c r="F1418" s="63">
        <v>23.35</v>
      </c>
    </row>
    <row r="1419" spans="1:6" s="32" customFormat="1" ht="15" customHeight="1">
      <c r="A1419" s="36"/>
      <c r="B1419" s="166">
        <v>2013</v>
      </c>
      <c r="C1419" s="62">
        <v>-119</v>
      </c>
      <c r="D1419" s="63">
        <v>39.83</v>
      </c>
      <c r="E1419" s="62">
        <v>9</v>
      </c>
      <c r="F1419" s="63">
        <v>24.17</v>
      </c>
    </row>
    <row r="1420" spans="1:6" ht="15" customHeight="1">
      <c r="A1420" s="14"/>
      <c r="B1420" s="61">
        <v>2012</v>
      </c>
      <c r="C1420" s="62">
        <v>-234</v>
      </c>
      <c r="D1420" s="63">
        <v>36.6</v>
      </c>
      <c r="E1420" s="62">
        <v>-13</v>
      </c>
      <c r="F1420" s="63">
        <v>25.94</v>
      </c>
    </row>
    <row r="1421" spans="1:6" ht="15" customHeight="1">
      <c r="A1421" s="14"/>
      <c r="B1421" s="61">
        <v>2011</v>
      </c>
      <c r="C1421" s="62">
        <v>-295</v>
      </c>
      <c r="D1421" s="63">
        <v>38.68</v>
      </c>
      <c r="E1421" s="62">
        <v>-6</v>
      </c>
      <c r="F1421" s="63">
        <v>21.1</v>
      </c>
    </row>
    <row r="1422" spans="1:6" ht="15" customHeight="1">
      <c r="A1422" s="14"/>
      <c r="B1422" s="61">
        <v>2010</v>
      </c>
      <c r="C1422" s="62">
        <v>-69</v>
      </c>
      <c r="D1422" s="63">
        <v>40.35</v>
      </c>
      <c r="E1422" s="62">
        <v>16</v>
      </c>
      <c r="F1422" s="63">
        <v>21.4</v>
      </c>
    </row>
    <row r="1423" spans="1:6" ht="15" customHeight="1">
      <c r="A1423" s="14"/>
      <c r="B1423" s="61">
        <v>2009</v>
      </c>
      <c r="C1423" s="62">
        <v>62</v>
      </c>
      <c r="D1423" s="63">
        <v>42.57</v>
      </c>
      <c r="E1423" s="62">
        <v>-7</v>
      </c>
      <c r="F1423" s="63">
        <v>22.71</v>
      </c>
    </row>
    <row r="1424" spans="1:6" ht="15" customHeight="1">
      <c r="A1424" s="14"/>
      <c r="B1424" s="61">
        <v>2008</v>
      </c>
      <c r="C1424" s="62">
        <v>130</v>
      </c>
      <c r="D1424" s="63">
        <v>40.07</v>
      </c>
      <c r="E1424" s="62">
        <v>9</v>
      </c>
      <c r="F1424" s="63">
        <v>21.95</v>
      </c>
    </row>
    <row r="1425" spans="1:6" ht="15" customHeight="1">
      <c r="A1425" s="36"/>
      <c r="B1425" s="56" t="s">
        <v>208</v>
      </c>
      <c r="C1425" s="56"/>
      <c r="D1425" s="56"/>
      <c r="E1425" s="56"/>
      <c r="F1425" s="56"/>
    </row>
    <row r="1426" spans="1:6" s="32" customFormat="1" ht="15" customHeight="1">
      <c r="A1426" s="36"/>
      <c r="B1426" s="61">
        <v>2016</v>
      </c>
      <c r="C1426" s="62">
        <v>-17</v>
      </c>
      <c r="D1426" s="63">
        <v>37.67</v>
      </c>
      <c r="E1426" s="62" t="s">
        <v>54</v>
      </c>
      <c r="F1426" s="63" t="s">
        <v>54</v>
      </c>
    </row>
    <row r="1427" spans="1:6" s="32" customFormat="1" ht="15" customHeight="1">
      <c r="A1427" s="36"/>
      <c r="B1427" s="61">
        <v>2015</v>
      </c>
      <c r="C1427" s="62">
        <v>-29</v>
      </c>
      <c r="D1427" s="63">
        <v>38.729999999999997</v>
      </c>
      <c r="E1427" s="62">
        <v>10</v>
      </c>
      <c r="F1427" s="63">
        <v>25.62</v>
      </c>
    </row>
    <row r="1428" spans="1:6" s="32" customFormat="1" ht="15" customHeight="1">
      <c r="A1428" s="36"/>
      <c r="B1428" s="166">
        <v>2014</v>
      </c>
      <c r="C1428" s="62">
        <v>25</v>
      </c>
      <c r="D1428" s="63">
        <v>34.61</v>
      </c>
      <c r="E1428" s="62">
        <v>-1</v>
      </c>
      <c r="F1428" s="63">
        <v>16.399999999999999</v>
      </c>
    </row>
    <row r="1429" spans="1:6" s="32" customFormat="1" ht="15" customHeight="1">
      <c r="A1429" s="36"/>
      <c r="B1429" s="166">
        <v>2013</v>
      </c>
      <c r="C1429" s="62">
        <v>-11</v>
      </c>
      <c r="D1429" s="63">
        <v>34.49</v>
      </c>
      <c r="E1429" s="62">
        <v>8</v>
      </c>
      <c r="F1429" s="63">
        <v>23.04</v>
      </c>
    </row>
    <row r="1430" spans="1:6" ht="15" customHeight="1">
      <c r="A1430" s="14"/>
      <c r="B1430" s="61">
        <v>2012</v>
      </c>
      <c r="C1430" s="62">
        <v>-100</v>
      </c>
      <c r="D1430" s="63">
        <v>33.49</v>
      </c>
      <c r="E1430" s="62">
        <v>-2</v>
      </c>
      <c r="F1430" s="63">
        <v>25</v>
      </c>
    </row>
    <row r="1431" spans="1:6" ht="15" customHeight="1">
      <c r="A1431" s="14"/>
      <c r="B1431" s="61">
        <v>2011</v>
      </c>
      <c r="C1431" s="62">
        <v>-135</v>
      </c>
      <c r="D1431" s="63">
        <v>36.93</v>
      </c>
      <c r="E1431" s="62">
        <v>-2</v>
      </c>
      <c r="F1431" s="63">
        <v>22.92</v>
      </c>
    </row>
    <row r="1432" spans="1:6" ht="15" customHeight="1">
      <c r="A1432" s="14"/>
      <c r="B1432" s="61">
        <v>2010</v>
      </c>
      <c r="C1432" s="62">
        <v>-146</v>
      </c>
      <c r="D1432" s="63">
        <v>38.1</v>
      </c>
      <c r="E1432" s="62">
        <v>-9</v>
      </c>
      <c r="F1432" s="63">
        <v>28.64</v>
      </c>
    </row>
    <row r="1433" spans="1:6" ht="15" customHeight="1">
      <c r="A1433" s="14"/>
      <c r="B1433" s="61">
        <v>2009</v>
      </c>
      <c r="C1433" s="62">
        <v>-103</v>
      </c>
      <c r="D1433" s="63">
        <v>37</v>
      </c>
      <c r="E1433" s="62">
        <v>-4</v>
      </c>
      <c r="F1433" s="63">
        <v>24.88</v>
      </c>
    </row>
    <row r="1434" spans="1:6" ht="15" customHeight="1">
      <c r="A1434" s="14"/>
      <c r="B1434" s="61">
        <v>2008</v>
      </c>
      <c r="C1434" s="62">
        <v>-8</v>
      </c>
      <c r="D1434" s="63">
        <v>34.68</v>
      </c>
      <c r="E1434" s="62">
        <v>21</v>
      </c>
      <c r="F1434" s="63">
        <v>22.28</v>
      </c>
    </row>
    <row r="1435" spans="1:6" ht="15" customHeight="1">
      <c r="A1435" s="35"/>
      <c r="B1435" s="56" t="s">
        <v>209</v>
      </c>
      <c r="C1435" s="56"/>
      <c r="D1435" s="56"/>
      <c r="E1435" s="56"/>
      <c r="F1435" s="56"/>
    </row>
    <row r="1436" spans="1:6" s="32" customFormat="1" ht="15" customHeight="1">
      <c r="A1436" s="35"/>
      <c r="B1436" s="61">
        <v>2016</v>
      </c>
      <c r="C1436" s="62">
        <v>-50</v>
      </c>
      <c r="D1436" s="63">
        <v>37.32</v>
      </c>
      <c r="E1436" s="62" t="s">
        <v>54</v>
      </c>
      <c r="F1436" s="63" t="s">
        <v>54</v>
      </c>
    </row>
    <row r="1437" spans="1:6" s="32" customFormat="1" ht="15" customHeight="1">
      <c r="A1437" s="35"/>
      <c r="B1437" s="61">
        <v>2015</v>
      </c>
      <c r="C1437" s="62">
        <v>-52</v>
      </c>
      <c r="D1437" s="63">
        <v>39.39</v>
      </c>
      <c r="E1437" s="62">
        <v>5</v>
      </c>
      <c r="F1437" s="63">
        <v>27.27</v>
      </c>
    </row>
    <row r="1438" spans="1:6" s="32" customFormat="1" ht="15" customHeight="1">
      <c r="A1438" s="35"/>
      <c r="B1438" s="166">
        <v>2014</v>
      </c>
      <c r="C1438" s="62">
        <v>-70</v>
      </c>
      <c r="D1438" s="63">
        <v>38.619999999999997</v>
      </c>
      <c r="E1438" s="62">
        <v>1</v>
      </c>
      <c r="F1438" s="63">
        <v>29.41</v>
      </c>
    </row>
    <row r="1439" spans="1:6" s="32" customFormat="1" ht="15" customHeight="1">
      <c r="A1439" s="35"/>
      <c r="B1439" s="166">
        <v>2013</v>
      </c>
      <c r="C1439" s="62">
        <v>-122</v>
      </c>
      <c r="D1439" s="63">
        <v>43.71</v>
      </c>
      <c r="E1439" s="62">
        <v>4</v>
      </c>
      <c r="F1439" s="63">
        <v>25.53</v>
      </c>
    </row>
    <row r="1440" spans="1:6" ht="15" customHeight="1">
      <c r="A1440" s="36"/>
      <c r="B1440" s="61">
        <v>2012</v>
      </c>
      <c r="C1440" s="62">
        <v>-79</v>
      </c>
      <c r="D1440" s="63">
        <v>37.75</v>
      </c>
      <c r="E1440" s="62">
        <v>1</v>
      </c>
      <c r="F1440" s="63">
        <v>16.670000000000002</v>
      </c>
    </row>
    <row r="1441" spans="1:6" ht="15" customHeight="1">
      <c r="A1441" s="14"/>
      <c r="B1441" s="61">
        <v>2011</v>
      </c>
      <c r="C1441" s="62">
        <v>-5</v>
      </c>
      <c r="D1441" s="63">
        <v>39.369999999999997</v>
      </c>
      <c r="E1441" s="62">
        <v>-1</v>
      </c>
      <c r="F1441" s="63">
        <v>17.07</v>
      </c>
    </row>
    <row r="1442" spans="1:6" ht="15" customHeight="1">
      <c r="A1442" s="14"/>
      <c r="B1442" s="61">
        <v>2010</v>
      </c>
      <c r="C1442" s="62">
        <v>18</v>
      </c>
      <c r="D1442" s="63">
        <v>41.53</v>
      </c>
      <c r="E1442" s="62">
        <v>-1</v>
      </c>
      <c r="F1442" s="63">
        <v>25.58</v>
      </c>
    </row>
    <row r="1443" spans="1:6" ht="15" customHeight="1">
      <c r="A1443" s="14"/>
      <c r="B1443" s="61">
        <v>2009</v>
      </c>
      <c r="C1443" s="62">
        <v>29</v>
      </c>
      <c r="D1443" s="63">
        <v>36.75</v>
      </c>
      <c r="E1443" s="62">
        <v>-2</v>
      </c>
      <c r="F1443" s="63">
        <v>9.3000000000000007</v>
      </c>
    </row>
    <row r="1444" spans="1:6" ht="15" customHeight="1">
      <c r="A1444" s="14"/>
      <c r="B1444" s="61">
        <v>2008</v>
      </c>
      <c r="C1444" s="62">
        <v>-2</v>
      </c>
      <c r="D1444" s="63">
        <v>39.33</v>
      </c>
      <c r="E1444" s="62">
        <v>4</v>
      </c>
      <c r="F1444" s="63">
        <v>13.95</v>
      </c>
    </row>
    <row r="1445" spans="1:6" ht="15" customHeight="1">
      <c r="A1445" s="14"/>
      <c r="B1445" s="56" t="s">
        <v>210</v>
      </c>
      <c r="C1445" s="56"/>
      <c r="D1445" s="56"/>
      <c r="E1445" s="56"/>
      <c r="F1445" s="56"/>
    </row>
    <row r="1446" spans="1:6" s="32" customFormat="1" ht="15" customHeight="1">
      <c r="A1446" s="14"/>
      <c r="B1446" s="61">
        <v>2016</v>
      </c>
      <c r="C1446" s="62">
        <v>-10</v>
      </c>
      <c r="D1446" s="63">
        <v>34.42</v>
      </c>
      <c r="E1446" s="62" t="s">
        <v>54</v>
      </c>
      <c r="F1446" s="63" t="s">
        <v>54</v>
      </c>
    </row>
    <row r="1447" spans="1:6" s="32" customFormat="1" ht="15" customHeight="1">
      <c r="A1447" s="14"/>
      <c r="B1447" s="61">
        <v>2015</v>
      </c>
      <c r="C1447" s="62">
        <v>-91</v>
      </c>
      <c r="D1447" s="63">
        <v>46.51</v>
      </c>
      <c r="E1447" s="62">
        <v>-2</v>
      </c>
      <c r="F1447" s="63">
        <v>8.57</v>
      </c>
    </row>
    <row r="1448" spans="1:6" s="32" customFormat="1" ht="15" customHeight="1">
      <c r="A1448" s="14"/>
      <c r="B1448" s="166">
        <v>2014</v>
      </c>
      <c r="C1448" s="62">
        <v>-65</v>
      </c>
      <c r="D1448" s="63">
        <v>40.06</v>
      </c>
      <c r="E1448" s="62">
        <v>-2</v>
      </c>
      <c r="F1448" s="63">
        <v>23.08</v>
      </c>
    </row>
    <row r="1449" spans="1:6" s="32" customFormat="1" ht="15" customHeight="1">
      <c r="A1449" s="14"/>
      <c r="B1449" s="166">
        <v>2013</v>
      </c>
      <c r="C1449" s="62">
        <v>-4</v>
      </c>
      <c r="D1449" s="63">
        <v>37.89</v>
      </c>
      <c r="E1449" s="62">
        <v>7</v>
      </c>
      <c r="F1449" s="63">
        <v>13.04</v>
      </c>
    </row>
    <row r="1450" spans="1:6" ht="15" customHeight="1">
      <c r="A1450" s="36"/>
      <c r="B1450" s="61">
        <v>2012</v>
      </c>
      <c r="C1450" s="62">
        <v>-54</v>
      </c>
      <c r="D1450" s="63">
        <v>37.71</v>
      </c>
      <c r="E1450" s="62">
        <v>-6</v>
      </c>
      <c r="F1450" s="63">
        <v>14.71</v>
      </c>
    </row>
    <row r="1451" spans="1:6" ht="15" customHeight="1">
      <c r="A1451" s="14"/>
      <c r="B1451" s="61">
        <v>2011</v>
      </c>
      <c r="C1451" s="62">
        <v>-74</v>
      </c>
      <c r="D1451" s="63">
        <v>43.25</v>
      </c>
      <c r="E1451" s="62">
        <v>-9</v>
      </c>
      <c r="F1451" s="63">
        <v>18.75</v>
      </c>
    </row>
    <row r="1452" spans="1:6" ht="15" customHeight="1">
      <c r="A1452" s="14"/>
      <c r="B1452" s="61">
        <v>2010</v>
      </c>
      <c r="C1452" s="62">
        <v>-3</v>
      </c>
      <c r="D1452" s="63">
        <v>41.95</v>
      </c>
      <c r="E1452" s="62">
        <v>-2</v>
      </c>
      <c r="F1452" s="63">
        <v>9.8800000000000008</v>
      </c>
    </row>
    <row r="1453" spans="1:6" ht="15" customHeight="1">
      <c r="A1453" s="14"/>
      <c r="B1453" s="61">
        <v>2009</v>
      </c>
      <c r="C1453" s="62">
        <v>-37</v>
      </c>
      <c r="D1453" s="63">
        <v>42.59</v>
      </c>
      <c r="E1453" s="62">
        <v>1</v>
      </c>
      <c r="F1453" s="63">
        <v>17.86</v>
      </c>
    </row>
    <row r="1454" spans="1:6" ht="15" customHeight="1">
      <c r="A1454" s="14"/>
      <c r="B1454" s="61">
        <v>2008</v>
      </c>
      <c r="C1454" s="62">
        <v>46</v>
      </c>
      <c r="D1454" s="63">
        <v>40.43</v>
      </c>
      <c r="E1454" s="62">
        <v>7</v>
      </c>
      <c r="F1454" s="63">
        <v>16.05</v>
      </c>
    </row>
    <row r="1455" spans="1:6" ht="15" customHeight="1">
      <c r="A1455" s="35"/>
      <c r="B1455" s="55" t="s">
        <v>21</v>
      </c>
      <c r="C1455" s="55"/>
      <c r="D1455" s="55"/>
      <c r="E1455" s="55"/>
      <c r="F1455" s="55"/>
    </row>
    <row r="1456" spans="1:6" ht="15" customHeight="1">
      <c r="A1456" s="36"/>
      <c r="B1456" s="56" t="s">
        <v>292</v>
      </c>
      <c r="C1456" s="56"/>
      <c r="D1456" s="56"/>
      <c r="E1456" s="56"/>
      <c r="F1456" s="56"/>
    </row>
    <row r="1457" spans="1:6" s="32" customFormat="1" ht="15" customHeight="1">
      <c r="A1457" s="36"/>
      <c r="B1457" s="61">
        <v>2016</v>
      </c>
      <c r="C1457" s="62">
        <v>1194</v>
      </c>
      <c r="D1457" s="63">
        <v>25.33</v>
      </c>
      <c r="E1457" s="62" t="s">
        <v>54</v>
      </c>
      <c r="F1457" s="63" t="s">
        <v>54</v>
      </c>
    </row>
    <row r="1458" spans="1:6" s="32" customFormat="1" ht="15" customHeight="1">
      <c r="A1458" s="36"/>
      <c r="B1458" s="61">
        <v>2015</v>
      </c>
      <c r="C1458" s="62">
        <v>1143</v>
      </c>
      <c r="D1458" s="63">
        <v>25.52</v>
      </c>
      <c r="E1458" s="62">
        <v>382</v>
      </c>
      <c r="F1458" s="63">
        <v>16.489999999999998</v>
      </c>
    </row>
    <row r="1459" spans="1:6" s="32" customFormat="1" ht="15" customHeight="1">
      <c r="A1459" s="36"/>
      <c r="B1459" s="166">
        <v>2014</v>
      </c>
      <c r="C1459" s="62">
        <v>1453</v>
      </c>
      <c r="D1459" s="63">
        <v>21.69</v>
      </c>
      <c r="E1459" s="62">
        <v>567</v>
      </c>
      <c r="F1459" s="63">
        <v>15.91</v>
      </c>
    </row>
    <row r="1460" spans="1:6" s="32" customFormat="1" ht="15" customHeight="1">
      <c r="A1460" s="36"/>
      <c r="B1460" s="166">
        <v>2013</v>
      </c>
      <c r="C1460" s="62">
        <v>557</v>
      </c>
      <c r="D1460" s="63">
        <v>20.350000000000001</v>
      </c>
      <c r="E1460" s="62">
        <v>628</v>
      </c>
      <c r="F1460" s="63">
        <v>17.350000000000001</v>
      </c>
    </row>
    <row r="1461" spans="1:6" ht="15" customHeight="1">
      <c r="A1461" s="14"/>
      <c r="B1461" s="61">
        <v>2012</v>
      </c>
      <c r="C1461" s="62">
        <v>-477</v>
      </c>
      <c r="D1461" s="63">
        <v>20.84</v>
      </c>
      <c r="E1461" s="62">
        <v>189</v>
      </c>
      <c r="F1461" s="63">
        <v>16.13</v>
      </c>
    </row>
    <row r="1462" spans="1:6" ht="15" customHeight="1">
      <c r="A1462" s="14"/>
      <c r="B1462" s="61">
        <v>2011</v>
      </c>
      <c r="C1462" s="62">
        <v>-36</v>
      </c>
      <c r="D1462" s="63">
        <v>23.36</v>
      </c>
      <c r="E1462" s="62">
        <v>579</v>
      </c>
      <c r="F1462" s="63">
        <v>19.38</v>
      </c>
    </row>
    <row r="1463" spans="1:6" ht="15" customHeight="1">
      <c r="A1463" s="14"/>
      <c r="B1463" s="61">
        <v>2010</v>
      </c>
      <c r="C1463" s="62">
        <v>213</v>
      </c>
      <c r="D1463" s="63">
        <v>22.57</v>
      </c>
      <c r="E1463" s="62">
        <v>456</v>
      </c>
      <c r="F1463" s="63">
        <v>19.29</v>
      </c>
    </row>
    <row r="1464" spans="1:6" ht="15" customHeight="1">
      <c r="A1464" s="14"/>
      <c r="B1464" s="61">
        <v>2009</v>
      </c>
      <c r="C1464" s="62">
        <v>2029</v>
      </c>
      <c r="D1464" s="63">
        <v>22.63</v>
      </c>
      <c r="E1464" s="62">
        <v>440</v>
      </c>
      <c r="F1464" s="63">
        <v>17.34</v>
      </c>
    </row>
    <row r="1465" spans="1:6" ht="15" customHeight="1">
      <c r="A1465" s="14"/>
      <c r="B1465" s="61">
        <v>2008</v>
      </c>
      <c r="C1465" s="62">
        <v>3051</v>
      </c>
      <c r="D1465" s="63">
        <v>22.39</v>
      </c>
      <c r="E1465" s="62">
        <v>608</v>
      </c>
      <c r="F1465" s="63">
        <v>16.670000000000002</v>
      </c>
    </row>
    <row r="1466" spans="1:6" ht="15" customHeight="1">
      <c r="A1466" s="35"/>
      <c r="B1466" s="55" t="s">
        <v>25</v>
      </c>
      <c r="C1466" s="55"/>
      <c r="D1466" s="55"/>
      <c r="E1466" s="55"/>
      <c r="F1466" s="55"/>
    </row>
    <row r="1467" spans="1:6" ht="15" customHeight="1">
      <c r="A1467" s="36"/>
      <c r="B1467" s="56" t="s">
        <v>211</v>
      </c>
      <c r="C1467" s="56"/>
      <c r="D1467" s="56"/>
      <c r="E1467" s="56"/>
      <c r="F1467" s="56"/>
    </row>
    <row r="1468" spans="1:6" s="32" customFormat="1" ht="15" customHeight="1">
      <c r="A1468" s="36"/>
      <c r="B1468" s="61">
        <v>2016</v>
      </c>
      <c r="C1468" s="62">
        <v>683</v>
      </c>
      <c r="D1468" s="63">
        <v>29.62</v>
      </c>
      <c r="E1468" s="62" t="s">
        <v>54</v>
      </c>
      <c r="F1468" s="63" t="s">
        <v>54</v>
      </c>
    </row>
    <row r="1469" spans="1:6" s="32" customFormat="1" ht="15" customHeight="1">
      <c r="A1469" s="36"/>
      <c r="B1469" s="61">
        <v>2015</v>
      </c>
      <c r="C1469" s="62">
        <v>714</v>
      </c>
      <c r="D1469" s="63">
        <v>29.73</v>
      </c>
      <c r="E1469" s="62">
        <v>-8</v>
      </c>
      <c r="F1469" s="63">
        <v>27.08</v>
      </c>
    </row>
    <row r="1470" spans="1:6" s="32" customFormat="1" ht="15" customHeight="1">
      <c r="A1470" s="36"/>
      <c r="B1470" s="166">
        <v>2014</v>
      </c>
      <c r="C1470" s="62">
        <v>879</v>
      </c>
      <c r="D1470" s="63">
        <v>24.7</v>
      </c>
      <c r="E1470" s="62">
        <v>0</v>
      </c>
      <c r="F1470" s="63">
        <v>23.43</v>
      </c>
    </row>
    <row r="1471" spans="1:6" s="32" customFormat="1" ht="15" customHeight="1">
      <c r="A1471" s="36"/>
      <c r="B1471" s="166">
        <v>2013</v>
      </c>
      <c r="C1471" s="62">
        <v>-260</v>
      </c>
      <c r="D1471" s="63">
        <v>22.71</v>
      </c>
      <c r="E1471" s="62">
        <v>56</v>
      </c>
      <c r="F1471" s="63">
        <v>30.18</v>
      </c>
    </row>
    <row r="1472" spans="1:6" ht="15" customHeight="1">
      <c r="A1472" s="14"/>
      <c r="B1472" s="61">
        <v>2012</v>
      </c>
      <c r="C1472" s="62">
        <v>-992</v>
      </c>
      <c r="D1472" s="63">
        <v>23.47</v>
      </c>
      <c r="E1472" s="62">
        <v>-181</v>
      </c>
      <c r="F1472" s="63">
        <v>24.67</v>
      </c>
    </row>
    <row r="1473" spans="1:6" ht="15" customHeight="1">
      <c r="A1473" s="14"/>
      <c r="B1473" s="61">
        <v>2011</v>
      </c>
      <c r="C1473" s="62">
        <v>-1146</v>
      </c>
      <c r="D1473" s="63">
        <v>25.23</v>
      </c>
      <c r="E1473" s="62">
        <v>-201</v>
      </c>
      <c r="F1473" s="63">
        <v>23.68</v>
      </c>
    </row>
    <row r="1474" spans="1:6" ht="15" customHeight="1">
      <c r="A1474" s="14"/>
      <c r="B1474" s="61">
        <v>2010</v>
      </c>
      <c r="C1474" s="62">
        <v>-232</v>
      </c>
      <c r="D1474" s="63">
        <v>25.29</v>
      </c>
      <c r="E1474" s="62">
        <v>52</v>
      </c>
      <c r="F1474" s="63">
        <v>40.39</v>
      </c>
    </row>
    <row r="1475" spans="1:6" ht="15" customHeight="1">
      <c r="A1475" s="14"/>
      <c r="B1475" s="61">
        <v>2009</v>
      </c>
      <c r="C1475" s="62">
        <v>1409</v>
      </c>
      <c r="D1475" s="63">
        <v>25.28</v>
      </c>
      <c r="E1475" s="62">
        <v>-23</v>
      </c>
      <c r="F1475" s="63">
        <v>33.71</v>
      </c>
    </row>
    <row r="1476" spans="1:6" ht="15" customHeight="1">
      <c r="A1476" s="14"/>
      <c r="B1476" s="61">
        <v>2008</v>
      </c>
      <c r="C1476" s="62">
        <v>2042</v>
      </c>
      <c r="D1476" s="63">
        <v>24.49</v>
      </c>
      <c r="E1476" s="62">
        <v>38</v>
      </c>
      <c r="F1476" s="63">
        <v>26.99</v>
      </c>
    </row>
    <row r="1477" spans="1:6" ht="15" customHeight="1">
      <c r="A1477" s="36"/>
      <c r="B1477" s="56" t="s">
        <v>212</v>
      </c>
      <c r="C1477" s="56"/>
      <c r="D1477" s="56"/>
      <c r="E1477" s="56"/>
      <c r="F1477" s="56"/>
    </row>
    <row r="1478" spans="1:6" s="32" customFormat="1" ht="15" customHeight="1">
      <c r="A1478" s="36"/>
      <c r="B1478" s="61">
        <v>2016</v>
      </c>
      <c r="C1478" s="62">
        <v>511</v>
      </c>
      <c r="D1478" s="63">
        <v>11.4</v>
      </c>
      <c r="E1478" s="62" t="s">
        <v>54</v>
      </c>
      <c r="F1478" s="63" t="s">
        <v>54</v>
      </c>
    </row>
    <row r="1479" spans="1:6" s="32" customFormat="1" ht="15" customHeight="1">
      <c r="A1479" s="36"/>
      <c r="B1479" s="61">
        <v>2015</v>
      </c>
      <c r="C1479" s="62">
        <v>429</v>
      </c>
      <c r="D1479" s="63">
        <v>12.16</v>
      </c>
      <c r="E1479" s="62">
        <v>390</v>
      </c>
      <c r="F1479" s="63">
        <v>15.33</v>
      </c>
    </row>
    <row r="1480" spans="1:6" s="32" customFormat="1" ht="15" customHeight="1">
      <c r="A1480" s="36"/>
      <c r="B1480" s="166">
        <v>2014</v>
      </c>
      <c r="C1480" s="62">
        <v>574</v>
      </c>
      <c r="D1480" s="63">
        <v>12.29</v>
      </c>
      <c r="E1480" s="62">
        <v>567</v>
      </c>
      <c r="F1480" s="63">
        <v>15.06</v>
      </c>
    </row>
    <row r="1481" spans="1:6" s="32" customFormat="1" ht="15" customHeight="1">
      <c r="A1481" s="36"/>
      <c r="B1481" s="166">
        <v>2013</v>
      </c>
      <c r="C1481" s="62">
        <v>817</v>
      </c>
      <c r="D1481" s="63">
        <v>12.97</v>
      </c>
      <c r="E1481" s="62">
        <v>572</v>
      </c>
      <c r="F1481" s="63">
        <v>15.84</v>
      </c>
    </row>
    <row r="1482" spans="1:6" ht="15" customHeight="1">
      <c r="A1482" s="14"/>
      <c r="B1482" s="61">
        <v>2012</v>
      </c>
      <c r="C1482" s="62">
        <v>515</v>
      </c>
      <c r="D1482" s="63">
        <v>12.11</v>
      </c>
      <c r="E1482" s="62">
        <v>370</v>
      </c>
      <c r="F1482" s="63">
        <v>15.09</v>
      </c>
    </row>
    <row r="1483" spans="1:6" ht="15" customHeight="1">
      <c r="A1483" s="14"/>
      <c r="B1483" s="61">
        <v>2011</v>
      </c>
      <c r="C1483" s="62">
        <v>1110</v>
      </c>
      <c r="D1483" s="63">
        <v>16.829999999999998</v>
      </c>
      <c r="E1483" s="62">
        <v>780</v>
      </c>
      <c r="F1483" s="63">
        <v>18.77</v>
      </c>
    </row>
    <row r="1484" spans="1:6" ht="15" customHeight="1">
      <c r="A1484" s="14"/>
      <c r="B1484" s="61">
        <v>2010</v>
      </c>
      <c r="C1484" s="62">
        <v>445</v>
      </c>
      <c r="D1484" s="63">
        <v>12.25</v>
      </c>
      <c r="E1484" s="62">
        <v>404</v>
      </c>
      <c r="F1484" s="63">
        <v>15.67</v>
      </c>
    </row>
    <row r="1485" spans="1:6" ht="15" customHeight="1">
      <c r="A1485" s="14"/>
      <c r="B1485" s="61">
        <v>2009</v>
      </c>
      <c r="C1485" s="62">
        <v>620</v>
      </c>
      <c r="D1485" s="63">
        <v>12.41</v>
      </c>
      <c r="E1485" s="62">
        <v>463</v>
      </c>
      <c r="F1485" s="63">
        <v>14.68</v>
      </c>
    </row>
    <row r="1486" spans="1:6" ht="15" customHeight="1">
      <c r="A1486" s="14"/>
      <c r="B1486" s="61">
        <v>2008</v>
      </c>
      <c r="C1486" s="62">
        <v>1009</v>
      </c>
      <c r="D1486" s="63">
        <v>14.21</v>
      </c>
      <c r="E1486" s="62">
        <v>570</v>
      </c>
      <c r="F1486" s="63">
        <v>15.03</v>
      </c>
    </row>
    <row r="1487" spans="1:6" ht="15" customHeight="1">
      <c r="A1487" s="35"/>
      <c r="B1487" s="55" t="s">
        <v>28</v>
      </c>
      <c r="C1487" s="55"/>
      <c r="D1487" s="55"/>
      <c r="E1487" s="55"/>
      <c r="F1487" s="55"/>
    </row>
    <row r="1488" spans="1:6" ht="15" customHeight="1">
      <c r="A1488" s="36"/>
      <c r="B1488" s="56" t="s">
        <v>213</v>
      </c>
      <c r="C1488" s="56"/>
      <c r="D1488" s="56"/>
      <c r="E1488" s="56"/>
      <c r="F1488" s="56"/>
    </row>
    <row r="1489" spans="1:6" s="32" customFormat="1" ht="15" customHeight="1">
      <c r="A1489" s="36"/>
      <c r="B1489" s="61">
        <v>2016</v>
      </c>
      <c r="C1489" s="62">
        <v>738</v>
      </c>
      <c r="D1489" s="63">
        <v>25.75</v>
      </c>
      <c r="E1489" s="62" t="s">
        <v>54</v>
      </c>
      <c r="F1489" s="63" t="s">
        <v>54</v>
      </c>
    </row>
    <row r="1490" spans="1:6" s="32" customFormat="1" ht="15" customHeight="1">
      <c r="A1490" s="36"/>
      <c r="B1490" s="61">
        <v>2015</v>
      </c>
      <c r="C1490" s="62">
        <v>559</v>
      </c>
      <c r="D1490" s="63">
        <v>25.17</v>
      </c>
      <c r="E1490" s="62">
        <v>112</v>
      </c>
      <c r="F1490" s="63">
        <v>15.54</v>
      </c>
    </row>
    <row r="1491" spans="1:6" s="32" customFormat="1" ht="15" customHeight="1">
      <c r="A1491" s="36"/>
      <c r="B1491" s="166">
        <v>2014</v>
      </c>
      <c r="C1491" s="62">
        <v>402</v>
      </c>
      <c r="D1491" s="63">
        <v>20.18</v>
      </c>
      <c r="E1491" s="62">
        <v>161</v>
      </c>
      <c r="F1491" s="63">
        <v>14.91</v>
      </c>
    </row>
    <row r="1492" spans="1:6" s="32" customFormat="1" ht="15" customHeight="1">
      <c r="A1492" s="36"/>
      <c r="B1492" s="166">
        <v>2013</v>
      </c>
      <c r="C1492" s="62">
        <v>108</v>
      </c>
      <c r="D1492" s="63">
        <v>19.809999999999999</v>
      </c>
      <c r="E1492" s="62">
        <v>273</v>
      </c>
      <c r="F1492" s="63">
        <v>16.54</v>
      </c>
    </row>
    <row r="1493" spans="1:6" ht="15" customHeight="1">
      <c r="A1493" s="14"/>
      <c r="B1493" s="61">
        <v>2012</v>
      </c>
      <c r="C1493" s="62">
        <v>-230</v>
      </c>
      <c r="D1493" s="63">
        <v>19.96</v>
      </c>
      <c r="E1493" s="62">
        <v>104</v>
      </c>
      <c r="F1493" s="63">
        <v>15.33</v>
      </c>
    </row>
    <row r="1494" spans="1:6" ht="15" customHeight="1">
      <c r="A1494" s="14"/>
      <c r="B1494" s="61">
        <v>2011</v>
      </c>
      <c r="C1494" s="62">
        <v>155</v>
      </c>
      <c r="D1494" s="63">
        <v>22.47</v>
      </c>
      <c r="E1494" s="62">
        <v>214</v>
      </c>
      <c r="F1494" s="63">
        <v>19.25</v>
      </c>
    </row>
    <row r="1495" spans="1:6" ht="15" customHeight="1">
      <c r="A1495" s="14"/>
      <c r="B1495" s="61">
        <v>2010</v>
      </c>
      <c r="C1495" s="62">
        <v>347</v>
      </c>
      <c r="D1495" s="63">
        <v>22.32</v>
      </c>
      <c r="E1495" s="62">
        <v>159</v>
      </c>
      <c r="F1495" s="63">
        <v>17.77</v>
      </c>
    </row>
    <row r="1496" spans="1:6" ht="15" customHeight="1">
      <c r="A1496" s="14"/>
      <c r="B1496" s="61">
        <v>2009</v>
      </c>
      <c r="C1496" s="62">
        <v>995</v>
      </c>
      <c r="D1496" s="63">
        <v>22.63</v>
      </c>
      <c r="E1496" s="62">
        <v>106</v>
      </c>
      <c r="F1496" s="63">
        <v>15.58</v>
      </c>
    </row>
    <row r="1497" spans="1:6" ht="15" customHeight="1">
      <c r="A1497" s="14"/>
      <c r="B1497" s="61">
        <v>2008</v>
      </c>
      <c r="C1497" s="62">
        <v>1255</v>
      </c>
      <c r="D1497" s="63">
        <v>22.77</v>
      </c>
      <c r="E1497" s="62">
        <v>173</v>
      </c>
      <c r="F1497" s="63">
        <v>16.23</v>
      </c>
    </row>
    <row r="1498" spans="1:6" ht="15" customHeight="1">
      <c r="A1498" s="36"/>
      <c r="B1498" s="56" t="s">
        <v>214</v>
      </c>
      <c r="C1498" s="56"/>
      <c r="D1498" s="56"/>
      <c r="E1498" s="56"/>
      <c r="F1498" s="56"/>
    </row>
    <row r="1499" spans="1:6" s="32" customFormat="1" ht="15" customHeight="1">
      <c r="A1499" s="36"/>
      <c r="B1499" s="61">
        <v>2016</v>
      </c>
      <c r="C1499" s="62">
        <v>202</v>
      </c>
      <c r="D1499" s="63">
        <v>26.46</v>
      </c>
      <c r="E1499" s="62" t="s">
        <v>54</v>
      </c>
      <c r="F1499" s="63" t="s">
        <v>54</v>
      </c>
    </row>
    <row r="1500" spans="1:6" s="32" customFormat="1" ht="15" customHeight="1">
      <c r="A1500" s="36"/>
      <c r="B1500" s="61">
        <v>2015</v>
      </c>
      <c r="C1500" s="62">
        <v>345</v>
      </c>
      <c r="D1500" s="63">
        <v>26.36</v>
      </c>
      <c r="E1500" s="62">
        <v>82</v>
      </c>
      <c r="F1500" s="63">
        <v>14.53</v>
      </c>
    </row>
    <row r="1501" spans="1:6" s="32" customFormat="1" ht="15" customHeight="1">
      <c r="A1501" s="36"/>
      <c r="B1501" s="166">
        <v>2014</v>
      </c>
      <c r="C1501" s="62">
        <v>370</v>
      </c>
      <c r="D1501" s="63">
        <v>22.72</v>
      </c>
      <c r="E1501" s="62">
        <v>129</v>
      </c>
      <c r="F1501" s="63">
        <v>14.05</v>
      </c>
    </row>
    <row r="1502" spans="1:6" s="32" customFormat="1" ht="15" customHeight="1">
      <c r="A1502" s="36"/>
      <c r="B1502" s="166">
        <v>2013</v>
      </c>
      <c r="C1502" s="62">
        <v>287</v>
      </c>
      <c r="D1502" s="63">
        <v>21.15</v>
      </c>
      <c r="E1502" s="62">
        <v>99</v>
      </c>
      <c r="F1502" s="63">
        <v>16.649999999999999</v>
      </c>
    </row>
    <row r="1503" spans="1:6" ht="15" customHeight="1">
      <c r="A1503" s="14"/>
      <c r="B1503" s="61">
        <v>2012</v>
      </c>
      <c r="C1503" s="62">
        <v>39</v>
      </c>
      <c r="D1503" s="63">
        <v>20.89</v>
      </c>
      <c r="E1503" s="62">
        <v>25</v>
      </c>
      <c r="F1503" s="63">
        <v>14.91</v>
      </c>
    </row>
    <row r="1504" spans="1:6" ht="15" customHeight="1">
      <c r="A1504" s="14"/>
      <c r="B1504" s="61">
        <v>2011</v>
      </c>
      <c r="C1504" s="62">
        <v>187</v>
      </c>
      <c r="D1504" s="63">
        <v>23.19</v>
      </c>
      <c r="E1504" s="62">
        <v>53</v>
      </c>
      <c r="F1504" s="63">
        <v>16.28</v>
      </c>
    </row>
    <row r="1505" spans="1:6" ht="15" customHeight="1">
      <c r="A1505" s="14"/>
      <c r="B1505" s="61">
        <v>2010</v>
      </c>
      <c r="C1505" s="62">
        <v>217</v>
      </c>
      <c r="D1505" s="63">
        <v>23.43</v>
      </c>
      <c r="E1505" s="62">
        <v>99</v>
      </c>
      <c r="F1505" s="63">
        <v>17.690000000000001</v>
      </c>
    </row>
    <row r="1506" spans="1:6" ht="15" customHeight="1">
      <c r="A1506" s="14"/>
      <c r="B1506" s="61">
        <v>2009</v>
      </c>
      <c r="C1506" s="62">
        <v>682</v>
      </c>
      <c r="D1506" s="63">
        <v>24.26</v>
      </c>
      <c r="E1506" s="62">
        <v>85</v>
      </c>
      <c r="F1506" s="63">
        <v>15.71</v>
      </c>
    </row>
    <row r="1507" spans="1:6" ht="15" customHeight="1">
      <c r="A1507" s="14"/>
      <c r="B1507" s="61">
        <v>2008</v>
      </c>
      <c r="C1507" s="62">
        <v>672</v>
      </c>
      <c r="D1507" s="63">
        <v>23.28</v>
      </c>
      <c r="E1507" s="62">
        <v>123</v>
      </c>
      <c r="F1507" s="63">
        <v>15.35</v>
      </c>
    </row>
    <row r="1508" spans="1:6" ht="15" customHeight="1">
      <c r="A1508" s="36"/>
      <c r="B1508" s="56" t="s">
        <v>215</v>
      </c>
      <c r="C1508" s="56"/>
      <c r="D1508" s="56"/>
      <c r="E1508" s="56"/>
      <c r="F1508" s="56"/>
    </row>
    <row r="1509" spans="1:6" s="32" customFormat="1" ht="15" customHeight="1">
      <c r="A1509" s="36"/>
      <c r="B1509" s="61">
        <v>2016</v>
      </c>
      <c r="C1509" s="62">
        <v>21</v>
      </c>
      <c r="D1509" s="63">
        <v>23.63</v>
      </c>
      <c r="E1509" s="62" t="s">
        <v>54</v>
      </c>
      <c r="F1509" s="63" t="s">
        <v>54</v>
      </c>
    </row>
    <row r="1510" spans="1:6" s="32" customFormat="1" ht="15" customHeight="1">
      <c r="A1510" s="36"/>
      <c r="B1510" s="61">
        <v>2015</v>
      </c>
      <c r="C1510" s="62">
        <v>-1</v>
      </c>
      <c r="D1510" s="63">
        <v>24.51</v>
      </c>
      <c r="E1510" s="62">
        <v>159</v>
      </c>
      <c r="F1510" s="63">
        <v>17.39</v>
      </c>
    </row>
    <row r="1511" spans="1:6" s="32" customFormat="1" ht="15" customHeight="1">
      <c r="A1511" s="36"/>
      <c r="B1511" s="166">
        <v>2014</v>
      </c>
      <c r="C1511" s="62">
        <v>496</v>
      </c>
      <c r="D1511" s="63">
        <v>21.34</v>
      </c>
      <c r="E1511" s="62">
        <v>233</v>
      </c>
      <c r="F1511" s="63">
        <v>17.489999999999998</v>
      </c>
    </row>
    <row r="1512" spans="1:6" s="32" customFormat="1" ht="15" customHeight="1">
      <c r="A1512" s="36"/>
      <c r="B1512" s="166">
        <v>2013</v>
      </c>
      <c r="C1512" s="62">
        <v>56</v>
      </c>
      <c r="D1512" s="63">
        <v>19.77</v>
      </c>
      <c r="E1512" s="62">
        <v>219</v>
      </c>
      <c r="F1512" s="63">
        <v>18.02</v>
      </c>
    </row>
    <row r="1513" spans="1:6" ht="15" customHeight="1">
      <c r="A1513" s="14"/>
      <c r="B1513" s="61">
        <v>2012</v>
      </c>
      <c r="C1513" s="62">
        <v>-321</v>
      </c>
      <c r="D1513" s="63">
        <v>20.65</v>
      </c>
      <c r="E1513" s="62">
        <v>32</v>
      </c>
      <c r="F1513" s="63">
        <v>17.45</v>
      </c>
    </row>
    <row r="1514" spans="1:6" ht="15" customHeight="1">
      <c r="A1514" s="14"/>
      <c r="B1514" s="61">
        <v>2011</v>
      </c>
      <c r="C1514" s="62">
        <v>-362</v>
      </c>
      <c r="D1514" s="63">
        <v>23.18</v>
      </c>
      <c r="E1514" s="62">
        <v>254</v>
      </c>
      <c r="F1514" s="63">
        <v>21.15</v>
      </c>
    </row>
    <row r="1515" spans="1:6" ht="15" customHeight="1">
      <c r="A1515" s="14"/>
      <c r="B1515" s="61">
        <v>2010</v>
      </c>
      <c r="C1515" s="62">
        <v>-428</v>
      </c>
      <c r="D1515" s="63">
        <v>21.39</v>
      </c>
      <c r="E1515" s="62">
        <v>170</v>
      </c>
      <c r="F1515" s="63">
        <v>21.16</v>
      </c>
    </row>
    <row r="1516" spans="1:6" ht="15" customHeight="1">
      <c r="A1516" s="14"/>
      <c r="B1516" s="61">
        <v>2009</v>
      </c>
      <c r="C1516" s="62">
        <v>40</v>
      </c>
      <c r="D1516" s="63">
        <v>21.25</v>
      </c>
      <c r="E1516" s="62">
        <v>188</v>
      </c>
      <c r="F1516" s="63">
        <v>19.55</v>
      </c>
    </row>
    <row r="1517" spans="1:6" ht="15" customHeight="1">
      <c r="A1517" s="14"/>
      <c r="B1517" s="61">
        <v>2008</v>
      </c>
      <c r="C1517" s="62">
        <v>678</v>
      </c>
      <c r="D1517" s="63">
        <v>21.01</v>
      </c>
      <c r="E1517" s="62">
        <v>241</v>
      </c>
      <c r="F1517" s="63">
        <v>17.72</v>
      </c>
    </row>
    <row r="1518" spans="1:6" ht="15" customHeight="1">
      <c r="A1518" s="36"/>
      <c r="B1518" s="56" t="s">
        <v>216</v>
      </c>
      <c r="C1518" s="56"/>
      <c r="D1518" s="56"/>
      <c r="E1518" s="56"/>
      <c r="F1518" s="56"/>
    </row>
    <row r="1519" spans="1:6" s="32" customFormat="1" ht="15" customHeight="1">
      <c r="A1519" s="36"/>
      <c r="B1519" s="61">
        <v>2016</v>
      </c>
      <c r="C1519" s="62">
        <v>146</v>
      </c>
      <c r="D1519" s="63">
        <v>29.49</v>
      </c>
      <c r="E1519" s="62" t="s">
        <v>54</v>
      </c>
      <c r="F1519" s="63" t="s">
        <v>54</v>
      </c>
    </row>
    <row r="1520" spans="1:6" s="32" customFormat="1" ht="15" customHeight="1">
      <c r="A1520" s="36"/>
      <c r="B1520" s="61">
        <v>2015</v>
      </c>
      <c r="C1520" s="62">
        <v>155</v>
      </c>
      <c r="D1520" s="63">
        <v>30.23</v>
      </c>
      <c r="E1520" s="62">
        <v>8</v>
      </c>
      <c r="F1520" s="63">
        <v>17.850000000000001</v>
      </c>
    </row>
    <row r="1521" spans="1:6" s="32" customFormat="1" ht="15" customHeight="1">
      <c r="A1521" s="36"/>
      <c r="B1521" s="166">
        <v>2014</v>
      </c>
      <c r="C1521" s="62">
        <v>69</v>
      </c>
      <c r="D1521" s="63">
        <v>27.01</v>
      </c>
      <c r="E1521" s="62">
        <v>11</v>
      </c>
      <c r="F1521" s="63">
        <v>15.59</v>
      </c>
    </row>
    <row r="1522" spans="1:6" s="32" customFormat="1" ht="15" customHeight="1">
      <c r="A1522" s="36"/>
      <c r="B1522" s="166">
        <v>2013</v>
      </c>
      <c r="C1522" s="62">
        <v>69</v>
      </c>
      <c r="D1522" s="63">
        <v>22.98</v>
      </c>
      <c r="E1522" s="62">
        <v>19</v>
      </c>
      <c r="F1522" s="63">
        <v>18.46</v>
      </c>
    </row>
    <row r="1523" spans="1:6" ht="15" customHeight="1">
      <c r="A1523" s="14"/>
      <c r="B1523" s="61">
        <v>2012</v>
      </c>
      <c r="C1523" s="62">
        <v>6</v>
      </c>
      <c r="D1523" s="63">
        <v>25.01</v>
      </c>
      <c r="E1523" s="62">
        <v>-6</v>
      </c>
      <c r="F1523" s="63">
        <v>16.71</v>
      </c>
    </row>
    <row r="1524" spans="1:6" ht="15" customHeight="1">
      <c r="A1524" s="14"/>
      <c r="B1524" s="61">
        <v>2011</v>
      </c>
      <c r="C1524" s="62">
        <v>-75</v>
      </c>
      <c r="D1524" s="63">
        <v>28.17</v>
      </c>
      <c r="E1524" s="62">
        <v>7</v>
      </c>
      <c r="F1524" s="63">
        <v>19.649999999999999</v>
      </c>
    </row>
    <row r="1525" spans="1:6" ht="15" customHeight="1">
      <c r="A1525" s="14"/>
      <c r="B1525" s="61">
        <v>2010</v>
      </c>
      <c r="C1525" s="62">
        <v>29</v>
      </c>
      <c r="D1525" s="63">
        <v>25.13</v>
      </c>
      <c r="E1525" s="62">
        <v>2</v>
      </c>
      <c r="F1525" s="63">
        <v>19.440000000000001</v>
      </c>
    </row>
    <row r="1526" spans="1:6" ht="15" customHeight="1">
      <c r="A1526" s="14"/>
      <c r="B1526" s="61">
        <v>2009</v>
      </c>
      <c r="C1526" s="62">
        <v>181</v>
      </c>
      <c r="D1526" s="63">
        <v>24.7</v>
      </c>
      <c r="E1526" s="62">
        <v>30</v>
      </c>
      <c r="F1526" s="63">
        <v>19.149999999999999</v>
      </c>
    </row>
    <row r="1527" spans="1:6" ht="15" customHeight="1">
      <c r="A1527" s="14"/>
      <c r="B1527" s="61">
        <v>2008</v>
      </c>
      <c r="C1527" s="62">
        <v>198</v>
      </c>
      <c r="D1527" s="63">
        <v>24.93</v>
      </c>
      <c r="E1527" s="62">
        <v>28</v>
      </c>
      <c r="F1527" s="63">
        <v>17.78</v>
      </c>
    </row>
    <row r="1528" spans="1:6" ht="15" customHeight="1">
      <c r="A1528" s="36"/>
      <c r="B1528" s="56" t="s">
        <v>217</v>
      </c>
      <c r="C1528" s="56"/>
      <c r="D1528" s="56"/>
      <c r="E1528" s="56"/>
      <c r="F1528" s="56"/>
    </row>
    <row r="1529" spans="1:6" s="32" customFormat="1" ht="15" customHeight="1">
      <c r="A1529" s="36"/>
      <c r="B1529" s="61">
        <v>2016</v>
      </c>
      <c r="C1529" s="62">
        <v>30</v>
      </c>
      <c r="D1529" s="63">
        <v>25.75</v>
      </c>
      <c r="E1529" s="62" t="s">
        <v>54</v>
      </c>
      <c r="F1529" s="63" t="s">
        <v>54</v>
      </c>
    </row>
    <row r="1530" spans="1:6" s="32" customFormat="1" ht="15" customHeight="1">
      <c r="A1530" s="36"/>
      <c r="B1530" s="61">
        <v>2015</v>
      </c>
      <c r="C1530" s="62">
        <v>12</v>
      </c>
      <c r="D1530" s="63">
        <v>27.19</v>
      </c>
      <c r="E1530" s="62">
        <v>-4</v>
      </c>
      <c r="F1530" s="63">
        <v>21.02</v>
      </c>
    </row>
    <row r="1531" spans="1:6" s="32" customFormat="1" ht="15" customHeight="1">
      <c r="A1531" s="36"/>
      <c r="B1531" s="166">
        <v>2014</v>
      </c>
      <c r="C1531" s="62">
        <v>62</v>
      </c>
      <c r="D1531" s="63">
        <v>22.88</v>
      </c>
      <c r="E1531" s="62">
        <v>0</v>
      </c>
      <c r="F1531" s="63">
        <v>16.86</v>
      </c>
    </row>
    <row r="1532" spans="1:6" s="32" customFormat="1" ht="15" customHeight="1">
      <c r="A1532" s="36"/>
      <c r="B1532" s="166">
        <v>2013</v>
      </c>
      <c r="C1532" s="62">
        <v>13</v>
      </c>
      <c r="D1532" s="63">
        <v>21.15</v>
      </c>
      <c r="E1532" s="62">
        <v>7</v>
      </c>
      <c r="F1532" s="63">
        <v>20.2</v>
      </c>
    </row>
    <row r="1533" spans="1:6" ht="15" customHeight="1">
      <c r="A1533" s="14"/>
      <c r="B1533" s="61">
        <v>2012</v>
      </c>
      <c r="C1533" s="62">
        <v>-12</v>
      </c>
      <c r="D1533" s="63">
        <v>24.53</v>
      </c>
      <c r="E1533" s="62">
        <v>21</v>
      </c>
      <c r="F1533" s="63">
        <v>17.82</v>
      </c>
    </row>
    <row r="1534" spans="1:6" ht="15" customHeight="1">
      <c r="A1534" s="14"/>
      <c r="B1534" s="61">
        <v>2011</v>
      </c>
      <c r="C1534" s="62">
        <v>-22</v>
      </c>
      <c r="D1534" s="63">
        <v>26.5</v>
      </c>
      <c r="E1534" s="62">
        <v>37</v>
      </c>
      <c r="F1534" s="63">
        <v>18.53</v>
      </c>
    </row>
    <row r="1535" spans="1:6" ht="15" customHeight="1">
      <c r="A1535" s="14"/>
      <c r="B1535" s="61">
        <v>2010</v>
      </c>
      <c r="C1535" s="62">
        <v>1</v>
      </c>
      <c r="D1535" s="63">
        <v>25.54</v>
      </c>
      <c r="E1535" s="62">
        <v>21</v>
      </c>
      <c r="F1535" s="63">
        <v>22.56</v>
      </c>
    </row>
    <row r="1536" spans="1:6" ht="15" customHeight="1">
      <c r="A1536" s="14"/>
      <c r="B1536" s="61">
        <v>2009</v>
      </c>
      <c r="C1536" s="62">
        <v>70</v>
      </c>
      <c r="D1536" s="63">
        <v>24.35</v>
      </c>
      <c r="E1536" s="62">
        <v>21</v>
      </c>
      <c r="F1536" s="63">
        <v>17.18</v>
      </c>
    </row>
    <row r="1537" spans="1:6" ht="15" customHeight="1">
      <c r="A1537" s="14"/>
      <c r="B1537" s="61">
        <v>2008</v>
      </c>
      <c r="C1537" s="62">
        <v>149</v>
      </c>
      <c r="D1537" s="63">
        <v>23.84</v>
      </c>
      <c r="E1537" s="62">
        <v>30</v>
      </c>
      <c r="F1537" s="63">
        <v>15.07</v>
      </c>
    </row>
    <row r="1538" spans="1:6" ht="15" customHeight="1">
      <c r="A1538" s="35"/>
      <c r="B1538" s="56" t="s">
        <v>218</v>
      </c>
      <c r="C1538" s="56"/>
      <c r="D1538" s="56"/>
      <c r="E1538" s="56"/>
      <c r="F1538" s="56"/>
    </row>
    <row r="1539" spans="1:6" s="32" customFormat="1" ht="15" customHeight="1">
      <c r="A1539" s="35"/>
      <c r="B1539" s="61">
        <v>2016</v>
      </c>
      <c r="C1539" s="62">
        <v>44</v>
      </c>
      <c r="D1539" s="63">
        <v>24.36</v>
      </c>
      <c r="E1539" s="62" t="s">
        <v>54</v>
      </c>
      <c r="F1539" s="63" t="s">
        <v>54</v>
      </c>
    </row>
    <row r="1540" spans="1:6" s="32" customFormat="1" ht="15" customHeight="1">
      <c r="A1540" s="35"/>
      <c r="B1540" s="61">
        <v>2015</v>
      </c>
      <c r="C1540" s="62">
        <v>23</v>
      </c>
      <c r="D1540" s="63">
        <v>25.7</v>
      </c>
      <c r="E1540" s="62">
        <v>17</v>
      </c>
      <c r="F1540" s="63">
        <v>19.920000000000002</v>
      </c>
    </row>
    <row r="1541" spans="1:6" s="32" customFormat="1" ht="15" customHeight="1">
      <c r="A1541" s="35"/>
      <c r="B1541" s="166">
        <v>2014</v>
      </c>
      <c r="C1541" s="62">
        <v>21</v>
      </c>
      <c r="D1541" s="63">
        <v>24.95</v>
      </c>
      <c r="E1541" s="62">
        <v>18</v>
      </c>
      <c r="F1541" s="63">
        <v>17.36</v>
      </c>
    </row>
    <row r="1542" spans="1:6" s="32" customFormat="1" ht="15" customHeight="1">
      <c r="A1542" s="35"/>
      <c r="B1542" s="166">
        <v>2013</v>
      </c>
      <c r="C1542" s="62">
        <v>7</v>
      </c>
      <c r="D1542" s="63">
        <v>22.71</v>
      </c>
      <c r="E1542" s="62">
        <v>16</v>
      </c>
      <c r="F1542" s="63">
        <v>19.3</v>
      </c>
    </row>
    <row r="1543" spans="1:6" ht="15" customHeight="1">
      <c r="A1543" s="36"/>
      <c r="B1543" s="61">
        <v>2012</v>
      </c>
      <c r="C1543" s="62">
        <v>58</v>
      </c>
      <c r="D1543" s="63">
        <v>22.83</v>
      </c>
      <c r="E1543" s="62">
        <v>7</v>
      </c>
      <c r="F1543" s="63">
        <v>11.27</v>
      </c>
    </row>
    <row r="1544" spans="1:6" ht="15" customHeight="1">
      <c r="A1544" s="14"/>
      <c r="B1544" s="61">
        <v>2011</v>
      </c>
      <c r="C1544" s="62">
        <v>31</v>
      </c>
      <c r="D1544" s="63">
        <v>23.28</v>
      </c>
      <c r="E1544" s="62">
        <v>11</v>
      </c>
      <c r="F1544" s="63">
        <v>19.7</v>
      </c>
    </row>
    <row r="1545" spans="1:6" ht="15" customHeight="1">
      <c r="A1545" s="14"/>
      <c r="B1545" s="61">
        <v>2010</v>
      </c>
      <c r="C1545" s="62">
        <v>32</v>
      </c>
      <c r="D1545" s="63">
        <v>26.85</v>
      </c>
      <c r="E1545" s="62">
        <v>8</v>
      </c>
      <c r="F1545" s="63">
        <v>19.690000000000001</v>
      </c>
    </row>
    <row r="1546" spans="1:6" ht="15" customHeight="1">
      <c r="A1546" s="14"/>
      <c r="B1546" s="61">
        <v>2009</v>
      </c>
      <c r="C1546" s="62">
        <v>39</v>
      </c>
      <c r="D1546" s="63">
        <v>22.57</v>
      </c>
      <c r="E1546" s="62">
        <v>7</v>
      </c>
      <c r="F1546" s="63">
        <v>11.8</v>
      </c>
    </row>
    <row r="1547" spans="1:6" ht="15" customHeight="1">
      <c r="A1547" s="14"/>
      <c r="B1547" s="61">
        <v>2008</v>
      </c>
      <c r="C1547" s="62">
        <v>60</v>
      </c>
      <c r="D1547" s="63">
        <v>25.57</v>
      </c>
      <c r="E1547" s="62">
        <v>3</v>
      </c>
      <c r="F1547" s="63">
        <v>9.94</v>
      </c>
    </row>
    <row r="1548" spans="1:6" ht="15" customHeight="1">
      <c r="A1548" s="14"/>
      <c r="B1548" s="56" t="s">
        <v>219</v>
      </c>
      <c r="C1548" s="56"/>
      <c r="D1548" s="56"/>
      <c r="E1548" s="56"/>
      <c r="F1548" s="56"/>
    </row>
    <row r="1549" spans="1:6" s="32" customFormat="1" ht="15" customHeight="1">
      <c r="A1549" s="14"/>
      <c r="B1549" s="61">
        <v>2016</v>
      </c>
      <c r="C1549" s="62">
        <v>13</v>
      </c>
      <c r="D1549" s="63">
        <v>24.63</v>
      </c>
      <c r="E1549" s="62" t="s">
        <v>54</v>
      </c>
      <c r="F1549" s="63" t="s">
        <v>54</v>
      </c>
    </row>
    <row r="1550" spans="1:6" s="32" customFormat="1" ht="15" customHeight="1">
      <c r="A1550" s="14"/>
      <c r="B1550" s="61">
        <v>2015</v>
      </c>
      <c r="C1550" s="62">
        <v>50</v>
      </c>
      <c r="D1550" s="63">
        <v>24.64</v>
      </c>
      <c r="E1550" s="62">
        <v>8</v>
      </c>
      <c r="F1550" s="63">
        <v>18.75</v>
      </c>
    </row>
    <row r="1551" spans="1:6" s="32" customFormat="1" ht="15" customHeight="1">
      <c r="A1551" s="14"/>
      <c r="B1551" s="166">
        <v>2014</v>
      </c>
      <c r="C1551" s="62">
        <v>33</v>
      </c>
      <c r="D1551" s="63">
        <v>24.71</v>
      </c>
      <c r="E1551" s="62">
        <v>15</v>
      </c>
      <c r="F1551" s="63">
        <v>17.22</v>
      </c>
    </row>
    <row r="1552" spans="1:6" s="32" customFormat="1" ht="15" customHeight="1">
      <c r="A1552" s="14"/>
      <c r="B1552" s="166">
        <v>2013</v>
      </c>
      <c r="C1552" s="62">
        <v>17</v>
      </c>
      <c r="D1552" s="63">
        <v>22.16</v>
      </c>
      <c r="E1552" s="62">
        <v>-5</v>
      </c>
      <c r="F1552" s="63">
        <v>13.31</v>
      </c>
    </row>
    <row r="1553" spans="1:6" ht="15" customHeight="1">
      <c r="A1553" s="36"/>
      <c r="B1553" s="61">
        <v>2012</v>
      </c>
      <c r="C1553" s="62">
        <v>-17</v>
      </c>
      <c r="D1553" s="63">
        <v>19.600000000000001</v>
      </c>
      <c r="E1553" s="62">
        <v>6</v>
      </c>
      <c r="F1553" s="63">
        <v>12.93</v>
      </c>
    </row>
    <row r="1554" spans="1:6" ht="15" customHeight="1">
      <c r="A1554" s="14"/>
      <c r="B1554" s="61">
        <v>2011</v>
      </c>
      <c r="C1554" s="62">
        <v>50</v>
      </c>
      <c r="D1554" s="63">
        <v>25.28</v>
      </c>
      <c r="E1554" s="62">
        <v>3</v>
      </c>
      <c r="F1554" s="63">
        <v>16.920000000000002</v>
      </c>
    </row>
    <row r="1555" spans="1:6" ht="15" customHeight="1">
      <c r="A1555" s="14"/>
      <c r="B1555" s="61">
        <v>2010</v>
      </c>
      <c r="C1555" s="62">
        <v>15</v>
      </c>
      <c r="D1555" s="63">
        <v>24.31</v>
      </c>
      <c r="E1555" s="62">
        <v>-3</v>
      </c>
      <c r="F1555" s="63">
        <v>14.89</v>
      </c>
    </row>
    <row r="1556" spans="1:6" ht="15" customHeight="1">
      <c r="A1556" s="14"/>
      <c r="B1556" s="61">
        <v>2009</v>
      </c>
      <c r="C1556" s="62">
        <v>22</v>
      </c>
      <c r="D1556" s="63">
        <v>24.09</v>
      </c>
      <c r="E1556" s="62">
        <v>3</v>
      </c>
      <c r="F1556" s="63">
        <v>17.600000000000001</v>
      </c>
    </row>
    <row r="1557" spans="1:6" ht="15" customHeight="1">
      <c r="A1557" s="14"/>
      <c r="B1557" s="61">
        <v>2008</v>
      </c>
      <c r="C1557" s="62">
        <v>39</v>
      </c>
      <c r="D1557" s="63">
        <v>21.98</v>
      </c>
      <c r="E1557" s="62">
        <v>10</v>
      </c>
      <c r="F1557" s="63">
        <v>21.29</v>
      </c>
    </row>
    <row r="1558" spans="1:6" ht="15" customHeight="1">
      <c r="A1558" s="35"/>
      <c r="B1558" s="55" t="s">
        <v>22</v>
      </c>
      <c r="C1558" s="55"/>
      <c r="D1558" s="55"/>
      <c r="E1558" s="55"/>
      <c r="F1558" s="55"/>
    </row>
    <row r="1559" spans="1:6" ht="15" customHeight="1">
      <c r="A1559" s="36"/>
      <c r="B1559" s="56" t="s">
        <v>293</v>
      </c>
      <c r="C1559" s="56"/>
      <c r="D1559" s="56"/>
      <c r="E1559" s="56"/>
      <c r="F1559" s="56"/>
    </row>
    <row r="1560" spans="1:6" s="32" customFormat="1" ht="15" customHeight="1">
      <c r="A1560" s="36"/>
      <c r="B1560" s="61">
        <v>2016</v>
      </c>
      <c r="C1560" s="62">
        <v>554</v>
      </c>
      <c r="D1560" s="63">
        <v>36.86</v>
      </c>
      <c r="E1560" s="62" t="s">
        <v>54</v>
      </c>
      <c r="F1560" s="63" t="s">
        <v>54</v>
      </c>
    </row>
    <row r="1561" spans="1:6" s="32" customFormat="1" ht="15" customHeight="1">
      <c r="A1561" s="36"/>
      <c r="B1561" s="61">
        <v>2015</v>
      </c>
      <c r="C1561" s="62">
        <v>195</v>
      </c>
      <c r="D1561" s="63">
        <v>36.14</v>
      </c>
      <c r="E1561" s="62">
        <v>234</v>
      </c>
      <c r="F1561" s="63">
        <v>29.68</v>
      </c>
    </row>
    <row r="1562" spans="1:6" s="32" customFormat="1" ht="15" customHeight="1">
      <c r="A1562" s="36"/>
      <c r="B1562" s="166">
        <v>2014</v>
      </c>
      <c r="C1562" s="62">
        <v>828</v>
      </c>
      <c r="D1562" s="63">
        <v>31.07</v>
      </c>
      <c r="E1562" s="62">
        <v>205</v>
      </c>
      <c r="F1562" s="63">
        <v>26.9</v>
      </c>
    </row>
    <row r="1563" spans="1:6" s="32" customFormat="1" ht="15" customHeight="1">
      <c r="A1563" s="36"/>
      <c r="B1563" s="166">
        <v>2013</v>
      </c>
      <c r="C1563" s="62">
        <v>149</v>
      </c>
      <c r="D1563" s="63">
        <v>30.77</v>
      </c>
      <c r="E1563" s="62">
        <v>224</v>
      </c>
      <c r="F1563" s="63">
        <v>30.46</v>
      </c>
    </row>
    <row r="1564" spans="1:6" ht="15" customHeight="1">
      <c r="A1564" s="14"/>
      <c r="B1564" s="61">
        <v>2012</v>
      </c>
      <c r="C1564" s="62">
        <v>-670</v>
      </c>
      <c r="D1564" s="63">
        <v>30.97</v>
      </c>
      <c r="E1564" s="62">
        <v>-34</v>
      </c>
      <c r="F1564" s="63">
        <v>28.37</v>
      </c>
    </row>
    <row r="1565" spans="1:6" ht="15" customHeight="1">
      <c r="A1565" s="14"/>
      <c r="B1565" s="61">
        <v>2011</v>
      </c>
      <c r="C1565" s="62">
        <v>-324</v>
      </c>
      <c r="D1565" s="63">
        <v>35.25</v>
      </c>
      <c r="E1565" s="62">
        <v>31</v>
      </c>
      <c r="F1565" s="63">
        <v>27.49</v>
      </c>
    </row>
    <row r="1566" spans="1:6" ht="15" customHeight="1">
      <c r="A1566" s="14"/>
      <c r="B1566" s="61">
        <v>2010</v>
      </c>
      <c r="C1566" s="62">
        <v>-1021</v>
      </c>
      <c r="D1566" s="63">
        <v>29.74</v>
      </c>
      <c r="E1566" s="62">
        <v>103</v>
      </c>
      <c r="F1566" s="63">
        <v>28.17</v>
      </c>
    </row>
    <row r="1567" spans="1:6" ht="15" customHeight="1">
      <c r="A1567" s="14"/>
      <c r="B1567" s="61">
        <v>2009</v>
      </c>
      <c r="C1567" s="62">
        <v>-875</v>
      </c>
      <c r="D1567" s="63">
        <v>31.16</v>
      </c>
      <c r="E1567" s="62">
        <v>152</v>
      </c>
      <c r="F1567" s="63">
        <v>28.2</v>
      </c>
    </row>
    <row r="1568" spans="1:6" ht="15" customHeight="1">
      <c r="A1568" s="14"/>
      <c r="B1568" s="61">
        <v>2008</v>
      </c>
      <c r="C1568" s="62">
        <v>735</v>
      </c>
      <c r="D1568" s="63">
        <v>32.36</v>
      </c>
      <c r="E1568" s="62">
        <v>191</v>
      </c>
      <c r="F1568" s="63">
        <v>29.88</v>
      </c>
    </row>
    <row r="1569" spans="1:6" ht="15" customHeight="1">
      <c r="A1569" s="35"/>
      <c r="B1569" s="55" t="s">
        <v>25</v>
      </c>
      <c r="C1569" s="55"/>
      <c r="D1569" s="55"/>
      <c r="E1569" s="55"/>
      <c r="F1569" s="55"/>
    </row>
    <row r="1570" spans="1:6" ht="15" customHeight="1">
      <c r="A1570" s="36"/>
      <c r="B1570" s="56" t="s">
        <v>220</v>
      </c>
      <c r="C1570" s="56"/>
      <c r="D1570" s="56"/>
      <c r="E1570" s="56"/>
      <c r="F1570" s="56"/>
    </row>
    <row r="1571" spans="1:6" s="32" customFormat="1" ht="15" customHeight="1">
      <c r="A1571" s="36"/>
      <c r="B1571" s="61">
        <v>2016</v>
      </c>
      <c r="C1571" s="62">
        <v>-39</v>
      </c>
      <c r="D1571" s="63">
        <v>38.99</v>
      </c>
      <c r="E1571" s="62" t="s">
        <v>54</v>
      </c>
      <c r="F1571" s="63" t="s">
        <v>54</v>
      </c>
    </row>
    <row r="1572" spans="1:6" s="32" customFormat="1" ht="15" customHeight="1">
      <c r="A1572" s="36"/>
      <c r="B1572" s="61">
        <v>2015</v>
      </c>
      <c r="C1572" s="62">
        <v>-173</v>
      </c>
      <c r="D1572" s="63">
        <v>38.479999999999997</v>
      </c>
      <c r="E1572" s="62">
        <v>0</v>
      </c>
      <c r="F1572" s="63">
        <v>43.14</v>
      </c>
    </row>
    <row r="1573" spans="1:6" s="32" customFormat="1" ht="15" customHeight="1">
      <c r="A1573" s="36"/>
      <c r="B1573" s="166">
        <v>2014</v>
      </c>
      <c r="C1573" s="62">
        <v>534</v>
      </c>
      <c r="D1573" s="63">
        <v>32.770000000000003</v>
      </c>
      <c r="E1573" s="62">
        <v>-13</v>
      </c>
      <c r="F1573" s="63">
        <v>37.21</v>
      </c>
    </row>
    <row r="1574" spans="1:6" s="32" customFormat="1" ht="15" customHeight="1">
      <c r="A1574" s="36"/>
      <c r="B1574" s="166">
        <v>2013</v>
      </c>
      <c r="C1574" s="62">
        <v>-56</v>
      </c>
      <c r="D1574" s="63">
        <v>32.04</v>
      </c>
      <c r="E1574" s="62">
        <v>21</v>
      </c>
      <c r="F1574" s="63">
        <v>46.92</v>
      </c>
    </row>
    <row r="1575" spans="1:6" ht="15" customHeight="1">
      <c r="A1575" s="14"/>
      <c r="B1575" s="61">
        <v>2012</v>
      </c>
      <c r="C1575" s="62">
        <v>-746</v>
      </c>
      <c r="D1575" s="63">
        <v>32.44</v>
      </c>
      <c r="E1575" s="62">
        <v>-51</v>
      </c>
      <c r="F1575" s="63">
        <v>40.04</v>
      </c>
    </row>
    <row r="1576" spans="1:6" ht="15" customHeight="1">
      <c r="A1576" s="14"/>
      <c r="B1576" s="61">
        <v>2011</v>
      </c>
      <c r="C1576" s="62">
        <v>-442</v>
      </c>
      <c r="D1576" s="63">
        <v>37.25</v>
      </c>
      <c r="E1576" s="62">
        <v>-27</v>
      </c>
      <c r="F1576" s="63">
        <v>33.130000000000003</v>
      </c>
    </row>
    <row r="1577" spans="1:6" ht="15" customHeight="1">
      <c r="A1577" s="14"/>
      <c r="B1577" s="61">
        <v>2010</v>
      </c>
      <c r="C1577" s="62">
        <v>-1088</v>
      </c>
      <c r="D1577" s="63">
        <v>31.18</v>
      </c>
      <c r="E1577" s="62">
        <v>58</v>
      </c>
      <c r="F1577" s="63">
        <v>43.84</v>
      </c>
    </row>
    <row r="1578" spans="1:6" ht="15" customHeight="1">
      <c r="A1578" s="14"/>
      <c r="B1578" s="61">
        <v>2009</v>
      </c>
      <c r="C1578" s="62">
        <v>-1079</v>
      </c>
      <c r="D1578" s="63">
        <v>32.4</v>
      </c>
      <c r="E1578" s="62">
        <v>-1</v>
      </c>
      <c r="F1578" s="63">
        <v>44.11</v>
      </c>
    </row>
    <row r="1579" spans="1:6" ht="15" customHeight="1">
      <c r="A1579" s="14"/>
      <c r="B1579" s="61">
        <v>2008</v>
      </c>
      <c r="C1579" s="62">
        <v>493</v>
      </c>
      <c r="D1579" s="63">
        <v>33.31</v>
      </c>
      <c r="E1579" s="62">
        <v>22</v>
      </c>
      <c r="F1579" s="63">
        <v>39.81</v>
      </c>
    </row>
    <row r="1580" spans="1:6" ht="15" customHeight="1">
      <c r="A1580" s="36"/>
      <c r="B1580" s="56" t="s">
        <v>221</v>
      </c>
      <c r="C1580" s="56"/>
      <c r="D1580" s="56"/>
      <c r="E1580" s="56"/>
      <c r="F1580" s="56"/>
    </row>
    <row r="1581" spans="1:6" s="32" customFormat="1" ht="15" customHeight="1">
      <c r="A1581" s="36"/>
      <c r="B1581" s="61">
        <v>2016</v>
      </c>
      <c r="C1581" s="62">
        <v>593</v>
      </c>
      <c r="D1581" s="63">
        <v>27.57</v>
      </c>
      <c r="E1581" s="62" t="s">
        <v>54</v>
      </c>
      <c r="F1581" s="63" t="s">
        <v>54</v>
      </c>
    </row>
    <row r="1582" spans="1:6" s="32" customFormat="1" ht="15" customHeight="1">
      <c r="A1582" s="36"/>
      <c r="B1582" s="61">
        <v>2015</v>
      </c>
      <c r="C1582" s="62">
        <v>368</v>
      </c>
      <c r="D1582" s="63">
        <v>25.37</v>
      </c>
      <c r="E1582" s="62">
        <v>234</v>
      </c>
      <c r="F1582" s="63">
        <v>28.07</v>
      </c>
    </row>
    <row r="1583" spans="1:6" s="32" customFormat="1" ht="15" customHeight="1">
      <c r="A1583" s="36"/>
      <c r="B1583" s="166">
        <v>2014</v>
      </c>
      <c r="C1583" s="62">
        <v>294</v>
      </c>
      <c r="D1583" s="63">
        <v>22.94</v>
      </c>
      <c r="E1583" s="62">
        <v>218</v>
      </c>
      <c r="F1583" s="63">
        <v>25.63</v>
      </c>
    </row>
    <row r="1584" spans="1:6" s="32" customFormat="1" ht="15" customHeight="1">
      <c r="A1584" s="36"/>
      <c r="B1584" s="166">
        <v>2013</v>
      </c>
      <c r="C1584" s="62">
        <v>205</v>
      </c>
      <c r="D1584" s="63">
        <v>24.56</v>
      </c>
      <c r="E1584" s="62">
        <v>203</v>
      </c>
      <c r="F1584" s="63">
        <v>28.13</v>
      </c>
    </row>
    <row r="1585" spans="1:6" ht="15" customHeight="1">
      <c r="A1585" s="14"/>
      <c r="B1585" s="61">
        <v>2012</v>
      </c>
      <c r="C1585" s="62">
        <v>76</v>
      </c>
      <c r="D1585" s="63">
        <v>23.36</v>
      </c>
      <c r="E1585" s="62">
        <v>17</v>
      </c>
      <c r="F1585" s="63">
        <v>26.71</v>
      </c>
    </row>
    <row r="1586" spans="1:6" ht="15" customHeight="1">
      <c r="A1586" s="14"/>
      <c r="B1586" s="61">
        <v>2011</v>
      </c>
      <c r="C1586" s="62">
        <v>118</v>
      </c>
      <c r="D1586" s="63">
        <v>23.95</v>
      </c>
      <c r="E1586" s="62">
        <v>58</v>
      </c>
      <c r="F1586" s="63">
        <v>26.59</v>
      </c>
    </row>
    <row r="1587" spans="1:6" ht="15" customHeight="1">
      <c r="A1587" s="14"/>
      <c r="B1587" s="61">
        <v>2010</v>
      </c>
      <c r="C1587" s="62">
        <v>67</v>
      </c>
      <c r="D1587" s="63">
        <v>21.25</v>
      </c>
      <c r="E1587" s="62">
        <v>45</v>
      </c>
      <c r="F1587" s="63">
        <v>25.56</v>
      </c>
    </row>
    <row r="1588" spans="1:6" ht="15" customHeight="1">
      <c r="A1588" s="14"/>
      <c r="B1588" s="61">
        <v>2009</v>
      </c>
      <c r="C1588" s="62">
        <v>204</v>
      </c>
      <c r="D1588" s="63">
        <v>23.25</v>
      </c>
      <c r="E1588" s="62">
        <v>153</v>
      </c>
      <c r="F1588" s="63">
        <v>25.87</v>
      </c>
    </row>
    <row r="1589" spans="1:6" ht="15" customHeight="1">
      <c r="A1589" s="14"/>
      <c r="B1589" s="61">
        <v>2008</v>
      </c>
      <c r="C1589" s="62">
        <v>242</v>
      </c>
      <c r="D1589" s="63">
        <v>25.82</v>
      </c>
      <c r="E1589" s="62">
        <v>169</v>
      </c>
      <c r="F1589" s="63">
        <v>28.42</v>
      </c>
    </row>
    <row r="1590" spans="1:6" ht="15" customHeight="1">
      <c r="A1590" s="35"/>
      <c r="B1590" s="55" t="s">
        <v>28</v>
      </c>
      <c r="C1590" s="55"/>
      <c r="D1590" s="55"/>
      <c r="E1590" s="55"/>
      <c r="F1590" s="55"/>
    </row>
    <row r="1591" spans="1:6" ht="15" customHeight="1">
      <c r="A1591" s="36"/>
      <c r="B1591" s="56" t="s">
        <v>222</v>
      </c>
      <c r="C1591" s="56"/>
      <c r="D1591" s="56"/>
      <c r="E1591" s="56"/>
      <c r="F1591" s="56"/>
    </row>
    <row r="1592" spans="1:6" s="32" customFormat="1" ht="15" customHeight="1">
      <c r="A1592" s="36"/>
      <c r="B1592" s="61">
        <v>2016</v>
      </c>
      <c r="C1592" s="62">
        <v>147</v>
      </c>
      <c r="D1592" s="63">
        <v>36.6</v>
      </c>
      <c r="E1592" s="62" t="s">
        <v>54</v>
      </c>
      <c r="F1592" s="63" t="s">
        <v>54</v>
      </c>
    </row>
    <row r="1593" spans="1:6" s="32" customFormat="1" ht="15" customHeight="1">
      <c r="A1593" s="36"/>
      <c r="B1593" s="61">
        <v>2015</v>
      </c>
      <c r="C1593" s="62">
        <v>144</v>
      </c>
      <c r="D1593" s="63">
        <v>36.06</v>
      </c>
      <c r="E1593" s="62">
        <v>59</v>
      </c>
      <c r="F1593" s="63">
        <v>28.1</v>
      </c>
    </row>
    <row r="1594" spans="1:6" s="32" customFormat="1" ht="15" customHeight="1">
      <c r="A1594" s="36"/>
      <c r="B1594" s="166">
        <v>2014</v>
      </c>
      <c r="C1594" s="62">
        <v>286</v>
      </c>
      <c r="D1594" s="63">
        <v>29.95</v>
      </c>
      <c r="E1594" s="62">
        <v>61</v>
      </c>
      <c r="F1594" s="63">
        <v>26.59</v>
      </c>
    </row>
    <row r="1595" spans="1:6" s="32" customFormat="1" ht="15" customHeight="1">
      <c r="A1595" s="36"/>
      <c r="B1595" s="166">
        <v>2013</v>
      </c>
      <c r="C1595" s="62">
        <v>52</v>
      </c>
      <c r="D1595" s="63">
        <v>31.1</v>
      </c>
      <c r="E1595" s="62">
        <v>69</v>
      </c>
      <c r="F1595" s="63">
        <v>32.119999999999997</v>
      </c>
    </row>
    <row r="1596" spans="1:6" ht="15" customHeight="1">
      <c r="A1596" s="14"/>
      <c r="B1596" s="61">
        <v>2012</v>
      </c>
      <c r="C1596" s="62">
        <v>-163</v>
      </c>
      <c r="D1596" s="63">
        <v>31.78</v>
      </c>
      <c r="E1596" s="62">
        <v>15</v>
      </c>
      <c r="F1596" s="63">
        <v>27.01</v>
      </c>
    </row>
    <row r="1597" spans="1:6" ht="15" customHeight="1">
      <c r="A1597" s="14"/>
      <c r="B1597" s="61">
        <v>2011</v>
      </c>
      <c r="C1597" s="62">
        <v>39</v>
      </c>
      <c r="D1597" s="63">
        <v>35.69</v>
      </c>
      <c r="E1597" s="62">
        <v>14</v>
      </c>
      <c r="F1597" s="63">
        <v>29.09</v>
      </c>
    </row>
    <row r="1598" spans="1:6" ht="15" customHeight="1">
      <c r="A1598" s="14"/>
      <c r="B1598" s="61">
        <v>2010</v>
      </c>
      <c r="C1598" s="62">
        <v>-112</v>
      </c>
      <c r="D1598" s="63">
        <v>30.2</v>
      </c>
      <c r="E1598" s="62">
        <v>40</v>
      </c>
      <c r="F1598" s="63">
        <v>27.66</v>
      </c>
    </row>
    <row r="1599" spans="1:6" ht="15" customHeight="1">
      <c r="A1599" s="14"/>
      <c r="B1599" s="61">
        <v>2009</v>
      </c>
      <c r="C1599" s="62">
        <v>-151</v>
      </c>
      <c r="D1599" s="63">
        <v>31.66</v>
      </c>
      <c r="E1599" s="62">
        <v>48</v>
      </c>
      <c r="F1599" s="63">
        <v>30.34</v>
      </c>
    </row>
    <row r="1600" spans="1:6" ht="15" customHeight="1">
      <c r="A1600" s="14"/>
      <c r="B1600" s="61">
        <v>2008</v>
      </c>
      <c r="C1600" s="62">
        <v>263</v>
      </c>
      <c r="D1600" s="63">
        <v>34.15</v>
      </c>
      <c r="E1600" s="62">
        <v>39</v>
      </c>
      <c r="F1600" s="63">
        <v>29.53</v>
      </c>
    </row>
    <row r="1601" spans="1:6" ht="15" customHeight="1">
      <c r="A1601" s="36"/>
      <c r="B1601" s="56" t="s">
        <v>223</v>
      </c>
      <c r="C1601" s="56"/>
      <c r="D1601" s="56"/>
      <c r="E1601" s="56"/>
      <c r="F1601" s="56"/>
    </row>
    <row r="1602" spans="1:6" s="32" customFormat="1" ht="15" customHeight="1">
      <c r="A1602" s="36"/>
      <c r="B1602" s="61">
        <v>2016</v>
      </c>
      <c r="C1602" s="62">
        <v>13</v>
      </c>
      <c r="D1602" s="63">
        <v>36.42</v>
      </c>
      <c r="E1602" s="62" t="s">
        <v>54</v>
      </c>
      <c r="F1602" s="63" t="s">
        <v>54</v>
      </c>
    </row>
    <row r="1603" spans="1:6" s="32" customFormat="1" ht="15" customHeight="1">
      <c r="A1603" s="36"/>
      <c r="B1603" s="61">
        <v>2015</v>
      </c>
      <c r="C1603" s="62">
        <v>42</v>
      </c>
      <c r="D1603" s="63">
        <v>36.25</v>
      </c>
      <c r="E1603" s="62">
        <v>44</v>
      </c>
      <c r="F1603" s="63">
        <v>30.99</v>
      </c>
    </row>
    <row r="1604" spans="1:6" s="32" customFormat="1" ht="15" customHeight="1">
      <c r="A1604" s="36"/>
      <c r="B1604" s="166">
        <v>2014</v>
      </c>
      <c r="C1604" s="62">
        <v>90</v>
      </c>
      <c r="D1604" s="63">
        <v>32.1</v>
      </c>
      <c r="E1604" s="62">
        <v>14</v>
      </c>
      <c r="F1604" s="63">
        <v>29.33</v>
      </c>
    </row>
    <row r="1605" spans="1:6" s="32" customFormat="1" ht="15" customHeight="1">
      <c r="A1605" s="36"/>
      <c r="B1605" s="166">
        <v>2013</v>
      </c>
      <c r="C1605" s="62">
        <v>116</v>
      </c>
      <c r="D1605" s="63">
        <v>31.08</v>
      </c>
      <c r="E1605" s="62">
        <v>28</v>
      </c>
      <c r="F1605" s="63">
        <v>30.9</v>
      </c>
    </row>
    <row r="1606" spans="1:6" ht="15" customHeight="1">
      <c r="A1606" s="14"/>
      <c r="B1606" s="61">
        <v>2012</v>
      </c>
      <c r="C1606" s="62">
        <v>-100</v>
      </c>
      <c r="D1606" s="63">
        <v>32.74</v>
      </c>
      <c r="E1606" s="62">
        <v>-11</v>
      </c>
      <c r="F1606" s="63">
        <v>27.83</v>
      </c>
    </row>
    <row r="1607" spans="1:6" ht="15" customHeight="1">
      <c r="A1607" s="14"/>
      <c r="B1607" s="61">
        <v>2011</v>
      </c>
      <c r="C1607" s="62">
        <v>-88</v>
      </c>
      <c r="D1607" s="63">
        <v>34.520000000000003</v>
      </c>
      <c r="E1607" s="62">
        <v>-13</v>
      </c>
      <c r="F1607" s="63">
        <v>23.52</v>
      </c>
    </row>
    <row r="1608" spans="1:6" ht="15" customHeight="1">
      <c r="A1608" s="14"/>
      <c r="B1608" s="61">
        <v>2010</v>
      </c>
      <c r="C1608" s="62">
        <v>-121</v>
      </c>
      <c r="D1608" s="63">
        <v>31.06</v>
      </c>
      <c r="E1608" s="62">
        <v>22</v>
      </c>
      <c r="F1608" s="63">
        <v>25.31</v>
      </c>
    </row>
    <row r="1609" spans="1:6" ht="15" customHeight="1">
      <c r="A1609" s="14"/>
      <c r="B1609" s="61">
        <v>2009</v>
      </c>
      <c r="C1609" s="62">
        <v>-63</v>
      </c>
      <c r="D1609" s="63">
        <v>31.35</v>
      </c>
      <c r="E1609" s="62">
        <v>23</v>
      </c>
      <c r="F1609" s="63">
        <v>29.89</v>
      </c>
    </row>
    <row r="1610" spans="1:6" ht="15" customHeight="1">
      <c r="A1610" s="14"/>
      <c r="B1610" s="61">
        <v>2008</v>
      </c>
      <c r="C1610" s="62">
        <v>147</v>
      </c>
      <c r="D1610" s="63">
        <v>32.79</v>
      </c>
      <c r="E1610" s="62">
        <v>36</v>
      </c>
      <c r="F1610" s="63">
        <v>27.34</v>
      </c>
    </row>
    <row r="1611" spans="1:6" ht="15" customHeight="1">
      <c r="A1611" s="36"/>
      <c r="B1611" s="56" t="s">
        <v>224</v>
      </c>
      <c r="C1611" s="56"/>
      <c r="D1611" s="56"/>
      <c r="E1611" s="56"/>
      <c r="F1611" s="56"/>
    </row>
    <row r="1612" spans="1:6" s="32" customFormat="1" ht="15" customHeight="1">
      <c r="A1612" s="36"/>
      <c r="B1612" s="61">
        <v>2016</v>
      </c>
      <c r="C1612" s="62">
        <v>348</v>
      </c>
      <c r="D1612" s="63">
        <v>37.950000000000003</v>
      </c>
      <c r="E1612" s="62" t="s">
        <v>54</v>
      </c>
      <c r="F1612" s="63" t="s">
        <v>54</v>
      </c>
    </row>
    <row r="1613" spans="1:6" s="32" customFormat="1" ht="15" customHeight="1">
      <c r="A1613" s="36"/>
      <c r="B1613" s="61">
        <v>2015</v>
      </c>
      <c r="C1613" s="62">
        <v>-90</v>
      </c>
      <c r="D1613" s="63">
        <v>35.99</v>
      </c>
      <c r="E1613" s="62">
        <v>107</v>
      </c>
      <c r="F1613" s="63">
        <v>31.39</v>
      </c>
    </row>
    <row r="1614" spans="1:6" s="32" customFormat="1" ht="15" customHeight="1">
      <c r="A1614" s="36"/>
      <c r="B1614" s="166">
        <v>2014</v>
      </c>
      <c r="C1614" s="62">
        <v>241</v>
      </c>
      <c r="D1614" s="63">
        <v>31.06</v>
      </c>
      <c r="E1614" s="62">
        <v>93</v>
      </c>
      <c r="F1614" s="63">
        <v>27.04</v>
      </c>
    </row>
    <row r="1615" spans="1:6" s="32" customFormat="1" ht="15" customHeight="1">
      <c r="A1615" s="36"/>
      <c r="B1615" s="166">
        <v>2013</v>
      </c>
      <c r="C1615" s="62">
        <v>-45</v>
      </c>
      <c r="D1615" s="63">
        <v>30.61</v>
      </c>
      <c r="E1615" s="62">
        <v>102</v>
      </c>
      <c r="F1615" s="63">
        <v>30.2</v>
      </c>
    </row>
    <row r="1616" spans="1:6" ht="15" customHeight="1">
      <c r="A1616" s="14"/>
      <c r="B1616" s="61">
        <v>2012</v>
      </c>
      <c r="C1616" s="62">
        <v>-300</v>
      </c>
      <c r="D1616" s="63">
        <v>30.15</v>
      </c>
      <c r="E1616" s="62">
        <v>-45</v>
      </c>
      <c r="F1616" s="63">
        <v>29.66</v>
      </c>
    </row>
    <row r="1617" spans="1:6" ht="15" customHeight="1">
      <c r="A1617" s="14"/>
      <c r="B1617" s="61">
        <v>2011</v>
      </c>
      <c r="C1617" s="62">
        <v>-88</v>
      </c>
      <c r="D1617" s="63">
        <v>35.51</v>
      </c>
      <c r="E1617" s="62">
        <v>13</v>
      </c>
      <c r="F1617" s="63">
        <v>28.19</v>
      </c>
    </row>
    <row r="1618" spans="1:6" ht="15" customHeight="1">
      <c r="A1618" s="14"/>
      <c r="B1618" s="61">
        <v>2010</v>
      </c>
      <c r="C1618" s="62">
        <v>-553</v>
      </c>
      <c r="D1618" s="63">
        <v>28.19</v>
      </c>
      <c r="E1618" s="62">
        <v>9</v>
      </c>
      <c r="F1618" s="63">
        <v>28.27</v>
      </c>
    </row>
    <row r="1619" spans="1:6" ht="15" customHeight="1">
      <c r="A1619" s="14"/>
      <c r="B1619" s="61">
        <v>2009</v>
      </c>
      <c r="C1619" s="62">
        <v>-586</v>
      </c>
      <c r="D1619" s="63">
        <v>30.11</v>
      </c>
      <c r="E1619" s="62">
        <v>45</v>
      </c>
      <c r="F1619" s="63">
        <v>25.67</v>
      </c>
    </row>
    <row r="1620" spans="1:6" ht="15" customHeight="1">
      <c r="A1620" s="14"/>
      <c r="B1620" s="61">
        <v>2008</v>
      </c>
      <c r="C1620" s="62">
        <v>202</v>
      </c>
      <c r="D1620" s="63">
        <v>30.73</v>
      </c>
      <c r="E1620" s="62">
        <v>83</v>
      </c>
      <c r="F1620" s="63">
        <v>30.14</v>
      </c>
    </row>
    <row r="1621" spans="1:6" ht="15" customHeight="1">
      <c r="A1621" s="36"/>
      <c r="B1621" s="56" t="s">
        <v>225</v>
      </c>
      <c r="C1621" s="56"/>
      <c r="D1621" s="56"/>
      <c r="E1621" s="56"/>
      <c r="F1621" s="56"/>
    </row>
    <row r="1622" spans="1:6" s="32" customFormat="1" ht="15" customHeight="1">
      <c r="A1622" s="36"/>
      <c r="B1622" s="61">
        <v>2016</v>
      </c>
      <c r="C1622" s="62">
        <v>12</v>
      </c>
      <c r="D1622" s="63">
        <v>36.46</v>
      </c>
      <c r="E1622" s="62" t="s">
        <v>54</v>
      </c>
      <c r="F1622" s="63" t="s">
        <v>54</v>
      </c>
    </row>
    <row r="1623" spans="1:6" s="32" customFormat="1" ht="15" customHeight="1">
      <c r="A1623" s="36"/>
      <c r="B1623" s="61">
        <v>2015</v>
      </c>
      <c r="C1623" s="62">
        <v>4</v>
      </c>
      <c r="D1623" s="63">
        <v>36.22</v>
      </c>
      <c r="E1623" s="62">
        <v>-14</v>
      </c>
      <c r="F1623" s="63">
        <v>29.66</v>
      </c>
    </row>
    <row r="1624" spans="1:6" s="32" customFormat="1" ht="15" customHeight="1">
      <c r="A1624" s="36"/>
      <c r="B1624" s="166">
        <v>2014</v>
      </c>
      <c r="C1624" s="62">
        <v>60</v>
      </c>
      <c r="D1624" s="63">
        <v>32.229999999999997</v>
      </c>
      <c r="E1624" s="62">
        <v>5</v>
      </c>
      <c r="F1624" s="63">
        <v>20.8</v>
      </c>
    </row>
    <row r="1625" spans="1:6" s="32" customFormat="1" ht="15" customHeight="1">
      <c r="A1625" s="36"/>
      <c r="B1625" s="166">
        <v>2013</v>
      </c>
      <c r="C1625" s="62">
        <v>-22</v>
      </c>
      <c r="D1625" s="63">
        <v>31.39</v>
      </c>
      <c r="E1625" s="62">
        <v>6</v>
      </c>
      <c r="F1625" s="63">
        <v>25.44</v>
      </c>
    </row>
    <row r="1626" spans="1:6" ht="15" customHeight="1">
      <c r="A1626" s="14"/>
      <c r="B1626" s="61">
        <v>2012</v>
      </c>
      <c r="C1626" s="62">
        <v>-24</v>
      </c>
      <c r="D1626" s="63">
        <v>31.35</v>
      </c>
      <c r="E1626" s="62">
        <v>-2</v>
      </c>
      <c r="F1626" s="63">
        <v>26.55</v>
      </c>
    </row>
    <row r="1627" spans="1:6" ht="15" customHeight="1">
      <c r="A1627" s="14"/>
      <c r="B1627" s="61">
        <v>2011</v>
      </c>
      <c r="C1627" s="62">
        <v>-51</v>
      </c>
      <c r="D1627" s="63">
        <v>36.06</v>
      </c>
      <c r="E1627" s="62">
        <v>7</v>
      </c>
      <c r="F1627" s="63">
        <v>31.88</v>
      </c>
    </row>
    <row r="1628" spans="1:6" ht="15" customHeight="1">
      <c r="A1628" s="14"/>
      <c r="B1628" s="61">
        <v>2010</v>
      </c>
      <c r="C1628" s="62">
        <v>-50</v>
      </c>
      <c r="D1628" s="63">
        <v>32.58</v>
      </c>
      <c r="E1628" s="62">
        <v>14</v>
      </c>
      <c r="F1628" s="63">
        <v>32.11</v>
      </c>
    </row>
    <row r="1629" spans="1:6" ht="15" customHeight="1">
      <c r="A1629" s="14"/>
      <c r="B1629" s="61">
        <v>2009</v>
      </c>
      <c r="C1629" s="62">
        <v>-2</v>
      </c>
      <c r="D1629" s="63">
        <v>33.94</v>
      </c>
      <c r="E1629" s="62">
        <v>13</v>
      </c>
      <c r="F1629" s="63">
        <v>30.81</v>
      </c>
    </row>
    <row r="1630" spans="1:6" ht="15" customHeight="1">
      <c r="A1630" s="14"/>
      <c r="B1630" s="61">
        <v>2008</v>
      </c>
      <c r="C1630" s="62">
        <v>59</v>
      </c>
      <c r="D1630" s="63">
        <v>32.81</v>
      </c>
      <c r="E1630" s="62">
        <v>0</v>
      </c>
      <c r="F1630" s="63">
        <v>32.82</v>
      </c>
    </row>
    <row r="1631" spans="1:6" ht="15" customHeight="1">
      <c r="A1631" s="36"/>
      <c r="B1631" s="56" t="s">
        <v>226</v>
      </c>
      <c r="C1631" s="56"/>
      <c r="D1631" s="56"/>
      <c r="E1631" s="56"/>
      <c r="F1631" s="56"/>
    </row>
    <row r="1632" spans="1:6" s="32" customFormat="1" ht="15" customHeight="1">
      <c r="A1632" s="36"/>
      <c r="B1632" s="61">
        <v>2016</v>
      </c>
      <c r="C1632" s="62">
        <v>16</v>
      </c>
      <c r="D1632" s="63">
        <v>34.67</v>
      </c>
      <c r="E1632" s="62" t="s">
        <v>54</v>
      </c>
      <c r="F1632" s="63" t="s">
        <v>54</v>
      </c>
    </row>
    <row r="1633" spans="1:6" s="32" customFormat="1" ht="15" customHeight="1">
      <c r="A1633" s="36"/>
      <c r="B1633" s="61">
        <v>2015</v>
      </c>
      <c r="C1633" s="62">
        <v>44</v>
      </c>
      <c r="D1633" s="63">
        <v>34.53</v>
      </c>
      <c r="E1633" s="62">
        <v>16</v>
      </c>
      <c r="F1633" s="63">
        <v>24.7</v>
      </c>
    </row>
    <row r="1634" spans="1:6" s="32" customFormat="1" ht="15" customHeight="1">
      <c r="A1634" s="36"/>
      <c r="B1634" s="166">
        <v>2014</v>
      </c>
      <c r="C1634" s="62">
        <v>75</v>
      </c>
      <c r="D1634" s="63">
        <v>29.94</v>
      </c>
      <c r="E1634" s="62">
        <v>22</v>
      </c>
      <c r="F1634" s="63">
        <v>23.23</v>
      </c>
    </row>
    <row r="1635" spans="1:6" s="32" customFormat="1" ht="15" customHeight="1">
      <c r="A1635" s="36"/>
      <c r="B1635" s="166">
        <v>2013</v>
      </c>
      <c r="C1635" s="62">
        <v>37</v>
      </c>
      <c r="D1635" s="63">
        <v>28.2</v>
      </c>
      <c r="E1635" s="62">
        <v>17</v>
      </c>
      <c r="F1635" s="63">
        <v>28.13</v>
      </c>
    </row>
    <row r="1636" spans="1:6" ht="15" customHeight="1">
      <c r="A1636" s="14"/>
      <c r="B1636" s="61">
        <v>2012</v>
      </c>
      <c r="C1636" s="62">
        <v>-49</v>
      </c>
      <c r="D1636" s="63">
        <v>28.66</v>
      </c>
      <c r="E1636" s="62">
        <v>1</v>
      </c>
      <c r="F1636" s="63">
        <v>26.84</v>
      </c>
    </row>
    <row r="1637" spans="1:6" ht="15" customHeight="1">
      <c r="A1637" s="14"/>
      <c r="B1637" s="61">
        <v>2011</v>
      </c>
      <c r="C1637" s="62">
        <v>-90</v>
      </c>
      <c r="D1637" s="63">
        <v>33.619999999999997</v>
      </c>
      <c r="E1637" s="62">
        <v>2</v>
      </c>
      <c r="F1637" s="63">
        <v>23.97</v>
      </c>
    </row>
    <row r="1638" spans="1:6" ht="15" customHeight="1">
      <c r="A1638" s="14"/>
      <c r="B1638" s="61">
        <v>2010</v>
      </c>
      <c r="C1638" s="62">
        <v>-99</v>
      </c>
      <c r="D1638" s="63">
        <v>30.99</v>
      </c>
      <c r="E1638" s="62">
        <v>13</v>
      </c>
      <c r="F1638" s="63">
        <v>28.62</v>
      </c>
    </row>
    <row r="1639" spans="1:6" ht="15" customHeight="1">
      <c r="A1639" s="14"/>
      <c r="B1639" s="61">
        <v>2009</v>
      </c>
      <c r="C1639" s="62">
        <v>-42</v>
      </c>
      <c r="D1639" s="63">
        <v>32.86</v>
      </c>
      <c r="E1639" s="62">
        <v>12</v>
      </c>
      <c r="F1639" s="63">
        <v>25.2</v>
      </c>
    </row>
    <row r="1640" spans="1:6" ht="15" customHeight="1">
      <c r="A1640" s="14"/>
      <c r="B1640" s="61">
        <v>2008</v>
      </c>
      <c r="C1640" s="62">
        <v>14</v>
      </c>
      <c r="D1640" s="63">
        <v>34.590000000000003</v>
      </c>
      <c r="E1640" s="62">
        <v>18</v>
      </c>
      <c r="F1640" s="63">
        <v>30.38</v>
      </c>
    </row>
    <row r="1641" spans="1:6" ht="15" customHeight="1">
      <c r="A1641" s="35"/>
      <c r="B1641" s="56" t="s">
        <v>227</v>
      </c>
      <c r="C1641" s="56"/>
      <c r="D1641" s="56"/>
      <c r="E1641" s="56"/>
      <c r="F1641" s="56"/>
    </row>
    <row r="1642" spans="1:6" s="32" customFormat="1" ht="15" customHeight="1">
      <c r="A1642" s="35"/>
      <c r="B1642" s="61">
        <v>2016</v>
      </c>
      <c r="C1642" s="62">
        <v>2</v>
      </c>
      <c r="D1642" s="63">
        <v>34.42</v>
      </c>
      <c r="E1642" s="62" t="s">
        <v>54</v>
      </c>
      <c r="F1642" s="63" t="s">
        <v>54</v>
      </c>
    </row>
    <row r="1643" spans="1:6" s="32" customFormat="1" ht="15" customHeight="1">
      <c r="A1643" s="35"/>
      <c r="B1643" s="61">
        <v>2015</v>
      </c>
      <c r="C1643" s="62">
        <v>40</v>
      </c>
      <c r="D1643" s="63">
        <v>39.630000000000003</v>
      </c>
      <c r="E1643" s="62">
        <v>9</v>
      </c>
      <c r="F1643" s="63">
        <v>25.84</v>
      </c>
    </row>
    <row r="1644" spans="1:6" s="32" customFormat="1" ht="15" customHeight="1">
      <c r="A1644" s="35"/>
      <c r="B1644" s="166">
        <v>2014</v>
      </c>
      <c r="C1644" s="62">
        <v>41</v>
      </c>
      <c r="D1644" s="63">
        <v>33.68</v>
      </c>
      <c r="E1644" s="62">
        <v>6</v>
      </c>
      <c r="F1644" s="63">
        <v>30.59</v>
      </c>
    </row>
    <row r="1645" spans="1:6" s="32" customFormat="1" ht="15" customHeight="1">
      <c r="A1645" s="35"/>
      <c r="B1645" s="166">
        <v>2013</v>
      </c>
      <c r="C1645" s="62">
        <v>-9</v>
      </c>
      <c r="D1645" s="63">
        <v>31.31</v>
      </c>
      <c r="E1645" s="62">
        <v>-12</v>
      </c>
      <c r="F1645" s="63">
        <v>25.29</v>
      </c>
    </row>
    <row r="1646" spans="1:6" ht="15" customHeight="1">
      <c r="A1646" s="36"/>
      <c r="B1646" s="61">
        <v>2012</v>
      </c>
      <c r="C1646" s="62">
        <v>-13</v>
      </c>
      <c r="D1646" s="63">
        <v>32.99</v>
      </c>
      <c r="E1646" s="62">
        <v>2</v>
      </c>
      <c r="F1646" s="63">
        <v>26.09</v>
      </c>
    </row>
    <row r="1647" spans="1:6" ht="15" customHeight="1">
      <c r="A1647" s="14"/>
      <c r="B1647" s="61">
        <v>2011</v>
      </c>
      <c r="C1647" s="62">
        <v>-8</v>
      </c>
      <c r="D1647" s="63">
        <v>35.479999999999997</v>
      </c>
      <c r="E1647" s="62">
        <v>5</v>
      </c>
      <c r="F1647" s="63">
        <v>25</v>
      </c>
    </row>
    <row r="1648" spans="1:6" ht="15" customHeight="1">
      <c r="A1648" s="14"/>
      <c r="B1648" s="61">
        <v>2010</v>
      </c>
      <c r="C1648" s="62">
        <v>-27</v>
      </c>
      <c r="D1648" s="63">
        <v>31</v>
      </c>
      <c r="E1648" s="62">
        <v>1</v>
      </c>
      <c r="F1648" s="63">
        <v>31.76</v>
      </c>
    </row>
    <row r="1649" spans="1:6" ht="15" customHeight="1">
      <c r="A1649" s="14"/>
      <c r="B1649" s="61">
        <v>2009</v>
      </c>
      <c r="C1649" s="62">
        <v>-13</v>
      </c>
      <c r="D1649" s="63">
        <v>36.15</v>
      </c>
      <c r="E1649" s="62">
        <v>9</v>
      </c>
      <c r="F1649" s="63">
        <v>22.37</v>
      </c>
    </row>
    <row r="1650" spans="1:6" ht="15" customHeight="1">
      <c r="A1650" s="14"/>
      <c r="B1650" s="61">
        <v>2008</v>
      </c>
      <c r="C1650" s="62">
        <v>56</v>
      </c>
      <c r="D1650" s="63">
        <v>36.06</v>
      </c>
      <c r="E1650" s="62">
        <v>10</v>
      </c>
      <c r="F1650" s="63">
        <v>34.78</v>
      </c>
    </row>
    <row r="1651" spans="1:6" ht="15" customHeight="1">
      <c r="A1651" s="14"/>
      <c r="B1651" s="56" t="s">
        <v>228</v>
      </c>
      <c r="C1651" s="56"/>
      <c r="D1651" s="56"/>
      <c r="E1651" s="56"/>
      <c r="F1651" s="56"/>
    </row>
    <row r="1652" spans="1:6" s="32" customFormat="1" ht="15" customHeight="1">
      <c r="A1652" s="14"/>
      <c r="B1652" s="61">
        <v>2016</v>
      </c>
      <c r="C1652" s="62">
        <v>16</v>
      </c>
      <c r="D1652" s="63">
        <v>32.58</v>
      </c>
      <c r="E1652" s="62" t="s">
        <v>54</v>
      </c>
      <c r="F1652" s="63" t="s">
        <v>54</v>
      </c>
    </row>
    <row r="1653" spans="1:6" s="32" customFormat="1" ht="15" customHeight="1">
      <c r="A1653" s="14"/>
      <c r="B1653" s="61">
        <v>2015</v>
      </c>
      <c r="C1653" s="62">
        <v>11</v>
      </c>
      <c r="D1653" s="63">
        <v>38.54</v>
      </c>
      <c r="E1653" s="62">
        <v>13</v>
      </c>
      <c r="F1653" s="63">
        <v>30.82</v>
      </c>
    </row>
    <row r="1654" spans="1:6" s="32" customFormat="1" ht="15" customHeight="1">
      <c r="A1654" s="14"/>
      <c r="B1654" s="166">
        <v>2014</v>
      </c>
      <c r="C1654" s="62">
        <v>35</v>
      </c>
      <c r="D1654" s="63">
        <v>32.69</v>
      </c>
      <c r="E1654" s="62">
        <v>4</v>
      </c>
      <c r="F1654" s="63">
        <v>33.33</v>
      </c>
    </row>
    <row r="1655" spans="1:6" s="32" customFormat="1" ht="15" customHeight="1">
      <c r="A1655" s="14"/>
      <c r="B1655" s="166">
        <v>2013</v>
      </c>
      <c r="C1655" s="62">
        <v>20</v>
      </c>
      <c r="D1655" s="63">
        <v>31.9</v>
      </c>
      <c r="E1655" s="62">
        <v>14</v>
      </c>
      <c r="F1655" s="63">
        <v>35.200000000000003</v>
      </c>
    </row>
    <row r="1656" spans="1:6" ht="15" customHeight="1">
      <c r="A1656" s="36"/>
      <c r="B1656" s="61">
        <v>2012</v>
      </c>
      <c r="C1656" s="62">
        <v>-21</v>
      </c>
      <c r="D1656" s="63">
        <v>27.88</v>
      </c>
      <c r="E1656" s="62">
        <v>6</v>
      </c>
      <c r="F1656" s="63">
        <v>36.21</v>
      </c>
    </row>
    <row r="1657" spans="1:6" ht="15" customHeight="1">
      <c r="A1657" s="14"/>
      <c r="B1657" s="61">
        <v>2011</v>
      </c>
      <c r="C1657" s="62">
        <v>-38</v>
      </c>
      <c r="D1657" s="63">
        <v>33.369999999999997</v>
      </c>
      <c r="E1657" s="62">
        <v>3</v>
      </c>
      <c r="F1657" s="63">
        <v>25.47</v>
      </c>
    </row>
    <row r="1658" spans="1:6" ht="15" customHeight="1">
      <c r="A1658" s="14"/>
      <c r="B1658" s="61">
        <v>2010</v>
      </c>
      <c r="C1658" s="62">
        <v>-59</v>
      </c>
      <c r="D1658" s="63">
        <v>32.19</v>
      </c>
      <c r="E1658" s="62">
        <v>4</v>
      </c>
      <c r="F1658" s="63">
        <v>34.619999999999997</v>
      </c>
    </row>
    <row r="1659" spans="1:6" ht="15" customHeight="1">
      <c r="A1659" s="14"/>
      <c r="B1659" s="61">
        <v>2009</v>
      </c>
      <c r="C1659" s="62">
        <v>-18</v>
      </c>
      <c r="D1659" s="63">
        <v>29.11</v>
      </c>
      <c r="E1659" s="62">
        <v>2</v>
      </c>
      <c r="F1659" s="63">
        <v>39.22</v>
      </c>
    </row>
    <row r="1660" spans="1:6" ht="15" customHeight="1">
      <c r="A1660" s="14"/>
      <c r="B1660" s="61">
        <v>2008</v>
      </c>
      <c r="C1660" s="62">
        <v>-6</v>
      </c>
      <c r="D1660" s="63">
        <v>31.56</v>
      </c>
      <c r="E1660" s="62">
        <v>5</v>
      </c>
      <c r="F1660" s="63">
        <v>32.29</v>
      </c>
    </row>
    <row r="1661" spans="1:6" ht="15" customHeight="1">
      <c r="A1661" s="35"/>
      <c r="B1661" s="55" t="s">
        <v>23</v>
      </c>
      <c r="C1661" s="55"/>
      <c r="D1661" s="55"/>
      <c r="E1661" s="55"/>
      <c r="F1661" s="55"/>
    </row>
    <row r="1662" spans="1:6" ht="15" customHeight="1">
      <c r="A1662" s="36"/>
      <c r="B1662" s="56" t="s">
        <v>294</v>
      </c>
      <c r="C1662" s="56"/>
      <c r="D1662" s="56"/>
      <c r="E1662" s="56"/>
      <c r="F1662" s="56"/>
    </row>
    <row r="1663" spans="1:6" s="32" customFormat="1" ht="15" customHeight="1">
      <c r="A1663" s="36"/>
      <c r="B1663" s="61">
        <v>2016</v>
      </c>
      <c r="C1663" s="62">
        <v>910</v>
      </c>
      <c r="D1663" s="63">
        <v>24.75</v>
      </c>
      <c r="E1663" s="62" t="s">
        <v>54</v>
      </c>
      <c r="F1663" s="63" t="s">
        <v>54</v>
      </c>
    </row>
    <row r="1664" spans="1:6" s="32" customFormat="1" ht="15" customHeight="1">
      <c r="A1664" s="36"/>
      <c r="B1664" s="61">
        <v>2015</v>
      </c>
      <c r="C1664" s="62">
        <v>916</v>
      </c>
      <c r="D1664" s="63">
        <v>25.8</v>
      </c>
      <c r="E1664" s="62">
        <v>22</v>
      </c>
      <c r="F1664" s="63">
        <v>23.32</v>
      </c>
    </row>
    <row r="1665" spans="1:6" s="32" customFormat="1" ht="15" customHeight="1">
      <c r="A1665" s="36"/>
      <c r="B1665" s="166">
        <v>2014</v>
      </c>
      <c r="C1665" s="62">
        <v>1305</v>
      </c>
      <c r="D1665" s="63">
        <v>23.99</v>
      </c>
      <c r="E1665" s="62">
        <v>117</v>
      </c>
      <c r="F1665" s="63">
        <v>23.78</v>
      </c>
    </row>
    <row r="1666" spans="1:6" s="32" customFormat="1" ht="15" customHeight="1">
      <c r="A1666" s="36"/>
      <c r="B1666" s="166">
        <v>2013</v>
      </c>
      <c r="C1666" s="62">
        <v>931</v>
      </c>
      <c r="D1666" s="63">
        <v>25.46</v>
      </c>
      <c r="E1666" s="62">
        <v>309</v>
      </c>
      <c r="F1666" s="63">
        <v>24.76</v>
      </c>
    </row>
    <row r="1667" spans="1:6" ht="15" customHeight="1">
      <c r="A1667" s="14"/>
      <c r="B1667" s="61">
        <v>2012</v>
      </c>
      <c r="C1667" s="62">
        <v>-1883</v>
      </c>
      <c r="D1667" s="63">
        <v>25.44</v>
      </c>
      <c r="E1667" s="62">
        <v>-607</v>
      </c>
      <c r="F1667" s="63">
        <v>24.23</v>
      </c>
    </row>
    <row r="1668" spans="1:6" ht="15" customHeight="1">
      <c r="A1668" s="14"/>
      <c r="B1668" s="61">
        <v>2011</v>
      </c>
      <c r="C1668" s="62">
        <v>-2644</v>
      </c>
      <c r="D1668" s="63">
        <v>25.81</v>
      </c>
      <c r="E1668" s="62">
        <v>-401</v>
      </c>
      <c r="F1668" s="63">
        <v>24.83</v>
      </c>
    </row>
    <row r="1669" spans="1:6" ht="15" customHeight="1">
      <c r="A1669" s="14"/>
      <c r="B1669" s="61">
        <v>2010</v>
      </c>
      <c r="C1669" s="62">
        <v>-2962</v>
      </c>
      <c r="D1669" s="63">
        <v>24.84</v>
      </c>
      <c r="E1669" s="62">
        <v>164</v>
      </c>
      <c r="F1669" s="63">
        <v>24.07</v>
      </c>
    </row>
    <row r="1670" spans="1:6" ht="15" customHeight="1">
      <c r="A1670" s="14"/>
      <c r="B1670" s="61">
        <v>2009</v>
      </c>
      <c r="C1670" s="62">
        <v>-3270</v>
      </c>
      <c r="D1670" s="63">
        <v>25.83</v>
      </c>
      <c r="E1670" s="62">
        <v>76</v>
      </c>
      <c r="F1670" s="63">
        <v>24</v>
      </c>
    </row>
    <row r="1671" spans="1:6" ht="15" customHeight="1">
      <c r="A1671" s="14"/>
      <c r="B1671" s="61">
        <v>2008</v>
      </c>
      <c r="C1671" s="62">
        <v>-2622</v>
      </c>
      <c r="D1671" s="63">
        <v>27.79</v>
      </c>
      <c r="E1671" s="62">
        <v>418</v>
      </c>
      <c r="F1671" s="63">
        <v>22.98</v>
      </c>
    </row>
    <row r="1672" spans="1:6" ht="15" customHeight="1">
      <c r="A1672" s="35"/>
      <c r="B1672" s="55" t="s">
        <v>25</v>
      </c>
      <c r="C1672" s="55"/>
      <c r="D1672" s="55"/>
      <c r="E1672" s="55"/>
      <c r="F1672" s="55"/>
    </row>
    <row r="1673" spans="1:6" ht="15" customHeight="1">
      <c r="A1673" s="36"/>
      <c r="B1673" s="56" t="s">
        <v>229</v>
      </c>
      <c r="C1673" s="56"/>
      <c r="D1673" s="56"/>
      <c r="E1673" s="56"/>
      <c r="F1673" s="56"/>
    </row>
    <row r="1674" spans="1:6" s="32" customFormat="1" ht="15" customHeight="1">
      <c r="A1674" s="36"/>
      <c r="B1674" s="61">
        <v>2016</v>
      </c>
      <c r="C1674" s="62">
        <v>737</v>
      </c>
      <c r="D1674" s="63">
        <v>25.93</v>
      </c>
      <c r="E1674" s="62" t="s">
        <v>54</v>
      </c>
      <c r="F1674" s="63" t="s">
        <v>54</v>
      </c>
    </row>
    <row r="1675" spans="1:6" s="32" customFormat="1" ht="15" customHeight="1">
      <c r="A1675" s="36"/>
      <c r="B1675" s="61">
        <v>2015</v>
      </c>
      <c r="C1675" s="62">
        <v>890</v>
      </c>
      <c r="D1675" s="63">
        <v>26.77</v>
      </c>
      <c r="E1675" s="62">
        <v>-30</v>
      </c>
      <c r="F1675" s="63">
        <v>25.83</v>
      </c>
    </row>
    <row r="1676" spans="1:6" s="32" customFormat="1" ht="15" customHeight="1">
      <c r="A1676" s="36"/>
      <c r="B1676" s="166">
        <v>2014</v>
      </c>
      <c r="C1676" s="62">
        <v>1091</v>
      </c>
      <c r="D1676" s="63">
        <v>24.53</v>
      </c>
      <c r="E1676" s="62">
        <v>-58</v>
      </c>
      <c r="F1676" s="63">
        <v>26.3</v>
      </c>
    </row>
    <row r="1677" spans="1:6" s="32" customFormat="1" ht="15" customHeight="1">
      <c r="A1677" s="36"/>
      <c r="B1677" s="166">
        <v>2013</v>
      </c>
      <c r="C1677" s="62">
        <v>873</v>
      </c>
      <c r="D1677" s="63">
        <v>26.48</v>
      </c>
      <c r="E1677" s="62">
        <v>273</v>
      </c>
      <c r="F1677" s="63">
        <v>29.82</v>
      </c>
    </row>
    <row r="1678" spans="1:6" ht="15" customHeight="1">
      <c r="A1678" s="14"/>
      <c r="B1678" s="61">
        <v>2012</v>
      </c>
      <c r="C1678" s="62">
        <v>-1658</v>
      </c>
      <c r="D1678" s="63">
        <v>26.65</v>
      </c>
      <c r="E1678" s="62">
        <v>-295</v>
      </c>
      <c r="F1678" s="63">
        <v>28.53</v>
      </c>
    </row>
    <row r="1679" spans="1:6" ht="15" customHeight="1">
      <c r="A1679" s="14"/>
      <c r="B1679" s="61">
        <v>2011</v>
      </c>
      <c r="C1679" s="62">
        <v>-2486</v>
      </c>
      <c r="D1679" s="63">
        <v>26.48</v>
      </c>
      <c r="E1679" s="62">
        <v>-163</v>
      </c>
      <c r="F1679" s="63">
        <v>25.09</v>
      </c>
    </row>
    <row r="1680" spans="1:6" ht="15" customHeight="1">
      <c r="A1680" s="14"/>
      <c r="B1680" s="61">
        <v>2010</v>
      </c>
      <c r="C1680" s="62">
        <v>-3023</v>
      </c>
      <c r="D1680" s="63">
        <v>25.7</v>
      </c>
      <c r="E1680" s="62">
        <v>116</v>
      </c>
      <c r="F1680" s="63">
        <v>27.49</v>
      </c>
    </row>
    <row r="1681" spans="1:6" ht="15" customHeight="1">
      <c r="A1681" s="14"/>
      <c r="B1681" s="61">
        <v>2009</v>
      </c>
      <c r="C1681" s="62">
        <v>-3409</v>
      </c>
      <c r="D1681" s="63">
        <v>27.01</v>
      </c>
      <c r="E1681" s="62">
        <v>-60</v>
      </c>
      <c r="F1681" s="63">
        <v>30.86</v>
      </c>
    </row>
    <row r="1682" spans="1:6" ht="15" customHeight="1">
      <c r="A1682" s="14"/>
      <c r="B1682" s="61">
        <v>2008</v>
      </c>
      <c r="C1682" s="62">
        <v>-2915</v>
      </c>
      <c r="D1682" s="63">
        <v>29.1</v>
      </c>
      <c r="E1682" s="62">
        <v>174</v>
      </c>
      <c r="F1682" s="63">
        <v>26.29</v>
      </c>
    </row>
    <row r="1683" spans="1:6" ht="15" customHeight="1">
      <c r="A1683" s="36"/>
      <c r="B1683" s="56" t="s">
        <v>230</v>
      </c>
      <c r="C1683" s="56"/>
      <c r="D1683" s="56"/>
      <c r="E1683" s="56"/>
      <c r="F1683" s="56"/>
    </row>
    <row r="1684" spans="1:6" s="32" customFormat="1" ht="15" customHeight="1">
      <c r="A1684" s="36"/>
      <c r="B1684" s="61">
        <v>2016</v>
      </c>
      <c r="C1684" s="62">
        <v>173</v>
      </c>
      <c r="D1684" s="63">
        <v>18.75</v>
      </c>
      <c r="E1684" s="62" t="s">
        <v>54</v>
      </c>
      <c r="F1684" s="63" t="s">
        <v>54</v>
      </c>
    </row>
    <row r="1685" spans="1:6" s="32" customFormat="1" ht="15" customHeight="1">
      <c r="A1685" s="36"/>
      <c r="B1685" s="61">
        <v>2015</v>
      </c>
      <c r="C1685" s="62">
        <v>26</v>
      </c>
      <c r="D1685" s="63">
        <v>21.09</v>
      </c>
      <c r="E1685" s="62">
        <v>52</v>
      </c>
      <c r="F1685" s="63">
        <v>22.07</v>
      </c>
    </row>
    <row r="1686" spans="1:6" s="32" customFormat="1" ht="15" customHeight="1">
      <c r="A1686" s="36"/>
      <c r="B1686" s="166">
        <v>2014</v>
      </c>
      <c r="C1686" s="62">
        <v>214</v>
      </c>
      <c r="D1686" s="63">
        <v>21.41</v>
      </c>
      <c r="E1686" s="62">
        <v>175</v>
      </c>
      <c r="F1686" s="63">
        <v>22.49</v>
      </c>
    </row>
    <row r="1687" spans="1:6" s="32" customFormat="1" ht="15" customHeight="1">
      <c r="A1687" s="36"/>
      <c r="B1687" s="166">
        <v>2013</v>
      </c>
      <c r="C1687" s="62">
        <v>58</v>
      </c>
      <c r="D1687" s="63">
        <v>20.49</v>
      </c>
      <c r="E1687" s="62">
        <v>36</v>
      </c>
      <c r="F1687" s="63">
        <v>22.18</v>
      </c>
    </row>
    <row r="1688" spans="1:6" ht="15" customHeight="1">
      <c r="A1688" s="14"/>
      <c r="B1688" s="61">
        <v>2012</v>
      </c>
      <c r="C1688" s="62">
        <v>-225</v>
      </c>
      <c r="D1688" s="63">
        <v>19.54</v>
      </c>
      <c r="E1688" s="62">
        <v>-312</v>
      </c>
      <c r="F1688" s="63">
        <v>22.08</v>
      </c>
    </row>
    <row r="1689" spans="1:6" ht="15" customHeight="1">
      <c r="A1689" s="14"/>
      <c r="B1689" s="61">
        <v>2011</v>
      </c>
      <c r="C1689" s="62">
        <v>-158</v>
      </c>
      <c r="D1689" s="63">
        <v>22.45</v>
      </c>
      <c r="E1689" s="62">
        <v>-238</v>
      </c>
      <c r="F1689" s="63">
        <v>24.7</v>
      </c>
    </row>
    <row r="1690" spans="1:6" ht="15" customHeight="1">
      <c r="A1690" s="14"/>
      <c r="B1690" s="61">
        <v>2010</v>
      </c>
      <c r="C1690" s="62">
        <v>61</v>
      </c>
      <c r="D1690" s="63">
        <v>20.28</v>
      </c>
      <c r="E1690" s="62">
        <v>48</v>
      </c>
      <c r="F1690" s="63">
        <v>22.35</v>
      </c>
    </row>
    <row r="1691" spans="1:6" ht="15" customHeight="1">
      <c r="A1691" s="14"/>
      <c r="B1691" s="61">
        <v>2009</v>
      </c>
      <c r="C1691" s="62">
        <v>139</v>
      </c>
      <c r="D1691" s="63">
        <v>18.98</v>
      </c>
      <c r="E1691" s="62">
        <v>136</v>
      </c>
      <c r="F1691" s="63">
        <v>20.49</v>
      </c>
    </row>
    <row r="1692" spans="1:6" ht="15" customHeight="1">
      <c r="A1692" s="14"/>
      <c r="B1692" s="61">
        <v>2008</v>
      </c>
      <c r="C1692" s="62">
        <v>293</v>
      </c>
      <c r="D1692" s="63">
        <v>19.260000000000002</v>
      </c>
      <c r="E1692" s="62">
        <v>244</v>
      </c>
      <c r="F1692" s="63">
        <v>21.31</v>
      </c>
    </row>
    <row r="1693" spans="1:6" ht="15" customHeight="1">
      <c r="A1693" s="35"/>
      <c r="B1693" s="55" t="s">
        <v>28</v>
      </c>
      <c r="C1693" s="55"/>
      <c r="D1693" s="55"/>
      <c r="E1693" s="55"/>
      <c r="F1693" s="55"/>
    </row>
    <row r="1694" spans="1:6" ht="15" customHeight="1">
      <c r="A1694" s="36"/>
      <c r="B1694" s="56" t="s">
        <v>231</v>
      </c>
      <c r="C1694" s="56"/>
      <c r="D1694" s="56"/>
      <c r="E1694" s="56"/>
      <c r="F1694" s="56"/>
    </row>
    <row r="1695" spans="1:6" s="32" customFormat="1" ht="15" customHeight="1">
      <c r="A1695" s="36"/>
      <c r="B1695" s="61">
        <v>2016</v>
      </c>
      <c r="C1695" s="62">
        <v>318</v>
      </c>
      <c r="D1695" s="63">
        <v>23.53</v>
      </c>
      <c r="E1695" s="62" t="s">
        <v>54</v>
      </c>
      <c r="F1695" s="63" t="s">
        <v>54</v>
      </c>
    </row>
    <row r="1696" spans="1:6" s="32" customFormat="1" ht="15" customHeight="1">
      <c r="A1696" s="36"/>
      <c r="B1696" s="61">
        <v>2015</v>
      </c>
      <c r="C1696" s="62">
        <v>419</v>
      </c>
      <c r="D1696" s="63">
        <v>22.88</v>
      </c>
      <c r="E1696" s="62">
        <v>19</v>
      </c>
      <c r="F1696" s="63">
        <v>23.16</v>
      </c>
    </row>
    <row r="1697" spans="1:6" s="32" customFormat="1" ht="15" customHeight="1">
      <c r="A1697" s="36"/>
      <c r="B1697" s="166">
        <v>2014</v>
      </c>
      <c r="C1697" s="62">
        <v>538</v>
      </c>
      <c r="D1697" s="63">
        <v>21.64</v>
      </c>
      <c r="E1697" s="62">
        <v>15</v>
      </c>
      <c r="F1697" s="63">
        <v>24.87</v>
      </c>
    </row>
    <row r="1698" spans="1:6" s="32" customFormat="1" ht="15" customHeight="1">
      <c r="A1698" s="36"/>
      <c r="B1698" s="166">
        <v>2013</v>
      </c>
      <c r="C1698" s="62">
        <v>631</v>
      </c>
      <c r="D1698" s="63">
        <v>23.82</v>
      </c>
      <c r="E1698" s="62">
        <v>125</v>
      </c>
      <c r="F1698" s="63">
        <v>25.43</v>
      </c>
    </row>
    <row r="1699" spans="1:6" ht="15" customHeight="1">
      <c r="A1699" s="14"/>
      <c r="B1699" s="61">
        <v>2012</v>
      </c>
      <c r="C1699" s="62">
        <v>-283</v>
      </c>
      <c r="D1699" s="63">
        <v>23.18</v>
      </c>
      <c r="E1699" s="62">
        <v>-166</v>
      </c>
      <c r="F1699" s="63">
        <v>24.68</v>
      </c>
    </row>
    <row r="1700" spans="1:6" ht="15" customHeight="1">
      <c r="A1700" s="14"/>
      <c r="B1700" s="61">
        <v>2011</v>
      </c>
      <c r="C1700" s="62">
        <v>-329</v>
      </c>
      <c r="D1700" s="63">
        <v>22.56</v>
      </c>
      <c r="E1700" s="62">
        <v>-61</v>
      </c>
      <c r="F1700" s="63">
        <v>24.34</v>
      </c>
    </row>
    <row r="1701" spans="1:6" ht="15" customHeight="1">
      <c r="A1701" s="14"/>
      <c r="B1701" s="61">
        <v>2010</v>
      </c>
      <c r="C1701" s="62">
        <v>-300</v>
      </c>
      <c r="D1701" s="63">
        <v>21.08</v>
      </c>
      <c r="E1701" s="62">
        <v>107</v>
      </c>
      <c r="F1701" s="63">
        <v>23.36</v>
      </c>
    </row>
    <row r="1702" spans="1:6" ht="15" customHeight="1">
      <c r="A1702" s="14"/>
      <c r="B1702" s="61">
        <v>2009</v>
      </c>
      <c r="C1702" s="62">
        <v>-444</v>
      </c>
      <c r="D1702" s="63">
        <v>22.15</v>
      </c>
      <c r="E1702" s="62">
        <v>47</v>
      </c>
      <c r="F1702" s="63">
        <v>22.21</v>
      </c>
    </row>
    <row r="1703" spans="1:6" ht="15" customHeight="1">
      <c r="A1703" s="14"/>
      <c r="B1703" s="61">
        <v>2008</v>
      </c>
      <c r="C1703" s="62">
        <v>-413</v>
      </c>
      <c r="D1703" s="63">
        <v>24.09</v>
      </c>
      <c r="E1703" s="62">
        <v>136</v>
      </c>
      <c r="F1703" s="63">
        <v>22.31</v>
      </c>
    </row>
    <row r="1704" spans="1:6" ht="15" customHeight="1">
      <c r="A1704" s="36"/>
      <c r="B1704" s="56" t="s">
        <v>232</v>
      </c>
      <c r="C1704" s="56"/>
      <c r="D1704" s="56"/>
      <c r="E1704" s="56"/>
      <c r="F1704" s="56"/>
    </row>
    <row r="1705" spans="1:6" s="32" customFormat="1" ht="15" customHeight="1">
      <c r="A1705" s="36"/>
      <c r="B1705" s="61">
        <v>2016</v>
      </c>
      <c r="C1705" s="62">
        <v>37</v>
      </c>
      <c r="D1705" s="63">
        <v>22.17</v>
      </c>
      <c r="E1705" s="62" t="s">
        <v>54</v>
      </c>
      <c r="F1705" s="63" t="s">
        <v>54</v>
      </c>
    </row>
    <row r="1706" spans="1:6" s="32" customFormat="1" ht="15" customHeight="1">
      <c r="A1706" s="36"/>
      <c r="B1706" s="61">
        <v>2015</v>
      </c>
      <c r="C1706" s="62">
        <v>207</v>
      </c>
      <c r="D1706" s="63">
        <v>22.82</v>
      </c>
      <c r="E1706" s="62">
        <v>8</v>
      </c>
      <c r="F1706" s="63">
        <v>20.45</v>
      </c>
    </row>
    <row r="1707" spans="1:6" s="32" customFormat="1" ht="15" customHeight="1">
      <c r="A1707" s="36"/>
      <c r="B1707" s="166">
        <v>2014</v>
      </c>
      <c r="C1707" s="62">
        <v>337</v>
      </c>
      <c r="D1707" s="63">
        <v>20.78</v>
      </c>
      <c r="E1707" s="62">
        <v>46</v>
      </c>
      <c r="F1707" s="63">
        <v>19.73</v>
      </c>
    </row>
    <row r="1708" spans="1:6" s="32" customFormat="1" ht="15" customHeight="1">
      <c r="A1708" s="36"/>
      <c r="B1708" s="166">
        <v>2013</v>
      </c>
      <c r="C1708" s="62">
        <v>180</v>
      </c>
      <c r="D1708" s="63">
        <v>22.05</v>
      </c>
      <c r="E1708" s="62">
        <v>68</v>
      </c>
      <c r="F1708" s="63">
        <v>21.81</v>
      </c>
    </row>
    <row r="1709" spans="1:6" ht="15" customHeight="1">
      <c r="A1709" s="14"/>
      <c r="B1709" s="61">
        <v>2012</v>
      </c>
      <c r="C1709" s="62">
        <v>-268</v>
      </c>
      <c r="D1709" s="63">
        <v>21.9</v>
      </c>
      <c r="E1709" s="62">
        <v>-59</v>
      </c>
      <c r="F1709" s="63">
        <v>20.07</v>
      </c>
    </row>
    <row r="1710" spans="1:6" ht="15" customHeight="1">
      <c r="A1710" s="14"/>
      <c r="B1710" s="61">
        <v>2011</v>
      </c>
      <c r="C1710" s="62">
        <v>-336</v>
      </c>
      <c r="D1710" s="63">
        <v>21.5</v>
      </c>
      <c r="E1710" s="62">
        <v>-38</v>
      </c>
      <c r="F1710" s="63">
        <v>20.420000000000002</v>
      </c>
    </row>
    <row r="1711" spans="1:6" ht="15" customHeight="1">
      <c r="A1711" s="14"/>
      <c r="B1711" s="61">
        <v>2010</v>
      </c>
      <c r="C1711" s="62">
        <v>-318</v>
      </c>
      <c r="D1711" s="63">
        <v>20.21</v>
      </c>
      <c r="E1711" s="62">
        <v>83</v>
      </c>
      <c r="F1711" s="63">
        <v>20.41</v>
      </c>
    </row>
    <row r="1712" spans="1:6" ht="15" customHeight="1">
      <c r="A1712" s="14"/>
      <c r="B1712" s="61">
        <v>2009</v>
      </c>
      <c r="C1712" s="62">
        <v>-301</v>
      </c>
      <c r="D1712" s="63">
        <v>20.54</v>
      </c>
      <c r="E1712" s="62">
        <v>45</v>
      </c>
      <c r="F1712" s="63">
        <v>21.64</v>
      </c>
    </row>
    <row r="1713" spans="1:6" ht="15" customHeight="1">
      <c r="A1713" s="14"/>
      <c r="B1713" s="61">
        <v>2008</v>
      </c>
      <c r="C1713" s="62">
        <v>-317</v>
      </c>
      <c r="D1713" s="63">
        <v>23.61</v>
      </c>
      <c r="E1713" s="62">
        <v>69</v>
      </c>
      <c r="F1713" s="63">
        <v>20.37</v>
      </c>
    </row>
    <row r="1714" spans="1:6" ht="15" customHeight="1">
      <c r="A1714" s="36"/>
      <c r="B1714" s="56" t="s">
        <v>233</v>
      </c>
      <c r="C1714" s="56"/>
      <c r="D1714" s="56"/>
      <c r="E1714" s="56"/>
      <c r="F1714" s="56"/>
    </row>
    <row r="1715" spans="1:6" s="32" customFormat="1" ht="15" customHeight="1">
      <c r="A1715" s="36"/>
      <c r="B1715" s="61">
        <v>2016</v>
      </c>
      <c r="C1715" s="62">
        <v>420</v>
      </c>
      <c r="D1715" s="63">
        <v>26.91</v>
      </c>
      <c r="E1715" s="62" t="s">
        <v>54</v>
      </c>
      <c r="F1715" s="63" t="s">
        <v>54</v>
      </c>
    </row>
    <row r="1716" spans="1:6" s="32" customFormat="1" ht="15" customHeight="1">
      <c r="A1716" s="36"/>
      <c r="B1716" s="61">
        <v>2015</v>
      </c>
      <c r="C1716" s="62">
        <v>108</v>
      </c>
      <c r="D1716" s="63">
        <v>30.02</v>
      </c>
      <c r="E1716" s="62">
        <v>-14</v>
      </c>
      <c r="F1716" s="63">
        <v>25.56</v>
      </c>
    </row>
    <row r="1717" spans="1:6" s="32" customFormat="1" ht="15" customHeight="1">
      <c r="A1717" s="36"/>
      <c r="B1717" s="166">
        <v>2014</v>
      </c>
      <c r="C1717" s="62">
        <v>199</v>
      </c>
      <c r="D1717" s="63">
        <v>27.8</v>
      </c>
      <c r="E1717" s="62">
        <v>22</v>
      </c>
      <c r="F1717" s="63">
        <v>25.63</v>
      </c>
    </row>
    <row r="1718" spans="1:6" s="32" customFormat="1" ht="15" customHeight="1">
      <c r="A1718" s="36"/>
      <c r="B1718" s="166">
        <v>2013</v>
      </c>
      <c r="C1718" s="62">
        <v>18</v>
      </c>
      <c r="D1718" s="63">
        <v>28.89</v>
      </c>
      <c r="E1718" s="62">
        <v>95</v>
      </c>
      <c r="F1718" s="63">
        <v>26.46</v>
      </c>
    </row>
    <row r="1719" spans="1:6" ht="15" customHeight="1">
      <c r="A1719" s="14"/>
      <c r="B1719" s="61">
        <v>2012</v>
      </c>
      <c r="C1719" s="62">
        <v>-1049</v>
      </c>
      <c r="D1719" s="63">
        <v>28.94</v>
      </c>
      <c r="E1719" s="62">
        <v>-286</v>
      </c>
      <c r="F1719" s="63">
        <v>26.38</v>
      </c>
    </row>
    <row r="1720" spans="1:6" ht="15" customHeight="1">
      <c r="A1720" s="14"/>
      <c r="B1720" s="61">
        <v>2011</v>
      </c>
      <c r="C1720" s="62">
        <v>-1525</v>
      </c>
      <c r="D1720" s="63">
        <v>30.03</v>
      </c>
      <c r="E1720" s="62">
        <v>-249</v>
      </c>
      <c r="F1720" s="63">
        <v>27.13</v>
      </c>
    </row>
    <row r="1721" spans="1:6" ht="15" customHeight="1">
      <c r="A1721" s="14"/>
      <c r="B1721" s="61">
        <v>2010</v>
      </c>
      <c r="C1721" s="62">
        <v>-1837</v>
      </c>
      <c r="D1721" s="63">
        <v>29.28</v>
      </c>
      <c r="E1721" s="62">
        <v>-23</v>
      </c>
      <c r="F1721" s="63">
        <v>26.28</v>
      </c>
    </row>
    <row r="1722" spans="1:6" ht="15" customHeight="1">
      <c r="A1722" s="14"/>
      <c r="B1722" s="61">
        <v>2009</v>
      </c>
      <c r="C1722" s="62">
        <v>-2049</v>
      </c>
      <c r="D1722" s="63">
        <v>30.44</v>
      </c>
      <c r="E1722" s="62">
        <v>-16</v>
      </c>
      <c r="F1722" s="63">
        <v>26.02</v>
      </c>
    </row>
    <row r="1723" spans="1:6" ht="15" customHeight="1">
      <c r="A1723" s="14"/>
      <c r="B1723" s="61">
        <v>2008</v>
      </c>
      <c r="C1723" s="62">
        <v>-1638</v>
      </c>
      <c r="D1723" s="63">
        <v>31.56</v>
      </c>
      <c r="E1723" s="62">
        <v>140</v>
      </c>
      <c r="F1723" s="63">
        <v>25.28</v>
      </c>
    </row>
    <row r="1724" spans="1:6" ht="15" customHeight="1">
      <c r="A1724" s="36"/>
      <c r="B1724" s="56" t="s">
        <v>234</v>
      </c>
      <c r="C1724" s="56"/>
      <c r="D1724" s="56"/>
      <c r="E1724" s="56"/>
      <c r="F1724" s="56"/>
    </row>
    <row r="1725" spans="1:6" s="32" customFormat="1" ht="15" customHeight="1">
      <c r="A1725" s="36"/>
      <c r="B1725" s="61">
        <v>2016</v>
      </c>
      <c r="C1725" s="62">
        <v>28</v>
      </c>
      <c r="D1725" s="63">
        <v>26.41</v>
      </c>
      <c r="E1725" s="62" t="s">
        <v>54</v>
      </c>
      <c r="F1725" s="63" t="s">
        <v>54</v>
      </c>
    </row>
    <row r="1726" spans="1:6" s="32" customFormat="1" ht="15" customHeight="1">
      <c r="A1726" s="36"/>
      <c r="B1726" s="61">
        <v>2015</v>
      </c>
      <c r="C1726" s="62">
        <v>43</v>
      </c>
      <c r="D1726" s="63">
        <v>25.66</v>
      </c>
      <c r="E1726" s="62">
        <v>1</v>
      </c>
      <c r="F1726" s="63">
        <v>19.79</v>
      </c>
    </row>
    <row r="1727" spans="1:6" s="32" customFormat="1" ht="15" customHeight="1">
      <c r="A1727" s="36"/>
      <c r="B1727" s="166">
        <v>2014</v>
      </c>
      <c r="C1727" s="62">
        <v>56</v>
      </c>
      <c r="D1727" s="63">
        <v>25.04</v>
      </c>
      <c r="E1727" s="62">
        <v>17</v>
      </c>
      <c r="F1727" s="63">
        <v>21.36</v>
      </c>
    </row>
    <row r="1728" spans="1:6" s="32" customFormat="1" ht="15" customHeight="1">
      <c r="A1728" s="36"/>
      <c r="B1728" s="166">
        <v>2013</v>
      </c>
      <c r="C1728" s="62">
        <v>40</v>
      </c>
      <c r="D1728" s="63">
        <v>24.27</v>
      </c>
      <c r="E1728" s="62">
        <v>-3</v>
      </c>
      <c r="F1728" s="63">
        <v>16.850000000000001</v>
      </c>
    </row>
    <row r="1729" spans="1:6" ht="15" customHeight="1">
      <c r="A1729" s="14"/>
      <c r="B1729" s="61">
        <v>2012</v>
      </c>
      <c r="C1729" s="62">
        <v>-92</v>
      </c>
      <c r="D1729" s="63">
        <v>25.86</v>
      </c>
      <c r="E1729" s="62">
        <v>-28</v>
      </c>
      <c r="F1729" s="63">
        <v>19.91</v>
      </c>
    </row>
    <row r="1730" spans="1:6" ht="15" customHeight="1">
      <c r="A1730" s="14"/>
      <c r="B1730" s="61">
        <v>2011</v>
      </c>
      <c r="C1730" s="62">
        <v>-162</v>
      </c>
      <c r="D1730" s="63">
        <v>27.8</v>
      </c>
      <c r="E1730" s="62">
        <v>-25</v>
      </c>
      <c r="F1730" s="63">
        <v>26.16</v>
      </c>
    </row>
    <row r="1731" spans="1:6" ht="15" customHeight="1">
      <c r="A1731" s="14"/>
      <c r="B1731" s="61">
        <v>2010</v>
      </c>
      <c r="C1731" s="62">
        <v>-158</v>
      </c>
      <c r="D1731" s="63">
        <v>24.89</v>
      </c>
      <c r="E1731" s="62">
        <v>8</v>
      </c>
      <c r="F1731" s="63">
        <v>23.84</v>
      </c>
    </row>
    <row r="1732" spans="1:6" ht="15" customHeight="1">
      <c r="A1732" s="14"/>
      <c r="B1732" s="61">
        <v>2009</v>
      </c>
      <c r="C1732" s="62">
        <v>-200</v>
      </c>
      <c r="D1732" s="63">
        <v>25.05</v>
      </c>
      <c r="E1732" s="62">
        <v>-2</v>
      </c>
      <c r="F1732" s="63">
        <v>25.21</v>
      </c>
    </row>
    <row r="1733" spans="1:6" ht="15" customHeight="1">
      <c r="A1733" s="14"/>
      <c r="B1733" s="61">
        <v>2008</v>
      </c>
      <c r="C1733" s="62">
        <v>-150</v>
      </c>
      <c r="D1733" s="63">
        <v>27.92</v>
      </c>
      <c r="E1733" s="62">
        <v>30</v>
      </c>
      <c r="F1733" s="63">
        <v>19.45</v>
      </c>
    </row>
    <row r="1734" spans="1:6" ht="15" customHeight="1">
      <c r="A1734" s="36"/>
      <c r="B1734" s="56" t="s">
        <v>235</v>
      </c>
      <c r="C1734" s="56"/>
      <c r="D1734" s="56"/>
      <c r="E1734" s="56"/>
      <c r="F1734" s="56"/>
    </row>
    <row r="1735" spans="1:6" s="32" customFormat="1" ht="15" customHeight="1">
      <c r="A1735" s="36"/>
      <c r="B1735" s="61">
        <v>2016</v>
      </c>
      <c r="C1735" s="62">
        <v>101</v>
      </c>
      <c r="D1735" s="63">
        <v>27.05</v>
      </c>
      <c r="E1735" s="62" t="s">
        <v>54</v>
      </c>
      <c r="F1735" s="63" t="s">
        <v>54</v>
      </c>
    </row>
    <row r="1736" spans="1:6" s="32" customFormat="1" ht="15" customHeight="1">
      <c r="A1736" s="36"/>
      <c r="B1736" s="61">
        <v>2015</v>
      </c>
      <c r="C1736" s="62">
        <v>124</v>
      </c>
      <c r="D1736" s="63">
        <v>27.57</v>
      </c>
      <c r="E1736" s="62">
        <v>7</v>
      </c>
      <c r="F1736" s="63">
        <v>22.33</v>
      </c>
    </row>
    <row r="1737" spans="1:6" s="32" customFormat="1" ht="15" customHeight="1">
      <c r="A1737" s="36"/>
      <c r="B1737" s="166">
        <v>2014</v>
      </c>
      <c r="C1737" s="62">
        <v>148</v>
      </c>
      <c r="D1737" s="63">
        <v>25.28</v>
      </c>
      <c r="E1737" s="62">
        <v>12</v>
      </c>
      <c r="F1737" s="63">
        <v>24.9</v>
      </c>
    </row>
    <row r="1738" spans="1:6" s="32" customFormat="1" ht="15" customHeight="1">
      <c r="A1738" s="36"/>
      <c r="B1738" s="166">
        <v>2013</v>
      </c>
      <c r="C1738" s="62">
        <v>56</v>
      </c>
      <c r="D1738" s="63">
        <v>27.05</v>
      </c>
      <c r="E1738" s="62">
        <v>12</v>
      </c>
      <c r="F1738" s="63">
        <v>27.54</v>
      </c>
    </row>
    <row r="1739" spans="1:6" ht="15" customHeight="1">
      <c r="A1739" s="14"/>
      <c r="B1739" s="61">
        <v>2012</v>
      </c>
      <c r="C1739" s="62">
        <v>-90</v>
      </c>
      <c r="D1739" s="63">
        <v>26.46</v>
      </c>
      <c r="E1739" s="62">
        <v>-44</v>
      </c>
      <c r="F1739" s="63">
        <v>25.29</v>
      </c>
    </row>
    <row r="1740" spans="1:6" ht="15" customHeight="1">
      <c r="A1740" s="14"/>
      <c r="B1740" s="61">
        <v>2011</v>
      </c>
      <c r="C1740" s="62">
        <v>-166</v>
      </c>
      <c r="D1740" s="63">
        <v>28.06</v>
      </c>
      <c r="E1740" s="62">
        <v>-12</v>
      </c>
      <c r="F1740" s="63">
        <v>24.4</v>
      </c>
    </row>
    <row r="1741" spans="1:6" ht="15" customHeight="1">
      <c r="A1741" s="14"/>
      <c r="B1741" s="61">
        <v>2010</v>
      </c>
      <c r="C1741" s="62">
        <v>-194</v>
      </c>
      <c r="D1741" s="63">
        <v>30.67</v>
      </c>
      <c r="E1741" s="62">
        <v>0</v>
      </c>
      <c r="F1741" s="63">
        <v>24.36</v>
      </c>
    </row>
    <row r="1742" spans="1:6" ht="15" customHeight="1">
      <c r="A1742" s="14"/>
      <c r="B1742" s="61">
        <v>2009</v>
      </c>
      <c r="C1742" s="62">
        <v>-150</v>
      </c>
      <c r="D1742" s="63">
        <v>29.62</v>
      </c>
      <c r="E1742" s="62">
        <v>13</v>
      </c>
      <c r="F1742" s="63">
        <v>26.61</v>
      </c>
    </row>
    <row r="1743" spans="1:6" ht="15" customHeight="1">
      <c r="A1743" s="14"/>
      <c r="B1743" s="61">
        <v>2008</v>
      </c>
      <c r="C1743" s="62">
        <v>-76</v>
      </c>
      <c r="D1743" s="63">
        <v>32.799999999999997</v>
      </c>
      <c r="E1743" s="62">
        <v>13</v>
      </c>
      <c r="F1743" s="63">
        <v>25.14</v>
      </c>
    </row>
    <row r="1744" spans="1:6" ht="15" customHeight="1">
      <c r="A1744" s="35"/>
      <c r="B1744" s="56" t="s">
        <v>236</v>
      </c>
      <c r="C1744" s="56"/>
      <c r="D1744" s="56"/>
      <c r="E1744" s="56"/>
      <c r="F1744" s="56"/>
    </row>
    <row r="1745" spans="1:6" s="32" customFormat="1" ht="15" customHeight="1">
      <c r="A1745" s="35"/>
      <c r="B1745" s="61">
        <v>2016</v>
      </c>
      <c r="C1745" s="62">
        <v>-11</v>
      </c>
      <c r="D1745" s="63">
        <v>23.58</v>
      </c>
      <c r="E1745" s="62" t="s">
        <v>54</v>
      </c>
      <c r="F1745" s="63" t="s">
        <v>54</v>
      </c>
    </row>
    <row r="1746" spans="1:6" s="32" customFormat="1" ht="15" customHeight="1">
      <c r="A1746" s="35"/>
      <c r="B1746" s="61">
        <v>2015</v>
      </c>
      <c r="C1746" s="62">
        <v>16</v>
      </c>
      <c r="D1746" s="63">
        <v>25.85</v>
      </c>
      <c r="E1746" s="62">
        <v>-1</v>
      </c>
      <c r="F1746" s="63">
        <v>19.760000000000002</v>
      </c>
    </row>
    <row r="1747" spans="1:6" s="32" customFormat="1" ht="15" customHeight="1">
      <c r="A1747" s="35"/>
      <c r="B1747" s="166">
        <v>2014</v>
      </c>
      <c r="C1747" s="62">
        <v>12</v>
      </c>
      <c r="D1747" s="63">
        <v>23.77</v>
      </c>
      <c r="E1747" s="62">
        <v>11</v>
      </c>
      <c r="F1747" s="63">
        <v>16.77</v>
      </c>
    </row>
    <row r="1748" spans="1:6" s="32" customFormat="1" ht="15" customHeight="1">
      <c r="A1748" s="35"/>
      <c r="B1748" s="166">
        <v>2013</v>
      </c>
      <c r="C1748" s="62">
        <v>6</v>
      </c>
      <c r="D1748" s="63">
        <v>27.89</v>
      </c>
      <c r="E1748" s="62">
        <v>4</v>
      </c>
      <c r="F1748" s="63">
        <v>27.67</v>
      </c>
    </row>
    <row r="1749" spans="1:6" ht="15" customHeight="1">
      <c r="A1749" s="36"/>
      <c r="B1749" s="61">
        <v>2012</v>
      </c>
      <c r="C1749" s="62">
        <v>-49</v>
      </c>
      <c r="D1749" s="63">
        <v>27.63</v>
      </c>
      <c r="E1749" s="62">
        <v>-5</v>
      </c>
      <c r="F1749" s="63">
        <v>20.39</v>
      </c>
    </row>
    <row r="1750" spans="1:6" ht="15" customHeight="1">
      <c r="A1750" s="14"/>
      <c r="B1750" s="61">
        <v>2011</v>
      </c>
      <c r="C1750" s="62">
        <v>-60</v>
      </c>
      <c r="D1750" s="63">
        <v>25</v>
      </c>
      <c r="E1750" s="62">
        <v>2</v>
      </c>
      <c r="F1750" s="63">
        <v>16.22</v>
      </c>
    </row>
    <row r="1751" spans="1:6" ht="15" customHeight="1">
      <c r="A1751" s="14"/>
      <c r="B1751" s="61">
        <v>2010</v>
      </c>
      <c r="C1751" s="62">
        <v>-61</v>
      </c>
      <c r="D1751" s="63">
        <v>23.75</v>
      </c>
      <c r="E1751" s="62">
        <v>-4</v>
      </c>
      <c r="F1751" s="63">
        <v>24.84</v>
      </c>
    </row>
    <row r="1752" spans="1:6" ht="15" customHeight="1">
      <c r="A1752" s="14"/>
      <c r="B1752" s="61">
        <v>2009</v>
      </c>
      <c r="C1752" s="62">
        <v>-59</v>
      </c>
      <c r="D1752" s="63">
        <v>27.93</v>
      </c>
      <c r="E1752" s="62">
        <v>-4</v>
      </c>
      <c r="F1752" s="63">
        <v>18.87</v>
      </c>
    </row>
    <row r="1753" spans="1:6" ht="15" customHeight="1">
      <c r="A1753" s="14"/>
      <c r="B1753" s="61">
        <v>2008</v>
      </c>
      <c r="C1753" s="62">
        <v>18</v>
      </c>
      <c r="D1753" s="63">
        <v>27.97</v>
      </c>
      <c r="E1753" s="62">
        <v>10</v>
      </c>
      <c r="F1753" s="63">
        <v>18.059999999999999</v>
      </c>
    </row>
    <row r="1754" spans="1:6" ht="15" customHeight="1">
      <c r="A1754" s="14"/>
      <c r="B1754" s="56" t="s">
        <v>237</v>
      </c>
      <c r="C1754" s="56"/>
      <c r="D1754" s="56"/>
      <c r="E1754" s="56"/>
      <c r="F1754" s="56"/>
    </row>
    <row r="1755" spans="1:6" s="32" customFormat="1" ht="15" customHeight="1">
      <c r="A1755" s="14"/>
      <c r="B1755" s="61">
        <v>2016</v>
      </c>
      <c r="C1755" s="62">
        <v>17</v>
      </c>
      <c r="D1755" s="63">
        <v>26.05</v>
      </c>
      <c r="E1755" s="62" t="s">
        <v>54</v>
      </c>
      <c r="F1755" s="63" t="s">
        <v>54</v>
      </c>
    </row>
    <row r="1756" spans="1:6" s="32" customFormat="1" ht="15" customHeight="1">
      <c r="A1756" s="14"/>
      <c r="B1756" s="61">
        <v>2015</v>
      </c>
      <c r="C1756" s="62">
        <v>-1</v>
      </c>
      <c r="D1756" s="63">
        <v>32.340000000000003</v>
      </c>
      <c r="E1756" s="62">
        <v>2</v>
      </c>
      <c r="F1756" s="63">
        <v>28.85</v>
      </c>
    </row>
    <row r="1757" spans="1:6" s="32" customFormat="1" ht="15" customHeight="1">
      <c r="A1757" s="14"/>
      <c r="B1757" s="166">
        <v>2014</v>
      </c>
      <c r="C1757" s="62">
        <v>15</v>
      </c>
      <c r="D1757" s="63">
        <v>26.1</v>
      </c>
      <c r="E1757" s="62">
        <v>-6</v>
      </c>
      <c r="F1757" s="63">
        <v>24.26</v>
      </c>
    </row>
    <row r="1758" spans="1:6" s="32" customFormat="1" ht="15" customHeight="1">
      <c r="A1758" s="14"/>
      <c r="B1758" s="166">
        <v>2013</v>
      </c>
      <c r="C1758" s="62">
        <v>0</v>
      </c>
      <c r="D1758" s="63">
        <v>26.65</v>
      </c>
      <c r="E1758" s="62">
        <v>8</v>
      </c>
      <c r="F1758" s="63">
        <v>27.18</v>
      </c>
    </row>
    <row r="1759" spans="1:6" ht="15" customHeight="1">
      <c r="A1759" s="36"/>
      <c r="B1759" s="61">
        <v>2012</v>
      </c>
      <c r="C1759" s="62">
        <v>-52</v>
      </c>
      <c r="D1759" s="63">
        <v>30.82</v>
      </c>
      <c r="E1759" s="62">
        <v>-19</v>
      </c>
      <c r="F1759" s="63">
        <v>30.5</v>
      </c>
    </row>
    <row r="1760" spans="1:6" ht="15" customHeight="1">
      <c r="A1760" s="14"/>
      <c r="B1760" s="61">
        <v>2011</v>
      </c>
      <c r="C1760" s="62">
        <v>-66</v>
      </c>
      <c r="D1760" s="63">
        <v>31.16</v>
      </c>
      <c r="E1760" s="62">
        <v>-18</v>
      </c>
      <c r="F1760" s="63">
        <v>31.7</v>
      </c>
    </row>
    <row r="1761" spans="1:6" ht="15" customHeight="1">
      <c r="A1761" s="14"/>
      <c r="B1761" s="61">
        <v>2010</v>
      </c>
      <c r="C1761" s="62">
        <v>-94</v>
      </c>
      <c r="D1761" s="63">
        <v>27.26</v>
      </c>
      <c r="E1761" s="62">
        <v>-7</v>
      </c>
      <c r="F1761" s="63">
        <v>26.5</v>
      </c>
    </row>
    <row r="1762" spans="1:6" ht="15" customHeight="1">
      <c r="A1762" s="14"/>
      <c r="B1762" s="61">
        <v>2009</v>
      </c>
      <c r="C1762" s="62">
        <v>-67</v>
      </c>
      <c r="D1762" s="63">
        <v>28.27</v>
      </c>
      <c r="E1762" s="62">
        <v>-7</v>
      </c>
      <c r="F1762" s="63">
        <v>26.69</v>
      </c>
    </row>
    <row r="1763" spans="1:6" ht="15" customHeight="1">
      <c r="A1763" s="14"/>
      <c r="B1763" s="61">
        <v>2008</v>
      </c>
      <c r="C1763" s="62">
        <v>-46</v>
      </c>
      <c r="D1763" s="63">
        <v>27.63</v>
      </c>
      <c r="E1763" s="62">
        <v>20</v>
      </c>
      <c r="F1763" s="63">
        <v>22.16</v>
      </c>
    </row>
    <row r="1764" spans="1:6" ht="15" customHeight="1">
      <c r="B1764" s="54" t="s">
        <v>28</v>
      </c>
      <c r="C1764" s="54"/>
      <c r="D1764" s="54"/>
      <c r="E1764" s="54"/>
      <c r="F1764" s="54"/>
    </row>
    <row r="1765" spans="1:6" ht="15" customHeight="1">
      <c r="B1765" s="55" t="s">
        <v>66</v>
      </c>
      <c r="C1765" s="55"/>
      <c r="D1765" s="55"/>
      <c r="E1765" s="55"/>
      <c r="F1765" s="55"/>
    </row>
    <row r="1766" spans="1:6" ht="15" customHeight="1">
      <c r="B1766" s="56" t="s">
        <v>295</v>
      </c>
      <c r="C1766" s="56"/>
      <c r="D1766" s="56"/>
      <c r="E1766" s="56"/>
      <c r="F1766" s="56"/>
    </row>
    <row r="1767" spans="1:6" s="32" customFormat="1" ht="15" customHeight="1">
      <c r="A1767" s="12"/>
      <c r="B1767" s="61">
        <v>2016</v>
      </c>
      <c r="C1767" s="62">
        <v>-2713</v>
      </c>
      <c r="D1767" s="63">
        <v>27.69</v>
      </c>
      <c r="E1767" s="62" t="s">
        <v>54</v>
      </c>
      <c r="F1767" s="63" t="s">
        <v>54</v>
      </c>
    </row>
    <row r="1768" spans="1:6" s="32" customFormat="1" ht="15" customHeight="1">
      <c r="A1768" s="12"/>
      <c r="B1768" s="61">
        <v>2015</v>
      </c>
      <c r="C1768" s="62">
        <v>1259</v>
      </c>
      <c r="D1768" s="63">
        <v>27.63</v>
      </c>
      <c r="E1768" s="62">
        <v>1523</v>
      </c>
      <c r="F1768" s="63">
        <v>19.399999999999999</v>
      </c>
    </row>
    <row r="1769" spans="1:6" s="32" customFormat="1" ht="15" customHeight="1">
      <c r="A1769" s="12"/>
      <c r="B1769" s="166">
        <v>2014</v>
      </c>
      <c r="C1769" s="62">
        <v>14213</v>
      </c>
      <c r="D1769" s="63">
        <v>27.27</v>
      </c>
      <c r="E1769" s="62">
        <v>1885</v>
      </c>
      <c r="F1769" s="63">
        <v>19.350000000000001</v>
      </c>
    </row>
    <row r="1770" spans="1:6" s="32" customFormat="1" ht="15" customHeight="1">
      <c r="A1770" s="12"/>
      <c r="B1770" s="166">
        <v>2013</v>
      </c>
      <c r="C1770" s="62">
        <v>30589</v>
      </c>
      <c r="D1770" s="63">
        <v>33.1</v>
      </c>
      <c r="E1770" s="62">
        <v>2619</v>
      </c>
      <c r="F1770" s="63">
        <v>20.73</v>
      </c>
    </row>
    <row r="1771" spans="1:6" ht="15" customHeight="1">
      <c r="B1771" s="61">
        <v>2012</v>
      </c>
      <c r="C1771" s="62">
        <v>-9042</v>
      </c>
      <c r="D1771" s="63">
        <v>26.8</v>
      </c>
      <c r="E1771" s="62">
        <v>-2967</v>
      </c>
      <c r="F1771" s="63">
        <v>19.79</v>
      </c>
    </row>
    <row r="1772" spans="1:6" ht="15" customHeight="1">
      <c r="B1772" s="61">
        <v>2011</v>
      </c>
      <c r="C1772" s="62">
        <v>-8196</v>
      </c>
      <c r="D1772" s="63">
        <v>27.45</v>
      </c>
      <c r="E1772" s="62">
        <v>-2652</v>
      </c>
      <c r="F1772" s="63">
        <v>20.63</v>
      </c>
    </row>
    <row r="1773" spans="1:6" ht="15" customHeight="1">
      <c r="B1773" s="61">
        <v>2010</v>
      </c>
      <c r="C1773" s="62">
        <v>-8326</v>
      </c>
      <c r="D1773" s="63">
        <v>25.68</v>
      </c>
      <c r="E1773" s="62">
        <v>181</v>
      </c>
      <c r="F1773" s="63">
        <v>20.14</v>
      </c>
    </row>
    <row r="1774" spans="1:6" ht="15" customHeight="1">
      <c r="B1774" s="61">
        <v>2009</v>
      </c>
      <c r="C1774" s="62">
        <v>-9074</v>
      </c>
      <c r="D1774" s="63">
        <v>26.41</v>
      </c>
      <c r="E1774" s="62">
        <v>-1344</v>
      </c>
      <c r="F1774" s="63">
        <v>19.170000000000002</v>
      </c>
    </row>
    <row r="1775" spans="1:6" ht="15" customHeight="1">
      <c r="B1775" s="61">
        <v>2008</v>
      </c>
      <c r="C1775" s="62">
        <v>-769</v>
      </c>
      <c r="D1775" s="63">
        <v>27.87</v>
      </c>
      <c r="E1775" s="62">
        <v>174</v>
      </c>
      <c r="F1775" s="63">
        <v>20.16</v>
      </c>
    </row>
    <row r="1776" spans="1:6" ht="15" customHeight="1">
      <c r="B1776" s="55" t="s">
        <v>25</v>
      </c>
      <c r="C1776" s="55"/>
      <c r="D1776" s="55"/>
      <c r="E1776" s="55"/>
      <c r="F1776" s="55"/>
    </row>
    <row r="1777" spans="1:6" ht="15" customHeight="1">
      <c r="B1777" s="56" t="s">
        <v>73</v>
      </c>
      <c r="C1777" s="56"/>
      <c r="D1777" s="56"/>
      <c r="E1777" s="56"/>
      <c r="F1777" s="56"/>
    </row>
    <row r="1778" spans="1:6" s="32" customFormat="1" ht="15" customHeight="1">
      <c r="A1778" s="12"/>
      <c r="B1778" s="61">
        <v>2016</v>
      </c>
      <c r="C1778" s="62">
        <v>-5489</v>
      </c>
      <c r="D1778" s="63">
        <v>33.520000000000003</v>
      </c>
      <c r="E1778" s="62" t="s">
        <v>54</v>
      </c>
      <c r="F1778" s="63" t="s">
        <v>54</v>
      </c>
    </row>
    <row r="1779" spans="1:6" s="32" customFormat="1" ht="15" customHeight="1">
      <c r="A1779" s="12"/>
      <c r="B1779" s="61">
        <v>2015</v>
      </c>
      <c r="C1779" s="62">
        <v>-1677</v>
      </c>
      <c r="D1779" s="63">
        <v>32.799999999999997</v>
      </c>
      <c r="E1779" s="62">
        <v>-872</v>
      </c>
      <c r="F1779" s="63">
        <v>25.57</v>
      </c>
    </row>
    <row r="1780" spans="1:6" s="32" customFormat="1" ht="15" customHeight="1">
      <c r="A1780" s="12"/>
      <c r="B1780" s="166">
        <v>2014</v>
      </c>
      <c r="C1780" s="62">
        <v>10924</v>
      </c>
      <c r="D1780" s="63">
        <v>32.4</v>
      </c>
      <c r="E1780" s="62">
        <v>-893</v>
      </c>
      <c r="F1780" s="63">
        <v>25.76</v>
      </c>
    </row>
    <row r="1781" spans="1:6" s="32" customFormat="1" ht="15" customHeight="1">
      <c r="A1781" s="12"/>
      <c r="B1781" s="166">
        <v>2013</v>
      </c>
      <c r="C1781" s="62">
        <v>27615</v>
      </c>
      <c r="D1781" s="63">
        <v>40.68</v>
      </c>
      <c r="E1781" s="62">
        <v>479</v>
      </c>
      <c r="F1781" s="63">
        <v>28.75</v>
      </c>
    </row>
    <row r="1782" spans="1:6" ht="15" customHeight="1">
      <c r="B1782" s="61">
        <v>2012</v>
      </c>
      <c r="C1782" s="62">
        <v>-8886</v>
      </c>
      <c r="D1782" s="63">
        <v>32.19</v>
      </c>
      <c r="E1782" s="62">
        <v>-2111</v>
      </c>
      <c r="F1782" s="63">
        <v>26.37</v>
      </c>
    </row>
    <row r="1783" spans="1:6" ht="15" customHeight="1">
      <c r="B1783" s="61">
        <v>2011</v>
      </c>
      <c r="C1783" s="62">
        <v>-8411</v>
      </c>
      <c r="D1783" s="63">
        <v>32.24</v>
      </c>
      <c r="E1783" s="62">
        <v>-1548</v>
      </c>
      <c r="F1783" s="63">
        <v>24.2</v>
      </c>
    </row>
    <row r="1784" spans="1:6" ht="15" customHeight="1">
      <c r="B1784" s="61">
        <v>2010</v>
      </c>
      <c r="C1784" s="62">
        <v>-8399</v>
      </c>
      <c r="D1784" s="63">
        <v>30.49</v>
      </c>
      <c r="E1784" s="62">
        <v>569</v>
      </c>
      <c r="F1784" s="63">
        <v>28.43</v>
      </c>
    </row>
    <row r="1785" spans="1:6" ht="15" customHeight="1">
      <c r="B1785" s="61">
        <v>2009</v>
      </c>
      <c r="C1785" s="62">
        <v>-8649</v>
      </c>
      <c r="D1785" s="63">
        <v>31.23</v>
      </c>
      <c r="E1785" s="62">
        <v>-988</v>
      </c>
      <c r="F1785" s="63">
        <v>27.44</v>
      </c>
    </row>
    <row r="1786" spans="1:6" ht="15" customHeight="1">
      <c r="B1786" s="61">
        <v>2008</v>
      </c>
      <c r="C1786" s="62">
        <v>-2151</v>
      </c>
      <c r="D1786" s="63">
        <v>32.71</v>
      </c>
      <c r="E1786" s="62">
        <v>-331</v>
      </c>
      <c r="F1786" s="63">
        <v>26.27</v>
      </c>
    </row>
    <row r="1787" spans="1:6" ht="15" customHeight="1">
      <c r="B1787" s="56" t="s">
        <v>74</v>
      </c>
      <c r="C1787" s="56"/>
      <c r="D1787" s="56"/>
      <c r="E1787" s="56"/>
      <c r="F1787" s="56"/>
    </row>
    <row r="1788" spans="1:6" s="32" customFormat="1" ht="15" customHeight="1">
      <c r="A1788" s="12"/>
      <c r="B1788" s="61">
        <v>2016</v>
      </c>
      <c r="C1788" s="62">
        <v>2776</v>
      </c>
      <c r="D1788" s="63">
        <v>15.25</v>
      </c>
      <c r="E1788" s="62" t="s">
        <v>54</v>
      </c>
      <c r="F1788" s="63" t="s">
        <v>54</v>
      </c>
    </row>
    <row r="1789" spans="1:6" s="32" customFormat="1" ht="15" customHeight="1">
      <c r="A1789" s="12"/>
      <c r="B1789" s="61">
        <v>2015</v>
      </c>
      <c r="C1789" s="62">
        <v>2936</v>
      </c>
      <c r="D1789" s="63">
        <v>16.579999999999998</v>
      </c>
      <c r="E1789" s="62">
        <v>2395</v>
      </c>
      <c r="F1789" s="63">
        <v>17.989999999999998</v>
      </c>
    </row>
    <row r="1790" spans="1:6" s="32" customFormat="1" ht="15" customHeight="1">
      <c r="A1790" s="12"/>
      <c r="B1790" s="166">
        <v>2014</v>
      </c>
      <c r="C1790" s="62">
        <v>3289</v>
      </c>
      <c r="D1790" s="63">
        <v>16.260000000000002</v>
      </c>
      <c r="E1790" s="62">
        <v>2778</v>
      </c>
      <c r="F1790" s="63">
        <v>17.77</v>
      </c>
    </row>
    <row r="1791" spans="1:6" s="32" customFormat="1" ht="15" customHeight="1">
      <c r="A1791" s="12"/>
      <c r="B1791" s="166">
        <v>2013</v>
      </c>
      <c r="C1791" s="62">
        <v>2974</v>
      </c>
      <c r="D1791" s="63">
        <v>17.04</v>
      </c>
      <c r="E1791" s="62">
        <v>2140</v>
      </c>
      <c r="F1791" s="63">
        <v>18.66</v>
      </c>
    </row>
    <row r="1792" spans="1:6" ht="15" customHeight="1">
      <c r="B1792" s="61">
        <v>2012</v>
      </c>
      <c r="C1792" s="62">
        <v>-156</v>
      </c>
      <c r="D1792" s="63">
        <v>16.28</v>
      </c>
      <c r="E1792" s="62">
        <v>-856</v>
      </c>
      <c r="F1792" s="63">
        <v>18.04</v>
      </c>
    </row>
    <row r="1793" spans="1:6" ht="15" customHeight="1">
      <c r="B1793" s="61">
        <v>2011</v>
      </c>
      <c r="C1793" s="62">
        <v>215</v>
      </c>
      <c r="D1793" s="63">
        <v>17.72</v>
      </c>
      <c r="E1793" s="62">
        <v>-1104</v>
      </c>
      <c r="F1793" s="63">
        <v>19.63</v>
      </c>
    </row>
    <row r="1794" spans="1:6" ht="15" customHeight="1">
      <c r="B1794" s="61">
        <v>2010</v>
      </c>
      <c r="C1794" s="62">
        <v>73</v>
      </c>
      <c r="D1794" s="63">
        <v>15.48</v>
      </c>
      <c r="E1794" s="62">
        <v>-388</v>
      </c>
      <c r="F1794" s="63">
        <v>17.7</v>
      </c>
    </row>
    <row r="1795" spans="1:6" ht="15" customHeight="1">
      <c r="B1795" s="61">
        <v>2009</v>
      </c>
      <c r="C1795" s="62">
        <v>-425</v>
      </c>
      <c r="D1795" s="63">
        <v>15.77</v>
      </c>
      <c r="E1795" s="62">
        <v>-356</v>
      </c>
      <c r="F1795" s="63">
        <v>16.84</v>
      </c>
    </row>
    <row r="1796" spans="1:6" ht="15" customHeight="1">
      <c r="B1796" s="61">
        <v>2008</v>
      </c>
      <c r="C1796" s="62">
        <v>1382</v>
      </c>
      <c r="D1796" s="63">
        <v>16.829999999999998</v>
      </c>
      <c r="E1796" s="62">
        <v>505</v>
      </c>
      <c r="F1796" s="63">
        <v>18.39</v>
      </c>
    </row>
    <row r="1797" spans="1:6" ht="15" customHeight="1">
      <c r="B1797" s="55" t="s">
        <v>67</v>
      </c>
      <c r="C1797" s="55"/>
      <c r="D1797" s="55"/>
      <c r="E1797" s="55"/>
      <c r="F1797" s="55"/>
    </row>
    <row r="1798" spans="1:6" ht="15" customHeight="1">
      <c r="B1798" s="56" t="s">
        <v>296</v>
      </c>
      <c r="C1798" s="56"/>
      <c r="D1798" s="56"/>
      <c r="E1798" s="56"/>
      <c r="F1798" s="56"/>
    </row>
    <row r="1799" spans="1:6" s="32" customFormat="1" ht="15" customHeight="1">
      <c r="A1799" s="12"/>
      <c r="B1799" s="61">
        <v>2016</v>
      </c>
      <c r="C1799" s="62">
        <v>-2304</v>
      </c>
      <c r="D1799" s="63">
        <v>28.32</v>
      </c>
      <c r="E1799" s="62" t="s">
        <v>54</v>
      </c>
      <c r="F1799" s="63" t="s">
        <v>54</v>
      </c>
    </row>
    <row r="1800" spans="1:6" s="32" customFormat="1" ht="15" customHeight="1">
      <c r="A1800" s="12"/>
      <c r="B1800" s="61">
        <v>2015</v>
      </c>
      <c r="C1800" s="62">
        <v>-431</v>
      </c>
      <c r="D1800" s="63">
        <v>29.05</v>
      </c>
      <c r="E1800" s="62">
        <v>179</v>
      </c>
      <c r="F1800" s="63">
        <v>17.7</v>
      </c>
    </row>
    <row r="1801" spans="1:6" s="32" customFormat="1" ht="15" customHeight="1">
      <c r="A1801" s="12"/>
      <c r="B1801" s="166">
        <v>2014</v>
      </c>
      <c r="C1801" s="62">
        <v>5346</v>
      </c>
      <c r="D1801" s="63">
        <v>26.79</v>
      </c>
      <c r="E1801" s="62">
        <v>617</v>
      </c>
      <c r="F1801" s="63">
        <v>17.399999999999999</v>
      </c>
    </row>
    <row r="1802" spans="1:6" s="32" customFormat="1" ht="15" customHeight="1">
      <c r="A1802" s="12"/>
      <c r="B1802" s="166">
        <v>2013</v>
      </c>
      <c r="C1802" s="62">
        <v>12797</v>
      </c>
      <c r="D1802" s="63">
        <v>30.17</v>
      </c>
      <c r="E1802" s="62">
        <v>758</v>
      </c>
      <c r="F1802" s="63">
        <v>18.82</v>
      </c>
    </row>
    <row r="1803" spans="1:6" ht="15" customHeight="1">
      <c r="B1803" s="61">
        <v>2012</v>
      </c>
      <c r="C1803" s="62">
        <v>-8101</v>
      </c>
      <c r="D1803" s="63">
        <v>25.67</v>
      </c>
      <c r="E1803" s="62">
        <v>-2989</v>
      </c>
      <c r="F1803" s="63">
        <v>18.3</v>
      </c>
    </row>
    <row r="1804" spans="1:6" ht="15" customHeight="1">
      <c r="B1804" s="61">
        <v>2011</v>
      </c>
      <c r="C1804" s="62">
        <v>-8310</v>
      </c>
      <c r="D1804" s="63">
        <v>26</v>
      </c>
      <c r="E1804" s="62">
        <v>-2402</v>
      </c>
      <c r="F1804" s="63">
        <v>18.420000000000002</v>
      </c>
    </row>
    <row r="1805" spans="1:6" ht="15" customHeight="1">
      <c r="B1805" s="61">
        <v>2010</v>
      </c>
      <c r="C1805" s="62">
        <v>-7309</v>
      </c>
      <c r="D1805" s="63">
        <v>24.57</v>
      </c>
      <c r="E1805" s="62">
        <v>-251</v>
      </c>
      <c r="F1805" s="63">
        <v>18.809999999999999</v>
      </c>
    </row>
    <row r="1806" spans="1:6" ht="15" customHeight="1">
      <c r="B1806" s="61">
        <v>2009</v>
      </c>
      <c r="C1806" s="62">
        <v>-7207</v>
      </c>
      <c r="D1806" s="63">
        <v>24.92</v>
      </c>
      <c r="E1806" s="62">
        <v>-1495</v>
      </c>
      <c r="F1806" s="63">
        <v>17.850000000000001</v>
      </c>
    </row>
    <row r="1807" spans="1:6" ht="15" customHeight="1">
      <c r="B1807" s="61">
        <v>2008</v>
      </c>
      <c r="C1807" s="62">
        <v>-2756</v>
      </c>
      <c r="D1807" s="63">
        <v>26.11</v>
      </c>
      <c r="E1807" s="62">
        <v>-252</v>
      </c>
      <c r="F1807" s="63">
        <v>18</v>
      </c>
    </row>
    <row r="1808" spans="1:6" ht="15" customHeight="1">
      <c r="B1808" s="55" t="s">
        <v>25</v>
      </c>
      <c r="C1808" s="55"/>
      <c r="D1808" s="55"/>
      <c r="E1808" s="55"/>
      <c r="F1808" s="55"/>
    </row>
    <row r="1809" spans="1:6" ht="15" customHeight="1">
      <c r="B1809" s="56" t="s">
        <v>75</v>
      </c>
      <c r="C1809" s="56"/>
      <c r="D1809" s="56"/>
      <c r="E1809" s="56"/>
      <c r="F1809" s="56"/>
    </row>
    <row r="1810" spans="1:6" s="32" customFormat="1" ht="15" customHeight="1">
      <c r="A1810" s="12"/>
      <c r="B1810" s="61">
        <v>2016</v>
      </c>
      <c r="C1810" s="62">
        <v>-3239</v>
      </c>
      <c r="D1810" s="63">
        <v>34.340000000000003</v>
      </c>
      <c r="E1810" s="62" t="s">
        <v>54</v>
      </c>
      <c r="F1810" s="63" t="s">
        <v>54</v>
      </c>
    </row>
    <row r="1811" spans="1:6" s="32" customFormat="1" ht="15" customHeight="1">
      <c r="A1811" s="12"/>
      <c r="B1811" s="61">
        <v>2015</v>
      </c>
      <c r="C1811" s="62">
        <v>-1737</v>
      </c>
      <c r="D1811" s="63">
        <v>34.97</v>
      </c>
      <c r="E1811" s="62">
        <v>-689</v>
      </c>
      <c r="F1811" s="63">
        <v>23.31</v>
      </c>
    </row>
    <row r="1812" spans="1:6" s="32" customFormat="1" ht="15" customHeight="1">
      <c r="A1812" s="12"/>
      <c r="B1812" s="166">
        <v>2014</v>
      </c>
      <c r="C1812" s="62">
        <v>4212</v>
      </c>
      <c r="D1812" s="63">
        <v>32.06</v>
      </c>
      <c r="E1812" s="62">
        <v>-477</v>
      </c>
      <c r="F1812" s="63">
        <v>23.1</v>
      </c>
    </row>
    <row r="1813" spans="1:6" s="32" customFormat="1" ht="15" customHeight="1">
      <c r="A1813" s="12"/>
      <c r="B1813" s="166">
        <v>2013</v>
      </c>
      <c r="C1813" s="62">
        <v>12102</v>
      </c>
      <c r="D1813" s="63">
        <v>36.72</v>
      </c>
      <c r="E1813" s="62">
        <v>441</v>
      </c>
      <c r="F1813" s="63">
        <v>26.14</v>
      </c>
    </row>
    <row r="1814" spans="1:6" ht="15" customHeight="1">
      <c r="B1814" s="61">
        <v>2012</v>
      </c>
      <c r="C1814" s="62">
        <v>-7229</v>
      </c>
      <c r="D1814" s="63">
        <v>30.59</v>
      </c>
      <c r="E1814" s="62">
        <v>-1684</v>
      </c>
      <c r="F1814" s="63">
        <v>24.3</v>
      </c>
    </row>
    <row r="1815" spans="1:6" ht="15" customHeight="1">
      <c r="B1815" s="61">
        <v>2011</v>
      </c>
      <c r="C1815" s="62">
        <v>-7631</v>
      </c>
      <c r="D1815" s="63">
        <v>30.46</v>
      </c>
      <c r="E1815" s="62">
        <v>-1176</v>
      </c>
      <c r="F1815" s="63">
        <v>21.09</v>
      </c>
    </row>
    <row r="1816" spans="1:6" ht="15" customHeight="1">
      <c r="B1816" s="61">
        <v>2010</v>
      </c>
      <c r="C1816" s="62">
        <v>-6723</v>
      </c>
      <c r="D1816" s="63">
        <v>29.05</v>
      </c>
      <c r="E1816" s="62">
        <v>635</v>
      </c>
      <c r="F1816" s="63">
        <v>26.6</v>
      </c>
    </row>
    <row r="1817" spans="1:6" ht="15" customHeight="1">
      <c r="B1817" s="61">
        <v>2009</v>
      </c>
      <c r="C1817" s="62">
        <v>-6600</v>
      </c>
      <c r="D1817" s="63">
        <v>29.18</v>
      </c>
      <c r="E1817" s="62">
        <v>-879</v>
      </c>
      <c r="F1817" s="63">
        <v>25.19</v>
      </c>
    </row>
    <row r="1818" spans="1:6" ht="15" customHeight="1">
      <c r="B1818" s="61">
        <v>2008</v>
      </c>
      <c r="C1818" s="62">
        <v>-3097</v>
      </c>
      <c r="D1818" s="63">
        <v>30.5</v>
      </c>
      <c r="E1818" s="62">
        <v>-193</v>
      </c>
      <c r="F1818" s="63">
        <v>23.06</v>
      </c>
    </row>
    <row r="1819" spans="1:6" ht="15" customHeight="1">
      <c r="B1819" s="56" t="s">
        <v>76</v>
      </c>
      <c r="C1819" s="56"/>
      <c r="D1819" s="56"/>
      <c r="E1819" s="56"/>
      <c r="F1819" s="56"/>
    </row>
    <row r="1820" spans="1:6" s="32" customFormat="1" ht="15" customHeight="1">
      <c r="A1820" s="12"/>
      <c r="B1820" s="61">
        <v>2016</v>
      </c>
      <c r="C1820" s="62">
        <v>935</v>
      </c>
      <c r="D1820" s="63">
        <v>13.91</v>
      </c>
      <c r="E1820" s="62" t="s">
        <v>54</v>
      </c>
      <c r="F1820" s="63" t="s">
        <v>54</v>
      </c>
    </row>
    <row r="1821" spans="1:6" s="32" customFormat="1" ht="15" customHeight="1">
      <c r="A1821" s="12"/>
      <c r="B1821" s="61">
        <v>2015</v>
      </c>
      <c r="C1821" s="62">
        <v>1306</v>
      </c>
      <c r="D1821" s="63">
        <v>14.93</v>
      </c>
      <c r="E1821" s="62">
        <v>868</v>
      </c>
      <c r="F1821" s="63">
        <v>15.95</v>
      </c>
    </row>
    <row r="1822" spans="1:6" s="32" customFormat="1" ht="15" customHeight="1">
      <c r="A1822" s="12"/>
      <c r="B1822" s="166">
        <v>2014</v>
      </c>
      <c r="C1822" s="62">
        <v>1134</v>
      </c>
      <c r="D1822" s="63">
        <v>14.23</v>
      </c>
      <c r="E1822" s="62">
        <v>1094</v>
      </c>
      <c r="F1822" s="63">
        <v>15.53</v>
      </c>
    </row>
    <row r="1823" spans="1:6" s="32" customFormat="1" ht="15" customHeight="1">
      <c r="A1823" s="12"/>
      <c r="B1823" s="166">
        <v>2013</v>
      </c>
      <c r="C1823" s="62">
        <v>695</v>
      </c>
      <c r="D1823" s="63">
        <v>14.79</v>
      </c>
      <c r="E1823" s="62">
        <v>317</v>
      </c>
      <c r="F1823" s="63">
        <v>16.350000000000001</v>
      </c>
    </row>
    <row r="1824" spans="1:6" ht="15" customHeight="1">
      <c r="B1824" s="61">
        <v>2012</v>
      </c>
      <c r="C1824" s="62">
        <v>-872</v>
      </c>
      <c r="D1824" s="63">
        <v>14.76</v>
      </c>
      <c r="E1824" s="62">
        <v>-1305</v>
      </c>
      <c r="F1824" s="63">
        <v>16.25</v>
      </c>
    </row>
    <row r="1825" spans="1:6" ht="15" customHeight="1">
      <c r="B1825" s="61">
        <v>2011</v>
      </c>
      <c r="C1825" s="62">
        <v>-679</v>
      </c>
      <c r="D1825" s="63">
        <v>15.73</v>
      </c>
      <c r="E1825" s="62">
        <v>-1226</v>
      </c>
      <c r="F1825" s="63">
        <v>17.47</v>
      </c>
    </row>
    <row r="1826" spans="1:6" ht="15" customHeight="1">
      <c r="B1826" s="61">
        <v>2010</v>
      </c>
      <c r="C1826" s="62">
        <v>-586</v>
      </c>
      <c r="D1826" s="63">
        <v>13.83</v>
      </c>
      <c r="E1826" s="62">
        <v>-886</v>
      </c>
      <c r="F1826" s="63">
        <v>15.97</v>
      </c>
    </row>
    <row r="1827" spans="1:6" ht="15" customHeight="1">
      <c r="B1827" s="61">
        <v>2009</v>
      </c>
      <c r="C1827" s="62">
        <v>-607</v>
      </c>
      <c r="D1827" s="63">
        <v>14.36</v>
      </c>
      <c r="E1827" s="62">
        <v>-616</v>
      </c>
      <c r="F1827" s="63">
        <v>15.3</v>
      </c>
    </row>
    <row r="1828" spans="1:6" ht="15" customHeight="1">
      <c r="B1828" s="61">
        <v>2008</v>
      </c>
      <c r="C1828" s="62">
        <v>341</v>
      </c>
      <c r="D1828" s="63">
        <v>14.8</v>
      </c>
      <c r="E1828" s="62">
        <v>-59</v>
      </c>
      <c r="F1828" s="63">
        <v>16.21</v>
      </c>
    </row>
    <row r="1829" spans="1:6" ht="15" customHeight="1">
      <c r="B1829" s="55" t="s">
        <v>68</v>
      </c>
      <c r="C1829" s="55"/>
      <c r="D1829" s="55"/>
      <c r="E1829" s="55"/>
      <c r="F1829" s="55"/>
    </row>
    <row r="1830" spans="1:6" ht="15" customHeight="1">
      <c r="B1830" s="56" t="s">
        <v>297</v>
      </c>
      <c r="C1830" s="56"/>
      <c r="D1830" s="56"/>
      <c r="E1830" s="56"/>
      <c r="F1830" s="56"/>
    </row>
    <row r="1831" spans="1:6" s="32" customFormat="1" ht="15" customHeight="1">
      <c r="A1831" s="12"/>
      <c r="B1831" s="61">
        <v>2016</v>
      </c>
      <c r="C1831" s="62">
        <v>6410</v>
      </c>
      <c r="D1831" s="63">
        <v>32.97</v>
      </c>
      <c r="E1831" s="62" t="s">
        <v>54</v>
      </c>
      <c r="F1831" s="63" t="s">
        <v>54</v>
      </c>
    </row>
    <row r="1832" spans="1:6" s="32" customFormat="1" ht="15" customHeight="1">
      <c r="A1832" s="12"/>
      <c r="B1832" s="61">
        <v>2015</v>
      </c>
      <c r="C1832" s="62">
        <v>2861</v>
      </c>
      <c r="D1832" s="63">
        <v>34.18</v>
      </c>
      <c r="E1832" s="62">
        <v>968</v>
      </c>
      <c r="F1832" s="63">
        <v>21.49</v>
      </c>
    </row>
    <row r="1833" spans="1:6" s="32" customFormat="1" ht="15" customHeight="1">
      <c r="A1833" s="12"/>
      <c r="B1833" s="166">
        <v>2014</v>
      </c>
      <c r="C1833" s="62">
        <v>6562</v>
      </c>
      <c r="D1833" s="63">
        <v>31.14</v>
      </c>
      <c r="E1833" s="62">
        <v>1213</v>
      </c>
      <c r="F1833" s="63">
        <v>20.79</v>
      </c>
    </row>
    <row r="1834" spans="1:6" s="32" customFormat="1" ht="15" customHeight="1">
      <c r="A1834" s="12"/>
      <c r="B1834" s="166">
        <v>2013</v>
      </c>
      <c r="C1834" s="62">
        <v>2447</v>
      </c>
      <c r="D1834" s="63">
        <v>30.76</v>
      </c>
      <c r="E1834" s="62">
        <v>744</v>
      </c>
      <c r="F1834" s="63">
        <v>21.07</v>
      </c>
    </row>
    <row r="1835" spans="1:6" ht="15" customHeight="1">
      <c r="B1835" s="61">
        <v>2012</v>
      </c>
      <c r="C1835" s="62">
        <v>-9739</v>
      </c>
      <c r="D1835" s="63">
        <v>30.74</v>
      </c>
      <c r="E1835" s="62">
        <v>-4344</v>
      </c>
      <c r="F1835" s="63">
        <v>21.3</v>
      </c>
    </row>
    <row r="1836" spans="1:6" ht="15" customHeight="1">
      <c r="B1836" s="61">
        <v>2011</v>
      </c>
      <c r="C1836" s="62">
        <v>-13588</v>
      </c>
      <c r="D1836" s="63">
        <v>32.17</v>
      </c>
      <c r="E1836" s="62">
        <v>-3851</v>
      </c>
      <c r="F1836" s="63">
        <v>21.96</v>
      </c>
    </row>
    <row r="1837" spans="1:6" ht="15" customHeight="1">
      <c r="B1837" s="61">
        <v>2010</v>
      </c>
      <c r="C1837" s="62">
        <v>-15947</v>
      </c>
      <c r="D1837" s="63">
        <v>30.96</v>
      </c>
      <c r="E1837" s="62">
        <v>-2014</v>
      </c>
      <c r="F1837" s="63">
        <v>21.93</v>
      </c>
    </row>
    <row r="1838" spans="1:6" ht="15" customHeight="1">
      <c r="B1838" s="61">
        <v>2009</v>
      </c>
      <c r="C1838" s="62">
        <v>-16451</v>
      </c>
      <c r="D1838" s="63">
        <v>32.14</v>
      </c>
      <c r="E1838" s="62">
        <v>-1997</v>
      </c>
      <c r="F1838" s="63">
        <v>20.21</v>
      </c>
    </row>
    <row r="1839" spans="1:6" ht="15" customHeight="1">
      <c r="B1839" s="61">
        <v>2008</v>
      </c>
      <c r="C1839" s="62">
        <v>-1197</v>
      </c>
      <c r="D1839" s="63">
        <v>33.31</v>
      </c>
      <c r="E1839" s="62">
        <v>-58</v>
      </c>
      <c r="F1839" s="63">
        <v>21.03</v>
      </c>
    </row>
    <row r="1840" spans="1:6" ht="15" customHeight="1">
      <c r="B1840" s="55" t="s">
        <v>25</v>
      </c>
      <c r="C1840" s="55"/>
      <c r="D1840" s="55"/>
      <c r="E1840" s="55"/>
      <c r="F1840" s="55"/>
    </row>
    <row r="1841" spans="1:6" ht="15" customHeight="1">
      <c r="B1841" s="56" t="s">
        <v>77</v>
      </c>
      <c r="C1841" s="56"/>
      <c r="D1841" s="56"/>
      <c r="E1841" s="56"/>
      <c r="F1841" s="56"/>
    </row>
    <row r="1842" spans="1:6" s="32" customFormat="1" ht="15" customHeight="1">
      <c r="A1842" s="12"/>
      <c r="B1842" s="61">
        <v>2016</v>
      </c>
      <c r="C1842" s="62">
        <v>3381</v>
      </c>
      <c r="D1842" s="63">
        <v>41.72</v>
      </c>
      <c r="E1842" s="62" t="s">
        <v>54</v>
      </c>
      <c r="F1842" s="63" t="s">
        <v>54</v>
      </c>
    </row>
    <row r="1843" spans="1:6" s="32" customFormat="1" ht="15" customHeight="1">
      <c r="A1843" s="12"/>
      <c r="B1843" s="61">
        <v>2015</v>
      </c>
      <c r="C1843" s="62">
        <v>902</v>
      </c>
      <c r="D1843" s="63">
        <v>43.69</v>
      </c>
      <c r="E1843" s="62">
        <v>-331</v>
      </c>
      <c r="F1843" s="63">
        <v>30.64</v>
      </c>
    </row>
    <row r="1844" spans="1:6" s="32" customFormat="1" ht="15" customHeight="1">
      <c r="A1844" s="12"/>
      <c r="B1844" s="166">
        <v>2014</v>
      </c>
      <c r="C1844" s="62">
        <v>4189</v>
      </c>
      <c r="D1844" s="63">
        <v>39.32</v>
      </c>
      <c r="E1844" s="62">
        <v>-359</v>
      </c>
      <c r="F1844" s="63">
        <v>29.68</v>
      </c>
    </row>
    <row r="1845" spans="1:6" s="32" customFormat="1" ht="15" customHeight="1">
      <c r="A1845" s="12"/>
      <c r="B1845" s="166">
        <v>2013</v>
      </c>
      <c r="C1845" s="62">
        <v>1567</v>
      </c>
      <c r="D1845" s="63">
        <v>38.99</v>
      </c>
      <c r="E1845" s="62">
        <v>387</v>
      </c>
      <c r="F1845" s="63">
        <v>32.49</v>
      </c>
    </row>
    <row r="1846" spans="1:6" ht="15" customHeight="1">
      <c r="B1846" s="61">
        <v>2012</v>
      </c>
      <c r="C1846" s="62">
        <v>-8089</v>
      </c>
      <c r="D1846" s="63">
        <v>38.92</v>
      </c>
      <c r="E1846" s="62">
        <v>-1658</v>
      </c>
      <c r="F1846" s="63">
        <v>31.41</v>
      </c>
    </row>
    <row r="1847" spans="1:6" ht="15" customHeight="1">
      <c r="B1847" s="61">
        <v>2011</v>
      </c>
      <c r="C1847" s="62">
        <v>-12281</v>
      </c>
      <c r="D1847" s="63">
        <v>40.03</v>
      </c>
      <c r="E1847" s="62">
        <v>-1349</v>
      </c>
      <c r="F1847" s="63">
        <v>28.89</v>
      </c>
    </row>
    <row r="1848" spans="1:6" ht="15" customHeight="1">
      <c r="B1848" s="61">
        <v>2010</v>
      </c>
      <c r="C1848" s="62">
        <v>-13797</v>
      </c>
      <c r="D1848" s="63">
        <v>38.97</v>
      </c>
      <c r="E1848" s="62">
        <v>495</v>
      </c>
      <c r="F1848" s="63">
        <v>35.700000000000003</v>
      </c>
    </row>
    <row r="1849" spans="1:6" ht="15" customHeight="1">
      <c r="B1849" s="61">
        <v>2009</v>
      </c>
      <c r="C1849" s="62">
        <v>-15037</v>
      </c>
      <c r="D1849" s="63">
        <v>40.049999999999997</v>
      </c>
      <c r="E1849" s="62">
        <v>-594</v>
      </c>
      <c r="F1849" s="63">
        <v>34.020000000000003</v>
      </c>
    </row>
    <row r="1850" spans="1:6" ht="15" customHeight="1">
      <c r="B1850" s="61">
        <v>2008</v>
      </c>
      <c r="C1850" s="62">
        <v>-1950</v>
      </c>
      <c r="D1850" s="63">
        <v>41.11</v>
      </c>
      <c r="E1850" s="62">
        <v>0</v>
      </c>
      <c r="F1850" s="63">
        <v>33.25</v>
      </c>
    </row>
    <row r="1851" spans="1:6" ht="15" customHeight="1">
      <c r="B1851" s="56" t="s">
        <v>78</v>
      </c>
      <c r="C1851" s="56"/>
      <c r="D1851" s="56"/>
      <c r="E1851" s="56"/>
      <c r="F1851" s="56"/>
    </row>
    <row r="1852" spans="1:6" s="32" customFormat="1" ht="15" customHeight="1">
      <c r="A1852" s="12"/>
      <c r="B1852" s="61">
        <v>2016</v>
      </c>
      <c r="C1852" s="62">
        <v>3029</v>
      </c>
      <c r="D1852" s="63">
        <v>17.55</v>
      </c>
      <c r="E1852" s="62" t="s">
        <v>54</v>
      </c>
      <c r="F1852" s="63" t="s">
        <v>54</v>
      </c>
    </row>
    <row r="1853" spans="1:6" s="32" customFormat="1" ht="15" customHeight="1">
      <c r="A1853" s="12"/>
      <c r="B1853" s="61">
        <v>2015</v>
      </c>
      <c r="C1853" s="62">
        <v>1959</v>
      </c>
      <c r="D1853" s="63">
        <v>17.72</v>
      </c>
      <c r="E1853" s="62">
        <v>1299</v>
      </c>
      <c r="F1853" s="63">
        <v>19.920000000000002</v>
      </c>
    </row>
    <row r="1854" spans="1:6" s="32" customFormat="1" ht="15" customHeight="1">
      <c r="A1854" s="12"/>
      <c r="B1854" s="166">
        <v>2014</v>
      </c>
      <c r="C1854" s="62">
        <v>2373</v>
      </c>
      <c r="D1854" s="63">
        <v>17.28</v>
      </c>
      <c r="E1854" s="62">
        <v>1572</v>
      </c>
      <c r="F1854" s="63">
        <v>19.190000000000001</v>
      </c>
    </row>
    <row r="1855" spans="1:6" s="32" customFormat="1" ht="15" customHeight="1">
      <c r="A1855" s="12"/>
      <c r="B1855" s="166">
        <v>2013</v>
      </c>
      <c r="C1855" s="62">
        <v>880</v>
      </c>
      <c r="D1855" s="63">
        <v>16.93</v>
      </c>
      <c r="E1855" s="62">
        <v>357</v>
      </c>
      <c r="F1855" s="63">
        <v>18.96</v>
      </c>
    </row>
    <row r="1856" spans="1:6" ht="15" customHeight="1">
      <c r="B1856" s="61">
        <v>2012</v>
      </c>
      <c r="C1856" s="62">
        <v>-1650</v>
      </c>
      <c r="D1856" s="63">
        <v>16.73</v>
      </c>
      <c r="E1856" s="62">
        <v>-2686</v>
      </c>
      <c r="F1856" s="63">
        <v>19.399999999999999</v>
      </c>
    </row>
    <row r="1857" spans="1:6" ht="15" customHeight="1">
      <c r="B1857" s="61">
        <v>2011</v>
      </c>
      <c r="C1857" s="62">
        <v>-1307</v>
      </c>
      <c r="D1857" s="63">
        <v>18.09</v>
      </c>
      <c r="E1857" s="62">
        <v>-2502</v>
      </c>
      <c r="F1857" s="63">
        <v>20.58</v>
      </c>
    </row>
    <row r="1858" spans="1:6" ht="15" customHeight="1">
      <c r="B1858" s="61">
        <v>2010</v>
      </c>
      <c r="C1858" s="62">
        <v>-2150</v>
      </c>
      <c r="D1858" s="63">
        <v>15.75</v>
      </c>
      <c r="E1858" s="62">
        <v>-2509</v>
      </c>
      <c r="F1858" s="63">
        <v>19.059999999999999</v>
      </c>
    </row>
    <row r="1859" spans="1:6" ht="15" customHeight="1">
      <c r="B1859" s="61">
        <v>2009</v>
      </c>
      <c r="C1859" s="62">
        <v>-1414</v>
      </c>
      <c r="D1859" s="63">
        <v>16.11</v>
      </c>
      <c r="E1859" s="62">
        <v>-1403</v>
      </c>
      <c r="F1859" s="63">
        <v>17.59</v>
      </c>
    </row>
    <row r="1860" spans="1:6" ht="15" customHeight="1">
      <c r="B1860" s="61">
        <v>2008</v>
      </c>
      <c r="C1860" s="62">
        <v>753</v>
      </c>
      <c r="D1860" s="63">
        <v>16.88</v>
      </c>
      <c r="E1860" s="62">
        <v>-58</v>
      </c>
      <c r="F1860" s="63">
        <v>18.670000000000002</v>
      </c>
    </row>
    <row r="1861" spans="1:6" ht="15" customHeight="1">
      <c r="B1861" s="55" t="s">
        <v>69</v>
      </c>
      <c r="C1861" s="55"/>
      <c r="D1861" s="55"/>
      <c r="E1861" s="55"/>
      <c r="F1861" s="55"/>
    </row>
    <row r="1862" spans="1:6" ht="15" customHeight="1">
      <c r="B1862" s="56" t="s">
        <v>298</v>
      </c>
      <c r="C1862" s="56"/>
      <c r="D1862" s="56"/>
      <c r="E1862" s="56"/>
      <c r="F1862" s="56"/>
    </row>
    <row r="1863" spans="1:6" s="32" customFormat="1" ht="15" customHeight="1">
      <c r="A1863" s="12"/>
      <c r="B1863" s="61">
        <v>2016</v>
      </c>
      <c r="C1863" s="62">
        <v>-646</v>
      </c>
      <c r="D1863" s="63">
        <v>28.83</v>
      </c>
      <c r="E1863" s="62" t="s">
        <v>54</v>
      </c>
      <c r="F1863" s="63" t="s">
        <v>54</v>
      </c>
    </row>
    <row r="1864" spans="1:6" s="32" customFormat="1" ht="15" customHeight="1">
      <c r="A1864" s="12"/>
      <c r="B1864" s="61">
        <v>2015</v>
      </c>
      <c r="C1864" s="62">
        <v>-25</v>
      </c>
      <c r="D1864" s="63">
        <v>28.94</v>
      </c>
      <c r="E1864" s="62">
        <v>-70</v>
      </c>
      <c r="F1864" s="63">
        <v>19.07</v>
      </c>
    </row>
    <row r="1865" spans="1:6" s="32" customFormat="1" ht="15" customHeight="1">
      <c r="A1865" s="12"/>
      <c r="B1865" s="166">
        <v>2014</v>
      </c>
      <c r="C1865" s="62">
        <v>1778</v>
      </c>
      <c r="D1865" s="63">
        <v>27.51</v>
      </c>
      <c r="E1865" s="62">
        <v>-10</v>
      </c>
      <c r="F1865" s="63">
        <v>18.75</v>
      </c>
    </row>
    <row r="1866" spans="1:6" s="32" customFormat="1" ht="15" customHeight="1">
      <c r="A1866" s="12"/>
      <c r="B1866" s="166">
        <v>2013</v>
      </c>
      <c r="C1866" s="62">
        <v>2291</v>
      </c>
      <c r="D1866" s="63">
        <v>28.82</v>
      </c>
      <c r="E1866" s="62">
        <v>452</v>
      </c>
      <c r="F1866" s="63">
        <v>18.78</v>
      </c>
    </row>
    <row r="1867" spans="1:6" ht="15" customHeight="1">
      <c r="B1867" s="61">
        <v>2012</v>
      </c>
      <c r="C1867" s="62">
        <v>-2354</v>
      </c>
      <c r="D1867" s="63">
        <v>27.09</v>
      </c>
      <c r="E1867" s="62">
        <v>-1250</v>
      </c>
      <c r="F1867" s="63">
        <v>19.09</v>
      </c>
    </row>
    <row r="1868" spans="1:6" ht="15" customHeight="1">
      <c r="B1868" s="61">
        <v>2011</v>
      </c>
      <c r="C1868" s="62">
        <v>-3209</v>
      </c>
      <c r="D1868" s="63">
        <v>28.07</v>
      </c>
      <c r="E1868" s="62">
        <v>-937</v>
      </c>
      <c r="F1868" s="63">
        <v>19.28</v>
      </c>
    </row>
    <row r="1869" spans="1:6" ht="15" customHeight="1">
      <c r="B1869" s="61">
        <v>2010</v>
      </c>
      <c r="C1869" s="62">
        <v>-2410</v>
      </c>
      <c r="D1869" s="63">
        <v>25.05</v>
      </c>
      <c r="E1869" s="62">
        <v>-189</v>
      </c>
      <c r="F1869" s="63">
        <v>19.420000000000002</v>
      </c>
    </row>
    <row r="1870" spans="1:6" ht="15" customHeight="1">
      <c r="B1870" s="61">
        <v>2009</v>
      </c>
      <c r="C1870" s="62">
        <v>-2454</v>
      </c>
      <c r="D1870" s="63">
        <v>25.56</v>
      </c>
      <c r="E1870" s="62">
        <v>-529</v>
      </c>
      <c r="F1870" s="63">
        <v>18.73</v>
      </c>
    </row>
    <row r="1871" spans="1:6" ht="15" customHeight="1">
      <c r="B1871" s="61">
        <v>2008</v>
      </c>
      <c r="C1871" s="62">
        <v>-620</v>
      </c>
      <c r="D1871" s="63">
        <v>26.81</v>
      </c>
      <c r="E1871" s="62">
        <v>7</v>
      </c>
      <c r="F1871" s="63">
        <v>18.87</v>
      </c>
    </row>
    <row r="1872" spans="1:6" ht="15" customHeight="1">
      <c r="B1872" s="55" t="s">
        <v>25</v>
      </c>
      <c r="C1872" s="55"/>
      <c r="D1872" s="55"/>
      <c r="E1872" s="55"/>
      <c r="F1872" s="55"/>
    </row>
    <row r="1873" spans="1:6" ht="15" customHeight="1">
      <c r="B1873" s="56" t="s">
        <v>79</v>
      </c>
      <c r="C1873" s="56"/>
      <c r="D1873" s="56"/>
      <c r="E1873" s="56"/>
      <c r="F1873" s="56"/>
    </row>
    <row r="1874" spans="1:6" s="32" customFormat="1" ht="15" customHeight="1">
      <c r="A1874" s="12"/>
      <c r="B1874" s="61">
        <v>2016</v>
      </c>
      <c r="C1874" s="62">
        <v>-1222</v>
      </c>
      <c r="D1874" s="63">
        <v>34.5</v>
      </c>
      <c r="E1874" s="62" t="s">
        <v>54</v>
      </c>
      <c r="F1874" s="63" t="s">
        <v>54</v>
      </c>
    </row>
    <row r="1875" spans="1:6" s="32" customFormat="1" ht="15" customHeight="1">
      <c r="A1875" s="12"/>
      <c r="B1875" s="61">
        <v>2015</v>
      </c>
      <c r="C1875" s="62">
        <v>-475</v>
      </c>
      <c r="D1875" s="63">
        <v>34.21</v>
      </c>
      <c r="E1875" s="62">
        <v>-339</v>
      </c>
      <c r="F1875" s="63">
        <v>22.79</v>
      </c>
    </row>
    <row r="1876" spans="1:6" s="32" customFormat="1" ht="15" customHeight="1">
      <c r="A1876" s="12"/>
      <c r="B1876" s="166">
        <v>2014</v>
      </c>
      <c r="C1876" s="62">
        <v>1373</v>
      </c>
      <c r="D1876" s="63">
        <v>32.49</v>
      </c>
      <c r="E1876" s="62">
        <v>-369</v>
      </c>
      <c r="F1876" s="63">
        <v>22.42</v>
      </c>
    </row>
    <row r="1877" spans="1:6" s="32" customFormat="1" ht="15" customHeight="1">
      <c r="A1877" s="12"/>
      <c r="B1877" s="166">
        <v>2013</v>
      </c>
      <c r="C1877" s="62">
        <v>1864</v>
      </c>
      <c r="D1877" s="63">
        <v>34.369999999999997</v>
      </c>
      <c r="E1877" s="62">
        <v>29</v>
      </c>
      <c r="F1877" s="63">
        <v>21.99</v>
      </c>
    </row>
    <row r="1878" spans="1:6" ht="15" customHeight="1">
      <c r="B1878" s="61">
        <v>2012</v>
      </c>
      <c r="C1878" s="62">
        <v>-2119</v>
      </c>
      <c r="D1878" s="63">
        <v>31.98</v>
      </c>
      <c r="E1878" s="62">
        <v>-812</v>
      </c>
      <c r="F1878" s="63">
        <v>23.2</v>
      </c>
    </row>
    <row r="1879" spans="1:6" ht="15" customHeight="1">
      <c r="B1879" s="61">
        <v>2011</v>
      </c>
      <c r="C1879" s="62">
        <v>-3032</v>
      </c>
      <c r="D1879" s="63">
        <v>32.71</v>
      </c>
      <c r="E1879" s="62">
        <v>-555</v>
      </c>
      <c r="F1879" s="63">
        <v>20.9</v>
      </c>
    </row>
    <row r="1880" spans="1:6" ht="15" customHeight="1">
      <c r="B1880" s="61">
        <v>2010</v>
      </c>
      <c r="C1880" s="62">
        <v>-2190</v>
      </c>
      <c r="D1880" s="63">
        <v>29.02</v>
      </c>
      <c r="E1880" s="62">
        <v>97</v>
      </c>
      <c r="F1880" s="63">
        <v>23.22</v>
      </c>
    </row>
    <row r="1881" spans="1:6" ht="15" customHeight="1">
      <c r="B1881" s="61">
        <v>2009</v>
      </c>
      <c r="C1881" s="62">
        <v>-2440</v>
      </c>
      <c r="D1881" s="63">
        <v>29.36</v>
      </c>
      <c r="E1881" s="62">
        <v>-513</v>
      </c>
      <c r="F1881" s="63">
        <v>23.75</v>
      </c>
    </row>
    <row r="1882" spans="1:6" ht="15" customHeight="1">
      <c r="B1882" s="61">
        <v>2008</v>
      </c>
      <c r="C1882" s="62">
        <v>-1059</v>
      </c>
      <c r="D1882" s="63">
        <v>30.56</v>
      </c>
      <c r="E1882" s="62">
        <v>-165</v>
      </c>
      <c r="F1882" s="63">
        <v>21.11</v>
      </c>
    </row>
    <row r="1883" spans="1:6" ht="15" customHeight="1">
      <c r="B1883" s="56" t="s">
        <v>80</v>
      </c>
      <c r="C1883" s="56"/>
      <c r="D1883" s="56"/>
      <c r="E1883" s="56"/>
      <c r="F1883" s="56"/>
    </row>
    <row r="1884" spans="1:6" s="32" customFormat="1" ht="15" customHeight="1">
      <c r="A1884" s="12"/>
      <c r="B1884" s="61">
        <v>2016</v>
      </c>
      <c r="C1884" s="62">
        <v>576</v>
      </c>
      <c r="D1884" s="63">
        <v>14.57</v>
      </c>
      <c r="E1884" s="62" t="s">
        <v>54</v>
      </c>
      <c r="F1884" s="63" t="s">
        <v>54</v>
      </c>
    </row>
    <row r="1885" spans="1:6" s="32" customFormat="1" ht="15" customHeight="1">
      <c r="A1885" s="12"/>
      <c r="B1885" s="61">
        <v>2015</v>
      </c>
      <c r="C1885" s="62">
        <v>450</v>
      </c>
      <c r="D1885" s="63">
        <v>15.72</v>
      </c>
      <c r="E1885" s="62">
        <v>269</v>
      </c>
      <c r="F1885" s="63">
        <v>17.41</v>
      </c>
    </row>
    <row r="1886" spans="1:6" s="32" customFormat="1" ht="15" customHeight="1">
      <c r="A1886" s="12"/>
      <c r="B1886" s="166">
        <v>2014</v>
      </c>
      <c r="C1886" s="62">
        <v>405</v>
      </c>
      <c r="D1886" s="63">
        <v>14.95</v>
      </c>
      <c r="E1886" s="62">
        <v>359</v>
      </c>
      <c r="F1886" s="63">
        <v>17</v>
      </c>
    </row>
    <row r="1887" spans="1:6" s="32" customFormat="1" ht="15" customHeight="1">
      <c r="A1887" s="12"/>
      <c r="B1887" s="166">
        <v>2013</v>
      </c>
      <c r="C1887" s="62">
        <v>427</v>
      </c>
      <c r="D1887" s="63">
        <v>14.79</v>
      </c>
      <c r="E1887" s="62">
        <v>423</v>
      </c>
      <c r="F1887" s="63">
        <v>17.190000000000001</v>
      </c>
    </row>
    <row r="1888" spans="1:6" ht="15" customHeight="1">
      <c r="B1888" s="61">
        <v>2012</v>
      </c>
      <c r="C1888" s="62">
        <v>-235</v>
      </c>
      <c r="D1888" s="63">
        <v>14.88</v>
      </c>
      <c r="E1888" s="62">
        <v>-438</v>
      </c>
      <c r="F1888" s="63">
        <v>16.93</v>
      </c>
    </row>
    <row r="1889" spans="1:6" ht="15" customHeight="1">
      <c r="B1889" s="61">
        <v>2011</v>
      </c>
      <c r="C1889" s="62">
        <v>-177</v>
      </c>
      <c r="D1889" s="63">
        <v>15.82</v>
      </c>
      <c r="E1889" s="62">
        <v>-382</v>
      </c>
      <c r="F1889" s="63">
        <v>18.39</v>
      </c>
    </row>
    <row r="1890" spans="1:6" ht="15" customHeight="1">
      <c r="B1890" s="61">
        <v>2010</v>
      </c>
      <c r="C1890" s="62">
        <v>-220</v>
      </c>
      <c r="D1890" s="63">
        <v>14.33</v>
      </c>
      <c r="E1890" s="62">
        <v>-286</v>
      </c>
      <c r="F1890" s="63">
        <v>17.29</v>
      </c>
    </row>
    <row r="1891" spans="1:6" ht="15" customHeight="1">
      <c r="B1891" s="61">
        <v>2009</v>
      </c>
      <c r="C1891" s="62">
        <v>-14</v>
      </c>
      <c r="D1891" s="63">
        <v>14.91</v>
      </c>
      <c r="E1891" s="62">
        <v>-16</v>
      </c>
      <c r="F1891" s="63">
        <v>15.95</v>
      </c>
    </row>
    <row r="1892" spans="1:6" ht="15" customHeight="1">
      <c r="B1892" s="61">
        <v>2008</v>
      </c>
      <c r="C1892" s="62">
        <v>439</v>
      </c>
      <c r="D1892" s="63">
        <v>15.75</v>
      </c>
      <c r="E1892" s="62">
        <v>172</v>
      </c>
      <c r="F1892" s="63">
        <v>17.59</v>
      </c>
    </row>
    <row r="1893" spans="1:6" ht="15" customHeight="1">
      <c r="B1893" s="55" t="s">
        <v>70</v>
      </c>
      <c r="C1893" s="55"/>
      <c r="D1893" s="55"/>
      <c r="E1893" s="55"/>
      <c r="F1893" s="55"/>
    </row>
    <row r="1894" spans="1:6" ht="15" customHeight="1">
      <c r="B1894" s="56" t="s">
        <v>299</v>
      </c>
      <c r="C1894" s="56"/>
      <c r="D1894" s="56"/>
      <c r="E1894" s="56"/>
      <c r="F1894" s="56"/>
    </row>
    <row r="1895" spans="1:6" s="32" customFormat="1" ht="15" customHeight="1">
      <c r="A1895" s="12"/>
      <c r="B1895" s="61">
        <v>2016</v>
      </c>
      <c r="C1895" s="62">
        <v>1161</v>
      </c>
      <c r="D1895" s="63">
        <v>31.98</v>
      </c>
      <c r="E1895" s="62" t="s">
        <v>54</v>
      </c>
      <c r="F1895" s="63" t="s">
        <v>54</v>
      </c>
    </row>
    <row r="1896" spans="1:6" s="32" customFormat="1" ht="15" customHeight="1">
      <c r="A1896" s="12"/>
      <c r="B1896" s="61">
        <v>2015</v>
      </c>
      <c r="C1896" s="62">
        <v>3230</v>
      </c>
      <c r="D1896" s="63">
        <v>35.74</v>
      </c>
      <c r="E1896" s="62">
        <v>131</v>
      </c>
      <c r="F1896" s="63">
        <v>20.65</v>
      </c>
    </row>
    <row r="1897" spans="1:6" s="32" customFormat="1" ht="15" customHeight="1">
      <c r="A1897" s="12"/>
      <c r="B1897" s="166">
        <v>2014</v>
      </c>
      <c r="C1897" s="62">
        <v>3044</v>
      </c>
      <c r="D1897" s="63">
        <v>31.59</v>
      </c>
      <c r="E1897" s="62">
        <v>177</v>
      </c>
      <c r="F1897" s="63">
        <v>20.399999999999999</v>
      </c>
    </row>
    <row r="1898" spans="1:6" s="32" customFormat="1" ht="15" customHeight="1">
      <c r="A1898" s="12"/>
      <c r="B1898" s="166">
        <v>2013</v>
      </c>
      <c r="C1898" s="62">
        <v>1038</v>
      </c>
      <c r="D1898" s="63">
        <v>29.47</v>
      </c>
      <c r="E1898" s="62">
        <v>136</v>
      </c>
      <c r="F1898" s="63">
        <v>21.21</v>
      </c>
    </row>
    <row r="1899" spans="1:6" ht="15" customHeight="1">
      <c r="B1899" s="61">
        <v>2012</v>
      </c>
      <c r="C1899" s="62">
        <v>-1794</v>
      </c>
      <c r="D1899" s="63">
        <v>28.72</v>
      </c>
      <c r="E1899" s="62">
        <v>-735</v>
      </c>
      <c r="F1899" s="63">
        <v>21.19</v>
      </c>
    </row>
    <row r="1900" spans="1:6" ht="15" customHeight="1">
      <c r="B1900" s="61">
        <v>2011</v>
      </c>
      <c r="C1900" s="62">
        <v>-3025</v>
      </c>
      <c r="D1900" s="63">
        <v>30.07</v>
      </c>
      <c r="E1900" s="62">
        <v>-862</v>
      </c>
      <c r="F1900" s="63">
        <v>22.12</v>
      </c>
    </row>
    <row r="1901" spans="1:6" ht="15" customHeight="1">
      <c r="B1901" s="61">
        <v>2010</v>
      </c>
      <c r="C1901" s="62">
        <v>-3115</v>
      </c>
      <c r="D1901" s="63">
        <v>29.47</v>
      </c>
      <c r="E1901" s="62">
        <v>-541</v>
      </c>
      <c r="F1901" s="63">
        <v>21.84</v>
      </c>
    </row>
    <row r="1902" spans="1:6" ht="15" customHeight="1">
      <c r="B1902" s="61">
        <v>2009</v>
      </c>
      <c r="C1902" s="62">
        <v>-2897</v>
      </c>
      <c r="D1902" s="63">
        <v>30.84</v>
      </c>
      <c r="E1902" s="62">
        <v>-619</v>
      </c>
      <c r="F1902" s="63">
        <v>21.09</v>
      </c>
    </row>
    <row r="1903" spans="1:6" ht="15" customHeight="1">
      <c r="B1903" s="61">
        <v>2008</v>
      </c>
      <c r="C1903" s="62">
        <v>644</v>
      </c>
      <c r="D1903" s="63">
        <v>31.96</v>
      </c>
      <c r="E1903" s="62">
        <v>184</v>
      </c>
      <c r="F1903" s="63">
        <v>21.29</v>
      </c>
    </row>
    <row r="1904" spans="1:6" ht="15" customHeight="1">
      <c r="B1904" s="55" t="s">
        <v>25</v>
      </c>
      <c r="C1904" s="55"/>
      <c r="D1904" s="55"/>
      <c r="E1904" s="55"/>
      <c r="F1904" s="55"/>
    </row>
    <row r="1905" spans="1:6" ht="15" customHeight="1">
      <c r="B1905" s="56" t="s">
        <v>81</v>
      </c>
      <c r="C1905" s="56"/>
      <c r="D1905" s="56"/>
      <c r="E1905" s="56"/>
      <c r="F1905" s="56"/>
    </row>
    <row r="1906" spans="1:6" s="32" customFormat="1" ht="15" customHeight="1">
      <c r="A1906" s="12"/>
      <c r="B1906" s="61">
        <v>2016</v>
      </c>
      <c r="C1906" s="62">
        <v>803</v>
      </c>
      <c r="D1906" s="63">
        <v>37.82</v>
      </c>
      <c r="E1906" s="62" t="s">
        <v>54</v>
      </c>
      <c r="F1906" s="63" t="s">
        <v>54</v>
      </c>
    </row>
    <row r="1907" spans="1:6" s="32" customFormat="1" ht="15" customHeight="1">
      <c r="A1907" s="12"/>
      <c r="B1907" s="61">
        <v>2015</v>
      </c>
      <c r="C1907" s="62">
        <v>2882</v>
      </c>
      <c r="D1907" s="63">
        <v>42.92</v>
      </c>
      <c r="E1907" s="62">
        <v>-159</v>
      </c>
      <c r="F1907" s="63">
        <v>26.03</v>
      </c>
    </row>
    <row r="1908" spans="1:6" s="32" customFormat="1" ht="15" customHeight="1">
      <c r="A1908" s="12"/>
      <c r="B1908" s="166">
        <v>2014</v>
      </c>
      <c r="C1908" s="62">
        <v>2607</v>
      </c>
      <c r="D1908" s="63">
        <v>37.9</v>
      </c>
      <c r="E1908" s="62">
        <v>-205</v>
      </c>
      <c r="F1908" s="63">
        <v>24.48</v>
      </c>
    </row>
    <row r="1909" spans="1:6" s="32" customFormat="1" ht="15" customHeight="1">
      <c r="A1909" s="12"/>
      <c r="B1909" s="166">
        <v>2013</v>
      </c>
      <c r="C1909" s="62">
        <v>874</v>
      </c>
      <c r="D1909" s="63">
        <v>35.17</v>
      </c>
      <c r="E1909" s="62">
        <v>3</v>
      </c>
      <c r="F1909" s="63">
        <v>25.76</v>
      </c>
    </row>
    <row r="1910" spans="1:6" ht="15" customHeight="1">
      <c r="B1910" s="61">
        <v>2012</v>
      </c>
      <c r="C1910" s="62">
        <v>-1524</v>
      </c>
      <c r="D1910" s="63">
        <v>34.020000000000003</v>
      </c>
      <c r="E1910" s="62">
        <v>-394</v>
      </c>
      <c r="F1910" s="63">
        <v>26</v>
      </c>
    </row>
    <row r="1911" spans="1:6" ht="15" customHeight="1">
      <c r="B1911" s="61">
        <v>2011</v>
      </c>
      <c r="C1911" s="62">
        <v>-2551</v>
      </c>
      <c r="D1911" s="63">
        <v>35.07</v>
      </c>
      <c r="E1911" s="62">
        <v>-311</v>
      </c>
      <c r="F1911" s="63">
        <v>23.13</v>
      </c>
    </row>
    <row r="1912" spans="1:6" ht="15" customHeight="1">
      <c r="B1912" s="61">
        <v>2010</v>
      </c>
      <c r="C1912" s="62">
        <v>-2578</v>
      </c>
      <c r="D1912" s="63">
        <v>34.75</v>
      </c>
      <c r="E1912" s="62">
        <v>-1</v>
      </c>
      <c r="F1912" s="63">
        <v>25.92</v>
      </c>
    </row>
    <row r="1913" spans="1:6" ht="15" customHeight="1">
      <c r="B1913" s="61">
        <v>2009</v>
      </c>
      <c r="C1913" s="62">
        <v>-2552</v>
      </c>
      <c r="D1913" s="63">
        <v>36.17</v>
      </c>
      <c r="E1913" s="62">
        <v>-288</v>
      </c>
      <c r="F1913" s="63">
        <v>26.14</v>
      </c>
    </row>
    <row r="1914" spans="1:6" ht="15" customHeight="1">
      <c r="B1914" s="61">
        <v>2008</v>
      </c>
      <c r="C1914" s="62">
        <v>201</v>
      </c>
      <c r="D1914" s="63">
        <v>37.4</v>
      </c>
      <c r="E1914" s="62">
        <v>-54</v>
      </c>
      <c r="F1914" s="63">
        <v>25.08</v>
      </c>
    </row>
    <row r="1915" spans="1:6" ht="15" customHeight="1">
      <c r="B1915" s="56" t="s">
        <v>82</v>
      </c>
      <c r="C1915" s="56"/>
      <c r="D1915" s="56"/>
      <c r="E1915" s="56"/>
      <c r="F1915" s="56"/>
    </row>
    <row r="1916" spans="1:6" s="32" customFormat="1" ht="15" customHeight="1">
      <c r="A1916" s="12"/>
      <c r="B1916" s="61">
        <v>2016</v>
      </c>
      <c r="C1916" s="62">
        <v>358</v>
      </c>
      <c r="D1916" s="63">
        <v>16.72</v>
      </c>
      <c r="E1916" s="62" t="s">
        <v>54</v>
      </c>
      <c r="F1916" s="63" t="s">
        <v>54</v>
      </c>
    </row>
    <row r="1917" spans="1:6" s="32" customFormat="1" ht="15" customHeight="1">
      <c r="A1917" s="12"/>
      <c r="B1917" s="61">
        <v>2015</v>
      </c>
      <c r="C1917" s="62">
        <v>348</v>
      </c>
      <c r="D1917" s="63">
        <v>17.600000000000001</v>
      </c>
      <c r="E1917" s="62">
        <v>290</v>
      </c>
      <c r="F1917" s="63">
        <v>19.07</v>
      </c>
    </row>
    <row r="1918" spans="1:6" s="32" customFormat="1" ht="15" customHeight="1">
      <c r="A1918" s="12"/>
      <c r="B1918" s="166">
        <v>2014</v>
      </c>
      <c r="C1918" s="62">
        <v>437</v>
      </c>
      <c r="D1918" s="63">
        <v>16.93</v>
      </c>
      <c r="E1918" s="62">
        <v>382</v>
      </c>
      <c r="F1918" s="63">
        <v>19.12</v>
      </c>
    </row>
    <row r="1919" spans="1:6" s="32" customFormat="1" ht="15" customHeight="1">
      <c r="A1919" s="12"/>
      <c r="B1919" s="166">
        <v>2013</v>
      </c>
      <c r="C1919" s="62">
        <v>164</v>
      </c>
      <c r="D1919" s="63">
        <v>16.88</v>
      </c>
      <c r="E1919" s="62">
        <v>133</v>
      </c>
      <c r="F1919" s="63">
        <v>19.71</v>
      </c>
    </row>
    <row r="1920" spans="1:6" ht="15" customHeight="1">
      <c r="B1920" s="61">
        <v>2012</v>
      </c>
      <c r="C1920" s="62">
        <v>-270</v>
      </c>
      <c r="D1920" s="63">
        <v>17.059999999999999</v>
      </c>
      <c r="E1920" s="62">
        <v>-341</v>
      </c>
      <c r="F1920" s="63">
        <v>19.54</v>
      </c>
    </row>
    <row r="1921" spans="1:6" ht="15" customHeight="1">
      <c r="B1921" s="61">
        <v>2011</v>
      </c>
      <c r="C1921" s="62">
        <v>-474</v>
      </c>
      <c r="D1921" s="63">
        <v>18.64</v>
      </c>
      <c r="E1921" s="62">
        <v>-551</v>
      </c>
      <c r="F1921" s="63">
        <v>21.77</v>
      </c>
    </row>
    <row r="1922" spans="1:6" ht="15" customHeight="1">
      <c r="B1922" s="61">
        <v>2010</v>
      </c>
      <c r="C1922" s="62">
        <v>-537</v>
      </c>
      <c r="D1922" s="63">
        <v>16.77</v>
      </c>
      <c r="E1922" s="62">
        <v>-540</v>
      </c>
      <c r="F1922" s="63">
        <v>20.38</v>
      </c>
    </row>
    <row r="1923" spans="1:6" ht="15" customHeight="1">
      <c r="B1923" s="61">
        <v>2009</v>
      </c>
      <c r="C1923" s="62">
        <v>-345</v>
      </c>
      <c r="D1923" s="63">
        <v>17.36</v>
      </c>
      <c r="E1923" s="62">
        <v>-331</v>
      </c>
      <c r="F1923" s="63">
        <v>19.32</v>
      </c>
    </row>
    <row r="1924" spans="1:6" ht="15" customHeight="1">
      <c r="B1924" s="61">
        <v>2008</v>
      </c>
      <c r="C1924" s="62">
        <v>443</v>
      </c>
      <c r="D1924" s="63">
        <v>17.649999999999999</v>
      </c>
      <c r="E1924" s="62">
        <v>238</v>
      </c>
      <c r="F1924" s="63">
        <v>19.920000000000002</v>
      </c>
    </row>
    <row r="1925" spans="1:6" ht="15" customHeight="1">
      <c r="B1925" s="55" t="s">
        <v>71</v>
      </c>
      <c r="C1925" s="55"/>
      <c r="D1925" s="55"/>
      <c r="E1925" s="55"/>
      <c r="F1925" s="55"/>
    </row>
    <row r="1926" spans="1:6" ht="15" customHeight="1">
      <c r="B1926" s="56" t="s">
        <v>300</v>
      </c>
      <c r="C1926" s="56"/>
      <c r="D1926" s="56"/>
      <c r="E1926" s="56"/>
      <c r="F1926" s="56"/>
    </row>
    <row r="1927" spans="1:6" s="32" customFormat="1" ht="15" customHeight="1">
      <c r="A1927" s="12"/>
      <c r="B1927" s="61">
        <v>2016</v>
      </c>
      <c r="C1927" s="62">
        <v>-439</v>
      </c>
      <c r="D1927" s="63">
        <v>28.4</v>
      </c>
      <c r="E1927" s="62" t="s">
        <v>54</v>
      </c>
      <c r="F1927" s="63" t="s">
        <v>54</v>
      </c>
    </row>
    <row r="1928" spans="1:6" s="32" customFormat="1" ht="15" customHeight="1">
      <c r="A1928" s="12"/>
      <c r="B1928" s="61">
        <v>2015</v>
      </c>
      <c r="C1928" s="62">
        <v>-129</v>
      </c>
      <c r="D1928" s="63">
        <v>28.69</v>
      </c>
      <c r="E1928" s="62">
        <v>9</v>
      </c>
      <c r="F1928" s="63">
        <v>19.920000000000002</v>
      </c>
    </row>
    <row r="1929" spans="1:6" s="32" customFormat="1" ht="15" customHeight="1">
      <c r="A1929" s="12"/>
      <c r="B1929" s="166">
        <v>2014</v>
      </c>
      <c r="C1929" s="62">
        <v>467</v>
      </c>
      <c r="D1929" s="63">
        <v>25.89</v>
      </c>
      <c r="E1929" s="62">
        <v>83</v>
      </c>
      <c r="F1929" s="63">
        <v>19.32</v>
      </c>
    </row>
    <row r="1930" spans="1:6" s="32" customFormat="1" ht="15" customHeight="1">
      <c r="A1930" s="12"/>
      <c r="B1930" s="166">
        <v>2013</v>
      </c>
      <c r="C1930" s="62">
        <v>924</v>
      </c>
      <c r="D1930" s="63">
        <v>29.55</v>
      </c>
      <c r="E1930" s="62">
        <v>122</v>
      </c>
      <c r="F1930" s="63">
        <v>20.54</v>
      </c>
    </row>
    <row r="1931" spans="1:6" ht="15" customHeight="1">
      <c r="B1931" s="61">
        <v>2012</v>
      </c>
      <c r="C1931" s="62">
        <v>-554</v>
      </c>
      <c r="D1931" s="63">
        <v>27.12</v>
      </c>
      <c r="E1931" s="62">
        <v>-135</v>
      </c>
      <c r="F1931" s="63">
        <v>19.86</v>
      </c>
    </row>
    <row r="1932" spans="1:6" ht="15" customHeight="1">
      <c r="B1932" s="61">
        <v>2011</v>
      </c>
      <c r="C1932" s="62">
        <v>-445</v>
      </c>
      <c r="D1932" s="63">
        <v>30.27</v>
      </c>
      <c r="E1932" s="62">
        <v>-28</v>
      </c>
      <c r="F1932" s="63">
        <v>17.38</v>
      </c>
    </row>
    <row r="1933" spans="1:6" ht="15" customHeight="1">
      <c r="B1933" s="61">
        <v>2010</v>
      </c>
      <c r="C1933" s="62">
        <v>-741</v>
      </c>
      <c r="D1933" s="63">
        <v>26.95</v>
      </c>
      <c r="E1933" s="62">
        <v>-28</v>
      </c>
      <c r="F1933" s="63">
        <v>20.87</v>
      </c>
    </row>
    <row r="1934" spans="1:6" ht="15" customHeight="1">
      <c r="B1934" s="61">
        <v>2009</v>
      </c>
      <c r="C1934" s="62">
        <v>-781</v>
      </c>
      <c r="D1934" s="63">
        <v>26.78</v>
      </c>
      <c r="E1934" s="62">
        <v>-95</v>
      </c>
      <c r="F1934" s="63">
        <v>18.010000000000002</v>
      </c>
    </row>
    <row r="1935" spans="1:6" ht="15" customHeight="1">
      <c r="B1935" s="61">
        <v>2008</v>
      </c>
      <c r="C1935" s="62">
        <v>134</v>
      </c>
      <c r="D1935" s="63">
        <v>29.92</v>
      </c>
      <c r="E1935" s="62">
        <v>162</v>
      </c>
      <c r="F1935" s="63">
        <v>18.239999999999998</v>
      </c>
    </row>
    <row r="1936" spans="1:6" ht="15" customHeight="1">
      <c r="B1936" s="55" t="s">
        <v>25</v>
      </c>
      <c r="C1936" s="55"/>
      <c r="D1936" s="55"/>
      <c r="E1936" s="55"/>
      <c r="F1936" s="55"/>
    </row>
    <row r="1937" spans="1:6" ht="15" customHeight="1">
      <c r="B1937" s="56" t="s">
        <v>83</v>
      </c>
      <c r="C1937" s="56"/>
      <c r="D1937" s="56"/>
      <c r="E1937" s="56"/>
      <c r="F1937" s="56"/>
    </row>
    <row r="1938" spans="1:6" s="32" customFormat="1" ht="15" customHeight="1">
      <c r="A1938" s="12"/>
      <c r="B1938" s="61">
        <v>2016</v>
      </c>
      <c r="C1938" s="62">
        <v>-603</v>
      </c>
      <c r="D1938" s="63">
        <v>31.93</v>
      </c>
      <c r="E1938" s="62" t="s">
        <v>54</v>
      </c>
      <c r="F1938" s="63" t="s">
        <v>54</v>
      </c>
    </row>
    <row r="1939" spans="1:6" s="32" customFormat="1" ht="15" customHeight="1">
      <c r="A1939" s="12"/>
      <c r="B1939" s="61">
        <v>2015</v>
      </c>
      <c r="C1939" s="62">
        <v>-322</v>
      </c>
      <c r="D1939" s="63">
        <v>31.23</v>
      </c>
      <c r="E1939" s="62">
        <v>-83</v>
      </c>
      <c r="F1939" s="63">
        <v>22.73</v>
      </c>
    </row>
    <row r="1940" spans="1:6" s="32" customFormat="1" ht="15" customHeight="1">
      <c r="A1940" s="12"/>
      <c r="B1940" s="166">
        <v>2014</v>
      </c>
      <c r="C1940" s="62">
        <v>243</v>
      </c>
      <c r="D1940" s="63">
        <v>27.85</v>
      </c>
      <c r="E1940" s="62">
        <v>-66</v>
      </c>
      <c r="F1940" s="63">
        <v>21.44</v>
      </c>
    </row>
    <row r="1941" spans="1:6" s="32" customFormat="1" ht="15" customHeight="1">
      <c r="A1941" s="12"/>
      <c r="B1941" s="166">
        <v>2013</v>
      </c>
      <c r="C1941" s="62">
        <v>817</v>
      </c>
      <c r="D1941" s="63">
        <v>32.380000000000003</v>
      </c>
      <c r="E1941" s="62">
        <v>69</v>
      </c>
      <c r="F1941" s="63">
        <v>27.39</v>
      </c>
    </row>
    <row r="1942" spans="1:6" ht="15" customHeight="1">
      <c r="B1942" s="61">
        <v>2012</v>
      </c>
      <c r="C1942" s="62">
        <v>-560</v>
      </c>
      <c r="D1942" s="63">
        <v>29.74</v>
      </c>
      <c r="E1942" s="62">
        <v>-103</v>
      </c>
      <c r="F1942" s="63">
        <v>26.37</v>
      </c>
    </row>
    <row r="1943" spans="1:6" ht="15" customHeight="1">
      <c r="B1943" s="61">
        <v>2011</v>
      </c>
      <c r="C1943" s="62">
        <v>-468</v>
      </c>
      <c r="D1943" s="63">
        <v>33.520000000000003</v>
      </c>
      <c r="E1943" s="62">
        <v>-41</v>
      </c>
      <c r="F1943" s="63">
        <v>21.68</v>
      </c>
    </row>
    <row r="1944" spans="1:6" ht="15" customHeight="1">
      <c r="B1944" s="61">
        <v>2010</v>
      </c>
      <c r="C1944" s="62">
        <v>-682</v>
      </c>
      <c r="D1944" s="63">
        <v>29.19</v>
      </c>
      <c r="E1944" s="62">
        <v>63</v>
      </c>
      <c r="F1944" s="63">
        <v>24.8</v>
      </c>
    </row>
    <row r="1945" spans="1:6" ht="15" customHeight="1">
      <c r="B1945" s="61">
        <v>2009</v>
      </c>
      <c r="C1945" s="62">
        <v>-782</v>
      </c>
      <c r="D1945" s="63">
        <v>29.45</v>
      </c>
      <c r="E1945" s="62">
        <v>-112</v>
      </c>
      <c r="F1945" s="63">
        <v>24.64</v>
      </c>
    </row>
    <row r="1946" spans="1:6" ht="15" customHeight="1">
      <c r="B1946" s="61">
        <v>2008</v>
      </c>
      <c r="C1946" s="62">
        <v>-78</v>
      </c>
      <c r="D1946" s="63">
        <v>32.58</v>
      </c>
      <c r="E1946" s="62">
        <v>17</v>
      </c>
      <c r="F1946" s="63">
        <v>22.8</v>
      </c>
    </row>
    <row r="1947" spans="1:6" ht="15" customHeight="1">
      <c r="B1947" s="56" t="s">
        <v>84</v>
      </c>
      <c r="C1947" s="56"/>
      <c r="D1947" s="56"/>
      <c r="E1947" s="56"/>
      <c r="F1947" s="56"/>
    </row>
    <row r="1948" spans="1:6" s="32" customFormat="1" ht="15" customHeight="1">
      <c r="A1948" s="12"/>
      <c r="B1948" s="61">
        <v>2016</v>
      </c>
      <c r="C1948" s="62">
        <v>164</v>
      </c>
      <c r="D1948" s="63">
        <v>13.21</v>
      </c>
      <c r="E1948" s="62" t="s">
        <v>54</v>
      </c>
      <c r="F1948" s="63" t="s">
        <v>54</v>
      </c>
    </row>
    <row r="1949" spans="1:6" s="32" customFormat="1" ht="15" customHeight="1">
      <c r="A1949" s="12"/>
      <c r="B1949" s="61">
        <v>2015</v>
      </c>
      <c r="C1949" s="62">
        <v>193</v>
      </c>
      <c r="D1949" s="63">
        <v>17.73</v>
      </c>
      <c r="E1949" s="62">
        <v>92</v>
      </c>
      <c r="F1949" s="63">
        <v>18.739999999999998</v>
      </c>
    </row>
    <row r="1950" spans="1:6" s="32" customFormat="1" ht="15" customHeight="1">
      <c r="A1950" s="12"/>
      <c r="B1950" s="166">
        <v>2014</v>
      </c>
      <c r="C1950" s="62">
        <v>224</v>
      </c>
      <c r="D1950" s="63">
        <v>17.12</v>
      </c>
      <c r="E1950" s="62">
        <v>149</v>
      </c>
      <c r="F1950" s="63">
        <v>18.38</v>
      </c>
    </row>
    <row r="1951" spans="1:6" s="32" customFormat="1" ht="15" customHeight="1">
      <c r="A1951" s="12"/>
      <c r="B1951" s="166">
        <v>2013</v>
      </c>
      <c r="C1951" s="62">
        <v>107</v>
      </c>
      <c r="D1951" s="63">
        <v>16.39</v>
      </c>
      <c r="E1951" s="62">
        <v>53</v>
      </c>
      <c r="F1951" s="63">
        <v>17.239999999999998</v>
      </c>
    </row>
    <row r="1952" spans="1:6" ht="15" customHeight="1">
      <c r="B1952" s="61">
        <v>2012</v>
      </c>
      <c r="C1952" s="62">
        <v>6</v>
      </c>
      <c r="D1952" s="63">
        <v>15.1</v>
      </c>
      <c r="E1952" s="62">
        <v>-32</v>
      </c>
      <c r="F1952" s="63">
        <v>16.71</v>
      </c>
    </row>
    <row r="1953" spans="1:6" ht="15" customHeight="1">
      <c r="B1953" s="61">
        <v>2011</v>
      </c>
      <c r="C1953" s="62">
        <v>23</v>
      </c>
      <c r="D1953" s="63">
        <v>14.21</v>
      </c>
      <c r="E1953" s="62">
        <v>13</v>
      </c>
      <c r="F1953" s="63">
        <v>15.24</v>
      </c>
    </row>
    <row r="1954" spans="1:6" ht="15" customHeight="1">
      <c r="B1954" s="61">
        <v>2010</v>
      </c>
      <c r="C1954" s="62">
        <v>-59</v>
      </c>
      <c r="D1954" s="63">
        <v>16.079999999999998</v>
      </c>
      <c r="E1954" s="62">
        <v>-91</v>
      </c>
      <c r="F1954" s="63">
        <v>18.96</v>
      </c>
    </row>
    <row r="1955" spans="1:6" ht="15" customHeight="1">
      <c r="B1955" s="61">
        <v>2009</v>
      </c>
      <c r="C1955" s="62">
        <v>1</v>
      </c>
      <c r="D1955" s="63">
        <v>13.23</v>
      </c>
      <c r="E1955" s="62">
        <v>17</v>
      </c>
      <c r="F1955" s="63">
        <v>14.83</v>
      </c>
    </row>
    <row r="1956" spans="1:6" ht="15" customHeight="1">
      <c r="B1956" s="61">
        <v>2008</v>
      </c>
      <c r="C1956" s="62">
        <v>212</v>
      </c>
      <c r="D1956" s="63">
        <v>15.55</v>
      </c>
      <c r="E1956" s="62">
        <v>145</v>
      </c>
      <c r="F1956" s="63">
        <v>15.93</v>
      </c>
    </row>
    <row r="1957" spans="1:6" ht="15" customHeight="1">
      <c r="B1957" s="55" t="s">
        <v>72</v>
      </c>
      <c r="C1957" s="55"/>
      <c r="D1957" s="55"/>
      <c r="E1957" s="55"/>
      <c r="F1957" s="55"/>
    </row>
    <row r="1958" spans="1:6" ht="15" customHeight="1">
      <c r="B1958" s="56" t="s">
        <v>301</v>
      </c>
      <c r="C1958" s="56"/>
      <c r="D1958" s="56"/>
      <c r="E1958" s="56"/>
      <c r="F1958" s="56"/>
    </row>
    <row r="1959" spans="1:6" s="32" customFormat="1" ht="15" customHeight="1">
      <c r="A1959" s="12"/>
      <c r="B1959" s="61">
        <v>2016</v>
      </c>
      <c r="C1959" s="62">
        <v>154</v>
      </c>
      <c r="D1959" s="63">
        <v>30.54</v>
      </c>
      <c r="E1959" s="62" t="s">
        <v>54</v>
      </c>
      <c r="F1959" s="63" t="s">
        <v>54</v>
      </c>
    </row>
    <row r="1960" spans="1:6" s="32" customFormat="1" ht="15" customHeight="1">
      <c r="A1960" s="12"/>
      <c r="B1960" s="61">
        <v>2015</v>
      </c>
      <c r="C1960" s="62">
        <v>127</v>
      </c>
      <c r="D1960" s="63">
        <v>31.44</v>
      </c>
      <c r="E1960" s="62">
        <v>-5</v>
      </c>
      <c r="F1960" s="63">
        <v>22.2</v>
      </c>
    </row>
    <row r="1961" spans="1:6" s="32" customFormat="1" ht="15" customHeight="1">
      <c r="A1961" s="12"/>
      <c r="B1961" s="166">
        <v>2014</v>
      </c>
      <c r="C1961" s="62">
        <v>485</v>
      </c>
      <c r="D1961" s="63">
        <v>28.57</v>
      </c>
      <c r="E1961" s="62">
        <v>-5</v>
      </c>
      <c r="F1961" s="63">
        <v>21.24</v>
      </c>
    </row>
    <row r="1962" spans="1:6" s="32" customFormat="1" ht="15" customHeight="1">
      <c r="A1962" s="12"/>
      <c r="B1962" s="166">
        <v>2013</v>
      </c>
      <c r="C1962" s="62">
        <v>3070</v>
      </c>
      <c r="D1962" s="63">
        <v>40.17</v>
      </c>
      <c r="E1962" s="62">
        <v>-40</v>
      </c>
      <c r="F1962" s="63">
        <v>21.75</v>
      </c>
    </row>
    <row r="1963" spans="1:6" ht="15" customHeight="1">
      <c r="B1963" s="61">
        <v>2012</v>
      </c>
      <c r="C1963" s="62">
        <v>-150</v>
      </c>
      <c r="D1963" s="63">
        <v>32.869999999999997</v>
      </c>
      <c r="E1963" s="62">
        <v>-365</v>
      </c>
      <c r="F1963" s="63">
        <v>21.93</v>
      </c>
    </row>
    <row r="1964" spans="1:6" ht="15" customHeight="1">
      <c r="B1964" s="61">
        <v>2011</v>
      </c>
      <c r="C1964" s="62">
        <v>-779</v>
      </c>
      <c r="D1964" s="63">
        <v>30.95</v>
      </c>
      <c r="E1964" s="62">
        <v>-334</v>
      </c>
      <c r="F1964" s="63">
        <v>22.39</v>
      </c>
    </row>
    <row r="1965" spans="1:6" ht="15" customHeight="1">
      <c r="B1965" s="61">
        <v>2010</v>
      </c>
      <c r="C1965" s="62">
        <v>-846</v>
      </c>
      <c r="D1965" s="63">
        <v>28.91</v>
      </c>
      <c r="E1965" s="62">
        <v>-257</v>
      </c>
      <c r="F1965" s="63">
        <v>21.93</v>
      </c>
    </row>
    <row r="1966" spans="1:6" ht="15" customHeight="1">
      <c r="B1966" s="61">
        <v>2009</v>
      </c>
      <c r="C1966" s="62">
        <v>-694</v>
      </c>
      <c r="D1966" s="63">
        <v>28.09</v>
      </c>
      <c r="E1966" s="62">
        <v>-239</v>
      </c>
      <c r="F1966" s="63">
        <v>20.48</v>
      </c>
    </row>
    <row r="1967" spans="1:6" ht="15" customHeight="1">
      <c r="B1967" s="61">
        <v>2008</v>
      </c>
      <c r="C1967" s="62">
        <v>169</v>
      </c>
      <c r="D1967" s="63">
        <v>29.37</v>
      </c>
      <c r="E1967" s="62">
        <v>0</v>
      </c>
      <c r="F1967" s="63">
        <v>21.15</v>
      </c>
    </row>
    <row r="1968" spans="1:6" ht="15" customHeight="1">
      <c r="B1968" s="55" t="s">
        <v>25</v>
      </c>
      <c r="C1968" s="55"/>
      <c r="D1968" s="55"/>
      <c r="E1968" s="55"/>
      <c r="F1968" s="55"/>
    </row>
    <row r="1969" spans="1:6" ht="15" customHeight="1">
      <c r="B1969" s="56" t="s">
        <v>85</v>
      </c>
      <c r="C1969" s="56"/>
      <c r="D1969" s="56"/>
      <c r="E1969" s="56"/>
      <c r="F1969" s="56"/>
    </row>
    <row r="1970" spans="1:6" s="32" customFormat="1" ht="15" customHeight="1">
      <c r="A1970" s="12"/>
      <c r="B1970" s="61">
        <v>2016</v>
      </c>
      <c r="C1970" s="62">
        <v>228</v>
      </c>
      <c r="D1970" s="63">
        <v>36.630000000000003</v>
      </c>
      <c r="E1970" s="62" t="s">
        <v>54</v>
      </c>
      <c r="F1970" s="63" t="s">
        <v>54</v>
      </c>
    </row>
    <row r="1971" spans="1:6" s="32" customFormat="1" ht="15" customHeight="1">
      <c r="A1971" s="12"/>
      <c r="B1971" s="61">
        <v>2015</v>
      </c>
      <c r="C1971" s="62">
        <v>158</v>
      </c>
      <c r="D1971" s="63">
        <v>38.159999999999997</v>
      </c>
      <c r="E1971" s="62">
        <v>-18</v>
      </c>
      <c r="F1971" s="63">
        <v>32.1</v>
      </c>
    </row>
    <row r="1972" spans="1:6" s="32" customFormat="1" ht="15" customHeight="1">
      <c r="A1972" s="12"/>
      <c r="B1972" s="166">
        <v>2014</v>
      </c>
      <c r="C1972" s="62">
        <v>488</v>
      </c>
      <c r="D1972" s="63">
        <v>34.840000000000003</v>
      </c>
      <c r="E1972" s="62">
        <v>-18</v>
      </c>
      <c r="F1972" s="63">
        <v>33.479999999999997</v>
      </c>
    </row>
    <row r="1973" spans="1:6" s="32" customFormat="1" ht="15" customHeight="1">
      <c r="A1973" s="12"/>
      <c r="B1973" s="166">
        <v>2013</v>
      </c>
      <c r="C1973" s="62">
        <v>3066</v>
      </c>
      <c r="D1973" s="63">
        <v>52.62</v>
      </c>
      <c r="E1973" s="62">
        <v>-2</v>
      </c>
      <c r="F1973" s="63">
        <v>32.76</v>
      </c>
    </row>
    <row r="1974" spans="1:6" ht="15" customHeight="1">
      <c r="B1974" s="61">
        <v>2012</v>
      </c>
      <c r="C1974" s="62">
        <v>103</v>
      </c>
      <c r="D1974" s="63">
        <v>43.51</v>
      </c>
      <c r="E1974" s="62">
        <v>-106</v>
      </c>
      <c r="F1974" s="63">
        <v>32.08</v>
      </c>
    </row>
    <row r="1975" spans="1:6" ht="15" customHeight="1">
      <c r="B1975" s="61">
        <v>2011</v>
      </c>
      <c r="C1975" s="62">
        <v>-482</v>
      </c>
      <c r="D1975" s="63">
        <v>39.96</v>
      </c>
      <c r="E1975" s="62">
        <v>-59</v>
      </c>
      <c r="F1975" s="63">
        <v>31.17</v>
      </c>
    </row>
    <row r="1976" spans="1:6" ht="15" customHeight="1">
      <c r="B1976" s="61">
        <v>2010</v>
      </c>
      <c r="C1976" s="62">
        <v>-553</v>
      </c>
      <c r="D1976" s="63">
        <v>37.85</v>
      </c>
      <c r="E1976" s="62">
        <v>51</v>
      </c>
      <c r="F1976" s="63">
        <v>33.409999999999997</v>
      </c>
    </row>
    <row r="1977" spans="1:6" ht="15" customHeight="1">
      <c r="B1977" s="61">
        <v>2009</v>
      </c>
      <c r="C1977" s="62">
        <v>-483</v>
      </c>
      <c r="D1977" s="63">
        <v>36.65</v>
      </c>
      <c r="E1977" s="62">
        <v>-35</v>
      </c>
      <c r="F1977" s="63">
        <v>33.71</v>
      </c>
    </row>
    <row r="1978" spans="1:6" ht="15" customHeight="1">
      <c r="B1978" s="61">
        <v>2008</v>
      </c>
      <c r="C1978" s="62">
        <v>2</v>
      </c>
      <c r="D1978" s="63">
        <v>37.65</v>
      </c>
      <c r="E1978" s="62">
        <v>24</v>
      </c>
      <c r="F1978" s="63">
        <v>34.299999999999997</v>
      </c>
    </row>
    <row r="1979" spans="1:6" ht="15" customHeight="1">
      <c r="B1979" s="56" t="s">
        <v>86</v>
      </c>
      <c r="C1979" s="56"/>
      <c r="D1979" s="56"/>
      <c r="E1979" s="56"/>
      <c r="F1979" s="56"/>
    </row>
    <row r="1980" spans="1:6" s="32" customFormat="1" ht="15" customHeight="1">
      <c r="A1980" s="12"/>
      <c r="B1980" s="61">
        <v>2016</v>
      </c>
      <c r="C1980" s="62">
        <v>-74</v>
      </c>
      <c r="D1980" s="63">
        <v>17.89</v>
      </c>
      <c r="E1980" s="62" t="s">
        <v>54</v>
      </c>
      <c r="F1980" s="63" t="s">
        <v>54</v>
      </c>
    </row>
    <row r="1981" spans="1:6" s="32" customFormat="1" ht="15" customHeight="1">
      <c r="A1981" s="12"/>
      <c r="B1981" s="61">
        <v>2015</v>
      </c>
      <c r="C1981" s="62">
        <v>-31</v>
      </c>
      <c r="D1981" s="63">
        <v>17.97</v>
      </c>
      <c r="E1981" s="62">
        <v>13</v>
      </c>
      <c r="F1981" s="63">
        <v>20.41</v>
      </c>
    </row>
    <row r="1982" spans="1:6" s="32" customFormat="1" ht="15" customHeight="1">
      <c r="A1982" s="12"/>
      <c r="B1982" s="166">
        <v>2014</v>
      </c>
      <c r="C1982" s="62">
        <v>-3</v>
      </c>
      <c r="D1982" s="63">
        <v>16.57</v>
      </c>
      <c r="E1982" s="62">
        <v>13</v>
      </c>
      <c r="F1982" s="63">
        <v>18.96</v>
      </c>
    </row>
    <row r="1983" spans="1:6" s="32" customFormat="1" ht="15" customHeight="1">
      <c r="A1983" s="12"/>
      <c r="B1983" s="166">
        <v>2013</v>
      </c>
      <c r="C1983" s="62">
        <v>4</v>
      </c>
      <c r="D1983" s="63">
        <v>17.079999999999998</v>
      </c>
      <c r="E1983" s="62">
        <v>-38</v>
      </c>
      <c r="F1983" s="63">
        <v>19.73</v>
      </c>
    </row>
    <row r="1984" spans="1:6" ht="15" customHeight="1">
      <c r="B1984" s="61">
        <v>2012</v>
      </c>
      <c r="C1984" s="62">
        <v>-253</v>
      </c>
      <c r="D1984" s="63">
        <v>17.27</v>
      </c>
      <c r="E1984" s="62">
        <v>-259</v>
      </c>
      <c r="F1984" s="63">
        <v>20</v>
      </c>
    </row>
    <row r="1985" spans="2:6" ht="15" customHeight="1">
      <c r="B1985" s="61">
        <v>2011</v>
      </c>
      <c r="C1985" s="62">
        <v>-297</v>
      </c>
      <c r="D1985" s="63">
        <v>18.260000000000002</v>
      </c>
      <c r="E1985" s="62">
        <v>-275</v>
      </c>
      <c r="F1985" s="63">
        <v>20.7</v>
      </c>
    </row>
    <row r="1986" spans="2:6" ht="15" customHeight="1">
      <c r="B1986" s="61">
        <v>2010</v>
      </c>
      <c r="C1986" s="62">
        <v>-293</v>
      </c>
      <c r="D1986" s="63">
        <v>16.260000000000002</v>
      </c>
      <c r="E1986" s="62">
        <v>-308</v>
      </c>
      <c r="F1986" s="63">
        <v>19.78</v>
      </c>
    </row>
    <row r="1987" spans="2:6" ht="15" customHeight="1">
      <c r="B1987" s="61">
        <v>2009</v>
      </c>
      <c r="C1987" s="62">
        <v>-211</v>
      </c>
      <c r="D1987" s="63">
        <v>15.66</v>
      </c>
      <c r="E1987" s="62">
        <v>-204</v>
      </c>
      <c r="F1987" s="63">
        <v>18.18</v>
      </c>
    </row>
    <row r="1988" spans="2:6" ht="15" customHeight="1">
      <c r="B1988" s="61">
        <v>2008</v>
      </c>
      <c r="C1988" s="62">
        <v>167</v>
      </c>
      <c r="D1988" s="63">
        <v>17.16</v>
      </c>
      <c r="E1988" s="62">
        <v>-24</v>
      </c>
      <c r="F1988" s="63">
        <v>18.88</v>
      </c>
    </row>
    <row r="1989" spans="2:6" ht="5.0999999999999996" customHeight="1" thickBot="1">
      <c r="B1989" s="64"/>
      <c r="C1989" s="65"/>
      <c r="D1989" s="67"/>
      <c r="E1989" s="67"/>
      <c r="F1989" s="67"/>
    </row>
    <row r="1990" spans="2:6" ht="5.0999999999999996" customHeight="1" thickTop="1"/>
    <row r="1991" spans="2:6">
      <c r="B1991" s="26" t="s">
        <v>276</v>
      </c>
    </row>
  </sheetData>
  <sheetProtection sheet="1" objects="1" scenarios="1"/>
  <mergeCells count="12">
    <mergeCell ref="J3:J5"/>
    <mergeCell ref="E7:F7"/>
    <mergeCell ref="K5:L5"/>
    <mergeCell ref="G5:H5"/>
    <mergeCell ref="D5:E5"/>
    <mergeCell ref="C3:I3"/>
    <mergeCell ref="B7:B10"/>
    <mergeCell ref="C8:C9"/>
    <mergeCell ref="D8:D9"/>
    <mergeCell ref="E8:E9"/>
    <mergeCell ref="F8:F9"/>
    <mergeCell ref="C7:D7"/>
  </mergeCells>
  <conditionalFormatting sqref="G5:H5">
    <cfRule type="expression" dxfId="1" priority="91" stopIfTrue="1">
      <formula>$D$5=""</formula>
    </cfRule>
  </conditionalFormatting>
  <conditionalFormatting sqref="I5">
    <cfRule type="expression" dxfId="0" priority="90" stopIfTrue="1">
      <formula>$G$5=""</formula>
    </cfRule>
  </conditionalFormatting>
  <dataValidations count="3">
    <dataValidation type="list" allowBlank="1" showInputMessage="1" showErrorMessage="1" sqref="G5:H5">
      <formula1>INDIRECT($O$5)</formula1>
    </dataValidation>
    <dataValidation type="list" allowBlank="1" showInputMessage="1" showErrorMessage="1" sqref="K5:L5">
      <formula1>OutrosIndic_T</formula1>
    </dataValidation>
    <dataValidation type="list" allowBlank="1" showInputMessage="1" showErrorMessage="1" sqref="D5">
      <formula1>CONJUNTO_1</formula1>
    </dataValidation>
  </dataValidations>
  <hyperlinks>
    <hyperlink ref="B5" location="Índice!A1" display="&lt;&lt;"/>
    <hyperlink ref="L2" location="OutrosIndic_T!A1" display="Ver Totais"/>
  </hyperlinks>
  <pageMargins left="1.0629921259842521" right="0.23622047244094491" top="0.7" bottom="0.43307086614173229" header="0.39370078740157483" footer="0.31496062992125984"/>
  <pageSetup paperSize="9" scale="63" orientation="portrait" r:id="rId1"/>
  <headerFooter>
    <oddHeader>&amp;LINDICADORES DEMOGRÁFICOS DAS EMPRESAS NÃO FINANCEIRAS EM PORTUGAL, 2008-2015
OUTROS INDICADORES DEMOGRÁFICOS - Detalhes por forma jurídica, setor de atividade económica e localização geográfica</oddHeader>
    <oddFooter>&amp;R&amp;7&amp;P/&amp;N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B52670"/>
  </sheetPr>
  <dimension ref="A1:K64"/>
  <sheetViews>
    <sheetView showGridLines="0" zoomScaleNormal="100" workbookViewId="0">
      <selection activeCell="B3" sqref="B3"/>
    </sheetView>
  </sheetViews>
  <sheetFormatPr defaultColWidth="0" defaultRowHeight="11.25" zeroHeight="1"/>
  <cols>
    <col min="1" max="1" width="0.85546875" style="139" customWidth="1"/>
    <col min="2" max="2" width="5.28515625" style="139" customWidth="1"/>
    <col min="3" max="3" width="52" style="120" customWidth="1"/>
    <col min="4" max="4" width="64.5703125" style="120" customWidth="1"/>
    <col min="5" max="5" width="5.7109375" style="139" customWidth="1"/>
    <col min="6" max="16384" width="0" style="139" hidden="1"/>
  </cols>
  <sheetData>
    <row r="1" spans="1:11" ht="9.75" customHeight="1">
      <c r="D1" s="139"/>
    </row>
    <row r="2" spans="1:11" ht="9.75" customHeight="1">
      <c r="B2" s="140" t="s">
        <v>343</v>
      </c>
      <c r="D2" s="139"/>
    </row>
    <row r="3" spans="1:11" ht="9.75" customHeight="1">
      <c r="D3" s="139"/>
    </row>
    <row r="4" spans="1:11" s="115" customFormat="1" ht="15" customHeight="1">
      <c r="A4" s="84"/>
      <c r="B4" s="84"/>
      <c r="C4" s="130" t="s">
        <v>438</v>
      </c>
      <c r="D4" s="84"/>
      <c r="E4" s="84"/>
      <c r="F4" s="85"/>
      <c r="G4" s="85"/>
      <c r="H4" s="85"/>
      <c r="I4" s="85"/>
    </row>
    <row r="5" spans="1:11" s="115" customFormat="1" ht="15" customHeight="1">
      <c r="A5" s="84"/>
      <c r="B5" s="84"/>
      <c r="C5" s="90" t="s">
        <v>24</v>
      </c>
      <c r="D5" s="84"/>
      <c r="E5" s="84"/>
      <c r="F5" s="85"/>
      <c r="G5" s="85"/>
      <c r="H5" s="85"/>
      <c r="I5" s="85"/>
      <c r="K5" s="131"/>
    </row>
    <row r="6" spans="1:11" s="141" customFormat="1" ht="11.25" customHeight="1">
      <c r="C6" s="142"/>
      <c r="D6" s="142"/>
      <c r="E6" s="143"/>
      <c r="F6" s="143"/>
    </row>
    <row r="7" spans="1:11" ht="15" customHeight="1">
      <c r="C7" s="92" t="s">
        <v>51</v>
      </c>
      <c r="D7" s="92"/>
    </row>
    <row r="8" spans="1:11" s="144" customFormat="1" ht="5.0999999999999996" customHeight="1">
      <c r="C8" s="145"/>
      <c r="D8" s="145"/>
    </row>
    <row r="9" spans="1:11" ht="15" customHeight="1">
      <c r="C9" s="146" t="s">
        <v>52</v>
      </c>
      <c r="D9" s="146" t="s">
        <v>53</v>
      </c>
    </row>
    <row r="10" spans="1:11" s="120" customFormat="1" ht="15" customHeight="1">
      <c r="C10" s="147" t="s">
        <v>54</v>
      </c>
      <c r="D10" s="147" t="s">
        <v>55</v>
      </c>
    </row>
    <row r="11" spans="1:11" s="120" customFormat="1" ht="15" customHeight="1">
      <c r="C11" s="147" t="s">
        <v>56</v>
      </c>
      <c r="D11" s="147" t="s">
        <v>57</v>
      </c>
    </row>
    <row r="12" spans="1:11" s="120" customFormat="1" ht="15" customHeight="1">
      <c r="C12" s="148" t="s">
        <v>440</v>
      </c>
      <c r="D12" s="148" t="s">
        <v>441</v>
      </c>
    </row>
    <row r="13" spans="1:11" s="120" customFormat="1" ht="15" customHeight="1">
      <c r="C13" s="148" t="s">
        <v>439</v>
      </c>
      <c r="D13" s="148" t="s">
        <v>316</v>
      </c>
    </row>
    <row r="14" spans="1:11" ht="5.0999999999999996" customHeight="1"/>
    <row r="15" spans="1:11" ht="15" customHeight="1">
      <c r="C15" s="92" t="s">
        <v>58</v>
      </c>
      <c r="D15" s="92"/>
    </row>
    <row r="16" spans="1:11" s="144" customFormat="1" ht="5.0999999999999996" customHeight="1">
      <c r="C16" s="145"/>
      <c r="D16" s="145"/>
    </row>
    <row r="17" spans="1:4" ht="15" customHeight="1">
      <c r="C17" s="146" t="s">
        <v>3</v>
      </c>
      <c r="D17" s="146" t="s">
        <v>59</v>
      </c>
    </row>
    <row r="18" spans="1:4" s="120" customFormat="1" ht="15" customHeight="1">
      <c r="C18" s="147" t="s">
        <v>2</v>
      </c>
      <c r="D18" s="147" t="s">
        <v>60</v>
      </c>
    </row>
    <row r="19" spans="1:4" s="120" customFormat="1" ht="15" customHeight="1">
      <c r="C19" s="147" t="s">
        <v>5</v>
      </c>
      <c r="D19" s="147" t="s">
        <v>61</v>
      </c>
    </row>
    <row r="20" spans="1:4" s="120" customFormat="1" ht="15" customHeight="1">
      <c r="C20" s="148" t="s">
        <v>247</v>
      </c>
      <c r="D20" s="148" t="s">
        <v>314</v>
      </c>
    </row>
    <row r="21" spans="1:4" ht="5.0999999999999996" customHeight="1">
      <c r="A21" s="120"/>
      <c r="B21" s="120"/>
    </row>
    <row r="22" spans="1:4" ht="15" customHeight="1">
      <c r="A22" s="149"/>
      <c r="B22" s="149"/>
      <c r="C22" s="92" t="s">
        <v>264</v>
      </c>
      <c r="D22" s="92" t="s">
        <v>62</v>
      </c>
    </row>
    <row r="23" spans="1:4" s="144" customFormat="1" ht="5.0999999999999996" customHeight="1">
      <c r="A23" s="139"/>
      <c r="B23" s="139"/>
      <c r="C23" s="145"/>
      <c r="D23" s="145"/>
    </row>
    <row r="24" spans="1:4" ht="15" customHeight="1">
      <c r="C24" s="146" t="s">
        <v>246</v>
      </c>
      <c r="D24" s="150" t="s">
        <v>265</v>
      </c>
    </row>
    <row r="25" spans="1:4" ht="24.95" customHeight="1">
      <c r="A25" s="144"/>
      <c r="B25" s="144"/>
      <c r="C25" s="147" t="s">
        <v>250</v>
      </c>
      <c r="D25" s="151" t="s">
        <v>266</v>
      </c>
    </row>
    <row r="26" spans="1:4" ht="24.95" customHeight="1">
      <c r="C26" s="147" t="s">
        <v>240</v>
      </c>
      <c r="D26" s="151" t="s">
        <v>262</v>
      </c>
    </row>
    <row r="27" spans="1:4" ht="24.95" customHeight="1">
      <c r="A27" s="120"/>
      <c r="B27" s="120"/>
      <c r="C27" s="147" t="s">
        <v>242</v>
      </c>
      <c r="D27" s="151" t="s">
        <v>263</v>
      </c>
    </row>
    <row r="28" spans="1:4" ht="24.95" customHeight="1">
      <c r="A28" s="120"/>
      <c r="B28" s="120"/>
      <c r="C28" s="147" t="s">
        <v>255</v>
      </c>
      <c r="D28" s="151" t="s">
        <v>253</v>
      </c>
    </row>
    <row r="29" spans="1:4" ht="24.95" customHeight="1">
      <c r="A29" s="120"/>
      <c r="B29" s="120"/>
      <c r="C29" s="147" t="s">
        <v>252</v>
      </c>
      <c r="D29" s="151" t="s">
        <v>254</v>
      </c>
    </row>
    <row r="30" spans="1:4" ht="24.95" customHeight="1">
      <c r="A30" s="120"/>
      <c r="B30" s="120"/>
      <c r="C30" s="147" t="s">
        <v>251</v>
      </c>
      <c r="D30" s="151" t="s">
        <v>304</v>
      </c>
    </row>
    <row r="31" spans="1:4" ht="24.95" customHeight="1">
      <c r="A31" s="120"/>
      <c r="B31" s="120"/>
      <c r="C31" s="147" t="s">
        <v>320</v>
      </c>
      <c r="D31" s="151" t="s">
        <v>340</v>
      </c>
    </row>
    <row r="32" spans="1:4" ht="24.95" customHeight="1">
      <c r="A32" s="120"/>
      <c r="B32" s="120"/>
      <c r="C32" s="147" t="s">
        <v>256</v>
      </c>
      <c r="D32" s="151" t="s">
        <v>260</v>
      </c>
    </row>
    <row r="33" spans="1:4" ht="24.95" customHeight="1">
      <c r="A33" s="120"/>
      <c r="B33" s="120"/>
      <c r="C33" s="147" t="s">
        <v>257</v>
      </c>
      <c r="D33" s="151" t="s">
        <v>275</v>
      </c>
    </row>
    <row r="34" spans="1:4" ht="24.95" customHeight="1">
      <c r="A34" s="120"/>
      <c r="B34" s="120"/>
      <c r="C34" s="147" t="s">
        <v>248</v>
      </c>
      <c r="D34" s="151" t="s">
        <v>274</v>
      </c>
    </row>
    <row r="35" spans="1:4" ht="24.95" customHeight="1">
      <c r="A35" s="120"/>
      <c r="B35" s="120"/>
      <c r="C35" s="147" t="s">
        <v>258</v>
      </c>
      <c r="D35" s="151" t="s">
        <v>272</v>
      </c>
    </row>
    <row r="36" spans="1:4" ht="24.95" customHeight="1">
      <c r="A36" s="120"/>
      <c r="B36" s="120"/>
      <c r="C36" s="147" t="s">
        <v>332</v>
      </c>
      <c r="D36" s="151" t="s">
        <v>334</v>
      </c>
    </row>
    <row r="37" spans="1:4" ht="24.95" customHeight="1">
      <c r="A37" s="120"/>
      <c r="B37" s="120"/>
      <c r="C37" s="147" t="s">
        <v>333</v>
      </c>
      <c r="D37" s="151" t="s">
        <v>335</v>
      </c>
    </row>
    <row r="38" spans="1:4" ht="24.95" customHeight="1">
      <c r="A38" s="120"/>
      <c r="B38" s="120"/>
      <c r="C38" s="147" t="s">
        <v>336</v>
      </c>
      <c r="D38" s="151" t="s">
        <v>338</v>
      </c>
    </row>
    <row r="39" spans="1:4" ht="24.95" customHeight="1">
      <c r="A39" s="120"/>
      <c r="B39" s="120"/>
      <c r="C39" s="147" t="s">
        <v>337</v>
      </c>
      <c r="D39" s="151" t="s">
        <v>339</v>
      </c>
    </row>
    <row r="40" spans="1:4" ht="24.95" customHeight="1">
      <c r="A40" s="120"/>
      <c r="B40" s="120"/>
      <c r="C40" s="147" t="s">
        <v>249</v>
      </c>
      <c r="D40" s="151" t="s">
        <v>261</v>
      </c>
    </row>
    <row r="41" spans="1:4" ht="24.95" customHeight="1">
      <c r="A41" s="120"/>
      <c r="B41" s="120"/>
      <c r="C41" s="148" t="s">
        <v>259</v>
      </c>
      <c r="D41" s="152" t="s">
        <v>273</v>
      </c>
    </row>
    <row r="42" spans="1:4" ht="5.0999999999999996" customHeight="1">
      <c r="A42" s="120"/>
      <c r="B42" s="120"/>
    </row>
    <row r="43" spans="1:4" ht="15" customHeight="1">
      <c r="A43" s="120"/>
      <c r="B43" s="120"/>
      <c r="C43" s="92" t="s">
        <v>321</v>
      </c>
      <c r="D43" s="92" t="s">
        <v>62</v>
      </c>
    </row>
    <row r="44" spans="1:4" s="144" customFormat="1" ht="5.0999999999999996" customHeight="1">
      <c r="A44" s="120"/>
      <c r="B44" s="120"/>
      <c r="C44" s="145"/>
      <c r="D44" s="145"/>
    </row>
    <row r="45" spans="1:4" ht="67.5">
      <c r="A45" s="120"/>
      <c r="B45" s="120"/>
      <c r="C45" s="146" t="s">
        <v>322</v>
      </c>
      <c r="D45" s="150" t="s">
        <v>323</v>
      </c>
    </row>
    <row r="46" spans="1:4" ht="45">
      <c r="A46" s="120"/>
      <c r="B46" s="120"/>
      <c r="C46" s="147" t="s">
        <v>324</v>
      </c>
      <c r="D46" s="151" t="s">
        <v>325</v>
      </c>
    </row>
    <row r="47" spans="1:4" ht="51" customHeight="1">
      <c r="A47" s="120"/>
      <c r="B47" s="120"/>
      <c r="C47" s="147" t="s">
        <v>326</v>
      </c>
      <c r="D47" s="151" t="s">
        <v>327</v>
      </c>
    </row>
    <row r="48" spans="1:4" ht="48.75" customHeight="1">
      <c r="A48" s="149"/>
      <c r="B48" s="149"/>
      <c r="C48" s="147" t="s">
        <v>328</v>
      </c>
      <c r="D48" s="151" t="s">
        <v>329</v>
      </c>
    </row>
    <row r="49" spans="3:4" ht="56.25" customHeight="1">
      <c r="C49" s="148" t="s">
        <v>330</v>
      </c>
      <c r="D49" s="152" t="s">
        <v>331</v>
      </c>
    </row>
    <row r="50" spans="3:4"/>
    <row r="51" spans="3:4"/>
    <row r="52" spans="3:4"/>
    <row r="53" spans="3:4"/>
    <row r="54" spans="3:4" hidden="1"/>
    <row r="55" spans="3:4" hidden="1"/>
    <row r="56" spans="3:4" hidden="1"/>
    <row r="57" spans="3:4" hidden="1"/>
    <row r="58" spans="3:4" hidden="1"/>
    <row r="59" spans="3:4" hidden="1"/>
    <row r="60" spans="3:4" hidden="1"/>
    <row r="61" spans="3:4" hidden="1"/>
    <row r="62" spans="3:4" hidden="1"/>
    <row r="63" spans="3:4" hidden="1"/>
    <row r="64" spans="3:4" ht="12" hidden="1" customHeight="1"/>
  </sheetData>
  <sheetProtection sheet="1" objects="1" scenarios="1"/>
  <hyperlinks>
    <hyperlink ref="E6" location="Índice!A1" display="Voltar ao índice"/>
    <hyperlink ref="B2" location="Índice!A1" display="&lt;&lt;"/>
  </hyperlinks>
  <printOptions horizontalCentered="1"/>
  <pageMargins left="0.23622047244094491" right="0.23622047244094491" top="0.31" bottom="0.31496062992125984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B3:R30"/>
  <sheetViews>
    <sheetView workbookViewId="0">
      <selection activeCell="P9" sqref="P9"/>
    </sheetView>
  </sheetViews>
  <sheetFormatPr defaultRowHeight="12.75"/>
  <cols>
    <col min="1" max="1" width="9.140625" style="73"/>
    <col min="2" max="7" width="20.7109375" style="73" customWidth="1"/>
    <col min="8" max="8" width="24.7109375" style="73" bestFit="1" customWidth="1"/>
    <col min="9" max="18" width="20.7109375" style="73" customWidth="1"/>
    <col min="19" max="16384" width="9.140625" style="73"/>
  </cols>
  <sheetData>
    <row r="3" spans="2:18">
      <c r="B3" s="72" t="s">
        <v>267</v>
      </c>
      <c r="C3" s="72" t="s">
        <v>4</v>
      </c>
      <c r="D3" s="72" t="s">
        <v>25</v>
      </c>
      <c r="E3" s="72" t="s">
        <v>365</v>
      </c>
      <c r="F3" s="72" t="s">
        <v>63</v>
      </c>
      <c r="G3" s="72" t="s">
        <v>8</v>
      </c>
      <c r="H3" s="72" t="s">
        <v>394</v>
      </c>
      <c r="I3" s="72" t="s">
        <v>395</v>
      </c>
      <c r="J3" s="72" t="s">
        <v>396</v>
      </c>
      <c r="K3" s="72" t="s">
        <v>397</v>
      </c>
      <c r="L3" s="72" t="s">
        <v>398</v>
      </c>
      <c r="M3" s="72" t="s">
        <v>399</v>
      </c>
      <c r="N3" s="72" t="s">
        <v>400</v>
      </c>
      <c r="O3" s="72" t="s">
        <v>401</v>
      </c>
      <c r="P3" s="72" t="s">
        <v>378</v>
      </c>
      <c r="Q3" s="72" t="s">
        <v>379</v>
      </c>
      <c r="R3" s="72" t="s">
        <v>379</v>
      </c>
    </row>
    <row r="4" spans="2:18">
      <c r="B4" s="73" t="s">
        <v>380</v>
      </c>
      <c r="C4" s="73" t="s">
        <v>36</v>
      </c>
      <c r="D4" s="73" t="s">
        <v>26</v>
      </c>
      <c r="E4" s="73" t="s">
        <v>5</v>
      </c>
      <c r="F4" s="73" t="s">
        <v>37</v>
      </c>
      <c r="G4" s="73" t="s">
        <v>35</v>
      </c>
      <c r="H4" s="73" t="s">
        <v>0</v>
      </c>
      <c r="I4" s="73" t="s">
        <v>0</v>
      </c>
      <c r="J4" s="73" t="s">
        <v>407</v>
      </c>
      <c r="K4" s="73" t="s">
        <v>407</v>
      </c>
      <c r="L4" s="73" t="s">
        <v>431</v>
      </c>
      <c r="P4" s="73" t="s">
        <v>381</v>
      </c>
      <c r="Q4" s="73" t="s">
        <v>382</v>
      </c>
      <c r="R4" s="73" t="s">
        <v>382</v>
      </c>
    </row>
    <row r="5" spans="2:18">
      <c r="B5" s="73" t="s">
        <v>383</v>
      </c>
      <c r="D5" s="73" t="s">
        <v>27</v>
      </c>
      <c r="E5" s="73" t="s">
        <v>384</v>
      </c>
      <c r="F5" s="73" t="s">
        <v>38</v>
      </c>
      <c r="G5" s="73" t="s">
        <v>29</v>
      </c>
      <c r="H5" s="73" t="s">
        <v>1</v>
      </c>
      <c r="I5" s="73" t="s">
        <v>1</v>
      </c>
      <c r="J5" s="73" t="s">
        <v>0</v>
      </c>
      <c r="K5" s="73" t="s">
        <v>425</v>
      </c>
      <c r="L5" s="73" t="s">
        <v>318</v>
      </c>
      <c r="P5" s="73" t="s">
        <v>37</v>
      </c>
      <c r="Q5" s="73" t="s">
        <v>26</v>
      </c>
      <c r="R5" s="73" t="s">
        <v>26</v>
      </c>
    </row>
    <row r="6" spans="2:18">
      <c r="B6" s="73" t="s">
        <v>386</v>
      </c>
      <c r="E6" s="73" t="s">
        <v>385</v>
      </c>
      <c r="F6" s="73" t="s">
        <v>39</v>
      </c>
      <c r="G6" s="73" t="s">
        <v>30</v>
      </c>
      <c r="H6" s="73" t="s">
        <v>407</v>
      </c>
      <c r="I6" s="73" t="s">
        <v>418</v>
      </c>
      <c r="J6" s="73" t="s">
        <v>419</v>
      </c>
      <c r="K6" s="73" t="s">
        <v>243</v>
      </c>
      <c r="L6" s="73" t="s">
        <v>319</v>
      </c>
      <c r="P6" s="73" t="s">
        <v>38</v>
      </c>
      <c r="Q6" s="73" t="s">
        <v>27</v>
      </c>
      <c r="R6" s="73" t="s">
        <v>27</v>
      </c>
    </row>
    <row r="7" spans="2:18">
      <c r="B7" s="73" t="s">
        <v>389</v>
      </c>
      <c r="E7" s="73" t="s">
        <v>387</v>
      </c>
      <c r="F7" s="73" t="s">
        <v>302</v>
      </c>
      <c r="G7" s="73" t="s">
        <v>31</v>
      </c>
      <c r="H7" s="73" t="s">
        <v>402</v>
      </c>
      <c r="I7" s="73" t="s">
        <v>402</v>
      </c>
      <c r="J7" s="73" t="s">
        <v>359</v>
      </c>
      <c r="K7" s="73" t="s">
        <v>244</v>
      </c>
      <c r="L7" s="73" t="s">
        <v>406</v>
      </c>
      <c r="P7" s="73" t="s">
        <v>39</v>
      </c>
      <c r="Q7" s="74" t="s">
        <v>388</v>
      </c>
    </row>
    <row r="8" spans="2:18">
      <c r="E8" s="73" t="s">
        <v>390</v>
      </c>
      <c r="F8" s="73" t="s">
        <v>40</v>
      </c>
      <c r="G8" s="73" t="s">
        <v>32</v>
      </c>
      <c r="H8" s="73" t="s">
        <v>403</v>
      </c>
      <c r="I8" s="73" t="s">
        <v>403</v>
      </c>
      <c r="J8" s="73" t="s">
        <v>360</v>
      </c>
      <c r="K8" s="73" t="s">
        <v>305</v>
      </c>
      <c r="L8" s="73" t="s">
        <v>432</v>
      </c>
      <c r="P8" s="73" t="s">
        <v>302</v>
      </c>
      <c r="Q8" s="73" t="s">
        <v>392</v>
      </c>
    </row>
    <row r="9" spans="2:18">
      <c r="F9" s="73" t="s">
        <v>41</v>
      </c>
      <c r="G9" s="73" t="s">
        <v>33</v>
      </c>
      <c r="H9" s="73" t="s">
        <v>311</v>
      </c>
      <c r="I9" s="73" t="s">
        <v>311</v>
      </c>
      <c r="J9" s="73" t="s">
        <v>361</v>
      </c>
      <c r="K9" s="73" t="s">
        <v>306</v>
      </c>
      <c r="L9" s="73" t="s">
        <v>433</v>
      </c>
      <c r="P9" s="73" t="s">
        <v>40</v>
      </c>
      <c r="Q9" s="73" t="s">
        <v>35</v>
      </c>
    </row>
    <row r="10" spans="2:18">
      <c r="F10" s="73" t="s">
        <v>50</v>
      </c>
      <c r="G10" s="73" t="s">
        <v>34</v>
      </c>
      <c r="H10" s="73" t="s">
        <v>309</v>
      </c>
      <c r="I10" s="73" t="s">
        <v>309</v>
      </c>
      <c r="J10" s="73" t="s">
        <v>362</v>
      </c>
      <c r="K10" s="73" t="s">
        <v>245</v>
      </c>
      <c r="P10" s="73" t="s">
        <v>41</v>
      </c>
      <c r="Q10" s="73" t="s">
        <v>29</v>
      </c>
    </row>
    <row r="11" spans="2:18">
      <c r="F11" s="73" t="s">
        <v>42</v>
      </c>
      <c r="H11" s="73" t="s">
        <v>239</v>
      </c>
      <c r="I11" s="73" t="s">
        <v>317</v>
      </c>
      <c r="J11" s="73" t="s">
        <v>363</v>
      </c>
      <c r="K11" s="73" t="s">
        <v>416</v>
      </c>
      <c r="P11" s="73" t="s">
        <v>50</v>
      </c>
      <c r="Q11" s="73" t="s">
        <v>30</v>
      </c>
    </row>
    <row r="12" spans="2:18">
      <c r="F12" s="73" t="s">
        <v>43</v>
      </c>
      <c r="H12" s="73" t="s">
        <v>240</v>
      </c>
      <c r="I12" s="73" t="s">
        <v>242</v>
      </c>
      <c r="J12" s="73" t="s">
        <v>416</v>
      </c>
      <c r="K12" s="73" t="s">
        <v>425</v>
      </c>
      <c r="P12" s="73" t="s">
        <v>42</v>
      </c>
      <c r="Q12" s="73" t="s">
        <v>31</v>
      </c>
    </row>
    <row r="13" spans="2:18">
      <c r="F13" s="73" t="s">
        <v>44</v>
      </c>
      <c r="H13" s="73" t="s">
        <v>406</v>
      </c>
      <c r="I13" s="73" t="s">
        <v>406</v>
      </c>
      <c r="J13" s="73" t="s">
        <v>402</v>
      </c>
      <c r="K13" s="73" t="s">
        <v>426</v>
      </c>
      <c r="P13" s="73" t="s">
        <v>43</v>
      </c>
      <c r="Q13" s="73" t="s">
        <v>32</v>
      </c>
    </row>
    <row r="14" spans="2:18">
      <c r="F14" s="73" t="s">
        <v>45</v>
      </c>
      <c r="H14" s="73" t="s">
        <v>404</v>
      </c>
      <c r="I14" s="73" t="s">
        <v>404</v>
      </c>
      <c r="J14" s="73" t="s">
        <v>419</v>
      </c>
      <c r="K14" s="73" t="s">
        <v>427</v>
      </c>
      <c r="P14" s="73" t="s">
        <v>44</v>
      </c>
      <c r="Q14" s="73" t="s">
        <v>33</v>
      </c>
    </row>
    <row r="15" spans="2:18">
      <c r="F15" s="73" t="s">
        <v>391</v>
      </c>
      <c r="H15" s="73" t="s">
        <v>405</v>
      </c>
      <c r="I15" s="73" t="s">
        <v>405</v>
      </c>
      <c r="J15" s="73" t="s">
        <v>420</v>
      </c>
      <c r="K15" s="73" t="s">
        <v>428</v>
      </c>
      <c r="P15" s="73" t="s">
        <v>45</v>
      </c>
      <c r="Q15" s="73" t="s">
        <v>34</v>
      </c>
    </row>
    <row r="16" spans="2:18">
      <c r="F16" s="73" t="s">
        <v>46</v>
      </c>
      <c r="H16" s="73" t="s">
        <v>416</v>
      </c>
      <c r="I16" s="73" t="s">
        <v>417</v>
      </c>
      <c r="J16" s="73" t="s">
        <v>421</v>
      </c>
      <c r="K16" s="73" t="s">
        <v>429</v>
      </c>
      <c r="P16" s="73" t="s">
        <v>391</v>
      </c>
    </row>
    <row r="17" spans="6:16">
      <c r="F17" s="73" t="s">
        <v>47</v>
      </c>
      <c r="H17" s="73" t="s">
        <v>408</v>
      </c>
      <c r="I17" s="73" t="s">
        <v>408</v>
      </c>
      <c r="J17" s="73" t="s">
        <v>422</v>
      </c>
      <c r="K17" s="73" t="s">
        <v>430</v>
      </c>
      <c r="P17" s="73" t="s">
        <v>46</v>
      </c>
    </row>
    <row r="18" spans="6:16">
      <c r="F18" s="73" t="s">
        <v>48</v>
      </c>
      <c r="H18" s="73" t="s">
        <v>409</v>
      </c>
      <c r="I18" s="73" t="s">
        <v>409</v>
      </c>
      <c r="J18" s="73" t="s">
        <v>423</v>
      </c>
      <c r="P18" s="73" t="s">
        <v>47</v>
      </c>
    </row>
    <row r="19" spans="6:16">
      <c r="F19" s="73" t="s">
        <v>49</v>
      </c>
      <c r="H19" s="73" t="s">
        <v>410</v>
      </c>
      <c r="I19" s="73" t="s">
        <v>410</v>
      </c>
      <c r="J19" s="73" t="s">
        <v>424</v>
      </c>
      <c r="P19" s="73" t="s">
        <v>48</v>
      </c>
    </row>
    <row r="20" spans="6:16">
      <c r="F20" s="73" t="s">
        <v>238</v>
      </c>
      <c r="H20" s="73" t="s">
        <v>411</v>
      </c>
      <c r="I20" s="73" t="s">
        <v>411</v>
      </c>
      <c r="P20" s="73" t="s">
        <v>49</v>
      </c>
    </row>
    <row r="21" spans="6:16">
      <c r="H21" s="73" t="s">
        <v>412</v>
      </c>
      <c r="I21" s="73" t="s">
        <v>414</v>
      </c>
      <c r="P21" s="73" t="s">
        <v>238</v>
      </c>
    </row>
    <row r="22" spans="6:16">
      <c r="H22" s="73" t="s">
        <v>413</v>
      </c>
      <c r="I22" s="73" t="s">
        <v>415</v>
      </c>
      <c r="P22" s="74" t="s">
        <v>388</v>
      </c>
    </row>
    <row r="23" spans="6:16">
      <c r="P23" s="73" t="s">
        <v>392</v>
      </c>
    </row>
    <row r="24" spans="6:16">
      <c r="P24" s="73" t="s">
        <v>35</v>
      </c>
    </row>
    <row r="25" spans="6:16">
      <c r="P25" s="73" t="s">
        <v>29</v>
      </c>
    </row>
    <row r="26" spans="6:16">
      <c r="P26" s="73" t="s">
        <v>30</v>
      </c>
    </row>
    <row r="27" spans="6:16">
      <c r="P27" s="73" t="s">
        <v>31</v>
      </c>
    </row>
    <row r="28" spans="6:16">
      <c r="P28" s="73" t="s">
        <v>32</v>
      </c>
    </row>
    <row r="29" spans="6:16">
      <c r="P29" s="73" t="s">
        <v>33</v>
      </c>
    </row>
    <row r="30" spans="6:16">
      <c r="P30" s="73" t="s">
        <v>34</v>
      </c>
    </row>
  </sheetData>
  <sheetProtection sheet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XFD340"/>
  <sheetViews>
    <sheetView showGridLines="0" zoomScaleNormal="100" workbookViewId="0">
      <pane ySplit="12" topLeftCell="A13" activePane="bottomLeft" state="frozen"/>
      <selection activeCell="A13" sqref="A13"/>
      <selection pane="bottomLeft" activeCell="B2" sqref="B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4" width="12.28515625" style="11" customWidth="1"/>
    <col min="5" max="10" width="12.28515625" customWidth="1"/>
    <col min="11" max="12" width="12.28515625" style="12" customWidth="1"/>
    <col min="13" max="18" width="12.28515625" customWidth="1"/>
    <col min="19" max="19" width="0.85546875" customWidth="1"/>
    <col min="20" max="20" width="9.85546875" hidden="1" customWidth="1"/>
  </cols>
  <sheetData>
    <row r="1" spans="1:18" s="113" customFormat="1" ht="5.0999999999999996" customHeight="1">
      <c r="A1" s="112"/>
      <c r="K1" s="114"/>
      <c r="L1" s="114"/>
    </row>
    <row r="2" spans="1:18" s="115" customFormat="1" ht="15" customHeight="1">
      <c r="C2" s="116" t="s">
        <v>437</v>
      </c>
      <c r="D2" s="84"/>
      <c r="E2" s="84"/>
      <c r="F2" s="84"/>
      <c r="G2" s="84"/>
      <c r="H2" s="85"/>
      <c r="I2" s="85"/>
      <c r="J2" s="85"/>
      <c r="K2" s="85"/>
      <c r="L2" s="155" t="s">
        <v>342</v>
      </c>
    </row>
    <row r="3" spans="1:18" s="115" customFormat="1" ht="15" customHeight="1">
      <c r="C3" s="91" t="s">
        <v>346</v>
      </c>
      <c r="D3" s="84"/>
      <c r="E3" s="84"/>
      <c r="F3" s="84"/>
      <c r="G3" s="84"/>
      <c r="H3" s="85"/>
      <c r="I3" s="85"/>
      <c r="J3" s="193" t="s">
        <v>350</v>
      </c>
      <c r="K3" s="85"/>
      <c r="L3" s="85"/>
    </row>
    <row r="4" spans="1:18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  <c r="L4" s="85"/>
    </row>
    <row r="5" spans="1:18" s="120" customFormat="1" ht="11.25">
      <c r="A5" s="118"/>
      <c r="B5" s="157" t="s">
        <v>343</v>
      </c>
      <c r="C5" s="119" t="s">
        <v>344</v>
      </c>
      <c r="D5" s="185"/>
      <c r="E5" s="186"/>
      <c r="F5" s="119" t="s">
        <v>345</v>
      </c>
      <c r="G5" s="185"/>
      <c r="H5" s="186"/>
      <c r="I5" s="156" t="str">
        <f>IF(G5="","Ir Para &gt;&gt;",HYPERLINK("#$C"&amp;MATCH(G5,B1:B333,0),"Ir Para &gt;&gt;"))</f>
        <v>Ir Para &gt;&gt;</v>
      </c>
      <c r="J5" s="193"/>
      <c r="K5" s="187"/>
      <c r="L5" s="188"/>
      <c r="N5" s="12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8" s="115" customFormat="1" ht="5.0999999999999996" customHeight="1">
      <c r="A6" s="122"/>
      <c r="B6" s="117"/>
      <c r="C6" s="117"/>
      <c r="D6" s="117"/>
      <c r="K6" s="122"/>
      <c r="L6" s="122"/>
    </row>
    <row r="7" spans="1:18" s="7" customFormat="1" ht="15" customHeight="1">
      <c r="A7" s="6"/>
      <c r="B7" s="197" t="s">
        <v>341</v>
      </c>
      <c r="C7" s="192" t="s">
        <v>4</v>
      </c>
      <c r="D7" s="192"/>
      <c r="E7" s="192"/>
      <c r="F7" s="192"/>
      <c r="G7" s="192"/>
      <c r="H7" s="192"/>
      <c r="I7" s="192"/>
      <c r="J7" s="192"/>
      <c r="K7" s="192" t="s">
        <v>241</v>
      </c>
      <c r="L7" s="192"/>
      <c r="M7" s="192"/>
      <c r="N7" s="192"/>
      <c r="O7" s="192"/>
      <c r="P7" s="192"/>
      <c r="Q7" s="192"/>
      <c r="R7" s="192"/>
    </row>
    <row r="8" spans="1:18" s="7" customFormat="1" ht="15" customHeight="1">
      <c r="A8" s="6"/>
      <c r="B8" s="197"/>
      <c r="C8" s="190" t="s">
        <v>0</v>
      </c>
      <c r="D8" s="190" t="s">
        <v>1</v>
      </c>
      <c r="E8" s="189" t="s">
        <v>307</v>
      </c>
      <c r="F8" s="189"/>
      <c r="G8" s="189"/>
      <c r="H8" s="189"/>
      <c r="I8" s="189"/>
      <c r="J8" s="189"/>
      <c r="K8" s="190" t="s">
        <v>404</v>
      </c>
      <c r="L8" s="190" t="s">
        <v>405</v>
      </c>
      <c r="M8" s="189" t="s">
        <v>307</v>
      </c>
      <c r="N8" s="189"/>
      <c r="O8" s="189"/>
      <c r="P8" s="189"/>
      <c r="Q8" s="189"/>
      <c r="R8" s="189"/>
    </row>
    <row r="9" spans="1:18" s="7" customFormat="1" ht="21" customHeight="1">
      <c r="A9" s="6"/>
      <c r="B9" s="197"/>
      <c r="C9" s="190"/>
      <c r="D9" s="190" t="s">
        <v>1</v>
      </c>
      <c r="E9" s="189" t="s">
        <v>402</v>
      </c>
      <c r="F9" s="189" t="s">
        <v>403</v>
      </c>
      <c r="G9" s="189" t="s">
        <v>311</v>
      </c>
      <c r="H9" s="189" t="s">
        <v>309</v>
      </c>
      <c r="I9" s="189" t="s">
        <v>239</v>
      </c>
      <c r="J9" s="195" t="s">
        <v>240</v>
      </c>
      <c r="K9" s="190"/>
      <c r="L9" s="190" t="s">
        <v>1</v>
      </c>
      <c r="M9" s="189" t="s">
        <v>408</v>
      </c>
      <c r="N9" s="189" t="s">
        <v>409</v>
      </c>
      <c r="O9" s="189" t="s">
        <v>410</v>
      </c>
      <c r="P9" s="189" t="s">
        <v>411</v>
      </c>
      <c r="Q9" s="189" t="s">
        <v>412</v>
      </c>
      <c r="R9" s="195" t="s">
        <v>413</v>
      </c>
    </row>
    <row r="10" spans="1:18" s="7" customFormat="1" ht="20.100000000000001" customHeight="1">
      <c r="A10" s="13"/>
      <c r="B10" s="197"/>
      <c r="C10" s="191"/>
      <c r="D10" s="191"/>
      <c r="E10" s="194"/>
      <c r="F10" s="194"/>
      <c r="G10" s="194"/>
      <c r="H10" s="194"/>
      <c r="I10" s="194"/>
      <c r="J10" s="196"/>
      <c r="K10" s="191"/>
      <c r="L10" s="191"/>
      <c r="M10" s="194"/>
      <c r="N10" s="194"/>
      <c r="O10" s="194"/>
      <c r="P10" s="194"/>
      <c r="Q10" s="194"/>
      <c r="R10" s="196"/>
    </row>
    <row r="11" spans="1:18" s="8" customFormat="1" ht="15" customHeight="1">
      <c r="A11" s="17"/>
      <c r="B11" s="197"/>
      <c r="C11" s="44" t="s">
        <v>2</v>
      </c>
      <c r="D11" s="44" t="s">
        <v>2</v>
      </c>
      <c r="E11" s="44" t="s">
        <v>2</v>
      </c>
      <c r="F11" s="44" t="s">
        <v>2</v>
      </c>
      <c r="G11" s="44" t="s">
        <v>2</v>
      </c>
      <c r="H11" s="45" t="s">
        <v>277</v>
      </c>
      <c r="I11" s="44" t="s">
        <v>3</v>
      </c>
      <c r="J11" s="44" t="s">
        <v>3</v>
      </c>
      <c r="K11" s="44" t="s">
        <v>2</v>
      </c>
      <c r="L11" s="44" t="s">
        <v>2</v>
      </c>
      <c r="M11" s="44" t="s">
        <v>2</v>
      </c>
      <c r="N11" s="44" t="s">
        <v>2</v>
      </c>
      <c r="O11" s="44" t="s">
        <v>2</v>
      </c>
      <c r="P11" s="45" t="s">
        <v>277</v>
      </c>
      <c r="Q11" s="44" t="s">
        <v>3</v>
      </c>
      <c r="R11" s="44" t="s">
        <v>3</v>
      </c>
    </row>
    <row r="12" spans="1:18" ht="5.0999999999999996" customHeight="1">
      <c r="B12" s="4"/>
      <c r="C12" s="4"/>
      <c r="D12" s="4"/>
      <c r="E12" s="3"/>
      <c r="F12" s="3"/>
      <c r="G12" s="3"/>
      <c r="H12" s="3"/>
      <c r="I12" s="3"/>
      <c r="J12" s="3"/>
      <c r="K12" s="16"/>
      <c r="L12" s="16"/>
      <c r="M12" s="3"/>
      <c r="N12" s="3"/>
      <c r="O12" s="3"/>
      <c r="P12" s="3"/>
      <c r="Q12" s="3"/>
      <c r="R12" s="3"/>
    </row>
    <row r="13" spans="1:18">
      <c r="A13" s="35"/>
      <c r="B13" s="46" t="s">
        <v>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</row>
    <row r="14" spans="1:18">
      <c r="A14" s="36"/>
      <c r="B14" s="47" t="s">
        <v>36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spans="1:18" s="32" customFormat="1">
      <c r="A15" s="36"/>
      <c r="B15" s="161">
        <v>2016</v>
      </c>
      <c r="C15" s="162">
        <v>1196102</v>
      </c>
      <c r="D15" s="162">
        <v>3704740</v>
      </c>
      <c r="E15" s="162">
        <v>178432</v>
      </c>
      <c r="F15" s="162">
        <v>213041</v>
      </c>
      <c r="G15" s="162">
        <v>57241</v>
      </c>
      <c r="H15" s="162">
        <v>2945774</v>
      </c>
      <c r="I15" s="163">
        <v>14.92</v>
      </c>
      <c r="J15" s="163">
        <v>5.75</v>
      </c>
      <c r="K15" s="162">
        <v>364488</v>
      </c>
      <c r="L15" s="162">
        <v>2855487</v>
      </c>
      <c r="M15" s="162">
        <v>35546</v>
      </c>
      <c r="N15" s="162">
        <v>82226</v>
      </c>
      <c r="O15" s="162">
        <v>78847</v>
      </c>
      <c r="P15" s="162">
        <v>3544218</v>
      </c>
      <c r="Q15" s="163">
        <v>9.75</v>
      </c>
      <c r="R15" s="163">
        <v>2.88</v>
      </c>
    </row>
    <row r="16" spans="1:18" s="32" customFormat="1">
      <c r="A16" s="36"/>
      <c r="B16" s="161">
        <v>2015</v>
      </c>
      <c r="C16" s="162">
        <v>1163082</v>
      </c>
      <c r="D16" s="162">
        <v>3578913</v>
      </c>
      <c r="E16" s="162">
        <v>180169</v>
      </c>
      <c r="F16" s="162">
        <v>222207</v>
      </c>
      <c r="G16" s="162">
        <v>65460</v>
      </c>
      <c r="H16" s="162">
        <v>3273754</v>
      </c>
      <c r="I16" s="163">
        <v>15.49</v>
      </c>
      <c r="J16" s="163">
        <v>6.21</v>
      </c>
      <c r="K16" s="162">
        <v>360214</v>
      </c>
      <c r="L16" s="162">
        <v>2759411</v>
      </c>
      <c r="M16" s="162">
        <v>36896</v>
      </c>
      <c r="N16" s="162">
        <v>91015</v>
      </c>
      <c r="O16" s="162">
        <v>86831</v>
      </c>
      <c r="P16" s="162">
        <v>3563116</v>
      </c>
      <c r="Q16" s="163">
        <v>10.24</v>
      </c>
      <c r="R16" s="163">
        <v>3.3</v>
      </c>
    </row>
    <row r="17" spans="1:18" s="32" customFormat="1">
      <c r="A17" s="36"/>
      <c r="B17" s="161">
        <v>2014</v>
      </c>
      <c r="C17" s="162">
        <v>1128258</v>
      </c>
      <c r="D17" s="162">
        <v>3449428</v>
      </c>
      <c r="E17" s="162">
        <v>176560</v>
      </c>
      <c r="F17" s="162">
        <v>218316</v>
      </c>
      <c r="G17" s="162">
        <v>65818</v>
      </c>
      <c r="H17" s="162">
        <v>3184139</v>
      </c>
      <c r="I17" s="163">
        <v>15.65</v>
      </c>
      <c r="J17" s="163">
        <v>6.33</v>
      </c>
      <c r="K17" s="162">
        <v>355902</v>
      </c>
      <c r="L17" s="162">
        <v>2660125</v>
      </c>
      <c r="M17" s="162">
        <v>36463</v>
      </c>
      <c r="N17" s="162">
        <v>89735</v>
      </c>
      <c r="O17" s="162">
        <v>86382</v>
      </c>
      <c r="P17" s="162">
        <v>4057683</v>
      </c>
      <c r="Q17" s="163">
        <v>10.25</v>
      </c>
      <c r="R17" s="163">
        <v>3.37</v>
      </c>
    </row>
    <row r="18" spans="1:18" s="32" customFormat="1">
      <c r="A18" s="14"/>
      <c r="B18" s="161">
        <v>2013</v>
      </c>
      <c r="C18" s="162">
        <v>1098409</v>
      </c>
      <c r="D18" s="162">
        <v>3377598</v>
      </c>
      <c r="E18" s="162">
        <v>199050</v>
      </c>
      <c r="F18" s="162">
        <v>238934</v>
      </c>
      <c r="G18" s="162">
        <v>64068</v>
      </c>
      <c r="H18" s="162">
        <v>3206066</v>
      </c>
      <c r="I18" s="163">
        <v>18.12</v>
      </c>
      <c r="J18" s="163">
        <v>7.07</v>
      </c>
      <c r="K18" s="162">
        <v>352518</v>
      </c>
      <c r="L18" s="162">
        <v>2613092</v>
      </c>
      <c r="M18" s="162">
        <v>38191</v>
      </c>
      <c r="N18" s="162">
        <v>89617</v>
      </c>
      <c r="O18" s="162">
        <v>85526</v>
      </c>
      <c r="P18" s="162">
        <v>3686346</v>
      </c>
      <c r="Q18" s="163">
        <v>10.83</v>
      </c>
      <c r="R18" s="163">
        <v>3.43</v>
      </c>
    </row>
    <row r="19" spans="1:18">
      <c r="A19" s="14"/>
      <c r="B19" s="49">
        <v>2012</v>
      </c>
      <c r="C19" s="50">
        <v>1065173</v>
      </c>
      <c r="D19" s="50">
        <v>3405269</v>
      </c>
      <c r="E19" s="50">
        <v>132960</v>
      </c>
      <c r="F19" s="50">
        <v>165864</v>
      </c>
      <c r="G19" s="50">
        <v>52188</v>
      </c>
      <c r="H19" s="50">
        <v>2449619</v>
      </c>
      <c r="I19" s="51">
        <v>12.48</v>
      </c>
      <c r="J19" s="51">
        <v>4.87</v>
      </c>
      <c r="K19" s="50">
        <v>356520</v>
      </c>
      <c r="L19" s="50">
        <v>2676468</v>
      </c>
      <c r="M19" s="50">
        <v>29185</v>
      </c>
      <c r="N19" s="50">
        <v>72571</v>
      </c>
      <c r="O19" s="50">
        <v>69615</v>
      </c>
      <c r="P19" s="50">
        <v>3183587</v>
      </c>
      <c r="Q19" s="51">
        <v>8.19</v>
      </c>
      <c r="R19" s="51">
        <v>2.71</v>
      </c>
    </row>
    <row r="20" spans="1:18">
      <c r="A20" s="14"/>
      <c r="B20" s="49">
        <v>2011</v>
      </c>
      <c r="C20" s="50">
        <v>1113559</v>
      </c>
      <c r="D20" s="50">
        <v>3631747</v>
      </c>
      <c r="E20" s="50">
        <v>141749</v>
      </c>
      <c r="F20" s="50">
        <v>179526</v>
      </c>
      <c r="G20" s="50">
        <v>60291</v>
      </c>
      <c r="H20" s="50">
        <v>2743699</v>
      </c>
      <c r="I20" s="51">
        <v>12.73</v>
      </c>
      <c r="J20" s="51">
        <v>4.9400000000000004</v>
      </c>
      <c r="K20" s="50">
        <v>371735</v>
      </c>
      <c r="L20" s="50">
        <v>2865385</v>
      </c>
      <c r="M20" s="50">
        <v>32564</v>
      </c>
      <c r="N20" s="50">
        <v>81633</v>
      </c>
      <c r="O20" s="50">
        <v>78619</v>
      </c>
      <c r="P20" s="50">
        <v>5584340</v>
      </c>
      <c r="Q20" s="51">
        <v>8.76</v>
      </c>
      <c r="R20" s="51">
        <v>2.85</v>
      </c>
    </row>
    <row r="21" spans="1:18">
      <c r="A21" s="14"/>
      <c r="B21" s="49">
        <v>2010</v>
      </c>
      <c r="C21" s="50">
        <v>1145390</v>
      </c>
      <c r="D21" s="50">
        <v>3732512</v>
      </c>
      <c r="E21" s="50">
        <v>136759</v>
      </c>
      <c r="F21" s="50">
        <v>172607</v>
      </c>
      <c r="G21" s="50">
        <v>55754</v>
      </c>
      <c r="H21" s="50">
        <v>2606189</v>
      </c>
      <c r="I21" s="51">
        <v>11.94</v>
      </c>
      <c r="J21" s="51">
        <v>4.62</v>
      </c>
      <c r="K21" s="50">
        <v>379476</v>
      </c>
      <c r="L21" s="50">
        <v>2942377</v>
      </c>
      <c r="M21" s="50">
        <v>37251</v>
      </c>
      <c r="N21" s="50">
        <v>91023</v>
      </c>
      <c r="O21" s="50">
        <v>87264</v>
      </c>
      <c r="P21" s="50">
        <v>4508651</v>
      </c>
      <c r="Q21" s="51">
        <v>9.82</v>
      </c>
      <c r="R21" s="51">
        <v>3.09</v>
      </c>
    </row>
    <row r="22" spans="1:18">
      <c r="A22" s="14"/>
      <c r="B22" s="49">
        <v>2009</v>
      </c>
      <c r="C22" s="50">
        <v>1199843</v>
      </c>
      <c r="D22" s="50">
        <v>3834544</v>
      </c>
      <c r="E22" s="50">
        <v>148477</v>
      </c>
      <c r="F22" s="50">
        <v>189578</v>
      </c>
      <c r="G22" s="50">
        <v>60009</v>
      </c>
      <c r="H22" s="50">
        <v>2894873</v>
      </c>
      <c r="I22" s="51">
        <v>12.37</v>
      </c>
      <c r="J22" s="51">
        <v>4.9400000000000004</v>
      </c>
      <c r="K22" s="50">
        <v>378636</v>
      </c>
      <c r="L22" s="50">
        <v>2981818</v>
      </c>
      <c r="M22" s="50">
        <v>33317</v>
      </c>
      <c r="N22" s="50">
        <v>88932</v>
      </c>
      <c r="O22" s="50">
        <v>84885</v>
      </c>
      <c r="P22" s="50">
        <v>4955514</v>
      </c>
      <c r="Q22" s="51">
        <v>8.8000000000000007</v>
      </c>
      <c r="R22" s="51">
        <v>2.98</v>
      </c>
    </row>
    <row r="23" spans="1:18">
      <c r="A23" s="14"/>
      <c r="B23" s="49">
        <v>2008</v>
      </c>
      <c r="C23" s="50">
        <v>1235989</v>
      </c>
      <c r="D23" s="50">
        <v>3961546</v>
      </c>
      <c r="E23" s="50">
        <v>179293</v>
      </c>
      <c r="F23" s="50">
        <v>232804</v>
      </c>
      <c r="G23" s="50">
        <v>77303</v>
      </c>
      <c r="H23" s="50">
        <v>3881074</v>
      </c>
      <c r="I23" s="51">
        <v>14.51</v>
      </c>
      <c r="J23" s="51">
        <v>5.88</v>
      </c>
      <c r="K23" s="50">
        <v>385314</v>
      </c>
      <c r="L23" s="50">
        <v>3077837</v>
      </c>
      <c r="M23" s="50">
        <v>38452</v>
      </c>
      <c r="N23" s="50">
        <v>106898</v>
      </c>
      <c r="O23" s="50">
        <v>103969</v>
      </c>
      <c r="P23" s="50">
        <v>4866011</v>
      </c>
      <c r="Q23" s="51">
        <v>9.98</v>
      </c>
      <c r="R23" s="51">
        <v>3.47</v>
      </c>
    </row>
    <row r="24" spans="1:18">
      <c r="A24" s="35"/>
      <c r="B24" s="46" t="s">
        <v>25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</row>
    <row r="25" spans="1:18">
      <c r="A25" s="36"/>
      <c r="B25" s="47" t="s">
        <v>26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</row>
    <row r="26" spans="1:18" s="32" customFormat="1">
      <c r="A26" s="36"/>
      <c r="B26" s="161">
        <v>2016</v>
      </c>
      <c r="C26" s="162">
        <v>815167</v>
      </c>
      <c r="D26" s="162">
        <v>899817</v>
      </c>
      <c r="E26" s="162">
        <v>144493</v>
      </c>
      <c r="F26" s="162">
        <v>147273</v>
      </c>
      <c r="G26" s="162">
        <v>5678</v>
      </c>
      <c r="H26" s="162">
        <v>892694</v>
      </c>
      <c r="I26" s="163">
        <v>17.73</v>
      </c>
      <c r="J26" s="163">
        <v>16.37</v>
      </c>
      <c r="K26" s="162">
        <v>69931</v>
      </c>
      <c r="L26" s="162">
        <v>143332</v>
      </c>
      <c r="M26" s="162">
        <v>7961</v>
      </c>
      <c r="N26" s="162">
        <v>12815</v>
      </c>
      <c r="O26" s="162">
        <v>10432</v>
      </c>
      <c r="P26" s="162">
        <v>384436</v>
      </c>
      <c r="Q26" s="163">
        <v>11.38</v>
      </c>
      <c r="R26" s="163">
        <v>8.94</v>
      </c>
    </row>
    <row r="27" spans="1:18" s="32" customFormat="1">
      <c r="A27" s="36"/>
      <c r="B27" s="161">
        <v>2015</v>
      </c>
      <c r="C27" s="162">
        <v>790881</v>
      </c>
      <c r="D27" s="162">
        <v>876886</v>
      </c>
      <c r="E27" s="162">
        <v>145592</v>
      </c>
      <c r="F27" s="162">
        <v>148581</v>
      </c>
      <c r="G27" s="162">
        <v>6031</v>
      </c>
      <c r="H27" s="162">
        <v>889249</v>
      </c>
      <c r="I27" s="163">
        <v>18.41</v>
      </c>
      <c r="J27" s="163">
        <v>16.940000000000001</v>
      </c>
      <c r="K27" s="162">
        <v>71203</v>
      </c>
      <c r="L27" s="162">
        <v>146508</v>
      </c>
      <c r="M27" s="162">
        <v>7941</v>
      </c>
      <c r="N27" s="162">
        <v>12652</v>
      </c>
      <c r="O27" s="162">
        <v>10096</v>
      </c>
      <c r="P27" s="162">
        <v>370472</v>
      </c>
      <c r="Q27" s="163">
        <v>11.15</v>
      </c>
      <c r="R27" s="163">
        <v>8.64</v>
      </c>
    </row>
    <row r="28" spans="1:18" s="32" customFormat="1">
      <c r="A28" s="36"/>
      <c r="B28" s="161">
        <v>2014</v>
      </c>
      <c r="C28" s="162">
        <v>764902</v>
      </c>
      <c r="D28" s="162">
        <v>850994</v>
      </c>
      <c r="E28" s="162">
        <v>143286</v>
      </c>
      <c r="F28" s="162">
        <v>146144</v>
      </c>
      <c r="G28" s="162">
        <v>6356</v>
      </c>
      <c r="H28" s="162">
        <v>835569</v>
      </c>
      <c r="I28" s="163">
        <v>18.73</v>
      </c>
      <c r="J28" s="163">
        <v>17.170000000000002</v>
      </c>
      <c r="K28" s="162">
        <v>73780</v>
      </c>
      <c r="L28" s="162">
        <v>149555</v>
      </c>
      <c r="M28" s="162">
        <v>8198</v>
      </c>
      <c r="N28" s="162">
        <v>12716</v>
      </c>
      <c r="O28" s="162">
        <v>10558</v>
      </c>
      <c r="P28" s="162">
        <v>374110</v>
      </c>
      <c r="Q28" s="163">
        <v>11.11</v>
      </c>
      <c r="R28" s="163">
        <v>8.5</v>
      </c>
    </row>
    <row r="29" spans="1:18" s="32" customFormat="1">
      <c r="A29" s="14"/>
      <c r="B29" s="161">
        <v>2013</v>
      </c>
      <c r="C29" s="162">
        <v>741832</v>
      </c>
      <c r="D29" s="162">
        <v>834859</v>
      </c>
      <c r="E29" s="162">
        <v>167182</v>
      </c>
      <c r="F29" s="162">
        <v>170665</v>
      </c>
      <c r="G29" s="162">
        <v>7483</v>
      </c>
      <c r="H29" s="162">
        <v>949730</v>
      </c>
      <c r="I29" s="163">
        <v>22.54</v>
      </c>
      <c r="J29" s="163">
        <v>20.440000000000001</v>
      </c>
      <c r="K29" s="162">
        <v>75152</v>
      </c>
      <c r="L29" s="162">
        <v>156299</v>
      </c>
      <c r="M29" s="162">
        <v>11206</v>
      </c>
      <c r="N29" s="162">
        <v>18145</v>
      </c>
      <c r="O29" s="162">
        <v>15121</v>
      </c>
      <c r="P29" s="162">
        <v>549110</v>
      </c>
      <c r="Q29" s="163">
        <v>14.91</v>
      </c>
      <c r="R29" s="163">
        <v>11.61</v>
      </c>
    </row>
    <row r="30" spans="1:18" s="28" customFormat="1">
      <c r="A30" s="14"/>
      <c r="B30" s="49">
        <v>2012</v>
      </c>
      <c r="C30" s="50">
        <v>709404</v>
      </c>
      <c r="D30" s="50">
        <v>815960</v>
      </c>
      <c r="E30" s="50">
        <v>106073</v>
      </c>
      <c r="F30" s="50">
        <v>109012</v>
      </c>
      <c r="G30" s="50">
        <v>6237</v>
      </c>
      <c r="H30" s="50">
        <v>712223</v>
      </c>
      <c r="I30" s="51">
        <v>14.95</v>
      </c>
      <c r="J30" s="51">
        <v>13.36</v>
      </c>
      <c r="K30" s="50">
        <v>77633</v>
      </c>
      <c r="L30" s="50">
        <v>170887</v>
      </c>
      <c r="M30" s="50">
        <v>6886</v>
      </c>
      <c r="N30" s="50">
        <v>11124</v>
      </c>
      <c r="O30" s="50">
        <v>9116</v>
      </c>
      <c r="P30" s="50">
        <v>326875</v>
      </c>
      <c r="Q30" s="51">
        <v>8.8699999999999992</v>
      </c>
      <c r="R30" s="51">
        <v>6.51</v>
      </c>
    </row>
    <row r="31" spans="1:18" s="28" customFormat="1">
      <c r="A31" s="14"/>
      <c r="B31" s="49">
        <v>2011</v>
      </c>
      <c r="C31" s="50">
        <v>751708</v>
      </c>
      <c r="D31" s="50">
        <v>871482</v>
      </c>
      <c r="E31" s="50">
        <v>111726</v>
      </c>
      <c r="F31" s="50">
        <v>114849</v>
      </c>
      <c r="G31" s="50">
        <v>6870</v>
      </c>
      <c r="H31" s="50">
        <v>800444</v>
      </c>
      <c r="I31" s="51">
        <v>14.86</v>
      </c>
      <c r="J31" s="51">
        <v>13.18</v>
      </c>
      <c r="K31" s="50">
        <v>83710</v>
      </c>
      <c r="L31" s="50">
        <v>186040</v>
      </c>
      <c r="M31" s="50">
        <v>7533</v>
      </c>
      <c r="N31" s="50">
        <v>12174</v>
      </c>
      <c r="O31" s="50">
        <v>10236</v>
      </c>
      <c r="P31" s="50">
        <v>413918</v>
      </c>
      <c r="Q31" s="51">
        <v>9</v>
      </c>
      <c r="R31" s="51">
        <v>6.54</v>
      </c>
    </row>
    <row r="32" spans="1:18" s="28" customFormat="1">
      <c r="A32" s="14"/>
      <c r="B32" s="49">
        <v>2010</v>
      </c>
      <c r="C32" s="50">
        <v>784155</v>
      </c>
      <c r="D32" s="50">
        <v>907583</v>
      </c>
      <c r="E32" s="50">
        <v>111095</v>
      </c>
      <c r="F32" s="50">
        <v>113956</v>
      </c>
      <c r="G32" s="50">
        <v>6537</v>
      </c>
      <c r="H32" s="50">
        <v>766801</v>
      </c>
      <c r="I32" s="51">
        <v>14.17</v>
      </c>
      <c r="J32" s="51">
        <v>12.56</v>
      </c>
      <c r="K32" s="50">
        <v>87683</v>
      </c>
      <c r="L32" s="50">
        <v>193890</v>
      </c>
      <c r="M32" s="50">
        <v>13582</v>
      </c>
      <c r="N32" s="50">
        <v>22596</v>
      </c>
      <c r="O32" s="50">
        <v>19773</v>
      </c>
      <c r="P32" s="50">
        <v>1013404</v>
      </c>
      <c r="Q32" s="51">
        <v>15.49</v>
      </c>
      <c r="R32" s="51">
        <v>11.65</v>
      </c>
    </row>
    <row r="33" spans="1:18" s="28" customFormat="1">
      <c r="A33" s="14"/>
      <c r="B33" s="49">
        <v>2009</v>
      </c>
      <c r="C33" s="50">
        <v>832928</v>
      </c>
      <c r="D33" s="50">
        <v>961856</v>
      </c>
      <c r="E33" s="50">
        <v>121379</v>
      </c>
      <c r="F33" s="50">
        <v>123781</v>
      </c>
      <c r="G33" s="50">
        <v>6214</v>
      </c>
      <c r="H33" s="50">
        <v>871722</v>
      </c>
      <c r="I33" s="51">
        <v>14.57</v>
      </c>
      <c r="J33" s="51">
        <v>12.87</v>
      </c>
      <c r="K33" s="50">
        <v>84143</v>
      </c>
      <c r="L33" s="50">
        <v>190200</v>
      </c>
      <c r="M33" s="50">
        <v>9981</v>
      </c>
      <c r="N33" s="50">
        <v>15224</v>
      </c>
      <c r="O33" s="50">
        <v>13625</v>
      </c>
      <c r="P33" s="50">
        <v>596116</v>
      </c>
      <c r="Q33" s="51">
        <v>11.86</v>
      </c>
      <c r="R33" s="51">
        <v>8</v>
      </c>
    </row>
    <row r="34" spans="1:18" s="28" customFormat="1">
      <c r="A34" s="14"/>
      <c r="B34" s="49">
        <v>2008</v>
      </c>
      <c r="C34" s="50">
        <v>867784</v>
      </c>
      <c r="D34" s="50">
        <v>999356</v>
      </c>
      <c r="E34" s="50">
        <v>147214</v>
      </c>
      <c r="F34" s="50">
        <v>149965</v>
      </c>
      <c r="G34" s="50">
        <v>7649</v>
      </c>
      <c r="H34" s="50">
        <v>1179025</v>
      </c>
      <c r="I34" s="51">
        <v>16.96</v>
      </c>
      <c r="J34" s="51">
        <v>15.01</v>
      </c>
      <c r="K34" s="50">
        <v>87257</v>
      </c>
      <c r="L34" s="50">
        <v>195368</v>
      </c>
      <c r="M34" s="50">
        <v>11116</v>
      </c>
      <c r="N34" s="50">
        <v>15829</v>
      </c>
      <c r="O34" s="50">
        <v>15098</v>
      </c>
      <c r="P34" s="50">
        <v>693308</v>
      </c>
      <c r="Q34" s="51">
        <v>12.74</v>
      </c>
      <c r="R34" s="51">
        <v>8.1</v>
      </c>
    </row>
    <row r="35" spans="1:18">
      <c r="A35" s="36"/>
      <c r="B35" s="47" t="s">
        <v>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</row>
    <row r="36" spans="1:18" s="32" customFormat="1">
      <c r="A36" s="36"/>
      <c r="B36" s="161">
        <v>2016</v>
      </c>
      <c r="C36" s="162">
        <v>380935</v>
      </c>
      <c r="D36" s="162">
        <v>2804923</v>
      </c>
      <c r="E36" s="162">
        <v>33939</v>
      </c>
      <c r="F36" s="162">
        <v>65768</v>
      </c>
      <c r="G36" s="162">
        <v>51563</v>
      </c>
      <c r="H36" s="162">
        <v>2053080</v>
      </c>
      <c r="I36" s="163">
        <v>8.91</v>
      </c>
      <c r="J36" s="163">
        <v>2.34</v>
      </c>
      <c r="K36" s="162">
        <v>294557</v>
      </c>
      <c r="L36" s="162">
        <v>2712155</v>
      </c>
      <c r="M36" s="162">
        <v>27585</v>
      </c>
      <c r="N36" s="162">
        <v>69411</v>
      </c>
      <c r="O36" s="162">
        <v>68415</v>
      </c>
      <c r="P36" s="162">
        <v>3159782</v>
      </c>
      <c r="Q36" s="163">
        <v>9.36</v>
      </c>
      <c r="R36" s="163">
        <v>2.56</v>
      </c>
    </row>
    <row r="37" spans="1:18" s="32" customFormat="1">
      <c r="A37" s="36"/>
      <c r="B37" s="161">
        <v>2015</v>
      </c>
      <c r="C37" s="162">
        <v>372201</v>
      </c>
      <c r="D37" s="162">
        <v>2702027</v>
      </c>
      <c r="E37" s="162">
        <v>34577</v>
      </c>
      <c r="F37" s="162">
        <v>73626</v>
      </c>
      <c r="G37" s="162">
        <v>59429</v>
      </c>
      <c r="H37" s="162">
        <v>2384505</v>
      </c>
      <c r="I37" s="163">
        <v>9.2899999999999991</v>
      </c>
      <c r="J37" s="163">
        <v>2.72</v>
      </c>
      <c r="K37" s="162">
        <v>289011</v>
      </c>
      <c r="L37" s="162">
        <v>2612903</v>
      </c>
      <c r="M37" s="162">
        <v>28955</v>
      </c>
      <c r="N37" s="162">
        <v>78363</v>
      </c>
      <c r="O37" s="162">
        <v>76735</v>
      </c>
      <c r="P37" s="162">
        <v>3192644</v>
      </c>
      <c r="Q37" s="163">
        <v>10.02</v>
      </c>
      <c r="R37" s="163">
        <v>3</v>
      </c>
    </row>
    <row r="38" spans="1:18" s="32" customFormat="1">
      <c r="A38" s="36"/>
      <c r="B38" s="161">
        <v>2014</v>
      </c>
      <c r="C38" s="162">
        <v>363356</v>
      </c>
      <c r="D38" s="162">
        <v>2598434</v>
      </c>
      <c r="E38" s="162">
        <v>33274</v>
      </c>
      <c r="F38" s="162">
        <v>72172</v>
      </c>
      <c r="G38" s="162">
        <v>59462</v>
      </c>
      <c r="H38" s="162">
        <v>2348570</v>
      </c>
      <c r="I38" s="163">
        <v>9.16</v>
      </c>
      <c r="J38" s="163">
        <v>2.78</v>
      </c>
      <c r="K38" s="162">
        <v>282122</v>
      </c>
      <c r="L38" s="162">
        <v>2510570</v>
      </c>
      <c r="M38" s="162">
        <v>28265</v>
      </c>
      <c r="N38" s="162">
        <v>77019</v>
      </c>
      <c r="O38" s="162">
        <v>75824</v>
      </c>
      <c r="P38" s="162">
        <v>3683573</v>
      </c>
      <c r="Q38" s="163">
        <v>10.02</v>
      </c>
      <c r="R38" s="163">
        <v>3.07</v>
      </c>
    </row>
    <row r="39" spans="1:18" s="32" customFormat="1">
      <c r="A39" s="14"/>
      <c r="B39" s="161">
        <v>2013</v>
      </c>
      <c r="C39" s="162">
        <v>356577</v>
      </c>
      <c r="D39" s="162">
        <v>2542739</v>
      </c>
      <c r="E39" s="162">
        <v>31868</v>
      </c>
      <c r="F39" s="162">
        <v>68269</v>
      </c>
      <c r="G39" s="162">
        <v>56585</v>
      </c>
      <c r="H39" s="162">
        <v>2256336</v>
      </c>
      <c r="I39" s="163">
        <v>8.94</v>
      </c>
      <c r="J39" s="163">
        <v>2.68</v>
      </c>
      <c r="K39" s="162">
        <v>277366</v>
      </c>
      <c r="L39" s="162">
        <v>2456793</v>
      </c>
      <c r="M39" s="162">
        <v>26985</v>
      </c>
      <c r="N39" s="162">
        <v>71472</v>
      </c>
      <c r="O39" s="162">
        <v>70405</v>
      </c>
      <c r="P39" s="162">
        <v>3137236</v>
      </c>
      <c r="Q39" s="163">
        <v>9.73</v>
      </c>
      <c r="R39" s="163">
        <v>2.91</v>
      </c>
    </row>
    <row r="40" spans="1:18" s="28" customFormat="1">
      <c r="A40" s="14"/>
      <c r="B40" s="49">
        <v>2012</v>
      </c>
      <c r="C40" s="50">
        <v>355769</v>
      </c>
      <c r="D40" s="50">
        <v>2589309</v>
      </c>
      <c r="E40" s="50">
        <v>26887</v>
      </c>
      <c r="F40" s="50">
        <v>56852</v>
      </c>
      <c r="G40" s="50">
        <v>45951</v>
      </c>
      <c r="H40" s="50">
        <v>1737396</v>
      </c>
      <c r="I40" s="51">
        <v>7.56</v>
      </c>
      <c r="J40" s="51">
        <v>2.2000000000000002</v>
      </c>
      <c r="K40" s="50">
        <v>278887</v>
      </c>
      <c r="L40" s="50">
        <v>2505581</v>
      </c>
      <c r="M40" s="50">
        <v>22299</v>
      </c>
      <c r="N40" s="50">
        <v>61447</v>
      </c>
      <c r="O40" s="50">
        <v>60499</v>
      </c>
      <c r="P40" s="50">
        <v>2856712</v>
      </c>
      <c r="Q40" s="51">
        <v>8</v>
      </c>
      <c r="R40" s="51">
        <v>2.4500000000000002</v>
      </c>
    </row>
    <row r="41" spans="1:18" s="28" customFormat="1">
      <c r="A41" s="14"/>
      <c r="B41" s="49">
        <v>2011</v>
      </c>
      <c r="C41" s="50">
        <v>361851</v>
      </c>
      <c r="D41" s="50">
        <v>2760265</v>
      </c>
      <c r="E41" s="50">
        <v>30023</v>
      </c>
      <c r="F41" s="50">
        <v>64677</v>
      </c>
      <c r="G41" s="50">
        <v>53421</v>
      </c>
      <c r="H41" s="50">
        <v>1943255</v>
      </c>
      <c r="I41" s="51">
        <v>8.3000000000000007</v>
      </c>
      <c r="J41" s="51">
        <v>2.34</v>
      </c>
      <c r="K41" s="50">
        <v>288025</v>
      </c>
      <c r="L41" s="50">
        <v>2679345</v>
      </c>
      <c r="M41" s="50">
        <v>25031</v>
      </c>
      <c r="N41" s="50">
        <v>69459</v>
      </c>
      <c r="O41" s="50">
        <v>68383</v>
      </c>
      <c r="P41" s="50">
        <v>5170422</v>
      </c>
      <c r="Q41" s="51">
        <v>8.69</v>
      </c>
      <c r="R41" s="51">
        <v>2.59</v>
      </c>
    </row>
    <row r="42" spans="1:18" s="28" customFormat="1">
      <c r="A42" s="14"/>
      <c r="B42" s="49">
        <v>2010</v>
      </c>
      <c r="C42" s="50">
        <v>361235</v>
      </c>
      <c r="D42" s="50">
        <v>2824929</v>
      </c>
      <c r="E42" s="50">
        <v>25664</v>
      </c>
      <c r="F42" s="50">
        <v>58651</v>
      </c>
      <c r="G42" s="50">
        <v>49217</v>
      </c>
      <c r="H42" s="50">
        <v>1839388</v>
      </c>
      <c r="I42" s="51">
        <v>7.1</v>
      </c>
      <c r="J42" s="51">
        <v>2.08</v>
      </c>
      <c r="K42" s="50">
        <v>291793</v>
      </c>
      <c r="L42" s="50">
        <v>2748487</v>
      </c>
      <c r="M42" s="50">
        <v>23669</v>
      </c>
      <c r="N42" s="50">
        <v>68427</v>
      </c>
      <c r="O42" s="50">
        <v>67491</v>
      </c>
      <c r="P42" s="50">
        <v>3495247</v>
      </c>
      <c r="Q42" s="51">
        <v>8.11</v>
      </c>
      <c r="R42" s="51">
        <v>2.4900000000000002</v>
      </c>
    </row>
    <row r="43" spans="1:18" s="28" customFormat="1">
      <c r="A43" s="14"/>
      <c r="B43" s="49">
        <v>2009</v>
      </c>
      <c r="C43" s="50">
        <v>366915</v>
      </c>
      <c r="D43" s="50">
        <v>2872688</v>
      </c>
      <c r="E43" s="50">
        <v>27098</v>
      </c>
      <c r="F43" s="50">
        <v>65797</v>
      </c>
      <c r="G43" s="50">
        <v>53795</v>
      </c>
      <c r="H43" s="50">
        <v>2023151</v>
      </c>
      <c r="I43" s="51">
        <v>7.39</v>
      </c>
      <c r="J43" s="51">
        <v>2.29</v>
      </c>
      <c r="K43" s="50">
        <v>294493</v>
      </c>
      <c r="L43" s="50">
        <v>2791618</v>
      </c>
      <c r="M43" s="50">
        <v>23336</v>
      </c>
      <c r="N43" s="50">
        <v>73708</v>
      </c>
      <c r="O43" s="50">
        <v>71260</v>
      </c>
      <c r="P43" s="50">
        <v>4359398</v>
      </c>
      <c r="Q43" s="51">
        <v>7.92</v>
      </c>
      <c r="R43" s="51">
        <v>2.64</v>
      </c>
    </row>
    <row r="44" spans="1:18" s="28" customFormat="1">
      <c r="A44" s="14"/>
      <c r="B44" s="49">
        <v>2008</v>
      </c>
      <c r="C44" s="50">
        <v>368205</v>
      </c>
      <c r="D44" s="50">
        <v>2962190</v>
      </c>
      <c r="E44" s="50">
        <v>32079</v>
      </c>
      <c r="F44" s="50">
        <v>82839</v>
      </c>
      <c r="G44" s="50">
        <v>69654</v>
      </c>
      <c r="H44" s="50">
        <v>2702049</v>
      </c>
      <c r="I44" s="51">
        <v>8.7100000000000009</v>
      </c>
      <c r="J44" s="51">
        <v>2.8</v>
      </c>
      <c r="K44" s="50">
        <v>298057</v>
      </c>
      <c r="L44" s="50">
        <v>2882469</v>
      </c>
      <c r="M44" s="50">
        <v>27336</v>
      </c>
      <c r="N44" s="50">
        <v>91069</v>
      </c>
      <c r="O44" s="50">
        <v>88871</v>
      </c>
      <c r="P44" s="50">
        <v>4172703</v>
      </c>
      <c r="Q44" s="51">
        <v>9.17</v>
      </c>
      <c r="R44" s="51">
        <v>3.16</v>
      </c>
    </row>
    <row r="45" spans="1:18">
      <c r="A45" s="35"/>
      <c r="B45" s="46" t="s">
        <v>63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>
      <c r="A46" s="36"/>
      <c r="B46" s="47" t="s">
        <v>37</v>
      </c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32" customFormat="1">
      <c r="A47" s="36"/>
      <c r="B47" s="161">
        <v>2016</v>
      </c>
      <c r="C47" s="162">
        <v>132844</v>
      </c>
      <c r="D47" s="162">
        <v>194121</v>
      </c>
      <c r="E47" s="162">
        <v>13228</v>
      </c>
      <c r="F47" s="162">
        <v>14846</v>
      </c>
      <c r="G47" s="162">
        <v>2609</v>
      </c>
      <c r="H47" s="162">
        <v>139626</v>
      </c>
      <c r="I47" s="163">
        <v>9.9600000000000009</v>
      </c>
      <c r="J47" s="163">
        <v>7.65</v>
      </c>
      <c r="K47" s="162">
        <v>18303</v>
      </c>
      <c r="L47" s="162">
        <v>78212</v>
      </c>
      <c r="M47" s="162">
        <v>1754</v>
      </c>
      <c r="N47" s="162">
        <v>3826</v>
      </c>
      <c r="O47" s="162">
        <v>3778</v>
      </c>
      <c r="P47" s="162">
        <v>170256</v>
      </c>
      <c r="Q47" s="163">
        <v>9.58</v>
      </c>
      <c r="R47" s="163">
        <v>4.8899999999999997</v>
      </c>
    </row>
    <row r="48" spans="1:18" s="32" customFormat="1">
      <c r="A48" s="36"/>
      <c r="B48" s="161">
        <v>2015</v>
      </c>
      <c r="C48" s="162">
        <v>133427</v>
      </c>
      <c r="D48" s="162">
        <v>192467</v>
      </c>
      <c r="E48" s="162">
        <v>17092</v>
      </c>
      <c r="F48" s="162">
        <v>18967</v>
      </c>
      <c r="G48" s="162">
        <v>3016</v>
      </c>
      <c r="H48" s="162">
        <v>152260</v>
      </c>
      <c r="I48" s="163">
        <v>12.81</v>
      </c>
      <c r="J48" s="163">
        <v>9.85</v>
      </c>
      <c r="K48" s="162">
        <v>17810</v>
      </c>
      <c r="L48" s="162">
        <v>75600</v>
      </c>
      <c r="M48" s="162">
        <v>1981</v>
      </c>
      <c r="N48" s="162">
        <v>4545</v>
      </c>
      <c r="O48" s="162">
        <v>4449</v>
      </c>
      <c r="P48" s="162">
        <v>133281</v>
      </c>
      <c r="Q48" s="163">
        <v>11.12</v>
      </c>
      <c r="R48" s="163">
        <v>6.01</v>
      </c>
    </row>
    <row r="49" spans="1:20" s="32" customFormat="1">
      <c r="A49" s="36"/>
      <c r="B49" s="161">
        <v>2014</v>
      </c>
      <c r="C49" s="162">
        <v>128765</v>
      </c>
      <c r="D49" s="162">
        <v>185038</v>
      </c>
      <c r="E49" s="162">
        <v>29582</v>
      </c>
      <c r="F49" s="162">
        <v>31518</v>
      </c>
      <c r="G49" s="162">
        <v>3142</v>
      </c>
      <c r="H49" s="162">
        <v>189947</v>
      </c>
      <c r="I49" s="163">
        <v>22.97</v>
      </c>
      <c r="J49" s="163">
        <v>17.03</v>
      </c>
      <c r="K49" s="162">
        <v>17173</v>
      </c>
      <c r="L49" s="162">
        <v>72081</v>
      </c>
      <c r="M49" s="162">
        <v>1952</v>
      </c>
      <c r="N49" s="162">
        <v>4401</v>
      </c>
      <c r="O49" s="162">
        <v>4327</v>
      </c>
      <c r="P49" s="162">
        <v>140476</v>
      </c>
      <c r="Q49" s="163">
        <v>11.37</v>
      </c>
      <c r="R49" s="163">
        <v>6.11</v>
      </c>
      <c r="T49" s="172"/>
    </row>
    <row r="50" spans="1:20" s="32" customFormat="1">
      <c r="A50" s="14"/>
      <c r="B50" s="161">
        <v>2013</v>
      </c>
      <c r="C50" s="162">
        <v>107974</v>
      </c>
      <c r="D50" s="162">
        <v>160959</v>
      </c>
      <c r="E50" s="162">
        <v>56411</v>
      </c>
      <c r="F50" s="162">
        <v>58627</v>
      </c>
      <c r="G50" s="162">
        <v>3542</v>
      </c>
      <c r="H50" s="162">
        <v>316909</v>
      </c>
      <c r="I50" s="163">
        <v>52.24</v>
      </c>
      <c r="J50" s="163">
        <v>36.42</v>
      </c>
      <c r="K50" s="162">
        <v>16243</v>
      </c>
      <c r="L50" s="162">
        <v>67989</v>
      </c>
      <c r="M50" s="162">
        <v>2371</v>
      </c>
      <c r="N50" s="162">
        <v>5327</v>
      </c>
      <c r="O50" s="162">
        <v>5243</v>
      </c>
      <c r="P50" s="162">
        <v>201724</v>
      </c>
      <c r="Q50" s="163">
        <v>14.6</v>
      </c>
      <c r="R50" s="163">
        <v>7.84</v>
      </c>
    </row>
    <row r="51" spans="1:20" s="28" customFormat="1">
      <c r="A51" s="14"/>
      <c r="B51" s="49">
        <v>2012</v>
      </c>
      <c r="C51" s="50">
        <v>56468</v>
      </c>
      <c r="D51" s="50">
        <v>106015</v>
      </c>
      <c r="E51" s="50">
        <v>7553</v>
      </c>
      <c r="F51" s="50">
        <v>8791</v>
      </c>
      <c r="G51" s="50">
        <v>2197</v>
      </c>
      <c r="H51" s="50">
        <v>136870</v>
      </c>
      <c r="I51" s="51">
        <v>13.38</v>
      </c>
      <c r="J51" s="51">
        <v>8.2899999999999991</v>
      </c>
      <c r="K51" s="50">
        <v>15177</v>
      </c>
      <c r="L51" s="50">
        <v>63520</v>
      </c>
      <c r="M51" s="50">
        <v>1494</v>
      </c>
      <c r="N51" s="50">
        <v>3404</v>
      </c>
      <c r="O51" s="50">
        <v>3358</v>
      </c>
      <c r="P51" s="50">
        <v>195827</v>
      </c>
      <c r="Q51" s="51">
        <v>9.84</v>
      </c>
      <c r="R51" s="51">
        <v>5.36</v>
      </c>
    </row>
    <row r="52" spans="1:20" s="28" customFormat="1">
      <c r="A52" s="14"/>
      <c r="B52" s="49">
        <v>2011</v>
      </c>
      <c r="C52" s="50">
        <v>56559</v>
      </c>
      <c r="D52" s="50">
        <v>108249</v>
      </c>
      <c r="E52" s="50">
        <v>7461</v>
      </c>
      <c r="F52" s="50">
        <v>8981</v>
      </c>
      <c r="G52" s="50">
        <v>2442</v>
      </c>
      <c r="H52" s="50">
        <v>157865</v>
      </c>
      <c r="I52" s="51">
        <v>13.19</v>
      </c>
      <c r="J52" s="51">
        <v>8.3000000000000007</v>
      </c>
      <c r="K52" s="50">
        <v>14952</v>
      </c>
      <c r="L52" s="50">
        <v>64676</v>
      </c>
      <c r="M52" s="50">
        <v>1413</v>
      </c>
      <c r="N52" s="50">
        <v>3446</v>
      </c>
      <c r="O52" s="50">
        <v>3412</v>
      </c>
      <c r="P52" s="50">
        <v>123596</v>
      </c>
      <c r="Q52" s="51">
        <v>9.4499999999999993</v>
      </c>
      <c r="R52" s="51">
        <v>5.33</v>
      </c>
    </row>
    <row r="53" spans="1:20" s="28" customFormat="1">
      <c r="A53" s="14"/>
      <c r="B53" s="49">
        <v>2010</v>
      </c>
      <c r="C53" s="50">
        <v>53798</v>
      </c>
      <c r="D53" s="50">
        <v>104453</v>
      </c>
      <c r="E53" s="50">
        <v>3719</v>
      </c>
      <c r="F53" s="50">
        <v>4544</v>
      </c>
      <c r="G53" s="50">
        <v>1397</v>
      </c>
      <c r="H53" s="50">
        <v>72220</v>
      </c>
      <c r="I53" s="51">
        <v>6.91</v>
      </c>
      <c r="J53" s="51">
        <v>4.3499999999999996</v>
      </c>
      <c r="K53" s="50">
        <v>14637</v>
      </c>
      <c r="L53" s="50">
        <v>63311</v>
      </c>
      <c r="M53" s="50">
        <v>1480</v>
      </c>
      <c r="N53" s="50">
        <v>3406</v>
      </c>
      <c r="O53" s="50">
        <v>3348</v>
      </c>
      <c r="P53" s="50">
        <v>160423</v>
      </c>
      <c r="Q53" s="51">
        <v>10.11</v>
      </c>
      <c r="R53" s="51">
        <v>5.38</v>
      </c>
    </row>
    <row r="54" spans="1:20" s="28" customFormat="1">
      <c r="A54" s="14"/>
      <c r="B54" s="49">
        <v>2009</v>
      </c>
      <c r="C54" s="50">
        <v>55097</v>
      </c>
      <c r="D54" s="50">
        <v>106705</v>
      </c>
      <c r="E54" s="50">
        <v>3656</v>
      </c>
      <c r="F54" s="50">
        <v>4779</v>
      </c>
      <c r="G54" s="50">
        <v>1549</v>
      </c>
      <c r="H54" s="50">
        <v>71944</v>
      </c>
      <c r="I54" s="51">
        <v>6.64</v>
      </c>
      <c r="J54" s="51">
        <v>4.4800000000000004</v>
      </c>
      <c r="K54" s="50">
        <v>14369</v>
      </c>
      <c r="L54" s="50">
        <v>63369</v>
      </c>
      <c r="M54" s="50">
        <v>1076</v>
      </c>
      <c r="N54" s="50">
        <v>2705</v>
      </c>
      <c r="O54" s="50">
        <v>2652</v>
      </c>
      <c r="P54" s="50">
        <v>110556</v>
      </c>
      <c r="Q54" s="51">
        <v>7.49</v>
      </c>
      <c r="R54" s="51">
        <v>4.2699999999999996</v>
      </c>
    </row>
    <row r="55" spans="1:20" s="28" customFormat="1">
      <c r="A55" s="14"/>
      <c r="B55" s="49">
        <v>2008</v>
      </c>
      <c r="C55" s="50">
        <v>56716</v>
      </c>
      <c r="D55" s="50">
        <v>110174</v>
      </c>
      <c r="E55" s="50">
        <v>4498</v>
      </c>
      <c r="F55" s="50">
        <v>6322</v>
      </c>
      <c r="G55" s="50">
        <v>2472</v>
      </c>
      <c r="H55" s="50">
        <v>156667</v>
      </c>
      <c r="I55" s="51">
        <v>7.93</v>
      </c>
      <c r="J55" s="51">
        <v>5.74</v>
      </c>
      <c r="K55" s="50">
        <v>14475</v>
      </c>
      <c r="L55" s="50">
        <v>65101</v>
      </c>
      <c r="M55" s="50">
        <v>1323</v>
      </c>
      <c r="N55" s="50">
        <v>3578</v>
      </c>
      <c r="O55" s="50">
        <v>3547</v>
      </c>
      <c r="P55" s="50">
        <v>177717</v>
      </c>
      <c r="Q55" s="51">
        <v>9.14</v>
      </c>
      <c r="R55" s="51">
        <v>5.5</v>
      </c>
    </row>
    <row r="56" spans="1:20">
      <c r="A56" s="36"/>
      <c r="B56" s="47" t="s">
        <v>38</v>
      </c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</row>
    <row r="57" spans="1:20" s="32" customFormat="1">
      <c r="A57" s="36"/>
      <c r="B57" s="161">
        <v>2016</v>
      </c>
      <c r="C57" s="162">
        <v>1045</v>
      </c>
      <c r="D57" s="162">
        <v>9133</v>
      </c>
      <c r="E57" s="162">
        <v>67</v>
      </c>
      <c r="F57" s="162">
        <v>147</v>
      </c>
      <c r="G57" s="162">
        <v>99</v>
      </c>
      <c r="H57" s="162">
        <v>2904</v>
      </c>
      <c r="I57" s="163">
        <v>6.41</v>
      </c>
      <c r="J57" s="163">
        <v>1.61</v>
      </c>
      <c r="K57" s="162">
        <v>613</v>
      </c>
      <c r="L57" s="162">
        <v>8657</v>
      </c>
      <c r="M57" s="162">
        <v>31</v>
      </c>
      <c r="N57" s="162" t="s">
        <v>52</v>
      </c>
      <c r="O57" s="162" t="s">
        <v>52</v>
      </c>
      <c r="P57" s="162" t="s">
        <v>52</v>
      </c>
      <c r="Q57" s="163">
        <v>5.0599999999999996</v>
      </c>
      <c r="R57" s="163" t="s">
        <v>52</v>
      </c>
    </row>
    <row r="58" spans="1:20" s="32" customFormat="1">
      <c r="A58" s="36"/>
      <c r="B58" s="161">
        <v>2015</v>
      </c>
      <c r="C58" s="162">
        <v>1066</v>
      </c>
      <c r="D58" s="162">
        <v>9221</v>
      </c>
      <c r="E58" s="162">
        <v>66</v>
      </c>
      <c r="F58" s="162">
        <v>105</v>
      </c>
      <c r="G58" s="162">
        <v>56</v>
      </c>
      <c r="H58" s="162">
        <v>1627</v>
      </c>
      <c r="I58" s="163">
        <v>6.19</v>
      </c>
      <c r="J58" s="163">
        <v>1.1399999999999999</v>
      </c>
      <c r="K58" s="162">
        <v>628</v>
      </c>
      <c r="L58" s="162">
        <v>8747</v>
      </c>
      <c r="M58" s="162">
        <v>30</v>
      </c>
      <c r="N58" s="162" t="s">
        <v>52</v>
      </c>
      <c r="O58" s="162" t="s">
        <v>52</v>
      </c>
      <c r="P58" s="162" t="s">
        <v>52</v>
      </c>
      <c r="Q58" s="163">
        <v>4.78</v>
      </c>
      <c r="R58" s="163" t="s">
        <v>52</v>
      </c>
    </row>
    <row r="59" spans="1:20" s="32" customFormat="1">
      <c r="A59" s="36"/>
      <c r="B59" s="161">
        <v>2014</v>
      </c>
      <c r="C59" s="162">
        <v>1102</v>
      </c>
      <c r="D59" s="162">
        <v>9355</v>
      </c>
      <c r="E59" s="162">
        <v>91</v>
      </c>
      <c r="F59" s="162">
        <v>125</v>
      </c>
      <c r="G59" s="162">
        <v>44</v>
      </c>
      <c r="H59" s="162">
        <v>2625</v>
      </c>
      <c r="I59" s="163">
        <v>8.26</v>
      </c>
      <c r="J59" s="163">
        <v>1.34</v>
      </c>
      <c r="K59" s="162">
        <v>647</v>
      </c>
      <c r="L59" s="162">
        <v>8850</v>
      </c>
      <c r="M59" s="162">
        <v>21</v>
      </c>
      <c r="N59" s="162">
        <v>88</v>
      </c>
      <c r="O59" s="162">
        <v>82</v>
      </c>
      <c r="P59" s="162">
        <v>3441</v>
      </c>
      <c r="Q59" s="163">
        <v>3.25</v>
      </c>
      <c r="R59" s="163">
        <v>0.99</v>
      </c>
    </row>
    <row r="60" spans="1:20" s="32" customFormat="1">
      <c r="A60" s="14"/>
      <c r="B60" s="161">
        <v>2013</v>
      </c>
      <c r="C60" s="162">
        <v>1157</v>
      </c>
      <c r="D60" s="162">
        <v>9628</v>
      </c>
      <c r="E60" s="162">
        <v>100</v>
      </c>
      <c r="F60" s="162">
        <v>158</v>
      </c>
      <c r="G60" s="162">
        <v>77</v>
      </c>
      <c r="H60" s="162">
        <v>1483</v>
      </c>
      <c r="I60" s="163">
        <v>8.64</v>
      </c>
      <c r="J60" s="163">
        <v>1.64</v>
      </c>
      <c r="K60" s="162">
        <v>696</v>
      </c>
      <c r="L60" s="162">
        <v>9105</v>
      </c>
      <c r="M60" s="162">
        <v>33</v>
      </c>
      <c r="N60" s="162">
        <v>104</v>
      </c>
      <c r="O60" s="162">
        <v>103</v>
      </c>
      <c r="P60" s="162">
        <v>2936</v>
      </c>
      <c r="Q60" s="163">
        <v>4.74</v>
      </c>
      <c r="R60" s="163">
        <v>1.1399999999999999</v>
      </c>
    </row>
    <row r="61" spans="1:20" s="28" customFormat="1">
      <c r="A61" s="14"/>
      <c r="B61" s="49">
        <v>2012</v>
      </c>
      <c r="C61" s="162">
        <v>1176</v>
      </c>
      <c r="D61" s="162">
        <v>10297</v>
      </c>
      <c r="E61" s="50">
        <v>41</v>
      </c>
      <c r="F61" s="50">
        <v>60</v>
      </c>
      <c r="G61" s="50">
        <v>31</v>
      </c>
      <c r="H61" s="50">
        <v>741</v>
      </c>
      <c r="I61" s="51">
        <v>3.49</v>
      </c>
      <c r="J61" s="51">
        <v>0.57999999999999996</v>
      </c>
      <c r="K61" s="162">
        <v>736</v>
      </c>
      <c r="L61" s="162">
        <v>9781</v>
      </c>
      <c r="M61" s="50">
        <v>19</v>
      </c>
      <c r="N61" s="50">
        <v>39</v>
      </c>
      <c r="O61" s="50">
        <v>39</v>
      </c>
      <c r="P61" s="50">
        <v>1649</v>
      </c>
      <c r="Q61" s="51">
        <v>2.58</v>
      </c>
      <c r="R61" s="51">
        <v>0.4</v>
      </c>
    </row>
    <row r="62" spans="1:20" s="28" customFormat="1">
      <c r="A62" s="14"/>
      <c r="B62" s="49">
        <v>2011</v>
      </c>
      <c r="C62" s="162">
        <v>1261</v>
      </c>
      <c r="D62" s="162">
        <v>11352</v>
      </c>
      <c r="E62" s="50">
        <v>49</v>
      </c>
      <c r="F62" s="50">
        <v>74</v>
      </c>
      <c r="G62" s="50">
        <v>37</v>
      </c>
      <c r="H62" s="50">
        <v>1162</v>
      </c>
      <c r="I62" s="51">
        <v>3.89</v>
      </c>
      <c r="J62" s="51">
        <v>0.65</v>
      </c>
      <c r="K62" s="162">
        <v>783</v>
      </c>
      <c r="L62" s="162">
        <v>10681</v>
      </c>
      <c r="M62" s="50">
        <v>22</v>
      </c>
      <c r="N62" s="50">
        <v>73</v>
      </c>
      <c r="O62" s="50">
        <v>73</v>
      </c>
      <c r="P62" s="50">
        <v>1377</v>
      </c>
      <c r="Q62" s="51">
        <v>2.81</v>
      </c>
      <c r="R62" s="51">
        <v>0.68</v>
      </c>
    </row>
    <row r="63" spans="1:20" s="28" customFormat="1">
      <c r="A63" s="14"/>
      <c r="B63" s="49">
        <v>2010</v>
      </c>
      <c r="C63" s="162">
        <v>1323</v>
      </c>
      <c r="D63" s="162">
        <v>11804</v>
      </c>
      <c r="E63" s="50">
        <v>63</v>
      </c>
      <c r="F63" s="50">
        <v>121</v>
      </c>
      <c r="G63" s="50">
        <v>80</v>
      </c>
      <c r="H63" s="50">
        <v>1999</v>
      </c>
      <c r="I63" s="51">
        <v>4.76</v>
      </c>
      <c r="J63" s="51">
        <v>1.03</v>
      </c>
      <c r="K63" s="162">
        <v>824</v>
      </c>
      <c r="L63" s="162">
        <v>11229</v>
      </c>
      <c r="M63" s="50">
        <v>46</v>
      </c>
      <c r="N63" s="50">
        <v>172</v>
      </c>
      <c r="O63" s="50">
        <v>172</v>
      </c>
      <c r="P63" s="50">
        <v>7789</v>
      </c>
      <c r="Q63" s="51">
        <v>5.58</v>
      </c>
      <c r="R63" s="51">
        <v>1.53</v>
      </c>
    </row>
    <row r="64" spans="1:20" s="28" customFormat="1">
      <c r="A64" s="14"/>
      <c r="B64" s="49">
        <v>2009</v>
      </c>
      <c r="C64" s="162">
        <v>1423</v>
      </c>
      <c r="D64" s="162">
        <v>12670</v>
      </c>
      <c r="E64" s="50">
        <v>81</v>
      </c>
      <c r="F64" s="50">
        <v>145</v>
      </c>
      <c r="G64" s="50">
        <v>86</v>
      </c>
      <c r="H64" s="50">
        <v>4077</v>
      </c>
      <c r="I64" s="51">
        <v>5.69</v>
      </c>
      <c r="J64" s="51">
        <v>1.1399999999999999</v>
      </c>
      <c r="K64" s="162">
        <v>836</v>
      </c>
      <c r="L64" s="162">
        <v>11973</v>
      </c>
      <c r="M64" s="50">
        <v>42</v>
      </c>
      <c r="N64" s="50">
        <v>172</v>
      </c>
      <c r="O64" s="50">
        <v>171</v>
      </c>
      <c r="P64" s="50">
        <v>7687</v>
      </c>
      <c r="Q64" s="51">
        <v>5.0199999999999996</v>
      </c>
      <c r="R64" s="51">
        <v>1.44</v>
      </c>
    </row>
    <row r="65" spans="1:18" s="28" customFormat="1">
      <c r="A65" s="14"/>
      <c r="B65" s="49">
        <v>2008</v>
      </c>
      <c r="C65" s="162">
        <v>1490</v>
      </c>
      <c r="D65" s="162">
        <v>13426</v>
      </c>
      <c r="E65" s="50">
        <v>115</v>
      </c>
      <c r="F65" s="50">
        <v>351</v>
      </c>
      <c r="G65" s="50">
        <v>229</v>
      </c>
      <c r="H65" s="50">
        <v>8097</v>
      </c>
      <c r="I65" s="51">
        <v>7.72</v>
      </c>
      <c r="J65" s="51">
        <v>2.61</v>
      </c>
      <c r="K65" s="162">
        <v>872</v>
      </c>
      <c r="L65" s="162">
        <v>12676</v>
      </c>
      <c r="M65" s="50">
        <v>64</v>
      </c>
      <c r="N65" s="50">
        <v>339</v>
      </c>
      <c r="O65" s="50">
        <v>288</v>
      </c>
      <c r="P65" s="50">
        <v>9151</v>
      </c>
      <c r="Q65" s="51">
        <v>7.34</v>
      </c>
      <c r="R65" s="51">
        <v>2.67</v>
      </c>
    </row>
    <row r="66" spans="1:18">
      <c r="A66" s="36"/>
      <c r="B66" s="47" t="s">
        <v>39</v>
      </c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</row>
    <row r="67" spans="1:18" s="32" customFormat="1">
      <c r="A67" s="36"/>
      <c r="B67" s="161">
        <v>2016</v>
      </c>
      <c r="C67" s="162">
        <v>66953</v>
      </c>
      <c r="D67" s="162">
        <v>686651</v>
      </c>
      <c r="E67" s="162">
        <v>5899</v>
      </c>
      <c r="F67" s="162">
        <v>11617</v>
      </c>
      <c r="G67" s="162">
        <v>7509</v>
      </c>
      <c r="H67" s="162">
        <v>228267</v>
      </c>
      <c r="I67" s="163">
        <v>8.81</v>
      </c>
      <c r="J67" s="163">
        <v>1.69</v>
      </c>
      <c r="K67" s="162">
        <v>38680</v>
      </c>
      <c r="L67" s="162">
        <v>656212</v>
      </c>
      <c r="M67" s="162">
        <v>2515</v>
      </c>
      <c r="N67" s="162">
        <v>9670</v>
      </c>
      <c r="O67" s="162">
        <v>9497</v>
      </c>
      <c r="P67" s="162">
        <v>320433</v>
      </c>
      <c r="Q67" s="163">
        <v>6.5</v>
      </c>
      <c r="R67" s="163">
        <v>1.47</v>
      </c>
    </row>
    <row r="68" spans="1:18" s="32" customFormat="1">
      <c r="A68" s="36"/>
      <c r="B68" s="161">
        <v>2015</v>
      </c>
      <c r="C68" s="162">
        <v>66729</v>
      </c>
      <c r="D68" s="162">
        <v>670116</v>
      </c>
      <c r="E68" s="162">
        <v>6529</v>
      </c>
      <c r="F68" s="162">
        <v>12894</v>
      </c>
      <c r="G68" s="162">
        <v>8301</v>
      </c>
      <c r="H68" s="162">
        <v>263316</v>
      </c>
      <c r="I68" s="163">
        <v>9.7799999999999994</v>
      </c>
      <c r="J68" s="163">
        <v>1.92</v>
      </c>
      <c r="K68" s="162">
        <v>38537</v>
      </c>
      <c r="L68" s="162">
        <v>640038</v>
      </c>
      <c r="M68" s="162">
        <v>2723</v>
      </c>
      <c r="N68" s="162">
        <v>10671</v>
      </c>
      <c r="O68" s="162">
        <v>10437</v>
      </c>
      <c r="P68" s="162">
        <v>387087</v>
      </c>
      <c r="Q68" s="163">
        <v>7.07</v>
      </c>
      <c r="R68" s="163">
        <v>1.67</v>
      </c>
    </row>
    <row r="69" spans="1:18" s="32" customFormat="1">
      <c r="A69" s="36"/>
      <c r="B69" s="161">
        <v>2014</v>
      </c>
      <c r="C69" s="162">
        <v>66201</v>
      </c>
      <c r="D69" s="162">
        <v>650628</v>
      </c>
      <c r="E69" s="162">
        <v>6555</v>
      </c>
      <c r="F69" s="162">
        <v>13648</v>
      </c>
      <c r="G69" s="162">
        <v>9250</v>
      </c>
      <c r="H69" s="162">
        <v>280928</v>
      </c>
      <c r="I69" s="163">
        <v>9.9</v>
      </c>
      <c r="J69" s="163">
        <v>2.1</v>
      </c>
      <c r="K69" s="162">
        <v>38480</v>
      </c>
      <c r="L69" s="162">
        <v>620846</v>
      </c>
      <c r="M69" s="162">
        <v>2908</v>
      </c>
      <c r="N69" s="162">
        <v>12283</v>
      </c>
      <c r="O69" s="162">
        <v>12112</v>
      </c>
      <c r="P69" s="162">
        <v>586541</v>
      </c>
      <c r="Q69" s="163">
        <v>7.56</v>
      </c>
      <c r="R69" s="163">
        <v>1.98</v>
      </c>
    </row>
    <row r="70" spans="1:18" s="32" customFormat="1">
      <c r="A70" s="14"/>
      <c r="B70" s="161">
        <v>2013</v>
      </c>
      <c r="C70" s="162">
        <v>66423</v>
      </c>
      <c r="D70" s="162">
        <v>637427</v>
      </c>
      <c r="E70" s="162">
        <v>6759</v>
      </c>
      <c r="F70" s="162">
        <v>14316</v>
      </c>
      <c r="G70" s="162">
        <v>9755</v>
      </c>
      <c r="H70" s="162">
        <v>268931</v>
      </c>
      <c r="I70" s="163">
        <v>10.18</v>
      </c>
      <c r="J70" s="163">
        <v>2.25</v>
      </c>
      <c r="K70" s="162">
        <v>38191</v>
      </c>
      <c r="L70" s="162">
        <v>606799</v>
      </c>
      <c r="M70" s="162">
        <v>2976</v>
      </c>
      <c r="N70" s="162">
        <v>12151</v>
      </c>
      <c r="O70" s="162">
        <v>11999</v>
      </c>
      <c r="P70" s="162">
        <v>415956</v>
      </c>
      <c r="Q70" s="163">
        <v>7.79</v>
      </c>
      <c r="R70" s="163">
        <v>2</v>
      </c>
    </row>
    <row r="71" spans="1:18" s="28" customFormat="1">
      <c r="A71" s="14"/>
      <c r="B71" s="49">
        <v>2012</v>
      </c>
      <c r="C71" s="162">
        <v>67485</v>
      </c>
      <c r="D71" s="162">
        <v>647947</v>
      </c>
      <c r="E71" s="50">
        <v>5226</v>
      </c>
      <c r="F71" s="50">
        <v>11153</v>
      </c>
      <c r="G71" s="50">
        <v>7631</v>
      </c>
      <c r="H71" s="50">
        <v>220625</v>
      </c>
      <c r="I71" s="51">
        <v>7.74</v>
      </c>
      <c r="J71" s="51">
        <v>1.72</v>
      </c>
      <c r="K71" s="162">
        <v>38766</v>
      </c>
      <c r="L71" s="162">
        <v>616234</v>
      </c>
      <c r="M71" s="50">
        <v>2326</v>
      </c>
      <c r="N71" s="50">
        <v>9681</v>
      </c>
      <c r="O71" s="50">
        <v>9492</v>
      </c>
      <c r="P71" s="50">
        <v>338224</v>
      </c>
      <c r="Q71" s="51">
        <v>6</v>
      </c>
      <c r="R71" s="51">
        <v>1.57</v>
      </c>
    </row>
    <row r="72" spans="1:18" s="28" customFormat="1">
      <c r="A72" s="14"/>
      <c r="B72" s="49">
        <v>2011</v>
      </c>
      <c r="C72" s="162">
        <v>70625</v>
      </c>
      <c r="D72" s="162">
        <v>679182</v>
      </c>
      <c r="E72" s="50">
        <v>5770</v>
      </c>
      <c r="F72" s="50">
        <v>12319</v>
      </c>
      <c r="G72" s="50">
        <v>8524</v>
      </c>
      <c r="H72" s="50">
        <v>251811</v>
      </c>
      <c r="I72" s="51">
        <v>8.17</v>
      </c>
      <c r="J72" s="51">
        <v>1.81</v>
      </c>
      <c r="K72" s="162">
        <v>40375</v>
      </c>
      <c r="L72" s="162">
        <v>645471</v>
      </c>
      <c r="M72" s="50">
        <v>2528</v>
      </c>
      <c r="N72" s="50">
        <v>10741</v>
      </c>
      <c r="O72" s="50">
        <v>10602</v>
      </c>
      <c r="P72" s="50">
        <v>700581</v>
      </c>
      <c r="Q72" s="51">
        <v>6.26</v>
      </c>
      <c r="R72" s="51">
        <v>1.66</v>
      </c>
    </row>
    <row r="73" spans="1:18" s="28" customFormat="1">
      <c r="A73" s="14"/>
      <c r="B73" s="49">
        <v>2010</v>
      </c>
      <c r="C73" s="162">
        <v>72273</v>
      </c>
      <c r="D73" s="162">
        <v>690976</v>
      </c>
      <c r="E73" s="50">
        <v>4455</v>
      </c>
      <c r="F73" s="50">
        <v>11083</v>
      </c>
      <c r="G73" s="50">
        <v>8254</v>
      </c>
      <c r="H73" s="50">
        <v>233111</v>
      </c>
      <c r="I73" s="51">
        <v>6.16</v>
      </c>
      <c r="J73" s="51">
        <v>1.6</v>
      </c>
      <c r="K73" s="162">
        <v>41354</v>
      </c>
      <c r="L73" s="162">
        <v>656423</v>
      </c>
      <c r="M73" s="50">
        <v>2471</v>
      </c>
      <c r="N73" s="50">
        <v>11330</v>
      </c>
      <c r="O73" s="50">
        <v>11209</v>
      </c>
      <c r="P73" s="50">
        <v>377516</v>
      </c>
      <c r="Q73" s="51">
        <v>5.98</v>
      </c>
      <c r="R73" s="51">
        <v>1.73</v>
      </c>
    </row>
    <row r="74" spans="1:18" s="28" customFormat="1">
      <c r="A74" s="14"/>
      <c r="B74" s="49">
        <v>2009</v>
      </c>
      <c r="C74" s="162">
        <v>77278</v>
      </c>
      <c r="D74" s="162">
        <v>718360</v>
      </c>
      <c r="E74" s="50">
        <v>5051</v>
      </c>
      <c r="F74" s="50">
        <v>11156</v>
      </c>
      <c r="G74" s="50">
        <v>7749</v>
      </c>
      <c r="H74" s="50">
        <v>223643</v>
      </c>
      <c r="I74" s="51">
        <v>6.54</v>
      </c>
      <c r="J74" s="51">
        <v>1.55</v>
      </c>
      <c r="K74" s="162">
        <v>42626</v>
      </c>
      <c r="L74" s="162">
        <v>679015</v>
      </c>
      <c r="M74" s="50">
        <v>2437</v>
      </c>
      <c r="N74" s="50">
        <v>10544</v>
      </c>
      <c r="O74" s="50">
        <v>10368</v>
      </c>
      <c r="P74" s="50">
        <v>571530</v>
      </c>
      <c r="Q74" s="51">
        <v>5.72</v>
      </c>
      <c r="R74" s="51">
        <v>1.55</v>
      </c>
    </row>
    <row r="75" spans="1:18" s="28" customFormat="1">
      <c r="A75" s="14"/>
      <c r="B75" s="49">
        <v>2008</v>
      </c>
      <c r="C75" s="162">
        <v>81387</v>
      </c>
      <c r="D75" s="162">
        <v>771438</v>
      </c>
      <c r="E75" s="50">
        <v>6430</v>
      </c>
      <c r="F75" s="50">
        <v>15470</v>
      </c>
      <c r="G75" s="50">
        <v>11068</v>
      </c>
      <c r="H75" s="50">
        <v>285441</v>
      </c>
      <c r="I75" s="51">
        <v>7.9</v>
      </c>
      <c r="J75" s="51">
        <v>2.0099999999999998</v>
      </c>
      <c r="K75" s="162">
        <v>44142</v>
      </c>
      <c r="L75" s="162">
        <v>728602</v>
      </c>
      <c r="M75" s="50">
        <v>2874</v>
      </c>
      <c r="N75" s="50">
        <v>13901</v>
      </c>
      <c r="O75" s="50">
        <v>13745</v>
      </c>
      <c r="P75" s="50">
        <v>407319</v>
      </c>
      <c r="Q75" s="51">
        <v>6.51</v>
      </c>
      <c r="R75" s="51">
        <v>1.91</v>
      </c>
    </row>
    <row r="76" spans="1:18">
      <c r="A76" s="36"/>
      <c r="B76" s="47" t="s">
        <v>302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</row>
    <row r="77" spans="1:18" s="32" customFormat="1">
      <c r="A77" s="36"/>
      <c r="B77" s="161">
        <v>2016</v>
      </c>
      <c r="C77" s="162">
        <v>3977</v>
      </c>
      <c r="D77" s="162">
        <v>12343</v>
      </c>
      <c r="E77" s="162">
        <v>2759</v>
      </c>
      <c r="F77" s="162">
        <v>2772</v>
      </c>
      <c r="G77" s="162">
        <v>15</v>
      </c>
      <c r="H77" s="162">
        <v>7374</v>
      </c>
      <c r="I77" s="163">
        <v>69.37</v>
      </c>
      <c r="J77" s="163">
        <v>22.46</v>
      </c>
      <c r="K77" s="162">
        <v>278</v>
      </c>
      <c r="L77" s="162" t="s">
        <v>52</v>
      </c>
      <c r="M77" s="162">
        <v>25</v>
      </c>
      <c r="N77" s="162">
        <v>45</v>
      </c>
      <c r="O77" s="162">
        <v>42</v>
      </c>
      <c r="P77" s="162">
        <v>10633</v>
      </c>
      <c r="Q77" s="163">
        <v>8.99</v>
      </c>
      <c r="R77" s="163">
        <v>0.52</v>
      </c>
    </row>
    <row r="78" spans="1:18" s="32" customFormat="1">
      <c r="A78" s="36"/>
      <c r="B78" s="161">
        <v>2015</v>
      </c>
      <c r="C78" s="162">
        <v>1209</v>
      </c>
      <c r="D78" s="162">
        <v>9589</v>
      </c>
      <c r="E78" s="162">
        <v>308</v>
      </c>
      <c r="F78" s="162">
        <v>318</v>
      </c>
      <c r="G78" s="162">
        <v>10</v>
      </c>
      <c r="H78" s="162">
        <v>3698</v>
      </c>
      <c r="I78" s="163">
        <v>25.48</v>
      </c>
      <c r="J78" s="163">
        <v>3.32</v>
      </c>
      <c r="K78" s="162">
        <v>266</v>
      </c>
      <c r="L78" s="162">
        <v>8589</v>
      </c>
      <c r="M78" s="162">
        <v>29</v>
      </c>
      <c r="N78" s="162" t="s">
        <v>52</v>
      </c>
      <c r="O78" s="162" t="s">
        <v>52</v>
      </c>
      <c r="P78" s="162" t="s">
        <v>52</v>
      </c>
      <c r="Q78" s="163">
        <v>10.9</v>
      </c>
      <c r="R78" s="163" t="s">
        <v>52</v>
      </c>
    </row>
    <row r="79" spans="1:18" s="32" customFormat="1">
      <c r="A79" s="36"/>
      <c r="B79" s="161">
        <v>2014</v>
      </c>
      <c r="C79" s="162">
        <v>941</v>
      </c>
      <c r="D79" s="162">
        <v>8703</v>
      </c>
      <c r="E79" s="162">
        <v>133</v>
      </c>
      <c r="F79" s="162">
        <v>144</v>
      </c>
      <c r="G79" s="162">
        <v>10</v>
      </c>
      <c r="H79" s="162">
        <v>1713</v>
      </c>
      <c r="I79" s="163">
        <v>14.13</v>
      </c>
      <c r="J79" s="163">
        <v>1.65</v>
      </c>
      <c r="K79" s="162">
        <v>258</v>
      </c>
      <c r="L79" s="162">
        <v>7983</v>
      </c>
      <c r="M79" s="162">
        <v>28</v>
      </c>
      <c r="N79" s="162">
        <v>50</v>
      </c>
      <c r="O79" s="162">
        <v>48</v>
      </c>
      <c r="P79" s="162">
        <v>125642</v>
      </c>
      <c r="Q79" s="163">
        <v>10.85</v>
      </c>
      <c r="R79" s="163">
        <v>0.63</v>
      </c>
    </row>
    <row r="80" spans="1:18" s="32" customFormat="1">
      <c r="A80" s="14"/>
      <c r="B80" s="161">
        <v>2013</v>
      </c>
      <c r="C80" s="162">
        <v>925</v>
      </c>
      <c r="D80" s="162">
        <v>8913</v>
      </c>
      <c r="E80" s="162">
        <v>125</v>
      </c>
      <c r="F80" s="162">
        <v>152</v>
      </c>
      <c r="G80" s="162">
        <v>28</v>
      </c>
      <c r="H80" s="162">
        <v>2725</v>
      </c>
      <c r="I80" s="163">
        <v>13.51</v>
      </c>
      <c r="J80" s="163">
        <v>1.71</v>
      </c>
      <c r="K80" s="162">
        <v>262</v>
      </c>
      <c r="L80" s="162">
        <v>8195</v>
      </c>
      <c r="M80" s="162">
        <v>26</v>
      </c>
      <c r="N80" s="162">
        <v>59</v>
      </c>
      <c r="O80" s="162">
        <v>58</v>
      </c>
      <c r="P80" s="162">
        <v>109778</v>
      </c>
      <c r="Q80" s="163">
        <v>9.92</v>
      </c>
      <c r="R80" s="163">
        <v>0.72</v>
      </c>
    </row>
    <row r="81" spans="1:18" s="28" customFormat="1">
      <c r="A81" s="14"/>
      <c r="B81" s="49">
        <v>2012</v>
      </c>
      <c r="C81" s="162">
        <v>888</v>
      </c>
      <c r="D81" s="162">
        <v>9264</v>
      </c>
      <c r="E81" s="50">
        <v>154</v>
      </c>
      <c r="F81" s="50">
        <v>159</v>
      </c>
      <c r="G81" s="50">
        <v>10</v>
      </c>
      <c r="H81" s="50">
        <v>407</v>
      </c>
      <c r="I81" s="51">
        <v>17.34</v>
      </c>
      <c r="J81" s="51">
        <v>1.72</v>
      </c>
      <c r="K81" s="162">
        <v>258</v>
      </c>
      <c r="L81" s="162">
        <v>8601</v>
      </c>
      <c r="M81" s="50">
        <v>19</v>
      </c>
      <c r="N81" s="50">
        <v>41</v>
      </c>
      <c r="O81" s="50">
        <v>34</v>
      </c>
      <c r="P81" s="50">
        <v>130401</v>
      </c>
      <c r="Q81" s="51">
        <v>7.36</v>
      </c>
      <c r="R81" s="51">
        <v>0.48</v>
      </c>
    </row>
    <row r="82" spans="1:18" s="28" customFormat="1">
      <c r="A82" s="14"/>
      <c r="B82" s="49">
        <v>2011</v>
      </c>
      <c r="C82" s="162">
        <v>801</v>
      </c>
      <c r="D82" s="162">
        <v>9371</v>
      </c>
      <c r="E82" s="50">
        <v>105</v>
      </c>
      <c r="F82" s="50">
        <v>141</v>
      </c>
      <c r="G82" s="50">
        <v>44</v>
      </c>
      <c r="H82" s="50">
        <v>3400</v>
      </c>
      <c r="I82" s="51">
        <v>13.11</v>
      </c>
      <c r="J82" s="51">
        <v>1.5</v>
      </c>
      <c r="K82" s="162">
        <v>268</v>
      </c>
      <c r="L82" s="162">
        <v>8806</v>
      </c>
      <c r="M82" s="50">
        <v>39</v>
      </c>
      <c r="N82" s="50">
        <v>105</v>
      </c>
      <c r="O82" s="50">
        <v>103</v>
      </c>
      <c r="P82" s="50">
        <v>681131</v>
      </c>
      <c r="Q82" s="51">
        <v>14.55</v>
      </c>
      <c r="R82" s="51">
        <v>1.19</v>
      </c>
    </row>
    <row r="83" spans="1:18" s="28" customFormat="1">
      <c r="A83" s="14"/>
      <c r="B83" s="49">
        <v>2010</v>
      </c>
      <c r="C83" s="162">
        <v>745</v>
      </c>
      <c r="D83" s="162">
        <v>9496</v>
      </c>
      <c r="E83" s="50">
        <v>86</v>
      </c>
      <c r="F83" s="50">
        <v>95</v>
      </c>
      <c r="G83" s="50">
        <v>14</v>
      </c>
      <c r="H83" s="50">
        <v>1468</v>
      </c>
      <c r="I83" s="51">
        <v>11.54</v>
      </c>
      <c r="J83" s="51">
        <v>1</v>
      </c>
      <c r="K83" s="162">
        <v>244</v>
      </c>
      <c r="L83" s="162">
        <v>8966</v>
      </c>
      <c r="M83" s="50">
        <v>40</v>
      </c>
      <c r="N83" s="50">
        <v>55</v>
      </c>
      <c r="O83" s="50">
        <v>51</v>
      </c>
      <c r="P83" s="50">
        <v>159151</v>
      </c>
      <c r="Q83" s="51">
        <v>16.39</v>
      </c>
      <c r="R83" s="51">
        <v>0.61</v>
      </c>
    </row>
    <row r="84" spans="1:18" s="28" customFormat="1">
      <c r="A84" s="14"/>
      <c r="B84" s="49">
        <v>2009</v>
      </c>
      <c r="C84" s="162">
        <v>714</v>
      </c>
      <c r="D84" s="162">
        <v>10112</v>
      </c>
      <c r="E84" s="50">
        <v>63</v>
      </c>
      <c r="F84" s="50">
        <v>69</v>
      </c>
      <c r="G84" s="50">
        <v>9</v>
      </c>
      <c r="H84" s="50">
        <v>991</v>
      </c>
      <c r="I84" s="51">
        <v>8.82</v>
      </c>
      <c r="J84" s="51">
        <v>0.68</v>
      </c>
      <c r="K84" s="162">
        <v>221</v>
      </c>
      <c r="L84" s="162">
        <v>9598</v>
      </c>
      <c r="M84" s="50">
        <v>25</v>
      </c>
      <c r="N84" s="50">
        <v>54</v>
      </c>
      <c r="O84" s="50">
        <v>50</v>
      </c>
      <c r="P84" s="50">
        <v>570782</v>
      </c>
      <c r="Q84" s="51">
        <v>11.31</v>
      </c>
      <c r="R84" s="51">
        <v>0.56000000000000005</v>
      </c>
    </row>
    <row r="85" spans="1:18" s="28" customFormat="1">
      <c r="A85" s="14"/>
      <c r="B85" s="49">
        <v>2008</v>
      </c>
      <c r="C85" s="162">
        <v>678</v>
      </c>
      <c r="D85" s="162">
        <v>10336</v>
      </c>
      <c r="E85" s="50">
        <v>90</v>
      </c>
      <c r="F85" s="50">
        <v>115</v>
      </c>
      <c r="G85" s="50">
        <v>36</v>
      </c>
      <c r="H85" s="50">
        <v>3724</v>
      </c>
      <c r="I85" s="51">
        <v>13.27</v>
      </c>
      <c r="J85" s="51">
        <v>1.1100000000000001</v>
      </c>
      <c r="K85" s="162">
        <v>212</v>
      </c>
      <c r="L85" s="162">
        <v>9854</v>
      </c>
      <c r="M85" s="50">
        <v>31</v>
      </c>
      <c r="N85" s="50">
        <v>69</v>
      </c>
      <c r="O85" s="50">
        <v>68</v>
      </c>
      <c r="P85" s="50">
        <v>26247</v>
      </c>
      <c r="Q85" s="51">
        <v>14.62</v>
      </c>
      <c r="R85" s="51">
        <v>0.7</v>
      </c>
    </row>
    <row r="86" spans="1:18">
      <c r="A86" s="36"/>
      <c r="B86" s="47" t="s">
        <v>40</v>
      </c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</row>
    <row r="87" spans="1:18" s="32" customFormat="1">
      <c r="A87" s="36"/>
      <c r="B87" s="161">
        <v>2016</v>
      </c>
      <c r="C87" s="162">
        <v>1229</v>
      </c>
      <c r="D87" s="162">
        <v>31782</v>
      </c>
      <c r="E87" s="162">
        <v>99</v>
      </c>
      <c r="F87" s="162">
        <v>121</v>
      </c>
      <c r="G87" s="162">
        <v>51</v>
      </c>
      <c r="H87" s="162">
        <v>2495</v>
      </c>
      <c r="I87" s="163">
        <v>8.06</v>
      </c>
      <c r="J87" s="163">
        <v>0.38</v>
      </c>
      <c r="K87" s="162">
        <v>826</v>
      </c>
      <c r="L87" s="162">
        <v>31369</v>
      </c>
      <c r="M87" s="162">
        <v>46</v>
      </c>
      <c r="N87" s="162" t="s">
        <v>52</v>
      </c>
      <c r="O87" s="162" t="s">
        <v>52</v>
      </c>
      <c r="P87" s="162" t="s">
        <v>52</v>
      </c>
      <c r="Q87" s="163">
        <v>5.57</v>
      </c>
      <c r="R87" s="163" t="s">
        <v>52</v>
      </c>
    </row>
    <row r="88" spans="1:18" s="32" customFormat="1">
      <c r="A88" s="36"/>
      <c r="B88" s="161">
        <v>2015</v>
      </c>
      <c r="C88" s="162">
        <v>1262</v>
      </c>
      <c r="D88" s="162">
        <v>29881</v>
      </c>
      <c r="E88" s="162">
        <v>167</v>
      </c>
      <c r="F88" s="162">
        <v>274</v>
      </c>
      <c r="G88" s="162">
        <v>154</v>
      </c>
      <c r="H88" s="162">
        <v>8394</v>
      </c>
      <c r="I88" s="163">
        <v>13.23</v>
      </c>
      <c r="J88" s="163">
        <v>0.92</v>
      </c>
      <c r="K88" s="162">
        <v>846</v>
      </c>
      <c r="L88" s="162">
        <v>29440</v>
      </c>
      <c r="M88" s="162">
        <v>72</v>
      </c>
      <c r="N88" s="162">
        <v>208</v>
      </c>
      <c r="O88" s="162">
        <v>203</v>
      </c>
      <c r="P88" s="162">
        <v>12373</v>
      </c>
      <c r="Q88" s="163">
        <v>8.51</v>
      </c>
      <c r="R88" s="163">
        <v>0.71</v>
      </c>
    </row>
    <row r="89" spans="1:18" s="32" customFormat="1">
      <c r="A89" s="36"/>
      <c r="B89" s="161">
        <v>2014</v>
      </c>
      <c r="C89" s="162">
        <v>1252</v>
      </c>
      <c r="D89" s="162">
        <v>29896</v>
      </c>
      <c r="E89" s="162">
        <v>123</v>
      </c>
      <c r="F89" s="162">
        <v>203</v>
      </c>
      <c r="G89" s="162">
        <v>128</v>
      </c>
      <c r="H89" s="162">
        <v>17264</v>
      </c>
      <c r="I89" s="163">
        <v>9.82</v>
      </c>
      <c r="J89" s="163">
        <v>0.68</v>
      </c>
      <c r="K89" s="162">
        <v>857</v>
      </c>
      <c r="L89" s="162">
        <v>29361</v>
      </c>
      <c r="M89" s="162">
        <v>84</v>
      </c>
      <c r="N89" s="162">
        <v>242</v>
      </c>
      <c r="O89" s="162">
        <v>233</v>
      </c>
      <c r="P89" s="162">
        <v>24567</v>
      </c>
      <c r="Q89" s="163">
        <v>9.8000000000000007</v>
      </c>
      <c r="R89" s="163">
        <v>0.82</v>
      </c>
    </row>
    <row r="90" spans="1:18" s="32" customFormat="1">
      <c r="A90" s="14"/>
      <c r="B90" s="161">
        <v>2013</v>
      </c>
      <c r="C90" s="162">
        <v>1224</v>
      </c>
      <c r="D90" s="162">
        <v>29945</v>
      </c>
      <c r="E90" s="162">
        <v>141</v>
      </c>
      <c r="F90" s="162">
        <v>223</v>
      </c>
      <c r="G90" s="162">
        <v>137</v>
      </c>
      <c r="H90" s="162">
        <v>10143</v>
      </c>
      <c r="I90" s="163">
        <v>11.52</v>
      </c>
      <c r="J90" s="163">
        <v>0.74</v>
      </c>
      <c r="K90" s="162">
        <v>833</v>
      </c>
      <c r="L90" s="162">
        <v>29535</v>
      </c>
      <c r="M90" s="162">
        <v>71</v>
      </c>
      <c r="N90" s="162">
        <v>181</v>
      </c>
      <c r="O90" s="162">
        <v>180</v>
      </c>
      <c r="P90" s="162">
        <v>11195</v>
      </c>
      <c r="Q90" s="163">
        <v>8.52</v>
      </c>
      <c r="R90" s="163">
        <v>0.61</v>
      </c>
    </row>
    <row r="91" spans="1:18" s="28" customFormat="1">
      <c r="A91" s="14"/>
      <c r="B91" s="49">
        <v>2012</v>
      </c>
      <c r="C91" s="162">
        <v>1199</v>
      </c>
      <c r="D91" s="162">
        <v>30483</v>
      </c>
      <c r="E91" s="50">
        <v>133</v>
      </c>
      <c r="F91" s="50">
        <v>208</v>
      </c>
      <c r="G91" s="50">
        <v>131</v>
      </c>
      <c r="H91" s="50">
        <v>15071</v>
      </c>
      <c r="I91" s="51">
        <v>11.09</v>
      </c>
      <c r="J91" s="51">
        <v>0.68</v>
      </c>
      <c r="K91" s="162">
        <v>832</v>
      </c>
      <c r="L91" s="162">
        <v>30089</v>
      </c>
      <c r="M91" s="50">
        <v>79</v>
      </c>
      <c r="N91" s="50">
        <v>179</v>
      </c>
      <c r="O91" s="50">
        <v>179</v>
      </c>
      <c r="P91" s="50">
        <v>20359</v>
      </c>
      <c r="Q91" s="51">
        <v>9.5</v>
      </c>
      <c r="R91" s="51">
        <v>0.59</v>
      </c>
    </row>
    <row r="92" spans="1:18" s="28" customFormat="1">
      <c r="A92" s="14"/>
      <c r="B92" s="49">
        <v>2011</v>
      </c>
      <c r="C92" s="162">
        <v>1172</v>
      </c>
      <c r="D92" s="162">
        <v>30917</v>
      </c>
      <c r="E92" s="50">
        <v>147</v>
      </c>
      <c r="F92" s="50">
        <v>256</v>
      </c>
      <c r="G92" s="50">
        <v>169</v>
      </c>
      <c r="H92" s="50">
        <v>9905</v>
      </c>
      <c r="I92" s="51">
        <v>12.54</v>
      </c>
      <c r="J92" s="51">
        <v>0.83</v>
      </c>
      <c r="K92" s="162">
        <v>818</v>
      </c>
      <c r="L92" s="162">
        <v>30527</v>
      </c>
      <c r="M92" s="50">
        <v>84</v>
      </c>
      <c r="N92" s="50">
        <v>321</v>
      </c>
      <c r="O92" s="50">
        <v>317</v>
      </c>
      <c r="P92" s="50">
        <v>17435</v>
      </c>
      <c r="Q92" s="51">
        <v>10.27</v>
      </c>
      <c r="R92" s="51">
        <v>1.05</v>
      </c>
    </row>
    <row r="93" spans="1:18" s="28" customFormat="1">
      <c r="A93" s="14"/>
      <c r="B93" s="49">
        <v>2010</v>
      </c>
      <c r="C93" s="162">
        <v>1098</v>
      </c>
      <c r="D93" s="162">
        <v>29953</v>
      </c>
      <c r="E93" s="50">
        <v>109</v>
      </c>
      <c r="F93" s="50">
        <v>188</v>
      </c>
      <c r="G93" s="50">
        <v>119</v>
      </c>
      <c r="H93" s="50">
        <v>4941</v>
      </c>
      <c r="I93" s="51">
        <v>9.93</v>
      </c>
      <c r="J93" s="51">
        <v>0.63</v>
      </c>
      <c r="K93" s="162">
        <v>784</v>
      </c>
      <c r="L93" s="162">
        <v>29614</v>
      </c>
      <c r="M93" s="50">
        <v>74</v>
      </c>
      <c r="N93" s="50">
        <v>219</v>
      </c>
      <c r="O93" s="50">
        <v>214</v>
      </c>
      <c r="P93" s="50">
        <v>11226</v>
      </c>
      <c r="Q93" s="51">
        <v>9.44</v>
      </c>
      <c r="R93" s="51">
        <v>0.74</v>
      </c>
    </row>
    <row r="94" spans="1:18" s="28" customFormat="1">
      <c r="A94" s="14"/>
      <c r="B94" s="49">
        <v>2009</v>
      </c>
      <c r="C94" s="162">
        <v>1107</v>
      </c>
      <c r="D94" s="162">
        <v>29308</v>
      </c>
      <c r="E94" s="50">
        <v>109</v>
      </c>
      <c r="F94" s="50">
        <v>210</v>
      </c>
      <c r="G94" s="50">
        <v>156</v>
      </c>
      <c r="H94" s="50">
        <v>7504</v>
      </c>
      <c r="I94" s="51">
        <v>9.85</v>
      </c>
      <c r="J94" s="51">
        <v>0.72</v>
      </c>
      <c r="K94" s="162">
        <v>772</v>
      </c>
      <c r="L94" s="162">
        <v>28948</v>
      </c>
      <c r="M94" s="50">
        <v>75</v>
      </c>
      <c r="N94" s="50">
        <v>360</v>
      </c>
      <c r="O94" s="50">
        <v>357</v>
      </c>
      <c r="P94" s="50">
        <v>25249</v>
      </c>
      <c r="Q94" s="51">
        <v>9.7200000000000006</v>
      </c>
      <c r="R94" s="51">
        <v>1.24</v>
      </c>
    </row>
    <row r="95" spans="1:18" s="28" customFormat="1">
      <c r="A95" s="14"/>
      <c r="B95" s="49">
        <v>2008</v>
      </c>
      <c r="C95" s="162">
        <v>1083</v>
      </c>
      <c r="D95" s="162">
        <v>28198</v>
      </c>
      <c r="E95" s="50">
        <v>176</v>
      </c>
      <c r="F95" s="50">
        <v>297</v>
      </c>
      <c r="G95" s="50">
        <v>187</v>
      </c>
      <c r="H95" s="50">
        <v>11926</v>
      </c>
      <c r="I95" s="51">
        <v>16.25</v>
      </c>
      <c r="J95" s="51">
        <v>1.05</v>
      </c>
      <c r="K95" s="162">
        <v>746</v>
      </c>
      <c r="L95" s="162">
        <v>27816</v>
      </c>
      <c r="M95" s="50">
        <v>106</v>
      </c>
      <c r="N95" s="50">
        <v>381</v>
      </c>
      <c r="O95" s="50">
        <v>379</v>
      </c>
      <c r="P95" s="50">
        <v>27748</v>
      </c>
      <c r="Q95" s="51">
        <v>14.21</v>
      </c>
      <c r="R95" s="51">
        <v>1.37</v>
      </c>
    </row>
    <row r="96" spans="1:18">
      <c r="A96" s="35"/>
      <c r="B96" s="47" t="s">
        <v>41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</row>
    <row r="97" spans="1:16384" s="32" customFormat="1">
      <c r="A97" s="35"/>
      <c r="B97" s="161">
        <v>2016</v>
      </c>
      <c r="C97" s="162">
        <v>78866</v>
      </c>
      <c r="D97" s="162">
        <v>301862</v>
      </c>
      <c r="E97" s="162">
        <v>9165</v>
      </c>
      <c r="F97" s="162">
        <v>13881</v>
      </c>
      <c r="G97" s="162">
        <v>7100</v>
      </c>
      <c r="H97" s="162">
        <v>243093</v>
      </c>
      <c r="I97" s="163">
        <v>11.62</v>
      </c>
      <c r="J97" s="163">
        <v>4.5999999999999996</v>
      </c>
      <c r="K97" s="162">
        <v>36206</v>
      </c>
      <c r="L97" s="162">
        <v>257555</v>
      </c>
      <c r="M97" s="162">
        <v>3415</v>
      </c>
      <c r="N97" s="162">
        <v>9294</v>
      </c>
      <c r="O97" s="162">
        <v>8985</v>
      </c>
      <c r="P97" s="162">
        <v>344780</v>
      </c>
      <c r="Q97" s="163">
        <v>9.43</v>
      </c>
      <c r="R97" s="163">
        <v>3.61</v>
      </c>
    </row>
    <row r="98" spans="1:16384" s="32" customFormat="1">
      <c r="A98" s="35"/>
      <c r="B98" s="161">
        <v>2015</v>
      </c>
      <c r="C98" s="162">
        <v>77906</v>
      </c>
      <c r="D98" s="162">
        <v>297344</v>
      </c>
      <c r="E98" s="162">
        <v>9268</v>
      </c>
      <c r="F98" s="162">
        <v>14415</v>
      </c>
      <c r="G98" s="162">
        <v>7597</v>
      </c>
      <c r="H98" s="162">
        <v>243074</v>
      </c>
      <c r="I98" s="163">
        <v>11.9</v>
      </c>
      <c r="J98" s="163">
        <v>4.8499999999999996</v>
      </c>
      <c r="K98" s="162">
        <v>36014</v>
      </c>
      <c r="L98" s="162">
        <v>253778</v>
      </c>
      <c r="M98" s="162">
        <v>3362</v>
      </c>
      <c r="N98" s="162">
        <v>9667</v>
      </c>
      <c r="O98" s="162">
        <v>9367</v>
      </c>
      <c r="P98" s="162">
        <v>285434</v>
      </c>
      <c r="Q98" s="163">
        <v>9.34</v>
      </c>
      <c r="R98" s="163">
        <v>3.81</v>
      </c>
    </row>
    <row r="99" spans="1:16384" s="32" customFormat="1">
      <c r="A99" s="36"/>
      <c r="B99" s="161">
        <v>2014</v>
      </c>
      <c r="C99" s="162">
        <v>77844</v>
      </c>
      <c r="D99" s="162">
        <v>294458</v>
      </c>
      <c r="E99" s="162">
        <v>8468</v>
      </c>
      <c r="F99" s="162">
        <v>14098</v>
      </c>
      <c r="G99" s="162">
        <v>8098</v>
      </c>
      <c r="H99" s="162">
        <v>250504</v>
      </c>
      <c r="I99" s="163">
        <v>10.88</v>
      </c>
      <c r="J99" s="163">
        <v>4.79</v>
      </c>
      <c r="K99" s="162">
        <v>36368</v>
      </c>
      <c r="L99" s="162">
        <v>251009</v>
      </c>
      <c r="M99" s="162">
        <v>3329</v>
      </c>
      <c r="N99" s="162">
        <v>10081</v>
      </c>
      <c r="O99" s="162">
        <v>9830</v>
      </c>
      <c r="P99" s="162">
        <v>297170</v>
      </c>
      <c r="Q99" s="163">
        <v>9.15</v>
      </c>
      <c r="R99" s="163">
        <v>4.0199999999999996</v>
      </c>
    </row>
    <row r="100" spans="1:16384" s="32" customFormat="1">
      <c r="A100" s="14"/>
      <c r="B100" s="161">
        <v>2013</v>
      </c>
      <c r="C100" s="162">
        <v>81335</v>
      </c>
      <c r="D100" s="162">
        <v>307907</v>
      </c>
      <c r="E100" s="162">
        <v>8695</v>
      </c>
      <c r="F100" s="162">
        <v>14381</v>
      </c>
      <c r="G100" s="162">
        <v>8123</v>
      </c>
      <c r="H100" s="162">
        <v>229978</v>
      </c>
      <c r="I100" s="163">
        <v>10.69</v>
      </c>
      <c r="J100" s="163">
        <v>4.67</v>
      </c>
      <c r="K100" s="162">
        <v>37536</v>
      </c>
      <c r="L100" s="162">
        <v>261558</v>
      </c>
      <c r="M100" s="162">
        <v>3531</v>
      </c>
      <c r="N100" s="162">
        <v>10576</v>
      </c>
      <c r="O100" s="162">
        <v>10216</v>
      </c>
      <c r="P100" s="162">
        <v>284756</v>
      </c>
      <c r="Q100" s="163">
        <v>9.41</v>
      </c>
      <c r="R100" s="163">
        <v>4.04</v>
      </c>
    </row>
    <row r="101" spans="1:16384" s="28" customFormat="1">
      <c r="A101" s="36"/>
      <c r="B101" s="49">
        <v>2012</v>
      </c>
      <c r="C101" s="162">
        <v>87592</v>
      </c>
      <c r="D101" s="162">
        <v>340913</v>
      </c>
      <c r="E101" s="50">
        <v>6762</v>
      </c>
      <c r="F101" s="50">
        <v>11843</v>
      </c>
      <c r="G101" s="50">
        <v>7101</v>
      </c>
      <c r="H101" s="50">
        <v>194774</v>
      </c>
      <c r="I101" s="51">
        <v>7.72</v>
      </c>
      <c r="J101" s="51">
        <v>3.47</v>
      </c>
      <c r="K101" s="162">
        <v>40515</v>
      </c>
      <c r="L101" s="162">
        <v>290609</v>
      </c>
      <c r="M101" s="50">
        <v>2808</v>
      </c>
      <c r="N101" s="50">
        <v>9108</v>
      </c>
      <c r="O101" s="50">
        <v>8850</v>
      </c>
      <c r="P101" s="50">
        <v>231384</v>
      </c>
      <c r="Q101" s="51">
        <v>6.93</v>
      </c>
      <c r="R101" s="51">
        <v>3.13</v>
      </c>
    </row>
    <row r="102" spans="1:16384" s="28" customFormat="1">
      <c r="A102" s="14"/>
      <c r="B102" s="49">
        <v>2011</v>
      </c>
      <c r="C102" s="162">
        <v>97980</v>
      </c>
      <c r="D102" s="162">
        <v>403575</v>
      </c>
      <c r="E102" s="50">
        <v>8090</v>
      </c>
      <c r="F102" s="50">
        <v>15397</v>
      </c>
      <c r="G102" s="50">
        <v>9954</v>
      </c>
      <c r="H102" s="50">
        <v>258691</v>
      </c>
      <c r="I102" s="51">
        <v>8.26</v>
      </c>
      <c r="J102" s="51">
        <v>3.82</v>
      </c>
      <c r="K102" s="162">
        <v>44849</v>
      </c>
      <c r="L102" s="162">
        <v>346527</v>
      </c>
      <c r="M102" s="50">
        <v>3490</v>
      </c>
      <c r="N102" s="50">
        <v>11880</v>
      </c>
      <c r="O102" s="50">
        <v>11631</v>
      </c>
      <c r="P102" s="50">
        <v>365865</v>
      </c>
      <c r="Q102" s="51">
        <v>7.78</v>
      </c>
      <c r="R102" s="51">
        <v>3.43</v>
      </c>
    </row>
    <row r="103" spans="1:16384" s="28" customFormat="1">
      <c r="A103" s="14"/>
      <c r="B103" s="49">
        <v>2010</v>
      </c>
      <c r="C103" s="162">
        <v>105463</v>
      </c>
      <c r="D103" s="162">
        <v>444669</v>
      </c>
      <c r="E103" s="50">
        <v>8628</v>
      </c>
      <c r="F103" s="50">
        <v>16070</v>
      </c>
      <c r="G103" s="50">
        <v>10086</v>
      </c>
      <c r="H103" s="50">
        <v>303495</v>
      </c>
      <c r="I103" s="51">
        <v>8.18</v>
      </c>
      <c r="J103" s="51">
        <v>3.61</v>
      </c>
      <c r="K103" s="162">
        <v>47819</v>
      </c>
      <c r="L103" s="162">
        <v>382881</v>
      </c>
      <c r="M103" s="50">
        <v>4143</v>
      </c>
      <c r="N103" s="50">
        <v>13855</v>
      </c>
      <c r="O103" s="50">
        <v>13586</v>
      </c>
      <c r="P103" s="50">
        <v>522843</v>
      </c>
      <c r="Q103" s="51">
        <v>8.66</v>
      </c>
      <c r="R103" s="51">
        <v>3.62</v>
      </c>
    </row>
    <row r="104" spans="1:16384" s="28" customFormat="1">
      <c r="A104" s="14"/>
      <c r="B104" s="49">
        <v>2009</v>
      </c>
      <c r="C104" s="162">
        <v>116686</v>
      </c>
      <c r="D104" s="162">
        <v>487348</v>
      </c>
      <c r="E104" s="50">
        <v>10268</v>
      </c>
      <c r="F104" s="50">
        <v>19254</v>
      </c>
      <c r="G104" s="50">
        <v>11579</v>
      </c>
      <c r="H104" s="50">
        <v>312313</v>
      </c>
      <c r="I104" s="51">
        <v>8.8000000000000007</v>
      </c>
      <c r="J104" s="51">
        <v>3.95</v>
      </c>
      <c r="K104" s="162">
        <v>49739</v>
      </c>
      <c r="L104" s="162">
        <v>414655</v>
      </c>
      <c r="M104" s="50">
        <v>3927</v>
      </c>
      <c r="N104" s="50">
        <v>14570</v>
      </c>
      <c r="O104" s="50">
        <v>14163</v>
      </c>
      <c r="P104" s="50">
        <v>491975</v>
      </c>
      <c r="Q104" s="51">
        <v>7.9</v>
      </c>
      <c r="R104" s="51">
        <v>3.51</v>
      </c>
    </row>
    <row r="105" spans="1:16384" s="28" customFormat="1">
      <c r="A105" s="14"/>
      <c r="B105" s="49">
        <v>2008</v>
      </c>
      <c r="C105" s="162">
        <v>125045</v>
      </c>
      <c r="D105" s="162">
        <v>525468</v>
      </c>
      <c r="E105" s="50">
        <v>15001</v>
      </c>
      <c r="F105" s="50">
        <v>28088</v>
      </c>
      <c r="G105" s="50">
        <v>16428</v>
      </c>
      <c r="H105" s="50">
        <v>427434</v>
      </c>
      <c r="I105" s="51">
        <v>12</v>
      </c>
      <c r="J105" s="51">
        <v>5.35</v>
      </c>
      <c r="K105" s="162">
        <v>52111</v>
      </c>
      <c r="L105" s="162">
        <v>446318</v>
      </c>
      <c r="M105" s="50">
        <v>5114</v>
      </c>
      <c r="N105" s="50">
        <v>20246</v>
      </c>
      <c r="O105" s="50">
        <v>19750</v>
      </c>
      <c r="P105" s="50">
        <v>534738</v>
      </c>
      <c r="Q105" s="51">
        <v>9.81</v>
      </c>
      <c r="R105" s="51">
        <v>4.54</v>
      </c>
    </row>
    <row r="106" spans="1:16384">
      <c r="A106" s="14"/>
      <c r="B106" s="47" t="s">
        <v>50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</row>
    <row r="107" spans="1:16384" s="32" customFormat="1">
      <c r="A107" s="161"/>
      <c r="B107" s="161">
        <v>2016</v>
      </c>
      <c r="C107" s="162">
        <v>220359</v>
      </c>
      <c r="D107" s="162">
        <v>749170</v>
      </c>
      <c r="E107" s="162">
        <v>23564</v>
      </c>
      <c r="F107" s="162">
        <v>30068</v>
      </c>
      <c r="G107" s="162">
        <v>12019</v>
      </c>
      <c r="H107" s="163">
        <v>1040852</v>
      </c>
      <c r="I107" s="163">
        <v>10.69</v>
      </c>
      <c r="J107" s="162">
        <v>4.01</v>
      </c>
      <c r="K107" s="162">
        <v>105450</v>
      </c>
      <c r="L107" s="162">
        <v>630550</v>
      </c>
      <c r="M107" s="162">
        <v>8563</v>
      </c>
      <c r="N107" s="162">
        <v>16817</v>
      </c>
      <c r="O107" s="162">
        <v>15599</v>
      </c>
      <c r="P107" s="162">
        <v>1232898</v>
      </c>
      <c r="Q107" s="163">
        <v>8.1199999999999992</v>
      </c>
      <c r="R107" s="163">
        <v>2.67</v>
      </c>
      <c r="S107" s="162"/>
      <c r="T107" s="162"/>
      <c r="U107" s="162"/>
      <c r="V107" s="162"/>
      <c r="W107" s="162"/>
      <c r="X107" s="162"/>
      <c r="Y107" s="163"/>
      <c r="Z107" s="163"/>
      <c r="AA107" s="162"/>
      <c r="AB107" s="162"/>
      <c r="AC107" s="162"/>
      <c r="AD107" s="162"/>
      <c r="AE107" s="162"/>
      <c r="AF107" s="162"/>
      <c r="AG107" s="163"/>
      <c r="AH107" s="163"/>
      <c r="AI107" s="161"/>
      <c r="AJ107" s="162"/>
      <c r="AK107" s="162"/>
      <c r="AL107" s="162"/>
      <c r="AM107" s="162"/>
      <c r="AN107" s="162"/>
      <c r="AO107" s="162"/>
      <c r="AP107" s="163"/>
      <c r="AQ107" s="163"/>
      <c r="AR107" s="162"/>
      <c r="AS107" s="162"/>
      <c r="AT107" s="162"/>
      <c r="AU107" s="162"/>
      <c r="AV107" s="162"/>
      <c r="AW107" s="162"/>
      <c r="AX107" s="163"/>
      <c r="AY107" s="163"/>
      <c r="AZ107" s="161"/>
      <c r="BA107" s="162"/>
      <c r="BB107" s="162"/>
      <c r="BC107" s="162"/>
      <c r="BD107" s="162"/>
      <c r="BE107" s="162"/>
      <c r="BF107" s="162"/>
      <c r="BG107" s="163"/>
      <c r="BH107" s="163"/>
      <c r="BI107" s="162"/>
      <c r="BJ107" s="162"/>
      <c r="BK107" s="162"/>
      <c r="BL107" s="162"/>
      <c r="BM107" s="162"/>
      <c r="BN107" s="162"/>
      <c r="BO107" s="163"/>
      <c r="BP107" s="163"/>
      <c r="BQ107" s="161"/>
      <c r="BR107" s="162"/>
      <c r="BS107" s="162"/>
      <c r="BT107" s="162"/>
      <c r="BU107" s="162"/>
      <c r="BV107" s="162"/>
      <c r="BW107" s="162"/>
      <c r="BX107" s="163"/>
      <c r="BY107" s="163"/>
      <c r="BZ107" s="162"/>
      <c r="CA107" s="162"/>
      <c r="CB107" s="162"/>
      <c r="CC107" s="162"/>
      <c r="CD107" s="162"/>
      <c r="CE107" s="162"/>
      <c r="CF107" s="163"/>
      <c r="CG107" s="163"/>
      <c r="CH107" s="161"/>
      <c r="CI107" s="162"/>
      <c r="CJ107" s="162"/>
      <c r="CK107" s="162"/>
      <c r="CL107" s="162"/>
      <c r="CM107" s="162"/>
      <c r="CN107" s="162"/>
      <c r="CO107" s="163"/>
      <c r="CP107" s="163"/>
      <c r="CQ107" s="162"/>
      <c r="CR107" s="162"/>
      <c r="CS107" s="162"/>
      <c r="CT107" s="162"/>
      <c r="CU107" s="162"/>
      <c r="CV107" s="162"/>
      <c r="CW107" s="163"/>
      <c r="CX107" s="163"/>
      <c r="CY107" s="161"/>
      <c r="CZ107" s="162"/>
      <c r="DA107" s="162"/>
      <c r="DB107" s="162"/>
      <c r="DC107" s="162"/>
      <c r="DD107" s="162"/>
      <c r="DE107" s="162"/>
      <c r="DF107" s="163"/>
      <c r="DG107" s="163"/>
      <c r="DH107" s="162"/>
      <c r="DI107" s="162"/>
      <c r="DJ107" s="162"/>
      <c r="DK107" s="162"/>
      <c r="DL107" s="162"/>
      <c r="DM107" s="162"/>
      <c r="DN107" s="163"/>
      <c r="DO107" s="163"/>
      <c r="DP107" s="161"/>
      <c r="DQ107" s="162"/>
      <c r="DR107" s="162"/>
      <c r="DS107" s="162"/>
      <c r="DT107" s="162"/>
      <c r="DU107" s="162"/>
      <c r="DV107" s="162"/>
      <c r="DW107" s="163"/>
      <c r="DX107" s="163"/>
      <c r="DY107" s="162"/>
      <c r="DZ107" s="162"/>
      <c r="EA107" s="162"/>
      <c r="EB107" s="162"/>
      <c r="EC107" s="162"/>
      <c r="ED107" s="162"/>
      <c r="EE107" s="163"/>
      <c r="EF107" s="163"/>
      <c r="EG107" s="161"/>
      <c r="EH107" s="162"/>
      <c r="EI107" s="162"/>
      <c r="EJ107" s="162"/>
      <c r="EK107" s="162"/>
      <c r="EL107" s="162"/>
      <c r="EM107" s="162"/>
      <c r="EN107" s="163"/>
      <c r="EO107" s="163"/>
      <c r="EP107" s="162"/>
      <c r="EQ107" s="162"/>
      <c r="ER107" s="162"/>
      <c r="ES107" s="162"/>
      <c r="ET107" s="162"/>
      <c r="EU107" s="162"/>
      <c r="EV107" s="163"/>
      <c r="EW107" s="163"/>
      <c r="EX107" s="161"/>
      <c r="EY107" s="162"/>
      <c r="EZ107" s="162"/>
      <c r="FA107" s="162"/>
      <c r="FB107" s="162"/>
      <c r="FC107" s="162"/>
      <c r="FD107" s="162"/>
      <c r="FE107" s="163"/>
      <c r="FF107" s="163"/>
      <c r="FG107" s="162"/>
      <c r="FH107" s="162"/>
      <c r="FI107" s="162"/>
      <c r="FJ107" s="162"/>
      <c r="FK107" s="162"/>
      <c r="FL107" s="162"/>
      <c r="FM107" s="163"/>
      <c r="FN107" s="163"/>
      <c r="FO107" s="161"/>
      <c r="FP107" s="162"/>
      <c r="FQ107" s="162"/>
      <c r="FR107" s="162"/>
      <c r="FS107" s="162"/>
      <c r="FT107" s="162"/>
      <c r="FU107" s="162"/>
      <c r="FV107" s="163"/>
      <c r="FW107" s="163"/>
      <c r="FX107" s="162"/>
      <c r="FY107" s="162"/>
      <c r="FZ107" s="162"/>
      <c r="GA107" s="162"/>
      <c r="GB107" s="162"/>
      <c r="GC107" s="162"/>
      <c r="GD107" s="163"/>
      <c r="GE107" s="163"/>
      <c r="GF107" s="161"/>
      <c r="GG107" s="162"/>
      <c r="GH107" s="162"/>
      <c r="GI107" s="162"/>
      <c r="GJ107" s="162"/>
      <c r="GK107" s="162"/>
      <c r="GL107" s="162"/>
      <c r="GM107" s="163"/>
      <c r="GN107" s="163"/>
      <c r="GO107" s="162"/>
      <c r="GP107" s="162"/>
      <c r="GQ107" s="162"/>
      <c r="GR107" s="162"/>
      <c r="GS107" s="162"/>
      <c r="GT107" s="162"/>
      <c r="GU107" s="163"/>
      <c r="GV107" s="163"/>
      <c r="GW107" s="161"/>
      <c r="GX107" s="162"/>
      <c r="GY107" s="162"/>
      <c r="GZ107" s="162"/>
      <c r="HA107" s="162"/>
      <c r="HB107" s="162"/>
      <c r="HC107" s="162"/>
      <c r="HD107" s="163"/>
      <c r="HE107" s="163"/>
      <c r="HF107" s="162"/>
      <c r="HG107" s="162"/>
      <c r="HH107" s="162"/>
      <c r="HI107" s="162"/>
      <c r="HJ107" s="162"/>
      <c r="HK107" s="162"/>
      <c r="HL107" s="163"/>
      <c r="HM107" s="163"/>
      <c r="HN107" s="161"/>
      <c r="HO107" s="162"/>
      <c r="HP107" s="162"/>
      <c r="HQ107" s="162"/>
      <c r="HR107" s="162"/>
      <c r="HS107" s="162"/>
      <c r="HT107" s="162"/>
      <c r="HU107" s="163"/>
      <c r="HV107" s="163"/>
      <c r="HW107" s="162"/>
      <c r="HX107" s="162"/>
      <c r="HY107" s="162"/>
      <c r="HZ107" s="162"/>
      <c r="IA107" s="162"/>
      <c r="IB107" s="162"/>
      <c r="IC107" s="163"/>
      <c r="ID107" s="163"/>
      <c r="IE107" s="161"/>
      <c r="IF107" s="162"/>
      <c r="IG107" s="162"/>
      <c r="IH107" s="162"/>
      <c r="II107" s="162"/>
      <c r="IJ107" s="162"/>
      <c r="IK107" s="162"/>
      <c r="IL107" s="163"/>
      <c r="IM107" s="163"/>
      <c r="IN107" s="162"/>
      <c r="IO107" s="162"/>
      <c r="IP107" s="162"/>
      <c r="IQ107" s="162"/>
      <c r="IR107" s="162"/>
      <c r="IS107" s="162"/>
      <c r="IT107" s="163"/>
      <c r="IU107" s="163"/>
      <c r="IV107" s="161"/>
      <c r="IW107" s="162"/>
      <c r="IX107" s="162"/>
      <c r="IY107" s="162"/>
      <c r="IZ107" s="162"/>
      <c r="JA107" s="162"/>
      <c r="JB107" s="162"/>
      <c r="JC107" s="163"/>
      <c r="JD107" s="163"/>
      <c r="JE107" s="162"/>
      <c r="JF107" s="162"/>
      <c r="JG107" s="162"/>
      <c r="JH107" s="162"/>
      <c r="JI107" s="162"/>
      <c r="JJ107" s="162"/>
      <c r="JK107" s="163"/>
      <c r="JL107" s="163"/>
      <c r="JM107" s="161"/>
      <c r="JN107" s="162"/>
      <c r="JO107" s="162"/>
      <c r="JP107" s="162"/>
      <c r="JQ107" s="162"/>
      <c r="JR107" s="162"/>
      <c r="JS107" s="162"/>
      <c r="JT107" s="163"/>
      <c r="JU107" s="163"/>
      <c r="JV107" s="162"/>
      <c r="JW107" s="162"/>
      <c r="JX107" s="162"/>
      <c r="JY107" s="162"/>
      <c r="JZ107" s="162"/>
      <c r="KA107" s="162"/>
      <c r="KB107" s="163"/>
      <c r="KC107" s="163"/>
      <c r="KD107" s="161"/>
      <c r="KE107" s="162"/>
      <c r="KF107" s="162"/>
      <c r="KG107" s="162"/>
      <c r="KH107" s="162"/>
      <c r="KI107" s="162"/>
      <c r="KJ107" s="162"/>
      <c r="KK107" s="163"/>
      <c r="KL107" s="163"/>
      <c r="KM107" s="162"/>
      <c r="KN107" s="162"/>
      <c r="KO107" s="162"/>
      <c r="KP107" s="162"/>
      <c r="KQ107" s="162"/>
      <c r="KR107" s="162"/>
      <c r="KS107" s="163"/>
      <c r="KT107" s="163"/>
      <c r="KU107" s="161"/>
      <c r="KV107" s="162"/>
      <c r="KW107" s="162"/>
      <c r="KX107" s="162"/>
      <c r="KY107" s="162"/>
      <c r="KZ107" s="162"/>
      <c r="LA107" s="162"/>
      <c r="LB107" s="163"/>
      <c r="LC107" s="163"/>
      <c r="LD107" s="162"/>
      <c r="LE107" s="162"/>
      <c r="LF107" s="162"/>
      <c r="LG107" s="162"/>
      <c r="LH107" s="162"/>
      <c r="LI107" s="162"/>
      <c r="LJ107" s="163"/>
      <c r="LK107" s="163"/>
      <c r="LL107" s="161"/>
      <c r="LM107" s="162"/>
      <c r="LN107" s="162"/>
      <c r="LO107" s="162"/>
      <c r="LP107" s="162"/>
      <c r="LQ107" s="162"/>
      <c r="LR107" s="162"/>
      <c r="LS107" s="163"/>
      <c r="LT107" s="163"/>
      <c r="LU107" s="162"/>
      <c r="LV107" s="162"/>
      <c r="LW107" s="162"/>
      <c r="LX107" s="162"/>
      <c r="LY107" s="162"/>
      <c r="LZ107" s="162"/>
      <c r="MA107" s="163"/>
      <c r="MB107" s="163"/>
      <c r="MC107" s="161"/>
      <c r="MD107" s="162"/>
      <c r="ME107" s="162"/>
      <c r="MF107" s="162"/>
      <c r="MG107" s="162"/>
      <c r="MH107" s="162"/>
      <c r="MI107" s="162"/>
      <c r="MJ107" s="163"/>
      <c r="MK107" s="163"/>
      <c r="ML107" s="162"/>
      <c r="MM107" s="162"/>
      <c r="MN107" s="162"/>
      <c r="MO107" s="162"/>
      <c r="MP107" s="162"/>
      <c r="MQ107" s="162"/>
      <c r="MR107" s="163"/>
      <c r="MS107" s="163"/>
      <c r="MT107" s="161"/>
      <c r="MU107" s="162"/>
      <c r="MV107" s="162"/>
      <c r="MW107" s="162"/>
      <c r="MX107" s="162"/>
      <c r="MY107" s="162"/>
      <c r="MZ107" s="162"/>
      <c r="NA107" s="163"/>
      <c r="NB107" s="163"/>
      <c r="NC107" s="162"/>
      <c r="ND107" s="162"/>
      <c r="NE107" s="162"/>
      <c r="NF107" s="162"/>
      <c r="NG107" s="162"/>
      <c r="NH107" s="162"/>
      <c r="NI107" s="163"/>
      <c r="NJ107" s="163"/>
      <c r="NK107" s="161"/>
      <c r="NL107" s="162"/>
      <c r="NM107" s="162"/>
      <c r="NN107" s="162"/>
      <c r="NO107" s="162"/>
      <c r="NP107" s="162"/>
      <c r="NQ107" s="162"/>
      <c r="NR107" s="163"/>
      <c r="NS107" s="163"/>
      <c r="NT107" s="162"/>
      <c r="NU107" s="162"/>
      <c r="NV107" s="162"/>
      <c r="NW107" s="162"/>
      <c r="NX107" s="162"/>
      <c r="NY107" s="162"/>
      <c r="NZ107" s="163"/>
      <c r="OA107" s="163"/>
      <c r="OB107" s="161"/>
      <c r="OC107" s="162"/>
      <c r="OD107" s="162"/>
      <c r="OE107" s="162"/>
      <c r="OF107" s="162"/>
      <c r="OG107" s="162"/>
      <c r="OH107" s="162"/>
      <c r="OI107" s="163"/>
      <c r="OJ107" s="163"/>
      <c r="OK107" s="162"/>
      <c r="OL107" s="162"/>
      <c r="OM107" s="162"/>
      <c r="ON107" s="162"/>
      <c r="OO107" s="162"/>
      <c r="OP107" s="162"/>
      <c r="OQ107" s="163"/>
      <c r="OR107" s="163"/>
      <c r="OS107" s="161"/>
      <c r="OT107" s="162"/>
      <c r="OU107" s="162"/>
      <c r="OV107" s="162"/>
      <c r="OW107" s="162"/>
      <c r="OX107" s="162"/>
      <c r="OY107" s="162"/>
      <c r="OZ107" s="163"/>
      <c r="PA107" s="163"/>
      <c r="PB107" s="162"/>
      <c r="PC107" s="162"/>
      <c r="PD107" s="162"/>
      <c r="PE107" s="162"/>
      <c r="PF107" s="162"/>
      <c r="PG107" s="162"/>
      <c r="PH107" s="163"/>
      <c r="PI107" s="163"/>
      <c r="PJ107" s="161"/>
      <c r="PK107" s="162"/>
      <c r="PL107" s="162"/>
      <c r="PM107" s="162"/>
      <c r="PN107" s="162"/>
      <c r="PO107" s="162"/>
      <c r="PP107" s="162"/>
      <c r="PQ107" s="163"/>
      <c r="PR107" s="163"/>
      <c r="PS107" s="162"/>
      <c r="PT107" s="162"/>
      <c r="PU107" s="162"/>
      <c r="PV107" s="162"/>
      <c r="PW107" s="162"/>
      <c r="PX107" s="162"/>
      <c r="PY107" s="163"/>
      <c r="PZ107" s="163"/>
      <c r="QA107" s="161"/>
      <c r="QB107" s="162"/>
      <c r="QC107" s="162"/>
      <c r="QD107" s="162"/>
      <c r="QE107" s="162"/>
      <c r="QF107" s="162"/>
      <c r="QG107" s="162"/>
      <c r="QH107" s="163"/>
      <c r="QI107" s="163"/>
      <c r="QJ107" s="162"/>
      <c r="QK107" s="162"/>
      <c r="QL107" s="162"/>
      <c r="QM107" s="162"/>
      <c r="QN107" s="162"/>
      <c r="QO107" s="162"/>
      <c r="QP107" s="163"/>
      <c r="QQ107" s="163"/>
      <c r="QR107" s="161"/>
      <c r="QS107" s="162"/>
      <c r="QT107" s="162"/>
      <c r="QU107" s="162"/>
      <c r="QV107" s="162"/>
      <c r="QW107" s="162"/>
      <c r="QX107" s="162"/>
      <c r="QY107" s="163"/>
      <c r="QZ107" s="163"/>
      <c r="RA107" s="162"/>
      <c r="RB107" s="162"/>
      <c r="RC107" s="162"/>
      <c r="RD107" s="162"/>
      <c r="RE107" s="162"/>
      <c r="RF107" s="162"/>
      <c r="RG107" s="163"/>
      <c r="RH107" s="163"/>
      <c r="RI107" s="161"/>
      <c r="RJ107" s="162"/>
      <c r="RK107" s="162"/>
      <c r="RL107" s="162"/>
      <c r="RM107" s="162"/>
      <c r="RN107" s="162"/>
      <c r="RO107" s="162"/>
      <c r="RP107" s="163"/>
      <c r="RQ107" s="163"/>
      <c r="RR107" s="162"/>
      <c r="RS107" s="162"/>
      <c r="RT107" s="162"/>
      <c r="RU107" s="162"/>
      <c r="RV107" s="162"/>
      <c r="RW107" s="162"/>
      <c r="RX107" s="163"/>
      <c r="RY107" s="163"/>
      <c r="RZ107" s="161"/>
      <c r="SA107" s="162"/>
      <c r="SB107" s="162"/>
      <c r="SC107" s="162"/>
      <c r="SD107" s="162"/>
      <c r="SE107" s="162"/>
      <c r="SF107" s="162"/>
      <c r="SG107" s="163"/>
      <c r="SH107" s="163"/>
      <c r="SI107" s="162"/>
      <c r="SJ107" s="162"/>
      <c r="SK107" s="162"/>
      <c r="SL107" s="162"/>
      <c r="SM107" s="162"/>
      <c r="SN107" s="162"/>
      <c r="SO107" s="163"/>
      <c r="SP107" s="163"/>
      <c r="SQ107" s="161"/>
      <c r="SR107" s="162"/>
      <c r="SS107" s="162"/>
      <c r="ST107" s="162"/>
      <c r="SU107" s="162"/>
      <c r="SV107" s="162"/>
      <c r="SW107" s="162"/>
      <c r="SX107" s="163"/>
      <c r="SY107" s="163"/>
      <c r="SZ107" s="162"/>
      <c r="TA107" s="162"/>
      <c r="TB107" s="162"/>
      <c r="TC107" s="162"/>
      <c r="TD107" s="162"/>
      <c r="TE107" s="162"/>
      <c r="TF107" s="163"/>
      <c r="TG107" s="163"/>
      <c r="TH107" s="161"/>
      <c r="TI107" s="162"/>
      <c r="TJ107" s="162"/>
      <c r="TK107" s="162"/>
      <c r="TL107" s="162"/>
      <c r="TM107" s="162"/>
      <c r="TN107" s="162"/>
      <c r="TO107" s="163"/>
      <c r="TP107" s="163"/>
      <c r="TQ107" s="162"/>
      <c r="TR107" s="162"/>
      <c r="TS107" s="162"/>
      <c r="TT107" s="162"/>
      <c r="TU107" s="162"/>
      <c r="TV107" s="162"/>
      <c r="TW107" s="163"/>
      <c r="TX107" s="163"/>
      <c r="TY107" s="161"/>
      <c r="TZ107" s="162"/>
      <c r="UA107" s="162"/>
      <c r="UB107" s="162"/>
      <c r="UC107" s="162"/>
      <c r="UD107" s="162"/>
      <c r="UE107" s="162"/>
      <c r="UF107" s="163"/>
      <c r="UG107" s="163"/>
      <c r="UH107" s="162"/>
      <c r="UI107" s="162"/>
      <c r="UJ107" s="162"/>
      <c r="UK107" s="162"/>
      <c r="UL107" s="162"/>
      <c r="UM107" s="162"/>
      <c r="UN107" s="163"/>
      <c r="UO107" s="163"/>
      <c r="UP107" s="161"/>
      <c r="UQ107" s="162"/>
      <c r="UR107" s="162"/>
      <c r="US107" s="162"/>
      <c r="UT107" s="162"/>
      <c r="UU107" s="162"/>
      <c r="UV107" s="162"/>
      <c r="UW107" s="163"/>
      <c r="UX107" s="163"/>
      <c r="UY107" s="162"/>
      <c r="UZ107" s="162"/>
      <c r="VA107" s="162"/>
      <c r="VB107" s="162"/>
      <c r="VC107" s="162"/>
      <c r="VD107" s="162"/>
      <c r="VE107" s="163"/>
      <c r="VF107" s="163"/>
      <c r="VG107" s="161"/>
      <c r="VH107" s="162"/>
      <c r="VI107" s="162"/>
      <c r="VJ107" s="162"/>
      <c r="VK107" s="162"/>
      <c r="VL107" s="162"/>
      <c r="VM107" s="162"/>
      <c r="VN107" s="163"/>
      <c r="VO107" s="163"/>
      <c r="VP107" s="162"/>
      <c r="VQ107" s="162"/>
      <c r="VR107" s="162"/>
      <c r="VS107" s="162"/>
      <c r="VT107" s="162"/>
      <c r="VU107" s="162"/>
      <c r="VV107" s="163"/>
      <c r="VW107" s="163"/>
      <c r="VX107" s="161"/>
      <c r="VY107" s="162"/>
      <c r="VZ107" s="162"/>
      <c r="WA107" s="162"/>
      <c r="WB107" s="162"/>
      <c r="WC107" s="162"/>
      <c r="WD107" s="162"/>
      <c r="WE107" s="163"/>
      <c r="WF107" s="163"/>
      <c r="WG107" s="162"/>
      <c r="WH107" s="162"/>
      <c r="WI107" s="162"/>
      <c r="WJ107" s="162"/>
      <c r="WK107" s="162"/>
      <c r="WL107" s="162"/>
      <c r="WM107" s="163"/>
      <c r="WN107" s="163"/>
      <c r="WO107" s="161"/>
      <c r="WP107" s="162"/>
      <c r="WQ107" s="162"/>
      <c r="WR107" s="162"/>
      <c r="WS107" s="162"/>
      <c r="WT107" s="162"/>
      <c r="WU107" s="162"/>
      <c r="WV107" s="163"/>
      <c r="WW107" s="163"/>
      <c r="WX107" s="162"/>
      <c r="WY107" s="162"/>
      <c r="WZ107" s="162"/>
      <c r="XA107" s="162"/>
      <c r="XB107" s="162"/>
      <c r="XC107" s="162"/>
      <c r="XD107" s="163"/>
      <c r="XE107" s="163"/>
      <c r="XF107" s="161"/>
      <c r="XG107" s="162"/>
      <c r="XH107" s="162"/>
      <c r="XI107" s="162"/>
      <c r="XJ107" s="162"/>
      <c r="XK107" s="162"/>
      <c r="XL107" s="162"/>
      <c r="XM107" s="163"/>
      <c r="XN107" s="163"/>
      <c r="XO107" s="162"/>
      <c r="XP107" s="162"/>
      <c r="XQ107" s="162"/>
      <c r="XR107" s="162"/>
      <c r="XS107" s="162"/>
      <c r="XT107" s="162"/>
      <c r="XU107" s="163"/>
      <c r="XV107" s="163"/>
      <c r="XW107" s="161"/>
      <c r="XX107" s="162"/>
      <c r="XY107" s="162"/>
      <c r="XZ107" s="162"/>
      <c r="YA107" s="162"/>
      <c r="YB107" s="162"/>
      <c r="YC107" s="162"/>
      <c r="YD107" s="163"/>
      <c r="YE107" s="163"/>
      <c r="YF107" s="162"/>
      <c r="YG107" s="162"/>
      <c r="YH107" s="162"/>
      <c r="YI107" s="162"/>
      <c r="YJ107" s="162"/>
      <c r="YK107" s="162"/>
      <c r="YL107" s="163"/>
      <c r="YM107" s="163"/>
      <c r="YN107" s="161"/>
      <c r="YO107" s="162"/>
      <c r="YP107" s="162"/>
      <c r="YQ107" s="162"/>
      <c r="YR107" s="162"/>
      <c r="YS107" s="162"/>
      <c r="YT107" s="162"/>
      <c r="YU107" s="163"/>
      <c r="YV107" s="163"/>
      <c r="YW107" s="162"/>
      <c r="YX107" s="162"/>
      <c r="YY107" s="162"/>
      <c r="YZ107" s="162"/>
      <c r="ZA107" s="162"/>
      <c r="ZB107" s="162"/>
      <c r="ZC107" s="163"/>
      <c r="ZD107" s="163"/>
      <c r="ZE107" s="161"/>
      <c r="ZF107" s="162"/>
      <c r="ZG107" s="162"/>
      <c r="ZH107" s="162"/>
      <c r="ZI107" s="162"/>
      <c r="ZJ107" s="162"/>
      <c r="ZK107" s="162"/>
      <c r="ZL107" s="163"/>
      <c r="ZM107" s="163"/>
      <c r="ZN107" s="162"/>
      <c r="ZO107" s="162"/>
      <c r="ZP107" s="162"/>
      <c r="ZQ107" s="162"/>
      <c r="ZR107" s="162"/>
      <c r="ZS107" s="162"/>
      <c r="ZT107" s="163"/>
      <c r="ZU107" s="163"/>
      <c r="ZV107" s="161"/>
      <c r="ZW107" s="162"/>
      <c r="ZX107" s="162"/>
      <c r="ZY107" s="162"/>
      <c r="ZZ107" s="162"/>
      <c r="AAA107" s="162"/>
      <c r="AAB107" s="162"/>
      <c r="AAC107" s="163"/>
      <c r="AAD107" s="163"/>
      <c r="AAE107" s="162"/>
      <c r="AAF107" s="162"/>
      <c r="AAG107" s="162"/>
      <c r="AAH107" s="162"/>
      <c r="AAI107" s="162"/>
      <c r="AAJ107" s="162"/>
      <c r="AAK107" s="163"/>
      <c r="AAL107" s="163"/>
      <c r="AAM107" s="161"/>
      <c r="AAN107" s="162"/>
      <c r="AAO107" s="162"/>
      <c r="AAP107" s="162"/>
      <c r="AAQ107" s="162"/>
      <c r="AAR107" s="162"/>
      <c r="AAS107" s="162"/>
      <c r="AAT107" s="163"/>
      <c r="AAU107" s="163"/>
      <c r="AAV107" s="162"/>
      <c r="AAW107" s="162"/>
      <c r="AAX107" s="162"/>
      <c r="AAY107" s="162"/>
      <c r="AAZ107" s="162"/>
      <c r="ABA107" s="162"/>
      <c r="ABB107" s="163"/>
      <c r="ABC107" s="163"/>
      <c r="ABD107" s="161"/>
      <c r="ABE107" s="162"/>
      <c r="ABF107" s="162"/>
      <c r="ABG107" s="162"/>
      <c r="ABH107" s="162"/>
      <c r="ABI107" s="162"/>
      <c r="ABJ107" s="162"/>
      <c r="ABK107" s="163"/>
      <c r="ABL107" s="163"/>
      <c r="ABM107" s="162"/>
      <c r="ABN107" s="162"/>
      <c r="ABO107" s="162"/>
      <c r="ABP107" s="162"/>
      <c r="ABQ107" s="162"/>
      <c r="ABR107" s="162"/>
      <c r="ABS107" s="163"/>
      <c r="ABT107" s="163"/>
      <c r="ABU107" s="161"/>
      <c r="ABV107" s="162"/>
      <c r="ABW107" s="162"/>
      <c r="ABX107" s="162"/>
      <c r="ABY107" s="162"/>
      <c r="ABZ107" s="162"/>
      <c r="ACA107" s="162"/>
      <c r="ACB107" s="163"/>
      <c r="ACC107" s="163"/>
      <c r="ACD107" s="162"/>
      <c r="ACE107" s="162"/>
      <c r="ACF107" s="162"/>
      <c r="ACG107" s="162"/>
      <c r="ACH107" s="162"/>
      <c r="ACI107" s="162"/>
      <c r="ACJ107" s="163"/>
      <c r="ACK107" s="163"/>
      <c r="ACL107" s="161"/>
      <c r="ACM107" s="162"/>
      <c r="ACN107" s="162"/>
      <c r="ACO107" s="162"/>
      <c r="ACP107" s="162"/>
      <c r="ACQ107" s="162"/>
      <c r="ACR107" s="162"/>
      <c r="ACS107" s="163"/>
      <c r="ACT107" s="163"/>
      <c r="ACU107" s="162"/>
      <c r="ACV107" s="162"/>
      <c r="ACW107" s="162"/>
      <c r="ACX107" s="162"/>
      <c r="ACY107" s="162"/>
      <c r="ACZ107" s="162"/>
      <c r="ADA107" s="163"/>
      <c r="ADB107" s="163"/>
      <c r="ADC107" s="161"/>
      <c r="ADD107" s="162"/>
      <c r="ADE107" s="162"/>
      <c r="ADF107" s="162"/>
      <c r="ADG107" s="162"/>
      <c r="ADH107" s="162"/>
      <c r="ADI107" s="162"/>
      <c r="ADJ107" s="163"/>
      <c r="ADK107" s="163"/>
      <c r="ADL107" s="162"/>
      <c r="ADM107" s="162"/>
      <c r="ADN107" s="162"/>
      <c r="ADO107" s="162"/>
      <c r="ADP107" s="162"/>
      <c r="ADQ107" s="162"/>
      <c r="ADR107" s="163"/>
      <c r="ADS107" s="163"/>
      <c r="ADT107" s="161"/>
      <c r="ADU107" s="162"/>
      <c r="ADV107" s="162"/>
      <c r="ADW107" s="162"/>
      <c r="ADX107" s="162"/>
      <c r="ADY107" s="162"/>
      <c r="ADZ107" s="162"/>
      <c r="AEA107" s="163"/>
      <c r="AEB107" s="163"/>
      <c r="AEC107" s="162"/>
      <c r="AED107" s="162"/>
      <c r="AEE107" s="162"/>
      <c r="AEF107" s="162"/>
      <c r="AEG107" s="162"/>
      <c r="AEH107" s="162"/>
      <c r="AEI107" s="163"/>
      <c r="AEJ107" s="163"/>
      <c r="AEK107" s="161"/>
      <c r="AEL107" s="162"/>
      <c r="AEM107" s="162"/>
      <c r="AEN107" s="162"/>
      <c r="AEO107" s="162"/>
      <c r="AEP107" s="162"/>
      <c r="AEQ107" s="162"/>
      <c r="AER107" s="163"/>
      <c r="AES107" s="163"/>
      <c r="AET107" s="162"/>
      <c r="AEU107" s="162"/>
      <c r="AEV107" s="162"/>
      <c r="AEW107" s="162"/>
      <c r="AEX107" s="162"/>
      <c r="AEY107" s="162"/>
      <c r="AEZ107" s="163"/>
      <c r="AFA107" s="163"/>
      <c r="AFB107" s="161"/>
      <c r="AFC107" s="162"/>
      <c r="AFD107" s="162"/>
      <c r="AFE107" s="162"/>
      <c r="AFF107" s="162"/>
      <c r="AFG107" s="162"/>
      <c r="AFH107" s="162"/>
      <c r="AFI107" s="163"/>
      <c r="AFJ107" s="163"/>
      <c r="AFK107" s="162"/>
      <c r="AFL107" s="162"/>
      <c r="AFM107" s="162"/>
      <c r="AFN107" s="162"/>
      <c r="AFO107" s="162"/>
      <c r="AFP107" s="162"/>
      <c r="AFQ107" s="163"/>
      <c r="AFR107" s="163"/>
      <c r="AFS107" s="161"/>
      <c r="AFT107" s="162"/>
      <c r="AFU107" s="162"/>
      <c r="AFV107" s="162"/>
      <c r="AFW107" s="162"/>
      <c r="AFX107" s="162"/>
      <c r="AFY107" s="162"/>
      <c r="AFZ107" s="163"/>
      <c r="AGA107" s="163"/>
      <c r="AGB107" s="162"/>
      <c r="AGC107" s="162"/>
      <c r="AGD107" s="162"/>
      <c r="AGE107" s="162"/>
      <c r="AGF107" s="162"/>
      <c r="AGG107" s="162"/>
      <c r="AGH107" s="163"/>
      <c r="AGI107" s="163"/>
      <c r="AGJ107" s="161"/>
      <c r="AGK107" s="162"/>
      <c r="AGL107" s="162"/>
      <c r="AGM107" s="162"/>
      <c r="AGN107" s="162"/>
      <c r="AGO107" s="162"/>
      <c r="AGP107" s="162"/>
      <c r="AGQ107" s="163"/>
      <c r="AGR107" s="163"/>
      <c r="AGS107" s="162"/>
      <c r="AGT107" s="162"/>
      <c r="AGU107" s="162"/>
      <c r="AGV107" s="162"/>
      <c r="AGW107" s="162"/>
      <c r="AGX107" s="162"/>
      <c r="AGY107" s="163"/>
      <c r="AGZ107" s="163"/>
      <c r="AHA107" s="161"/>
      <c r="AHB107" s="162"/>
      <c r="AHC107" s="162"/>
      <c r="AHD107" s="162"/>
      <c r="AHE107" s="162"/>
      <c r="AHF107" s="162"/>
      <c r="AHG107" s="162"/>
      <c r="AHH107" s="163"/>
      <c r="AHI107" s="163"/>
      <c r="AHJ107" s="162"/>
      <c r="AHK107" s="162"/>
      <c r="AHL107" s="162"/>
      <c r="AHM107" s="162"/>
      <c r="AHN107" s="162"/>
      <c r="AHO107" s="162"/>
      <c r="AHP107" s="163"/>
      <c r="AHQ107" s="163"/>
      <c r="AHR107" s="161"/>
      <c r="AHS107" s="162"/>
      <c r="AHT107" s="162"/>
      <c r="AHU107" s="162"/>
      <c r="AHV107" s="162"/>
      <c r="AHW107" s="162"/>
      <c r="AHX107" s="162"/>
      <c r="AHY107" s="163"/>
      <c r="AHZ107" s="163"/>
      <c r="AIA107" s="162"/>
      <c r="AIB107" s="162"/>
      <c r="AIC107" s="162"/>
      <c r="AID107" s="162"/>
      <c r="AIE107" s="162"/>
      <c r="AIF107" s="162"/>
      <c r="AIG107" s="163"/>
      <c r="AIH107" s="163"/>
      <c r="AII107" s="161"/>
      <c r="AIJ107" s="162"/>
      <c r="AIK107" s="162"/>
      <c r="AIL107" s="162"/>
      <c r="AIM107" s="162"/>
      <c r="AIN107" s="162"/>
      <c r="AIO107" s="162"/>
      <c r="AIP107" s="163"/>
      <c r="AIQ107" s="163"/>
      <c r="AIR107" s="162"/>
      <c r="AIS107" s="162"/>
      <c r="AIT107" s="162"/>
      <c r="AIU107" s="162"/>
      <c r="AIV107" s="162"/>
      <c r="AIW107" s="162"/>
      <c r="AIX107" s="163"/>
      <c r="AIY107" s="163"/>
      <c r="AIZ107" s="161"/>
      <c r="AJA107" s="162"/>
      <c r="AJB107" s="162"/>
      <c r="AJC107" s="162"/>
      <c r="AJD107" s="162"/>
      <c r="AJE107" s="162"/>
      <c r="AJF107" s="162"/>
      <c r="AJG107" s="163"/>
      <c r="AJH107" s="163"/>
      <c r="AJI107" s="162"/>
      <c r="AJJ107" s="162"/>
      <c r="AJK107" s="162"/>
      <c r="AJL107" s="162"/>
      <c r="AJM107" s="162"/>
      <c r="AJN107" s="162"/>
      <c r="AJO107" s="163"/>
      <c r="AJP107" s="163"/>
      <c r="AJQ107" s="161"/>
      <c r="AJR107" s="162"/>
      <c r="AJS107" s="162"/>
      <c r="AJT107" s="162"/>
      <c r="AJU107" s="162"/>
      <c r="AJV107" s="162"/>
      <c r="AJW107" s="162"/>
      <c r="AJX107" s="163"/>
      <c r="AJY107" s="163"/>
      <c r="AJZ107" s="162"/>
      <c r="AKA107" s="162"/>
      <c r="AKB107" s="162"/>
      <c r="AKC107" s="162"/>
      <c r="AKD107" s="162"/>
      <c r="AKE107" s="162"/>
      <c r="AKF107" s="163"/>
      <c r="AKG107" s="163"/>
      <c r="AKH107" s="161"/>
      <c r="AKI107" s="162"/>
      <c r="AKJ107" s="162"/>
      <c r="AKK107" s="162"/>
      <c r="AKL107" s="162"/>
      <c r="AKM107" s="162"/>
      <c r="AKN107" s="162"/>
      <c r="AKO107" s="163"/>
      <c r="AKP107" s="163"/>
      <c r="AKQ107" s="162"/>
      <c r="AKR107" s="162"/>
      <c r="AKS107" s="162"/>
      <c r="AKT107" s="162"/>
      <c r="AKU107" s="162"/>
      <c r="AKV107" s="162"/>
      <c r="AKW107" s="163"/>
      <c r="AKX107" s="163"/>
      <c r="AKY107" s="161"/>
      <c r="AKZ107" s="162"/>
      <c r="ALA107" s="162"/>
      <c r="ALB107" s="162"/>
      <c r="ALC107" s="162"/>
      <c r="ALD107" s="162"/>
      <c r="ALE107" s="162"/>
      <c r="ALF107" s="163"/>
      <c r="ALG107" s="163"/>
      <c r="ALH107" s="162"/>
      <c r="ALI107" s="162"/>
      <c r="ALJ107" s="162"/>
      <c r="ALK107" s="162"/>
      <c r="ALL107" s="162"/>
      <c r="ALM107" s="162"/>
      <c r="ALN107" s="163"/>
      <c r="ALO107" s="163"/>
      <c r="ALP107" s="161"/>
      <c r="ALQ107" s="162"/>
      <c r="ALR107" s="162"/>
      <c r="ALS107" s="162"/>
      <c r="ALT107" s="162"/>
      <c r="ALU107" s="162"/>
      <c r="ALV107" s="162"/>
      <c r="ALW107" s="163"/>
      <c r="ALX107" s="163"/>
      <c r="ALY107" s="162"/>
      <c r="ALZ107" s="162"/>
      <c r="AMA107" s="162"/>
      <c r="AMB107" s="162"/>
      <c r="AMC107" s="162"/>
      <c r="AMD107" s="162"/>
      <c r="AME107" s="163"/>
      <c r="AMF107" s="163"/>
      <c r="AMG107" s="161"/>
      <c r="AMH107" s="162"/>
      <c r="AMI107" s="162"/>
      <c r="AMJ107" s="162"/>
      <c r="AMK107" s="162"/>
      <c r="AML107" s="162"/>
      <c r="AMM107" s="162"/>
      <c r="AMN107" s="163"/>
      <c r="AMO107" s="163"/>
      <c r="AMP107" s="162"/>
      <c r="AMQ107" s="162"/>
      <c r="AMR107" s="162"/>
      <c r="AMS107" s="162"/>
      <c r="AMT107" s="162"/>
      <c r="AMU107" s="162"/>
      <c r="AMV107" s="163"/>
      <c r="AMW107" s="163"/>
      <c r="AMX107" s="161"/>
      <c r="AMY107" s="162"/>
      <c r="AMZ107" s="162"/>
      <c r="ANA107" s="162"/>
      <c r="ANB107" s="162"/>
      <c r="ANC107" s="162"/>
      <c r="AND107" s="162"/>
      <c r="ANE107" s="163"/>
      <c r="ANF107" s="163"/>
      <c r="ANG107" s="162"/>
      <c r="ANH107" s="162"/>
      <c r="ANI107" s="162"/>
      <c r="ANJ107" s="162"/>
      <c r="ANK107" s="162"/>
      <c r="ANL107" s="162"/>
      <c r="ANM107" s="163"/>
      <c r="ANN107" s="163"/>
      <c r="ANO107" s="161"/>
      <c r="ANP107" s="162"/>
      <c r="ANQ107" s="162"/>
      <c r="ANR107" s="162"/>
      <c r="ANS107" s="162"/>
      <c r="ANT107" s="162"/>
      <c r="ANU107" s="162"/>
      <c r="ANV107" s="163"/>
      <c r="ANW107" s="163"/>
      <c r="ANX107" s="162"/>
      <c r="ANY107" s="162"/>
      <c r="ANZ107" s="162"/>
      <c r="AOA107" s="162"/>
      <c r="AOB107" s="162"/>
      <c r="AOC107" s="162"/>
      <c r="AOD107" s="163"/>
      <c r="AOE107" s="163"/>
      <c r="AOF107" s="161"/>
      <c r="AOG107" s="162"/>
      <c r="AOH107" s="162"/>
      <c r="AOI107" s="162"/>
      <c r="AOJ107" s="162"/>
      <c r="AOK107" s="162"/>
      <c r="AOL107" s="162"/>
      <c r="AOM107" s="163"/>
      <c r="AON107" s="163"/>
      <c r="AOO107" s="162"/>
      <c r="AOP107" s="162"/>
      <c r="AOQ107" s="162"/>
      <c r="AOR107" s="162"/>
      <c r="AOS107" s="162"/>
      <c r="AOT107" s="162"/>
      <c r="AOU107" s="163"/>
      <c r="AOV107" s="163"/>
      <c r="AOW107" s="161"/>
      <c r="AOX107" s="162"/>
      <c r="AOY107" s="162"/>
      <c r="AOZ107" s="162"/>
      <c r="APA107" s="162"/>
      <c r="APB107" s="162"/>
      <c r="APC107" s="162"/>
      <c r="APD107" s="163"/>
      <c r="APE107" s="163"/>
      <c r="APF107" s="162"/>
      <c r="APG107" s="162"/>
      <c r="APH107" s="162"/>
      <c r="API107" s="162"/>
      <c r="APJ107" s="162"/>
      <c r="APK107" s="162"/>
      <c r="APL107" s="163"/>
      <c r="APM107" s="163"/>
      <c r="APN107" s="161"/>
      <c r="APO107" s="162"/>
      <c r="APP107" s="162"/>
      <c r="APQ107" s="162"/>
      <c r="APR107" s="162"/>
      <c r="APS107" s="162"/>
      <c r="APT107" s="162"/>
      <c r="APU107" s="163"/>
      <c r="APV107" s="163"/>
      <c r="APW107" s="162"/>
      <c r="APX107" s="162"/>
      <c r="APY107" s="162"/>
      <c r="APZ107" s="162"/>
      <c r="AQA107" s="162"/>
      <c r="AQB107" s="162"/>
      <c r="AQC107" s="163"/>
      <c r="AQD107" s="163"/>
      <c r="AQE107" s="161"/>
      <c r="AQF107" s="162"/>
      <c r="AQG107" s="162"/>
      <c r="AQH107" s="162"/>
      <c r="AQI107" s="162"/>
      <c r="AQJ107" s="162"/>
      <c r="AQK107" s="162"/>
      <c r="AQL107" s="163"/>
      <c r="AQM107" s="163"/>
      <c r="AQN107" s="162"/>
      <c r="AQO107" s="162"/>
      <c r="AQP107" s="162"/>
      <c r="AQQ107" s="162"/>
      <c r="AQR107" s="162"/>
      <c r="AQS107" s="162"/>
      <c r="AQT107" s="163"/>
      <c r="AQU107" s="163"/>
      <c r="AQV107" s="161"/>
      <c r="AQW107" s="162"/>
      <c r="AQX107" s="162"/>
      <c r="AQY107" s="162"/>
      <c r="AQZ107" s="162"/>
      <c r="ARA107" s="162"/>
      <c r="ARB107" s="162"/>
      <c r="ARC107" s="163"/>
      <c r="ARD107" s="163"/>
      <c r="ARE107" s="162"/>
      <c r="ARF107" s="162"/>
      <c r="ARG107" s="162"/>
      <c r="ARH107" s="162"/>
      <c r="ARI107" s="162"/>
      <c r="ARJ107" s="162"/>
      <c r="ARK107" s="163"/>
      <c r="ARL107" s="163"/>
      <c r="ARM107" s="161"/>
      <c r="ARN107" s="162"/>
      <c r="ARO107" s="162"/>
      <c r="ARP107" s="162"/>
      <c r="ARQ107" s="162"/>
      <c r="ARR107" s="162"/>
      <c r="ARS107" s="162"/>
      <c r="ART107" s="163"/>
      <c r="ARU107" s="163"/>
      <c r="ARV107" s="162"/>
      <c r="ARW107" s="162"/>
      <c r="ARX107" s="162"/>
      <c r="ARY107" s="162"/>
      <c r="ARZ107" s="162"/>
      <c r="ASA107" s="162"/>
      <c r="ASB107" s="163"/>
      <c r="ASC107" s="163"/>
      <c r="ASD107" s="161"/>
      <c r="ASE107" s="162"/>
      <c r="ASF107" s="162"/>
      <c r="ASG107" s="162"/>
      <c r="ASH107" s="162"/>
      <c r="ASI107" s="162"/>
      <c r="ASJ107" s="162"/>
      <c r="ASK107" s="163"/>
      <c r="ASL107" s="163"/>
      <c r="ASM107" s="162"/>
      <c r="ASN107" s="162"/>
      <c r="ASO107" s="162"/>
      <c r="ASP107" s="162"/>
      <c r="ASQ107" s="162"/>
      <c r="ASR107" s="162"/>
      <c r="ASS107" s="163"/>
      <c r="AST107" s="163"/>
      <c r="ASU107" s="161"/>
      <c r="ASV107" s="162"/>
      <c r="ASW107" s="162"/>
      <c r="ASX107" s="162"/>
      <c r="ASY107" s="162"/>
      <c r="ASZ107" s="162"/>
      <c r="ATA107" s="162"/>
      <c r="ATB107" s="163"/>
      <c r="ATC107" s="163"/>
      <c r="ATD107" s="162"/>
      <c r="ATE107" s="162"/>
      <c r="ATF107" s="162"/>
      <c r="ATG107" s="162"/>
      <c r="ATH107" s="162"/>
      <c r="ATI107" s="162"/>
      <c r="ATJ107" s="163"/>
      <c r="ATK107" s="163"/>
      <c r="ATL107" s="161"/>
      <c r="ATM107" s="162"/>
      <c r="ATN107" s="162"/>
      <c r="ATO107" s="162"/>
      <c r="ATP107" s="162"/>
      <c r="ATQ107" s="162"/>
      <c r="ATR107" s="162"/>
      <c r="ATS107" s="163"/>
      <c r="ATT107" s="163"/>
      <c r="ATU107" s="162"/>
      <c r="ATV107" s="162"/>
      <c r="ATW107" s="162"/>
      <c r="ATX107" s="162"/>
      <c r="ATY107" s="162"/>
      <c r="ATZ107" s="162"/>
      <c r="AUA107" s="163"/>
      <c r="AUB107" s="163"/>
      <c r="AUC107" s="161"/>
      <c r="AUD107" s="162"/>
      <c r="AUE107" s="162"/>
      <c r="AUF107" s="162"/>
      <c r="AUG107" s="162"/>
      <c r="AUH107" s="162"/>
      <c r="AUI107" s="162"/>
      <c r="AUJ107" s="163"/>
      <c r="AUK107" s="163"/>
      <c r="AUL107" s="162"/>
      <c r="AUM107" s="162"/>
      <c r="AUN107" s="162"/>
      <c r="AUO107" s="162"/>
      <c r="AUP107" s="162"/>
      <c r="AUQ107" s="162"/>
      <c r="AUR107" s="163"/>
      <c r="AUS107" s="163"/>
      <c r="AUT107" s="161"/>
      <c r="AUU107" s="162"/>
      <c r="AUV107" s="162"/>
      <c r="AUW107" s="162"/>
      <c r="AUX107" s="162"/>
      <c r="AUY107" s="162"/>
      <c r="AUZ107" s="162"/>
      <c r="AVA107" s="163"/>
      <c r="AVB107" s="163"/>
      <c r="AVC107" s="162"/>
      <c r="AVD107" s="162"/>
      <c r="AVE107" s="162"/>
      <c r="AVF107" s="162"/>
      <c r="AVG107" s="162"/>
      <c r="AVH107" s="162"/>
      <c r="AVI107" s="163"/>
      <c r="AVJ107" s="163"/>
      <c r="AVK107" s="161"/>
      <c r="AVL107" s="162"/>
      <c r="AVM107" s="162"/>
      <c r="AVN107" s="162"/>
      <c r="AVO107" s="162"/>
      <c r="AVP107" s="162"/>
      <c r="AVQ107" s="162"/>
      <c r="AVR107" s="163"/>
      <c r="AVS107" s="163"/>
      <c r="AVT107" s="162"/>
      <c r="AVU107" s="162"/>
      <c r="AVV107" s="162"/>
      <c r="AVW107" s="162"/>
      <c r="AVX107" s="162"/>
      <c r="AVY107" s="162"/>
      <c r="AVZ107" s="163"/>
      <c r="AWA107" s="163"/>
      <c r="AWB107" s="161"/>
      <c r="AWC107" s="162"/>
      <c r="AWD107" s="162"/>
      <c r="AWE107" s="162"/>
      <c r="AWF107" s="162"/>
      <c r="AWG107" s="162"/>
      <c r="AWH107" s="162"/>
      <c r="AWI107" s="163"/>
      <c r="AWJ107" s="163"/>
      <c r="AWK107" s="162"/>
      <c r="AWL107" s="162"/>
      <c r="AWM107" s="162"/>
      <c r="AWN107" s="162"/>
      <c r="AWO107" s="162"/>
      <c r="AWP107" s="162"/>
      <c r="AWQ107" s="163"/>
      <c r="AWR107" s="163"/>
      <c r="AWS107" s="161"/>
      <c r="AWT107" s="162"/>
      <c r="AWU107" s="162"/>
      <c r="AWV107" s="162"/>
      <c r="AWW107" s="162"/>
      <c r="AWX107" s="162"/>
      <c r="AWY107" s="162"/>
      <c r="AWZ107" s="163"/>
      <c r="AXA107" s="163"/>
      <c r="AXB107" s="162"/>
      <c r="AXC107" s="162"/>
      <c r="AXD107" s="162"/>
      <c r="AXE107" s="162"/>
      <c r="AXF107" s="162"/>
      <c r="AXG107" s="162"/>
      <c r="AXH107" s="163"/>
      <c r="AXI107" s="163"/>
      <c r="AXJ107" s="161"/>
      <c r="AXK107" s="162"/>
      <c r="AXL107" s="162"/>
      <c r="AXM107" s="162"/>
      <c r="AXN107" s="162"/>
      <c r="AXO107" s="162"/>
      <c r="AXP107" s="162"/>
      <c r="AXQ107" s="163"/>
      <c r="AXR107" s="163"/>
      <c r="AXS107" s="162"/>
      <c r="AXT107" s="162"/>
      <c r="AXU107" s="162"/>
      <c r="AXV107" s="162"/>
      <c r="AXW107" s="162"/>
      <c r="AXX107" s="162"/>
      <c r="AXY107" s="163"/>
      <c r="AXZ107" s="163"/>
      <c r="AYA107" s="161"/>
      <c r="AYB107" s="162"/>
      <c r="AYC107" s="162"/>
      <c r="AYD107" s="162"/>
      <c r="AYE107" s="162"/>
      <c r="AYF107" s="162"/>
      <c r="AYG107" s="162"/>
      <c r="AYH107" s="163"/>
      <c r="AYI107" s="163"/>
      <c r="AYJ107" s="162"/>
      <c r="AYK107" s="162"/>
      <c r="AYL107" s="162"/>
      <c r="AYM107" s="162"/>
      <c r="AYN107" s="162"/>
      <c r="AYO107" s="162"/>
      <c r="AYP107" s="163"/>
      <c r="AYQ107" s="163"/>
      <c r="AYR107" s="161"/>
      <c r="AYS107" s="162"/>
      <c r="AYT107" s="162"/>
      <c r="AYU107" s="162"/>
      <c r="AYV107" s="162"/>
      <c r="AYW107" s="162"/>
      <c r="AYX107" s="162"/>
      <c r="AYY107" s="163"/>
      <c r="AYZ107" s="163"/>
      <c r="AZA107" s="162"/>
      <c r="AZB107" s="162"/>
      <c r="AZC107" s="162"/>
      <c r="AZD107" s="162"/>
      <c r="AZE107" s="162"/>
      <c r="AZF107" s="162"/>
      <c r="AZG107" s="163"/>
      <c r="AZH107" s="163"/>
      <c r="AZI107" s="161"/>
      <c r="AZJ107" s="162"/>
      <c r="AZK107" s="162"/>
      <c r="AZL107" s="162"/>
      <c r="AZM107" s="162"/>
      <c r="AZN107" s="162"/>
      <c r="AZO107" s="162"/>
      <c r="AZP107" s="163"/>
      <c r="AZQ107" s="163"/>
      <c r="AZR107" s="162"/>
      <c r="AZS107" s="162"/>
      <c r="AZT107" s="162"/>
      <c r="AZU107" s="162"/>
      <c r="AZV107" s="162"/>
      <c r="AZW107" s="162"/>
      <c r="AZX107" s="163"/>
      <c r="AZY107" s="163"/>
      <c r="AZZ107" s="161"/>
      <c r="BAA107" s="162"/>
      <c r="BAB107" s="162"/>
      <c r="BAC107" s="162"/>
      <c r="BAD107" s="162"/>
      <c r="BAE107" s="162"/>
      <c r="BAF107" s="162"/>
      <c r="BAG107" s="163"/>
      <c r="BAH107" s="163"/>
      <c r="BAI107" s="162"/>
      <c r="BAJ107" s="162"/>
      <c r="BAK107" s="162"/>
      <c r="BAL107" s="162"/>
      <c r="BAM107" s="162"/>
      <c r="BAN107" s="162"/>
      <c r="BAO107" s="163"/>
      <c r="BAP107" s="163"/>
      <c r="BAQ107" s="161"/>
      <c r="BAR107" s="162"/>
      <c r="BAS107" s="162"/>
      <c r="BAT107" s="162"/>
      <c r="BAU107" s="162"/>
      <c r="BAV107" s="162"/>
      <c r="BAW107" s="162"/>
      <c r="BAX107" s="163"/>
      <c r="BAY107" s="163"/>
      <c r="BAZ107" s="162"/>
      <c r="BBA107" s="162"/>
      <c r="BBB107" s="162"/>
      <c r="BBC107" s="162"/>
      <c r="BBD107" s="162"/>
      <c r="BBE107" s="162"/>
      <c r="BBF107" s="163"/>
      <c r="BBG107" s="163"/>
      <c r="BBH107" s="161"/>
      <c r="BBI107" s="162"/>
      <c r="BBJ107" s="162"/>
      <c r="BBK107" s="162"/>
      <c r="BBL107" s="162"/>
      <c r="BBM107" s="162"/>
      <c r="BBN107" s="162"/>
      <c r="BBO107" s="163"/>
      <c r="BBP107" s="163"/>
      <c r="BBQ107" s="162"/>
      <c r="BBR107" s="162"/>
      <c r="BBS107" s="162"/>
      <c r="BBT107" s="162"/>
      <c r="BBU107" s="162"/>
      <c r="BBV107" s="162"/>
      <c r="BBW107" s="163"/>
      <c r="BBX107" s="163"/>
      <c r="BBY107" s="161"/>
      <c r="BBZ107" s="162"/>
      <c r="BCA107" s="162"/>
      <c r="BCB107" s="162"/>
      <c r="BCC107" s="162"/>
      <c r="BCD107" s="162"/>
      <c r="BCE107" s="162"/>
      <c r="BCF107" s="163"/>
      <c r="BCG107" s="163"/>
      <c r="BCH107" s="162"/>
      <c r="BCI107" s="162"/>
      <c r="BCJ107" s="162"/>
      <c r="BCK107" s="162"/>
      <c r="BCL107" s="162"/>
      <c r="BCM107" s="162"/>
      <c r="BCN107" s="163"/>
      <c r="BCO107" s="163"/>
      <c r="BCP107" s="161"/>
      <c r="BCQ107" s="162"/>
      <c r="BCR107" s="162"/>
      <c r="BCS107" s="162"/>
      <c r="BCT107" s="162"/>
      <c r="BCU107" s="162"/>
      <c r="BCV107" s="162"/>
      <c r="BCW107" s="163"/>
      <c r="BCX107" s="163"/>
      <c r="BCY107" s="162"/>
      <c r="BCZ107" s="162"/>
      <c r="BDA107" s="162"/>
      <c r="BDB107" s="162"/>
      <c r="BDC107" s="162"/>
      <c r="BDD107" s="162"/>
      <c r="BDE107" s="163"/>
      <c r="BDF107" s="163"/>
      <c r="BDG107" s="161"/>
      <c r="BDH107" s="162"/>
      <c r="BDI107" s="162"/>
      <c r="BDJ107" s="162"/>
      <c r="BDK107" s="162"/>
      <c r="BDL107" s="162"/>
      <c r="BDM107" s="162"/>
      <c r="BDN107" s="163"/>
      <c r="BDO107" s="163"/>
      <c r="BDP107" s="162"/>
      <c r="BDQ107" s="162"/>
      <c r="BDR107" s="162"/>
      <c r="BDS107" s="162"/>
      <c r="BDT107" s="162"/>
      <c r="BDU107" s="162"/>
      <c r="BDV107" s="163"/>
      <c r="BDW107" s="163"/>
      <c r="BDX107" s="161"/>
      <c r="BDY107" s="162"/>
      <c r="BDZ107" s="162"/>
      <c r="BEA107" s="162"/>
      <c r="BEB107" s="162"/>
      <c r="BEC107" s="162"/>
      <c r="BED107" s="162"/>
      <c r="BEE107" s="163"/>
      <c r="BEF107" s="163"/>
      <c r="BEG107" s="162"/>
      <c r="BEH107" s="162"/>
      <c r="BEI107" s="162"/>
      <c r="BEJ107" s="162"/>
      <c r="BEK107" s="162"/>
      <c r="BEL107" s="162"/>
      <c r="BEM107" s="163"/>
      <c r="BEN107" s="163"/>
      <c r="BEO107" s="161"/>
      <c r="BEP107" s="162"/>
      <c r="BEQ107" s="162"/>
      <c r="BER107" s="162"/>
      <c r="BES107" s="162"/>
      <c r="BET107" s="162"/>
      <c r="BEU107" s="162"/>
      <c r="BEV107" s="163"/>
      <c r="BEW107" s="163"/>
      <c r="BEX107" s="162"/>
      <c r="BEY107" s="162"/>
      <c r="BEZ107" s="162"/>
      <c r="BFA107" s="162"/>
      <c r="BFB107" s="162"/>
      <c r="BFC107" s="162"/>
      <c r="BFD107" s="163"/>
      <c r="BFE107" s="163"/>
      <c r="BFF107" s="161"/>
      <c r="BFG107" s="162"/>
      <c r="BFH107" s="162"/>
      <c r="BFI107" s="162"/>
      <c r="BFJ107" s="162"/>
      <c r="BFK107" s="162"/>
      <c r="BFL107" s="162"/>
      <c r="BFM107" s="163"/>
      <c r="BFN107" s="163"/>
      <c r="BFO107" s="162"/>
      <c r="BFP107" s="162"/>
      <c r="BFQ107" s="162"/>
      <c r="BFR107" s="162"/>
      <c r="BFS107" s="162"/>
      <c r="BFT107" s="162"/>
      <c r="BFU107" s="163"/>
      <c r="BFV107" s="163"/>
      <c r="BFW107" s="161"/>
      <c r="BFX107" s="162"/>
      <c r="BFY107" s="162"/>
      <c r="BFZ107" s="162"/>
      <c r="BGA107" s="162"/>
      <c r="BGB107" s="162"/>
      <c r="BGC107" s="162"/>
      <c r="BGD107" s="163"/>
      <c r="BGE107" s="163"/>
      <c r="BGF107" s="162"/>
      <c r="BGG107" s="162"/>
      <c r="BGH107" s="162"/>
      <c r="BGI107" s="162"/>
      <c r="BGJ107" s="162"/>
      <c r="BGK107" s="162"/>
      <c r="BGL107" s="163"/>
      <c r="BGM107" s="163"/>
      <c r="BGN107" s="161"/>
      <c r="BGO107" s="162"/>
      <c r="BGP107" s="162"/>
      <c r="BGQ107" s="162"/>
      <c r="BGR107" s="162"/>
      <c r="BGS107" s="162"/>
      <c r="BGT107" s="162"/>
      <c r="BGU107" s="163"/>
      <c r="BGV107" s="163"/>
      <c r="BGW107" s="162"/>
      <c r="BGX107" s="162"/>
      <c r="BGY107" s="162"/>
      <c r="BGZ107" s="162"/>
      <c r="BHA107" s="162"/>
      <c r="BHB107" s="162"/>
      <c r="BHC107" s="163"/>
      <c r="BHD107" s="163"/>
      <c r="BHE107" s="161"/>
      <c r="BHF107" s="162"/>
      <c r="BHG107" s="162"/>
      <c r="BHH107" s="162"/>
      <c r="BHI107" s="162"/>
      <c r="BHJ107" s="162"/>
      <c r="BHK107" s="162"/>
      <c r="BHL107" s="163"/>
      <c r="BHM107" s="163"/>
      <c r="BHN107" s="162"/>
      <c r="BHO107" s="162"/>
      <c r="BHP107" s="162"/>
      <c r="BHQ107" s="162"/>
      <c r="BHR107" s="162"/>
      <c r="BHS107" s="162"/>
      <c r="BHT107" s="163"/>
      <c r="BHU107" s="163"/>
      <c r="BHV107" s="161"/>
      <c r="BHW107" s="162"/>
      <c r="BHX107" s="162"/>
      <c r="BHY107" s="162"/>
      <c r="BHZ107" s="162"/>
      <c r="BIA107" s="162"/>
      <c r="BIB107" s="162"/>
      <c r="BIC107" s="163"/>
      <c r="BID107" s="163"/>
      <c r="BIE107" s="162"/>
      <c r="BIF107" s="162"/>
      <c r="BIG107" s="162"/>
      <c r="BIH107" s="162"/>
      <c r="BII107" s="162"/>
      <c r="BIJ107" s="162"/>
      <c r="BIK107" s="163"/>
      <c r="BIL107" s="163"/>
      <c r="BIM107" s="161"/>
      <c r="BIN107" s="162"/>
      <c r="BIO107" s="162"/>
      <c r="BIP107" s="162"/>
      <c r="BIQ107" s="162"/>
      <c r="BIR107" s="162"/>
      <c r="BIS107" s="162"/>
      <c r="BIT107" s="163"/>
      <c r="BIU107" s="163"/>
      <c r="BIV107" s="162"/>
      <c r="BIW107" s="162"/>
      <c r="BIX107" s="162"/>
      <c r="BIY107" s="162"/>
      <c r="BIZ107" s="162"/>
      <c r="BJA107" s="162"/>
      <c r="BJB107" s="163"/>
      <c r="BJC107" s="163"/>
      <c r="BJD107" s="161"/>
      <c r="BJE107" s="162"/>
      <c r="BJF107" s="162"/>
      <c r="BJG107" s="162"/>
      <c r="BJH107" s="162"/>
      <c r="BJI107" s="162"/>
      <c r="BJJ107" s="162"/>
      <c r="BJK107" s="163"/>
      <c r="BJL107" s="163"/>
      <c r="BJM107" s="162"/>
      <c r="BJN107" s="162"/>
      <c r="BJO107" s="162"/>
      <c r="BJP107" s="162"/>
      <c r="BJQ107" s="162"/>
      <c r="BJR107" s="162"/>
      <c r="BJS107" s="163"/>
      <c r="BJT107" s="163"/>
      <c r="BJU107" s="161"/>
      <c r="BJV107" s="162"/>
      <c r="BJW107" s="162"/>
      <c r="BJX107" s="162"/>
      <c r="BJY107" s="162"/>
      <c r="BJZ107" s="162"/>
      <c r="BKA107" s="162"/>
      <c r="BKB107" s="163"/>
      <c r="BKC107" s="163"/>
      <c r="BKD107" s="162"/>
      <c r="BKE107" s="162"/>
      <c r="BKF107" s="162"/>
      <c r="BKG107" s="162"/>
      <c r="BKH107" s="162"/>
      <c r="BKI107" s="162"/>
      <c r="BKJ107" s="163"/>
      <c r="BKK107" s="163"/>
      <c r="BKL107" s="161"/>
      <c r="BKM107" s="162"/>
      <c r="BKN107" s="162"/>
      <c r="BKO107" s="162"/>
      <c r="BKP107" s="162"/>
      <c r="BKQ107" s="162"/>
      <c r="BKR107" s="162"/>
      <c r="BKS107" s="163"/>
      <c r="BKT107" s="163"/>
      <c r="BKU107" s="162"/>
      <c r="BKV107" s="162"/>
      <c r="BKW107" s="162"/>
      <c r="BKX107" s="162"/>
      <c r="BKY107" s="162"/>
      <c r="BKZ107" s="162"/>
      <c r="BLA107" s="163"/>
      <c r="BLB107" s="163"/>
      <c r="BLC107" s="161"/>
      <c r="BLD107" s="162"/>
      <c r="BLE107" s="162"/>
      <c r="BLF107" s="162"/>
      <c r="BLG107" s="162"/>
      <c r="BLH107" s="162"/>
      <c r="BLI107" s="162"/>
      <c r="BLJ107" s="163"/>
      <c r="BLK107" s="163"/>
      <c r="BLL107" s="162"/>
      <c r="BLM107" s="162"/>
      <c r="BLN107" s="162"/>
      <c r="BLO107" s="162"/>
      <c r="BLP107" s="162"/>
      <c r="BLQ107" s="162"/>
      <c r="BLR107" s="163"/>
      <c r="BLS107" s="163"/>
      <c r="BLT107" s="161"/>
      <c r="BLU107" s="162"/>
      <c r="BLV107" s="162"/>
      <c r="BLW107" s="162"/>
      <c r="BLX107" s="162"/>
      <c r="BLY107" s="162"/>
      <c r="BLZ107" s="162"/>
      <c r="BMA107" s="163"/>
      <c r="BMB107" s="163"/>
      <c r="BMC107" s="162"/>
      <c r="BMD107" s="162"/>
      <c r="BME107" s="162"/>
      <c r="BMF107" s="162"/>
      <c r="BMG107" s="162"/>
      <c r="BMH107" s="162"/>
      <c r="BMI107" s="163"/>
      <c r="BMJ107" s="163"/>
      <c r="BMK107" s="161"/>
      <c r="BML107" s="162"/>
      <c r="BMM107" s="162"/>
      <c r="BMN107" s="162"/>
      <c r="BMO107" s="162"/>
      <c r="BMP107" s="162"/>
      <c r="BMQ107" s="162"/>
      <c r="BMR107" s="163"/>
      <c r="BMS107" s="163"/>
      <c r="BMT107" s="162"/>
      <c r="BMU107" s="162"/>
      <c r="BMV107" s="162"/>
      <c r="BMW107" s="162"/>
      <c r="BMX107" s="162"/>
      <c r="BMY107" s="162"/>
      <c r="BMZ107" s="163"/>
      <c r="BNA107" s="163"/>
      <c r="BNB107" s="161"/>
      <c r="BNC107" s="162"/>
      <c r="BND107" s="162"/>
      <c r="BNE107" s="162"/>
      <c r="BNF107" s="162"/>
      <c r="BNG107" s="162"/>
      <c r="BNH107" s="162"/>
      <c r="BNI107" s="163"/>
      <c r="BNJ107" s="163"/>
      <c r="BNK107" s="162"/>
      <c r="BNL107" s="162"/>
      <c r="BNM107" s="162"/>
      <c r="BNN107" s="162"/>
      <c r="BNO107" s="162"/>
      <c r="BNP107" s="162"/>
      <c r="BNQ107" s="163"/>
      <c r="BNR107" s="163"/>
      <c r="BNS107" s="161"/>
      <c r="BNT107" s="162"/>
      <c r="BNU107" s="162"/>
      <c r="BNV107" s="162"/>
      <c r="BNW107" s="162"/>
      <c r="BNX107" s="162"/>
      <c r="BNY107" s="162"/>
      <c r="BNZ107" s="163"/>
      <c r="BOA107" s="163"/>
      <c r="BOB107" s="162"/>
      <c r="BOC107" s="162"/>
      <c r="BOD107" s="162"/>
      <c r="BOE107" s="162"/>
      <c r="BOF107" s="162"/>
      <c r="BOG107" s="162"/>
      <c r="BOH107" s="163"/>
      <c r="BOI107" s="163"/>
      <c r="BOJ107" s="161"/>
      <c r="BOK107" s="162"/>
      <c r="BOL107" s="162"/>
      <c r="BOM107" s="162"/>
      <c r="BON107" s="162"/>
      <c r="BOO107" s="162"/>
      <c r="BOP107" s="162"/>
      <c r="BOQ107" s="163"/>
      <c r="BOR107" s="163"/>
      <c r="BOS107" s="162"/>
      <c r="BOT107" s="162"/>
      <c r="BOU107" s="162"/>
      <c r="BOV107" s="162"/>
      <c r="BOW107" s="162"/>
      <c r="BOX107" s="162"/>
      <c r="BOY107" s="163"/>
      <c r="BOZ107" s="163"/>
      <c r="BPA107" s="161"/>
      <c r="BPB107" s="162"/>
      <c r="BPC107" s="162"/>
      <c r="BPD107" s="162"/>
      <c r="BPE107" s="162"/>
      <c r="BPF107" s="162"/>
      <c r="BPG107" s="162"/>
      <c r="BPH107" s="163"/>
      <c r="BPI107" s="163"/>
      <c r="BPJ107" s="162"/>
      <c r="BPK107" s="162"/>
      <c r="BPL107" s="162"/>
      <c r="BPM107" s="162"/>
      <c r="BPN107" s="162"/>
      <c r="BPO107" s="162"/>
      <c r="BPP107" s="163"/>
      <c r="BPQ107" s="163"/>
      <c r="BPR107" s="161"/>
      <c r="BPS107" s="162"/>
      <c r="BPT107" s="162"/>
      <c r="BPU107" s="162"/>
      <c r="BPV107" s="162"/>
      <c r="BPW107" s="162"/>
      <c r="BPX107" s="162"/>
      <c r="BPY107" s="163"/>
      <c r="BPZ107" s="163"/>
      <c r="BQA107" s="162"/>
      <c r="BQB107" s="162"/>
      <c r="BQC107" s="162"/>
      <c r="BQD107" s="162"/>
      <c r="BQE107" s="162"/>
      <c r="BQF107" s="162"/>
      <c r="BQG107" s="163"/>
      <c r="BQH107" s="163"/>
      <c r="BQI107" s="161"/>
      <c r="BQJ107" s="162"/>
      <c r="BQK107" s="162"/>
      <c r="BQL107" s="162"/>
      <c r="BQM107" s="162"/>
      <c r="BQN107" s="162"/>
      <c r="BQO107" s="162"/>
      <c r="BQP107" s="163"/>
      <c r="BQQ107" s="163"/>
      <c r="BQR107" s="162"/>
      <c r="BQS107" s="162"/>
      <c r="BQT107" s="162"/>
      <c r="BQU107" s="162"/>
      <c r="BQV107" s="162"/>
      <c r="BQW107" s="162"/>
      <c r="BQX107" s="163"/>
      <c r="BQY107" s="163"/>
      <c r="BQZ107" s="161"/>
      <c r="BRA107" s="162"/>
      <c r="BRB107" s="162"/>
      <c r="BRC107" s="162"/>
      <c r="BRD107" s="162"/>
      <c r="BRE107" s="162"/>
      <c r="BRF107" s="162"/>
      <c r="BRG107" s="163"/>
      <c r="BRH107" s="163"/>
      <c r="BRI107" s="162"/>
      <c r="BRJ107" s="162"/>
      <c r="BRK107" s="162"/>
      <c r="BRL107" s="162"/>
      <c r="BRM107" s="162"/>
      <c r="BRN107" s="162"/>
      <c r="BRO107" s="163"/>
      <c r="BRP107" s="163"/>
      <c r="BRQ107" s="161"/>
      <c r="BRR107" s="162"/>
      <c r="BRS107" s="162"/>
      <c r="BRT107" s="162"/>
      <c r="BRU107" s="162"/>
      <c r="BRV107" s="162"/>
      <c r="BRW107" s="162"/>
      <c r="BRX107" s="163"/>
      <c r="BRY107" s="163"/>
      <c r="BRZ107" s="162"/>
      <c r="BSA107" s="162"/>
      <c r="BSB107" s="162"/>
      <c r="BSC107" s="162"/>
      <c r="BSD107" s="162"/>
      <c r="BSE107" s="162"/>
      <c r="BSF107" s="163"/>
      <c r="BSG107" s="163"/>
      <c r="BSH107" s="161"/>
      <c r="BSI107" s="162"/>
      <c r="BSJ107" s="162"/>
      <c r="BSK107" s="162"/>
      <c r="BSL107" s="162"/>
      <c r="BSM107" s="162"/>
      <c r="BSN107" s="162"/>
      <c r="BSO107" s="163"/>
      <c r="BSP107" s="163"/>
      <c r="BSQ107" s="162"/>
      <c r="BSR107" s="162"/>
      <c r="BSS107" s="162"/>
      <c r="BST107" s="162"/>
      <c r="BSU107" s="162"/>
      <c r="BSV107" s="162"/>
      <c r="BSW107" s="163"/>
      <c r="BSX107" s="163"/>
      <c r="BSY107" s="161"/>
      <c r="BSZ107" s="162"/>
      <c r="BTA107" s="162"/>
      <c r="BTB107" s="162"/>
      <c r="BTC107" s="162"/>
      <c r="BTD107" s="162"/>
      <c r="BTE107" s="162"/>
      <c r="BTF107" s="163"/>
      <c r="BTG107" s="163"/>
      <c r="BTH107" s="162"/>
      <c r="BTI107" s="162"/>
      <c r="BTJ107" s="162"/>
      <c r="BTK107" s="162"/>
      <c r="BTL107" s="162"/>
      <c r="BTM107" s="162"/>
      <c r="BTN107" s="163"/>
      <c r="BTO107" s="163"/>
      <c r="BTP107" s="161"/>
      <c r="BTQ107" s="162"/>
      <c r="BTR107" s="162"/>
      <c r="BTS107" s="162"/>
      <c r="BTT107" s="162"/>
      <c r="BTU107" s="162"/>
      <c r="BTV107" s="162"/>
      <c r="BTW107" s="163"/>
      <c r="BTX107" s="163"/>
      <c r="BTY107" s="162"/>
      <c r="BTZ107" s="162"/>
      <c r="BUA107" s="162"/>
      <c r="BUB107" s="162"/>
      <c r="BUC107" s="162"/>
      <c r="BUD107" s="162"/>
      <c r="BUE107" s="163"/>
      <c r="BUF107" s="163"/>
      <c r="BUG107" s="161"/>
      <c r="BUH107" s="162"/>
      <c r="BUI107" s="162"/>
      <c r="BUJ107" s="162"/>
      <c r="BUK107" s="162"/>
      <c r="BUL107" s="162"/>
      <c r="BUM107" s="162"/>
      <c r="BUN107" s="163"/>
      <c r="BUO107" s="163"/>
      <c r="BUP107" s="162"/>
      <c r="BUQ107" s="162"/>
      <c r="BUR107" s="162"/>
      <c r="BUS107" s="162"/>
      <c r="BUT107" s="162"/>
      <c r="BUU107" s="162"/>
      <c r="BUV107" s="163"/>
      <c r="BUW107" s="163"/>
      <c r="BUX107" s="161"/>
      <c r="BUY107" s="162"/>
      <c r="BUZ107" s="162"/>
      <c r="BVA107" s="162"/>
      <c r="BVB107" s="162"/>
      <c r="BVC107" s="162"/>
      <c r="BVD107" s="162"/>
      <c r="BVE107" s="163"/>
      <c r="BVF107" s="163"/>
      <c r="BVG107" s="162"/>
      <c r="BVH107" s="162"/>
      <c r="BVI107" s="162"/>
      <c r="BVJ107" s="162"/>
      <c r="BVK107" s="162"/>
      <c r="BVL107" s="162"/>
      <c r="BVM107" s="163"/>
      <c r="BVN107" s="163"/>
      <c r="BVO107" s="161"/>
      <c r="BVP107" s="162"/>
      <c r="BVQ107" s="162"/>
      <c r="BVR107" s="162"/>
      <c r="BVS107" s="162"/>
      <c r="BVT107" s="162"/>
      <c r="BVU107" s="162"/>
      <c r="BVV107" s="163"/>
      <c r="BVW107" s="163"/>
      <c r="BVX107" s="162"/>
      <c r="BVY107" s="162"/>
      <c r="BVZ107" s="162"/>
      <c r="BWA107" s="162"/>
      <c r="BWB107" s="162"/>
      <c r="BWC107" s="162"/>
      <c r="BWD107" s="163"/>
      <c r="BWE107" s="163"/>
      <c r="BWF107" s="161"/>
      <c r="BWG107" s="162"/>
      <c r="BWH107" s="162"/>
      <c r="BWI107" s="162"/>
      <c r="BWJ107" s="162"/>
      <c r="BWK107" s="162"/>
      <c r="BWL107" s="162"/>
      <c r="BWM107" s="163"/>
      <c r="BWN107" s="163"/>
      <c r="BWO107" s="162"/>
      <c r="BWP107" s="162"/>
      <c r="BWQ107" s="162"/>
      <c r="BWR107" s="162"/>
      <c r="BWS107" s="162"/>
      <c r="BWT107" s="162"/>
      <c r="BWU107" s="163"/>
      <c r="BWV107" s="163"/>
      <c r="BWW107" s="161"/>
      <c r="BWX107" s="162"/>
      <c r="BWY107" s="162"/>
      <c r="BWZ107" s="162"/>
      <c r="BXA107" s="162"/>
      <c r="BXB107" s="162"/>
      <c r="BXC107" s="162"/>
      <c r="BXD107" s="163"/>
      <c r="BXE107" s="163"/>
      <c r="BXF107" s="162"/>
      <c r="BXG107" s="162"/>
      <c r="BXH107" s="162"/>
      <c r="BXI107" s="162"/>
      <c r="BXJ107" s="162"/>
      <c r="BXK107" s="162"/>
      <c r="BXL107" s="163"/>
      <c r="BXM107" s="163"/>
      <c r="BXN107" s="161"/>
      <c r="BXO107" s="162"/>
      <c r="BXP107" s="162"/>
      <c r="BXQ107" s="162"/>
      <c r="BXR107" s="162"/>
      <c r="BXS107" s="162"/>
      <c r="BXT107" s="162"/>
      <c r="BXU107" s="163"/>
      <c r="BXV107" s="163"/>
      <c r="BXW107" s="162"/>
      <c r="BXX107" s="162"/>
      <c r="BXY107" s="162"/>
      <c r="BXZ107" s="162"/>
      <c r="BYA107" s="162"/>
      <c r="BYB107" s="162"/>
      <c r="BYC107" s="163"/>
      <c r="BYD107" s="163"/>
      <c r="BYE107" s="161"/>
      <c r="BYF107" s="162"/>
      <c r="BYG107" s="162"/>
      <c r="BYH107" s="162"/>
      <c r="BYI107" s="162"/>
      <c r="BYJ107" s="162"/>
      <c r="BYK107" s="162"/>
      <c r="BYL107" s="163"/>
      <c r="BYM107" s="163"/>
      <c r="BYN107" s="162"/>
      <c r="BYO107" s="162"/>
      <c r="BYP107" s="162"/>
      <c r="BYQ107" s="162"/>
      <c r="BYR107" s="162"/>
      <c r="BYS107" s="162"/>
      <c r="BYT107" s="163"/>
      <c r="BYU107" s="163"/>
      <c r="BYV107" s="161"/>
      <c r="BYW107" s="162"/>
      <c r="BYX107" s="162"/>
      <c r="BYY107" s="162"/>
      <c r="BYZ107" s="162"/>
      <c r="BZA107" s="162"/>
      <c r="BZB107" s="162"/>
      <c r="BZC107" s="163"/>
      <c r="BZD107" s="163"/>
      <c r="BZE107" s="162"/>
      <c r="BZF107" s="162"/>
      <c r="BZG107" s="162"/>
      <c r="BZH107" s="162"/>
      <c r="BZI107" s="162"/>
      <c r="BZJ107" s="162"/>
      <c r="BZK107" s="163"/>
      <c r="BZL107" s="163"/>
      <c r="BZM107" s="161"/>
      <c r="BZN107" s="162"/>
      <c r="BZO107" s="162"/>
      <c r="BZP107" s="162"/>
      <c r="BZQ107" s="162"/>
      <c r="BZR107" s="162"/>
      <c r="BZS107" s="162"/>
      <c r="BZT107" s="163"/>
      <c r="BZU107" s="163"/>
      <c r="BZV107" s="162"/>
      <c r="BZW107" s="162"/>
      <c r="BZX107" s="162"/>
      <c r="BZY107" s="162"/>
      <c r="BZZ107" s="162"/>
      <c r="CAA107" s="162"/>
      <c r="CAB107" s="163"/>
      <c r="CAC107" s="163"/>
      <c r="CAD107" s="161"/>
      <c r="CAE107" s="162"/>
      <c r="CAF107" s="162"/>
      <c r="CAG107" s="162"/>
      <c r="CAH107" s="162"/>
      <c r="CAI107" s="162"/>
      <c r="CAJ107" s="162"/>
      <c r="CAK107" s="163"/>
      <c r="CAL107" s="163"/>
      <c r="CAM107" s="162"/>
      <c r="CAN107" s="162"/>
      <c r="CAO107" s="162"/>
      <c r="CAP107" s="162"/>
      <c r="CAQ107" s="162"/>
      <c r="CAR107" s="162"/>
      <c r="CAS107" s="163"/>
      <c r="CAT107" s="163"/>
      <c r="CAU107" s="161"/>
      <c r="CAV107" s="162"/>
      <c r="CAW107" s="162"/>
      <c r="CAX107" s="162"/>
      <c r="CAY107" s="162"/>
      <c r="CAZ107" s="162"/>
      <c r="CBA107" s="162"/>
      <c r="CBB107" s="163"/>
      <c r="CBC107" s="163"/>
      <c r="CBD107" s="162"/>
      <c r="CBE107" s="162"/>
      <c r="CBF107" s="162"/>
      <c r="CBG107" s="162"/>
      <c r="CBH107" s="162"/>
      <c r="CBI107" s="162"/>
      <c r="CBJ107" s="163"/>
      <c r="CBK107" s="163"/>
      <c r="CBL107" s="161"/>
      <c r="CBM107" s="162"/>
      <c r="CBN107" s="162"/>
      <c r="CBO107" s="162"/>
      <c r="CBP107" s="162"/>
      <c r="CBQ107" s="162"/>
      <c r="CBR107" s="162"/>
      <c r="CBS107" s="163"/>
      <c r="CBT107" s="163"/>
      <c r="CBU107" s="162"/>
      <c r="CBV107" s="162"/>
      <c r="CBW107" s="162"/>
      <c r="CBX107" s="162"/>
      <c r="CBY107" s="162"/>
      <c r="CBZ107" s="162"/>
      <c r="CCA107" s="163"/>
      <c r="CCB107" s="163"/>
      <c r="CCC107" s="161"/>
      <c r="CCD107" s="162"/>
      <c r="CCE107" s="162"/>
      <c r="CCF107" s="162"/>
      <c r="CCG107" s="162"/>
      <c r="CCH107" s="162"/>
      <c r="CCI107" s="162"/>
      <c r="CCJ107" s="163"/>
      <c r="CCK107" s="163"/>
      <c r="CCL107" s="162"/>
      <c r="CCM107" s="162"/>
      <c r="CCN107" s="162"/>
      <c r="CCO107" s="162"/>
      <c r="CCP107" s="162"/>
      <c r="CCQ107" s="162"/>
      <c r="CCR107" s="163"/>
      <c r="CCS107" s="163"/>
      <c r="CCT107" s="161"/>
      <c r="CCU107" s="162"/>
      <c r="CCV107" s="162"/>
      <c r="CCW107" s="162"/>
      <c r="CCX107" s="162"/>
      <c r="CCY107" s="162"/>
      <c r="CCZ107" s="162"/>
      <c r="CDA107" s="163"/>
      <c r="CDB107" s="163"/>
      <c r="CDC107" s="162"/>
      <c r="CDD107" s="162"/>
      <c r="CDE107" s="162"/>
      <c r="CDF107" s="162"/>
      <c r="CDG107" s="162"/>
      <c r="CDH107" s="162"/>
      <c r="CDI107" s="163"/>
      <c r="CDJ107" s="163"/>
      <c r="CDK107" s="161"/>
      <c r="CDL107" s="162"/>
      <c r="CDM107" s="162"/>
      <c r="CDN107" s="162"/>
      <c r="CDO107" s="162"/>
      <c r="CDP107" s="162"/>
      <c r="CDQ107" s="162"/>
      <c r="CDR107" s="163"/>
      <c r="CDS107" s="163"/>
      <c r="CDT107" s="162"/>
      <c r="CDU107" s="162"/>
      <c r="CDV107" s="162"/>
      <c r="CDW107" s="162"/>
      <c r="CDX107" s="162"/>
      <c r="CDY107" s="162"/>
      <c r="CDZ107" s="163"/>
      <c r="CEA107" s="163"/>
      <c r="CEB107" s="161"/>
      <c r="CEC107" s="162"/>
      <c r="CED107" s="162"/>
      <c r="CEE107" s="162"/>
      <c r="CEF107" s="162"/>
      <c r="CEG107" s="162"/>
      <c r="CEH107" s="162"/>
      <c r="CEI107" s="163"/>
      <c r="CEJ107" s="163"/>
      <c r="CEK107" s="162"/>
      <c r="CEL107" s="162"/>
      <c r="CEM107" s="162"/>
      <c r="CEN107" s="162"/>
      <c r="CEO107" s="162"/>
      <c r="CEP107" s="162"/>
      <c r="CEQ107" s="163"/>
      <c r="CER107" s="163"/>
      <c r="CES107" s="161"/>
      <c r="CET107" s="162"/>
      <c r="CEU107" s="162"/>
      <c r="CEV107" s="162"/>
      <c r="CEW107" s="162"/>
      <c r="CEX107" s="162"/>
      <c r="CEY107" s="162"/>
      <c r="CEZ107" s="163"/>
      <c r="CFA107" s="163"/>
      <c r="CFB107" s="162"/>
      <c r="CFC107" s="162"/>
      <c r="CFD107" s="162"/>
      <c r="CFE107" s="162"/>
      <c r="CFF107" s="162"/>
      <c r="CFG107" s="162"/>
      <c r="CFH107" s="163"/>
      <c r="CFI107" s="163"/>
      <c r="CFJ107" s="161"/>
      <c r="CFK107" s="162"/>
      <c r="CFL107" s="162"/>
      <c r="CFM107" s="162"/>
      <c r="CFN107" s="162"/>
      <c r="CFO107" s="162"/>
      <c r="CFP107" s="162"/>
      <c r="CFQ107" s="163"/>
      <c r="CFR107" s="163"/>
      <c r="CFS107" s="162"/>
      <c r="CFT107" s="162"/>
      <c r="CFU107" s="162"/>
      <c r="CFV107" s="162"/>
      <c r="CFW107" s="162"/>
      <c r="CFX107" s="162"/>
      <c r="CFY107" s="163"/>
      <c r="CFZ107" s="163"/>
      <c r="CGA107" s="161"/>
      <c r="CGB107" s="162"/>
      <c r="CGC107" s="162"/>
      <c r="CGD107" s="162"/>
      <c r="CGE107" s="162"/>
      <c r="CGF107" s="162"/>
      <c r="CGG107" s="162"/>
      <c r="CGH107" s="163"/>
      <c r="CGI107" s="163"/>
      <c r="CGJ107" s="162"/>
      <c r="CGK107" s="162"/>
      <c r="CGL107" s="162"/>
      <c r="CGM107" s="162"/>
      <c r="CGN107" s="162"/>
      <c r="CGO107" s="162"/>
      <c r="CGP107" s="163"/>
      <c r="CGQ107" s="163"/>
      <c r="CGR107" s="161"/>
      <c r="CGS107" s="162"/>
      <c r="CGT107" s="162"/>
      <c r="CGU107" s="162"/>
      <c r="CGV107" s="162"/>
      <c r="CGW107" s="162"/>
      <c r="CGX107" s="162"/>
      <c r="CGY107" s="163"/>
      <c r="CGZ107" s="163"/>
      <c r="CHA107" s="162"/>
      <c r="CHB107" s="162"/>
      <c r="CHC107" s="162"/>
      <c r="CHD107" s="162"/>
      <c r="CHE107" s="162"/>
      <c r="CHF107" s="162"/>
      <c r="CHG107" s="163"/>
      <c r="CHH107" s="163"/>
      <c r="CHI107" s="161"/>
      <c r="CHJ107" s="162"/>
      <c r="CHK107" s="162"/>
      <c r="CHL107" s="162"/>
      <c r="CHM107" s="162"/>
      <c r="CHN107" s="162"/>
      <c r="CHO107" s="162"/>
      <c r="CHP107" s="163"/>
      <c r="CHQ107" s="163"/>
      <c r="CHR107" s="162"/>
      <c r="CHS107" s="162"/>
      <c r="CHT107" s="162"/>
      <c r="CHU107" s="162"/>
      <c r="CHV107" s="162"/>
      <c r="CHW107" s="162"/>
      <c r="CHX107" s="163"/>
      <c r="CHY107" s="163"/>
      <c r="CHZ107" s="161"/>
      <c r="CIA107" s="162"/>
      <c r="CIB107" s="162"/>
      <c r="CIC107" s="162"/>
      <c r="CID107" s="162"/>
      <c r="CIE107" s="162"/>
      <c r="CIF107" s="162"/>
      <c r="CIG107" s="163"/>
      <c r="CIH107" s="163"/>
      <c r="CII107" s="162"/>
      <c r="CIJ107" s="162"/>
      <c r="CIK107" s="162"/>
      <c r="CIL107" s="162"/>
      <c r="CIM107" s="162"/>
      <c r="CIN107" s="162"/>
      <c r="CIO107" s="163"/>
      <c r="CIP107" s="163"/>
      <c r="CIQ107" s="161"/>
      <c r="CIR107" s="162"/>
      <c r="CIS107" s="162"/>
      <c r="CIT107" s="162"/>
      <c r="CIU107" s="162"/>
      <c r="CIV107" s="162"/>
      <c r="CIW107" s="162"/>
      <c r="CIX107" s="163"/>
      <c r="CIY107" s="163"/>
      <c r="CIZ107" s="162"/>
      <c r="CJA107" s="162"/>
      <c r="CJB107" s="162"/>
      <c r="CJC107" s="162"/>
      <c r="CJD107" s="162"/>
      <c r="CJE107" s="162"/>
      <c r="CJF107" s="163"/>
      <c r="CJG107" s="163"/>
      <c r="CJH107" s="161"/>
      <c r="CJI107" s="162"/>
      <c r="CJJ107" s="162"/>
      <c r="CJK107" s="162"/>
      <c r="CJL107" s="162"/>
      <c r="CJM107" s="162"/>
      <c r="CJN107" s="162"/>
      <c r="CJO107" s="163"/>
      <c r="CJP107" s="163"/>
      <c r="CJQ107" s="162"/>
      <c r="CJR107" s="162"/>
      <c r="CJS107" s="162"/>
      <c r="CJT107" s="162"/>
      <c r="CJU107" s="162"/>
      <c r="CJV107" s="162"/>
      <c r="CJW107" s="163"/>
      <c r="CJX107" s="163"/>
      <c r="CJY107" s="161"/>
      <c r="CJZ107" s="162"/>
      <c r="CKA107" s="162"/>
      <c r="CKB107" s="162"/>
      <c r="CKC107" s="162"/>
      <c r="CKD107" s="162"/>
      <c r="CKE107" s="162"/>
      <c r="CKF107" s="163"/>
      <c r="CKG107" s="163"/>
      <c r="CKH107" s="162"/>
      <c r="CKI107" s="162"/>
      <c r="CKJ107" s="162"/>
      <c r="CKK107" s="162"/>
      <c r="CKL107" s="162"/>
      <c r="CKM107" s="162"/>
      <c r="CKN107" s="163"/>
      <c r="CKO107" s="163"/>
      <c r="CKP107" s="161"/>
      <c r="CKQ107" s="162"/>
      <c r="CKR107" s="162"/>
      <c r="CKS107" s="162"/>
      <c r="CKT107" s="162"/>
      <c r="CKU107" s="162"/>
      <c r="CKV107" s="162"/>
      <c r="CKW107" s="163"/>
      <c r="CKX107" s="163"/>
      <c r="CKY107" s="162"/>
      <c r="CKZ107" s="162"/>
      <c r="CLA107" s="162"/>
      <c r="CLB107" s="162"/>
      <c r="CLC107" s="162"/>
      <c r="CLD107" s="162"/>
      <c r="CLE107" s="163"/>
      <c r="CLF107" s="163"/>
      <c r="CLG107" s="161"/>
      <c r="CLH107" s="162"/>
      <c r="CLI107" s="162"/>
      <c r="CLJ107" s="162"/>
      <c r="CLK107" s="162"/>
      <c r="CLL107" s="162"/>
      <c r="CLM107" s="162"/>
      <c r="CLN107" s="163"/>
      <c r="CLO107" s="163"/>
      <c r="CLP107" s="162"/>
      <c r="CLQ107" s="162"/>
      <c r="CLR107" s="162"/>
      <c r="CLS107" s="162"/>
      <c r="CLT107" s="162"/>
      <c r="CLU107" s="162"/>
      <c r="CLV107" s="163"/>
      <c r="CLW107" s="163"/>
      <c r="CLX107" s="161"/>
      <c r="CLY107" s="162"/>
      <c r="CLZ107" s="162"/>
      <c r="CMA107" s="162"/>
      <c r="CMB107" s="162"/>
      <c r="CMC107" s="162"/>
      <c r="CMD107" s="162"/>
      <c r="CME107" s="163"/>
      <c r="CMF107" s="163"/>
      <c r="CMG107" s="162"/>
      <c r="CMH107" s="162"/>
      <c r="CMI107" s="162"/>
      <c r="CMJ107" s="162"/>
      <c r="CMK107" s="162"/>
      <c r="CML107" s="162"/>
      <c r="CMM107" s="163"/>
      <c r="CMN107" s="163"/>
      <c r="CMO107" s="161"/>
      <c r="CMP107" s="162"/>
      <c r="CMQ107" s="162"/>
      <c r="CMR107" s="162"/>
      <c r="CMS107" s="162"/>
      <c r="CMT107" s="162"/>
      <c r="CMU107" s="162"/>
      <c r="CMV107" s="163"/>
      <c r="CMW107" s="163"/>
      <c r="CMX107" s="162"/>
      <c r="CMY107" s="162"/>
      <c r="CMZ107" s="162"/>
      <c r="CNA107" s="162"/>
      <c r="CNB107" s="162"/>
      <c r="CNC107" s="162"/>
      <c r="CND107" s="163"/>
      <c r="CNE107" s="163"/>
      <c r="CNF107" s="161"/>
      <c r="CNG107" s="162"/>
      <c r="CNH107" s="162"/>
      <c r="CNI107" s="162"/>
      <c r="CNJ107" s="162"/>
      <c r="CNK107" s="162"/>
      <c r="CNL107" s="162"/>
      <c r="CNM107" s="163"/>
      <c r="CNN107" s="163"/>
      <c r="CNO107" s="162"/>
      <c r="CNP107" s="162"/>
      <c r="CNQ107" s="162"/>
      <c r="CNR107" s="162"/>
      <c r="CNS107" s="162"/>
      <c r="CNT107" s="162"/>
      <c r="CNU107" s="163"/>
      <c r="CNV107" s="163"/>
      <c r="CNW107" s="161"/>
      <c r="CNX107" s="162"/>
      <c r="CNY107" s="162"/>
      <c r="CNZ107" s="162"/>
      <c r="COA107" s="162"/>
      <c r="COB107" s="162"/>
      <c r="COC107" s="162"/>
      <c r="COD107" s="163"/>
      <c r="COE107" s="163"/>
      <c r="COF107" s="162"/>
      <c r="COG107" s="162"/>
      <c r="COH107" s="162"/>
      <c r="COI107" s="162"/>
      <c r="COJ107" s="162"/>
      <c r="COK107" s="162"/>
      <c r="COL107" s="163"/>
      <c r="COM107" s="163"/>
      <c r="CON107" s="161"/>
      <c r="COO107" s="162"/>
      <c r="COP107" s="162"/>
      <c r="COQ107" s="162"/>
      <c r="COR107" s="162"/>
      <c r="COS107" s="162"/>
      <c r="COT107" s="162"/>
      <c r="COU107" s="163"/>
      <c r="COV107" s="163"/>
      <c r="COW107" s="162"/>
      <c r="COX107" s="162"/>
      <c r="COY107" s="162"/>
      <c r="COZ107" s="162"/>
      <c r="CPA107" s="162"/>
      <c r="CPB107" s="162"/>
      <c r="CPC107" s="163"/>
      <c r="CPD107" s="163"/>
      <c r="CPE107" s="161"/>
      <c r="CPF107" s="162"/>
      <c r="CPG107" s="162"/>
      <c r="CPH107" s="162"/>
      <c r="CPI107" s="162"/>
      <c r="CPJ107" s="162"/>
      <c r="CPK107" s="162"/>
      <c r="CPL107" s="163"/>
      <c r="CPM107" s="163"/>
      <c r="CPN107" s="162"/>
      <c r="CPO107" s="162"/>
      <c r="CPP107" s="162"/>
      <c r="CPQ107" s="162"/>
      <c r="CPR107" s="162"/>
      <c r="CPS107" s="162"/>
      <c r="CPT107" s="163"/>
      <c r="CPU107" s="163"/>
      <c r="CPV107" s="161"/>
      <c r="CPW107" s="162"/>
      <c r="CPX107" s="162"/>
      <c r="CPY107" s="162"/>
      <c r="CPZ107" s="162"/>
      <c r="CQA107" s="162"/>
      <c r="CQB107" s="162"/>
      <c r="CQC107" s="163"/>
      <c r="CQD107" s="163"/>
      <c r="CQE107" s="162"/>
      <c r="CQF107" s="162"/>
      <c r="CQG107" s="162"/>
      <c r="CQH107" s="162"/>
      <c r="CQI107" s="162"/>
      <c r="CQJ107" s="162"/>
      <c r="CQK107" s="163"/>
      <c r="CQL107" s="163"/>
      <c r="CQM107" s="161"/>
      <c r="CQN107" s="162"/>
      <c r="CQO107" s="162"/>
      <c r="CQP107" s="162"/>
      <c r="CQQ107" s="162"/>
      <c r="CQR107" s="162"/>
      <c r="CQS107" s="162"/>
      <c r="CQT107" s="163"/>
      <c r="CQU107" s="163"/>
      <c r="CQV107" s="162"/>
      <c r="CQW107" s="162"/>
      <c r="CQX107" s="162"/>
      <c r="CQY107" s="162"/>
      <c r="CQZ107" s="162"/>
      <c r="CRA107" s="162"/>
      <c r="CRB107" s="163"/>
      <c r="CRC107" s="163"/>
      <c r="CRD107" s="161"/>
      <c r="CRE107" s="162"/>
      <c r="CRF107" s="162"/>
      <c r="CRG107" s="162"/>
      <c r="CRH107" s="162"/>
      <c r="CRI107" s="162"/>
      <c r="CRJ107" s="162"/>
      <c r="CRK107" s="163"/>
      <c r="CRL107" s="163"/>
      <c r="CRM107" s="162"/>
      <c r="CRN107" s="162"/>
      <c r="CRO107" s="162"/>
      <c r="CRP107" s="162"/>
      <c r="CRQ107" s="162"/>
      <c r="CRR107" s="162"/>
      <c r="CRS107" s="163"/>
      <c r="CRT107" s="163"/>
      <c r="CRU107" s="161"/>
      <c r="CRV107" s="162"/>
      <c r="CRW107" s="162"/>
      <c r="CRX107" s="162"/>
      <c r="CRY107" s="162"/>
      <c r="CRZ107" s="162"/>
      <c r="CSA107" s="162"/>
      <c r="CSB107" s="163"/>
      <c r="CSC107" s="163"/>
      <c r="CSD107" s="162"/>
      <c r="CSE107" s="162"/>
      <c r="CSF107" s="162"/>
      <c r="CSG107" s="162"/>
      <c r="CSH107" s="162"/>
      <c r="CSI107" s="162"/>
      <c r="CSJ107" s="163"/>
      <c r="CSK107" s="163"/>
      <c r="CSL107" s="161"/>
      <c r="CSM107" s="162"/>
      <c r="CSN107" s="162"/>
      <c r="CSO107" s="162"/>
      <c r="CSP107" s="162"/>
      <c r="CSQ107" s="162"/>
      <c r="CSR107" s="162"/>
      <c r="CSS107" s="163"/>
      <c r="CST107" s="163"/>
      <c r="CSU107" s="162"/>
      <c r="CSV107" s="162"/>
      <c r="CSW107" s="162"/>
      <c r="CSX107" s="162"/>
      <c r="CSY107" s="162"/>
      <c r="CSZ107" s="162"/>
      <c r="CTA107" s="163"/>
      <c r="CTB107" s="163"/>
      <c r="CTC107" s="161"/>
      <c r="CTD107" s="162"/>
      <c r="CTE107" s="162"/>
      <c r="CTF107" s="162"/>
      <c r="CTG107" s="162"/>
      <c r="CTH107" s="162"/>
      <c r="CTI107" s="162"/>
      <c r="CTJ107" s="163"/>
      <c r="CTK107" s="163"/>
      <c r="CTL107" s="162"/>
      <c r="CTM107" s="162"/>
      <c r="CTN107" s="162"/>
      <c r="CTO107" s="162"/>
      <c r="CTP107" s="162"/>
      <c r="CTQ107" s="162"/>
      <c r="CTR107" s="163"/>
      <c r="CTS107" s="163"/>
      <c r="CTT107" s="161"/>
      <c r="CTU107" s="162"/>
      <c r="CTV107" s="162"/>
      <c r="CTW107" s="162"/>
      <c r="CTX107" s="162"/>
      <c r="CTY107" s="162"/>
      <c r="CTZ107" s="162"/>
      <c r="CUA107" s="163"/>
      <c r="CUB107" s="163"/>
      <c r="CUC107" s="162"/>
      <c r="CUD107" s="162"/>
      <c r="CUE107" s="162"/>
      <c r="CUF107" s="162"/>
      <c r="CUG107" s="162"/>
      <c r="CUH107" s="162"/>
      <c r="CUI107" s="163"/>
      <c r="CUJ107" s="163"/>
      <c r="CUK107" s="161"/>
      <c r="CUL107" s="162"/>
      <c r="CUM107" s="162"/>
      <c r="CUN107" s="162"/>
      <c r="CUO107" s="162"/>
      <c r="CUP107" s="162"/>
      <c r="CUQ107" s="162"/>
      <c r="CUR107" s="163"/>
      <c r="CUS107" s="163"/>
      <c r="CUT107" s="162"/>
      <c r="CUU107" s="162"/>
      <c r="CUV107" s="162"/>
      <c r="CUW107" s="162"/>
      <c r="CUX107" s="162"/>
      <c r="CUY107" s="162"/>
      <c r="CUZ107" s="163"/>
      <c r="CVA107" s="163"/>
      <c r="CVB107" s="161"/>
      <c r="CVC107" s="162"/>
      <c r="CVD107" s="162"/>
      <c r="CVE107" s="162"/>
      <c r="CVF107" s="162"/>
      <c r="CVG107" s="162"/>
      <c r="CVH107" s="162"/>
      <c r="CVI107" s="163"/>
      <c r="CVJ107" s="163"/>
      <c r="CVK107" s="162"/>
      <c r="CVL107" s="162"/>
      <c r="CVM107" s="162"/>
      <c r="CVN107" s="162"/>
      <c r="CVO107" s="162"/>
      <c r="CVP107" s="162"/>
      <c r="CVQ107" s="163"/>
      <c r="CVR107" s="163"/>
      <c r="CVS107" s="161"/>
      <c r="CVT107" s="162"/>
      <c r="CVU107" s="162"/>
      <c r="CVV107" s="162"/>
      <c r="CVW107" s="162"/>
      <c r="CVX107" s="162"/>
      <c r="CVY107" s="162"/>
      <c r="CVZ107" s="163"/>
      <c r="CWA107" s="163"/>
      <c r="CWB107" s="162"/>
      <c r="CWC107" s="162"/>
      <c r="CWD107" s="162"/>
      <c r="CWE107" s="162"/>
      <c r="CWF107" s="162"/>
      <c r="CWG107" s="162"/>
      <c r="CWH107" s="163"/>
      <c r="CWI107" s="163"/>
      <c r="CWJ107" s="161"/>
      <c r="CWK107" s="162"/>
      <c r="CWL107" s="162"/>
      <c r="CWM107" s="162"/>
      <c r="CWN107" s="162"/>
      <c r="CWO107" s="162"/>
      <c r="CWP107" s="162"/>
      <c r="CWQ107" s="163"/>
      <c r="CWR107" s="163"/>
      <c r="CWS107" s="162"/>
      <c r="CWT107" s="162"/>
      <c r="CWU107" s="162"/>
      <c r="CWV107" s="162"/>
      <c r="CWW107" s="162"/>
      <c r="CWX107" s="162"/>
      <c r="CWY107" s="163"/>
      <c r="CWZ107" s="163"/>
      <c r="CXA107" s="161"/>
      <c r="CXB107" s="162"/>
      <c r="CXC107" s="162"/>
      <c r="CXD107" s="162"/>
      <c r="CXE107" s="162"/>
      <c r="CXF107" s="162"/>
      <c r="CXG107" s="162"/>
      <c r="CXH107" s="163"/>
      <c r="CXI107" s="163"/>
      <c r="CXJ107" s="162"/>
      <c r="CXK107" s="162"/>
      <c r="CXL107" s="162"/>
      <c r="CXM107" s="162"/>
      <c r="CXN107" s="162"/>
      <c r="CXO107" s="162"/>
      <c r="CXP107" s="163"/>
      <c r="CXQ107" s="163"/>
      <c r="CXR107" s="161"/>
      <c r="CXS107" s="162"/>
      <c r="CXT107" s="162"/>
      <c r="CXU107" s="162"/>
      <c r="CXV107" s="162"/>
      <c r="CXW107" s="162"/>
      <c r="CXX107" s="162"/>
      <c r="CXY107" s="163"/>
      <c r="CXZ107" s="163"/>
      <c r="CYA107" s="162"/>
      <c r="CYB107" s="162"/>
      <c r="CYC107" s="162"/>
      <c r="CYD107" s="162"/>
      <c r="CYE107" s="162"/>
      <c r="CYF107" s="162"/>
      <c r="CYG107" s="163"/>
      <c r="CYH107" s="163"/>
      <c r="CYI107" s="161"/>
      <c r="CYJ107" s="162"/>
      <c r="CYK107" s="162"/>
      <c r="CYL107" s="162"/>
      <c r="CYM107" s="162"/>
      <c r="CYN107" s="162"/>
      <c r="CYO107" s="162"/>
      <c r="CYP107" s="163"/>
      <c r="CYQ107" s="163"/>
      <c r="CYR107" s="162"/>
      <c r="CYS107" s="162"/>
      <c r="CYT107" s="162"/>
      <c r="CYU107" s="162"/>
      <c r="CYV107" s="162"/>
      <c r="CYW107" s="162"/>
      <c r="CYX107" s="163"/>
      <c r="CYY107" s="163"/>
      <c r="CYZ107" s="161"/>
      <c r="CZA107" s="162"/>
      <c r="CZB107" s="162"/>
      <c r="CZC107" s="162"/>
      <c r="CZD107" s="162"/>
      <c r="CZE107" s="162"/>
      <c r="CZF107" s="162"/>
      <c r="CZG107" s="163"/>
      <c r="CZH107" s="163"/>
      <c r="CZI107" s="162"/>
      <c r="CZJ107" s="162"/>
      <c r="CZK107" s="162"/>
      <c r="CZL107" s="162"/>
      <c r="CZM107" s="162"/>
      <c r="CZN107" s="162"/>
      <c r="CZO107" s="163"/>
      <c r="CZP107" s="163"/>
      <c r="CZQ107" s="161"/>
      <c r="CZR107" s="162"/>
      <c r="CZS107" s="162"/>
      <c r="CZT107" s="162"/>
      <c r="CZU107" s="162"/>
      <c r="CZV107" s="162"/>
      <c r="CZW107" s="162"/>
      <c r="CZX107" s="163"/>
      <c r="CZY107" s="163"/>
      <c r="CZZ107" s="162"/>
      <c r="DAA107" s="162"/>
      <c r="DAB107" s="162"/>
      <c r="DAC107" s="162"/>
      <c r="DAD107" s="162"/>
      <c r="DAE107" s="162"/>
      <c r="DAF107" s="163"/>
      <c r="DAG107" s="163"/>
      <c r="DAH107" s="161"/>
      <c r="DAI107" s="162"/>
      <c r="DAJ107" s="162"/>
      <c r="DAK107" s="162"/>
      <c r="DAL107" s="162"/>
      <c r="DAM107" s="162"/>
      <c r="DAN107" s="162"/>
      <c r="DAO107" s="163"/>
      <c r="DAP107" s="163"/>
      <c r="DAQ107" s="162"/>
      <c r="DAR107" s="162"/>
      <c r="DAS107" s="162"/>
      <c r="DAT107" s="162"/>
      <c r="DAU107" s="162"/>
      <c r="DAV107" s="162"/>
      <c r="DAW107" s="163"/>
      <c r="DAX107" s="163"/>
      <c r="DAY107" s="161"/>
      <c r="DAZ107" s="162"/>
      <c r="DBA107" s="162"/>
      <c r="DBB107" s="162"/>
      <c r="DBC107" s="162"/>
      <c r="DBD107" s="162"/>
      <c r="DBE107" s="162"/>
      <c r="DBF107" s="163"/>
      <c r="DBG107" s="163"/>
      <c r="DBH107" s="162"/>
      <c r="DBI107" s="162"/>
      <c r="DBJ107" s="162"/>
      <c r="DBK107" s="162"/>
      <c r="DBL107" s="162"/>
      <c r="DBM107" s="162"/>
      <c r="DBN107" s="163"/>
      <c r="DBO107" s="163"/>
      <c r="DBP107" s="161"/>
      <c r="DBQ107" s="162"/>
      <c r="DBR107" s="162"/>
      <c r="DBS107" s="162"/>
      <c r="DBT107" s="162"/>
      <c r="DBU107" s="162"/>
      <c r="DBV107" s="162"/>
      <c r="DBW107" s="163"/>
      <c r="DBX107" s="163"/>
      <c r="DBY107" s="162"/>
      <c r="DBZ107" s="162"/>
      <c r="DCA107" s="162"/>
      <c r="DCB107" s="162"/>
      <c r="DCC107" s="162"/>
      <c r="DCD107" s="162"/>
      <c r="DCE107" s="163"/>
      <c r="DCF107" s="163"/>
      <c r="DCG107" s="161"/>
      <c r="DCH107" s="162"/>
      <c r="DCI107" s="162"/>
      <c r="DCJ107" s="162"/>
      <c r="DCK107" s="162"/>
      <c r="DCL107" s="162"/>
      <c r="DCM107" s="162"/>
      <c r="DCN107" s="163"/>
      <c r="DCO107" s="163"/>
      <c r="DCP107" s="162"/>
      <c r="DCQ107" s="162"/>
      <c r="DCR107" s="162"/>
      <c r="DCS107" s="162"/>
      <c r="DCT107" s="162"/>
      <c r="DCU107" s="162"/>
      <c r="DCV107" s="163"/>
      <c r="DCW107" s="163"/>
      <c r="DCX107" s="161"/>
      <c r="DCY107" s="162"/>
      <c r="DCZ107" s="162"/>
      <c r="DDA107" s="162"/>
      <c r="DDB107" s="162"/>
      <c r="DDC107" s="162"/>
      <c r="DDD107" s="162"/>
      <c r="DDE107" s="163"/>
      <c r="DDF107" s="163"/>
      <c r="DDG107" s="162"/>
      <c r="DDH107" s="162"/>
      <c r="DDI107" s="162"/>
      <c r="DDJ107" s="162"/>
      <c r="DDK107" s="162"/>
      <c r="DDL107" s="162"/>
      <c r="DDM107" s="163"/>
      <c r="DDN107" s="163"/>
      <c r="DDO107" s="161"/>
      <c r="DDP107" s="162"/>
      <c r="DDQ107" s="162"/>
      <c r="DDR107" s="162"/>
      <c r="DDS107" s="162"/>
      <c r="DDT107" s="162"/>
      <c r="DDU107" s="162"/>
      <c r="DDV107" s="163"/>
      <c r="DDW107" s="163"/>
      <c r="DDX107" s="162"/>
      <c r="DDY107" s="162"/>
      <c r="DDZ107" s="162"/>
      <c r="DEA107" s="162"/>
      <c r="DEB107" s="162"/>
      <c r="DEC107" s="162"/>
      <c r="DED107" s="163"/>
      <c r="DEE107" s="163"/>
      <c r="DEF107" s="161"/>
      <c r="DEG107" s="162"/>
      <c r="DEH107" s="162"/>
      <c r="DEI107" s="162"/>
      <c r="DEJ107" s="162"/>
      <c r="DEK107" s="162"/>
      <c r="DEL107" s="162"/>
      <c r="DEM107" s="163"/>
      <c r="DEN107" s="163"/>
      <c r="DEO107" s="162"/>
      <c r="DEP107" s="162"/>
      <c r="DEQ107" s="162"/>
      <c r="DER107" s="162"/>
      <c r="DES107" s="162"/>
      <c r="DET107" s="162"/>
      <c r="DEU107" s="163"/>
      <c r="DEV107" s="163"/>
      <c r="DEW107" s="161"/>
      <c r="DEX107" s="162"/>
      <c r="DEY107" s="162"/>
      <c r="DEZ107" s="162"/>
      <c r="DFA107" s="162"/>
      <c r="DFB107" s="162"/>
      <c r="DFC107" s="162"/>
      <c r="DFD107" s="163"/>
      <c r="DFE107" s="163"/>
      <c r="DFF107" s="162"/>
      <c r="DFG107" s="162"/>
      <c r="DFH107" s="162"/>
      <c r="DFI107" s="162"/>
      <c r="DFJ107" s="162"/>
      <c r="DFK107" s="162"/>
      <c r="DFL107" s="163"/>
      <c r="DFM107" s="163"/>
      <c r="DFN107" s="161"/>
      <c r="DFO107" s="162"/>
      <c r="DFP107" s="162"/>
      <c r="DFQ107" s="162"/>
      <c r="DFR107" s="162"/>
      <c r="DFS107" s="162"/>
      <c r="DFT107" s="162"/>
      <c r="DFU107" s="163"/>
      <c r="DFV107" s="163"/>
      <c r="DFW107" s="162"/>
      <c r="DFX107" s="162"/>
      <c r="DFY107" s="162"/>
      <c r="DFZ107" s="162"/>
      <c r="DGA107" s="162"/>
      <c r="DGB107" s="162"/>
      <c r="DGC107" s="163"/>
      <c r="DGD107" s="163"/>
      <c r="DGE107" s="161"/>
      <c r="DGF107" s="162"/>
      <c r="DGG107" s="162"/>
      <c r="DGH107" s="162"/>
      <c r="DGI107" s="162"/>
      <c r="DGJ107" s="162"/>
      <c r="DGK107" s="162"/>
      <c r="DGL107" s="163"/>
      <c r="DGM107" s="163"/>
      <c r="DGN107" s="162"/>
      <c r="DGO107" s="162"/>
      <c r="DGP107" s="162"/>
      <c r="DGQ107" s="162"/>
      <c r="DGR107" s="162"/>
      <c r="DGS107" s="162"/>
      <c r="DGT107" s="163"/>
      <c r="DGU107" s="163"/>
      <c r="DGV107" s="161"/>
      <c r="DGW107" s="162"/>
      <c r="DGX107" s="162"/>
      <c r="DGY107" s="162"/>
      <c r="DGZ107" s="162"/>
      <c r="DHA107" s="162"/>
      <c r="DHB107" s="162"/>
      <c r="DHC107" s="163"/>
      <c r="DHD107" s="163"/>
      <c r="DHE107" s="162"/>
      <c r="DHF107" s="162"/>
      <c r="DHG107" s="162"/>
      <c r="DHH107" s="162"/>
      <c r="DHI107" s="162"/>
      <c r="DHJ107" s="162"/>
      <c r="DHK107" s="163"/>
      <c r="DHL107" s="163"/>
      <c r="DHM107" s="161"/>
      <c r="DHN107" s="162"/>
      <c r="DHO107" s="162"/>
      <c r="DHP107" s="162"/>
      <c r="DHQ107" s="162"/>
      <c r="DHR107" s="162"/>
      <c r="DHS107" s="162"/>
      <c r="DHT107" s="163"/>
      <c r="DHU107" s="163"/>
      <c r="DHV107" s="162"/>
      <c r="DHW107" s="162"/>
      <c r="DHX107" s="162"/>
      <c r="DHY107" s="162"/>
      <c r="DHZ107" s="162"/>
      <c r="DIA107" s="162"/>
      <c r="DIB107" s="163"/>
      <c r="DIC107" s="163"/>
      <c r="DID107" s="161"/>
      <c r="DIE107" s="162"/>
      <c r="DIF107" s="162"/>
      <c r="DIG107" s="162"/>
      <c r="DIH107" s="162"/>
      <c r="DII107" s="162"/>
      <c r="DIJ107" s="162"/>
      <c r="DIK107" s="163"/>
      <c r="DIL107" s="163"/>
      <c r="DIM107" s="162"/>
      <c r="DIN107" s="162"/>
      <c r="DIO107" s="162"/>
      <c r="DIP107" s="162"/>
      <c r="DIQ107" s="162"/>
      <c r="DIR107" s="162"/>
      <c r="DIS107" s="163"/>
      <c r="DIT107" s="163"/>
      <c r="DIU107" s="161"/>
      <c r="DIV107" s="162"/>
      <c r="DIW107" s="162"/>
      <c r="DIX107" s="162"/>
      <c r="DIY107" s="162"/>
      <c r="DIZ107" s="162"/>
      <c r="DJA107" s="162"/>
      <c r="DJB107" s="163"/>
      <c r="DJC107" s="163"/>
      <c r="DJD107" s="162"/>
      <c r="DJE107" s="162"/>
      <c r="DJF107" s="162"/>
      <c r="DJG107" s="162"/>
      <c r="DJH107" s="162"/>
      <c r="DJI107" s="162"/>
      <c r="DJJ107" s="163"/>
      <c r="DJK107" s="163"/>
      <c r="DJL107" s="161"/>
      <c r="DJM107" s="162"/>
      <c r="DJN107" s="162"/>
      <c r="DJO107" s="162"/>
      <c r="DJP107" s="162"/>
      <c r="DJQ107" s="162"/>
      <c r="DJR107" s="162"/>
      <c r="DJS107" s="163"/>
      <c r="DJT107" s="163"/>
      <c r="DJU107" s="162"/>
      <c r="DJV107" s="162"/>
      <c r="DJW107" s="162"/>
      <c r="DJX107" s="162"/>
      <c r="DJY107" s="162"/>
      <c r="DJZ107" s="162"/>
      <c r="DKA107" s="163"/>
      <c r="DKB107" s="163"/>
      <c r="DKC107" s="161"/>
      <c r="DKD107" s="162"/>
      <c r="DKE107" s="162"/>
      <c r="DKF107" s="162"/>
      <c r="DKG107" s="162"/>
      <c r="DKH107" s="162"/>
      <c r="DKI107" s="162"/>
      <c r="DKJ107" s="163"/>
      <c r="DKK107" s="163"/>
      <c r="DKL107" s="162"/>
      <c r="DKM107" s="162"/>
      <c r="DKN107" s="162"/>
      <c r="DKO107" s="162"/>
      <c r="DKP107" s="162"/>
      <c r="DKQ107" s="162"/>
      <c r="DKR107" s="163"/>
      <c r="DKS107" s="163"/>
      <c r="DKT107" s="161"/>
      <c r="DKU107" s="162"/>
      <c r="DKV107" s="162"/>
      <c r="DKW107" s="162"/>
      <c r="DKX107" s="162"/>
      <c r="DKY107" s="162"/>
      <c r="DKZ107" s="162"/>
      <c r="DLA107" s="163"/>
      <c r="DLB107" s="163"/>
      <c r="DLC107" s="162"/>
      <c r="DLD107" s="162"/>
      <c r="DLE107" s="162"/>
      <c r="DLF107" s="162"/>
      <c r="DLG107" s="162"/>
      <c r="DLH107" s="162"/>
      <c r="DLI107" s="163"/>
      <c r="DLJ107" s="163"/>
      <c r="DLK107" s="161"/>
      <c r="DLL107" s="162"/>
      <c r="DLM107" s="162"/>
      <c r="DLN107" s="162"/>
      <c r="DLO107" s="162"/>
      <c r="DLP107" s="162"/>
      <c r="DLQ107" s="162"/>
      <c r="DLR107" s="163"/>
      <c r="DLS107" s="163"/>
      <c r="DLT107" s="162"/>
      <c r="DLU107" s="162"/>
      <c r="DLV107" s="162"/>
      <c r="DLW107" s="162"/>
      <c r="DLX107" s="162"/>
      <c r="DLY107" s="162"/>
      <c r="DLZ107" s="163"/>
      <c r="DMA107" s="163"/>
      <c r="DMB107" s="161"/>
      <c r="DMC107" s="162"/>
      <c r="DMD107" s="162"/>
      <c r="DME107" s="162"/>
      <c r="DMF107" s="162"/>
      <c r="DMG107" s="162"/>
      <c r="DMH107" s="162"/>
      <c r="DMI107" s="163"/>
      <c r="DMJ107" s="163"/>
      <c r="DMK107" s="162"/>
      <c r="DML107" s="162"/>
      <c r="DMM107" s="162"/>
      <c r="DMN107" s="162"/>
      <c r="DMO107" s="162"/>
      <c r="DMP107" s="162"/>
      <c r="DMQ107" s="163"/>
      <c r="DMR107" s="163"/>
      <c r="DMS107" s="161"/>
      <c r="DMT107" s="162"/>
      <c r="DMU107" s="162"/>
      <c r="DMV107" s="162"/>
      <c r="DMW107" s="162"/>
      <c r="DMX107" s="162"/>
      <c r="DMY107" s="162"/>
      <c r="DMZ107" s="163"/>
      <c r="DNA107" s="163"/>
      <c r="DNB107" s="162"/>
      <c r="DNC107" s="162"/>
      <c r="DND107" s="162"/>
      <c r="DNE107" s="162"/>
      <c r="DNF107" s="162"/>
      <c r="DNG107" s="162"/>
      <c r="DNH107" s="163"/>
      <c r="DNI107" s="163"/>
      <c r="DNJ107" s="161"/>
      <c r="DNK107" s="162"/>
      <c r="DNL107" s="162"/>
      <c r="DNM107" s="162"/>
      <c r="DNN107" s="162"/>
      <c r="DNO107" s="162"/>
      <c r="DNP107" s="162"/>
      <c r="DNQ107" s="163"/>
      <c r="DNR107" s="163"/>
      <c r="DNS107" s="162"/>
      <c r="DNT107" s="162"/>
      <c r="DNU107" s="162"/>
      <c r="DNV107" s="162"/>
      <c r="DNW107" s="162"/>
      <c r="DNX107" s="162"/>
      <c r="DNY107" s="163"/>
      <c r="DNZ107" s="163"/>
      <c r="DOA107" s="161"/>
      <c r="DOB107" s="162"/>
      <c r="DOC107" s="162"/>
      <c r="DOD107" s="162"/>
      <c r="DOE107" s="162"/>
      <c r="DOF107" s="162"/>
      <c r="DOG107" s="162"/>
      <c r="DOH107" s="163"/>
      <c r="DOI107" s="163"/>
      <c r="DOJ107" s="162"/>
      <c r="DOK107" s="162"/>
      <c r="DOL107" s="162"/>
      <c r="DOM107" s="162"/>
      <c r="DON107" s="162"/>
      <c r="DOO107" s="162"/>
      <c r="DOP107" s="163"/>
      <c r="DOQ107" s="163"/>
      <c r="DOR107" s="161"/>
      <c r="DOS107" s="162"/>
      <c r="DOT107" s="162"/>
      <c r="DOU107" s="162"/>
      <c r="DOV107" s="162"/>
      <c r="DOW107" s="162"/>
      <c r="DOX107" s="162"/>
      <c r="DOY107" s="163"/>
      <c r="DOZ107" s="163"/>
      <c r="DPA107" s="162"/>
      <c r="DPB107" s="162"/>
      <c r="DPC107" s="162"/>
      <c r="DPD107" s="162"/>
      <c r="DPE107" s="162"/>
      <c r="DPF107" s="162"/>
      <c r="DPG107" s="163"/>
      <c r="DPH107" s="163"/>
      <c r="DPI107" s="161"/>
      <c r="DPJ107" s="162"/>
      <c r="DPK107" s="162"/>
      <c r="DPL107" s="162"/>
      <c r="DPM107" s="162"/>
      <c r="DPN107" s="162"/>
      <c r="DPO107" s="162"/>
      <c r="DPP107" s="163"/>
      <c r="DPQ107" s="163"/>
      <c r="DPR107" s="162"/>
      <c r="DPS107" s="162"/>
      <c r="DPT107" s="162"/>
      <c r="DPU107" s="162"/>
      <c r="DPV107" s="162"/>
      <c r="DPW107" s="162"/>
      <c r="DPX107" s="163"/>
      <c r="DPY107" s="163"/>
      <c r="DPZ107" s="161"/>
      <c r="DQA107" s="162"/>
      <c r="DQB107" s="162"/>
      <c r="DQC107" s="162"/>
      <c r="DQD107" s="162"/>
      <c r="DQE107" s="162"/>
      <c r="DQF107" s="162"/>
      <c r="DQG107" s="163"/>
      <c r="DQH107" s="163"/>
      <c r="DQI107" s="162"/>
      <c r="DQJ107" s="162"/>
      <c r="DQK107" s="162"/>
      <c r="DQL107" s="162"/>
      <c r="DQM107" s="162"/>
      <c r="DQN107" s="162"/>
      <c r="DQO107" s="163"/>
      <c r="DQP107" s="163"/>
      <c r="DQQ107" s="161"/>
      <c r="DQR107" s="162"/>
      <c r="DQS107" s="162"/>
      <c r="DQT107" s="162"/>
      <c r="DQU107" s="162"/>
      <c r="DQV107" s="162"/>
      <c r="DQW107" s="162"/>
      <c r="DQX107" s="163"/>
      <c r="DQY107" s="163"/>
      <c r="DQZ107" s="162"/>
      <c r="DRA107" s="162"/>
      <c r="DRB107" s="162"/>
      <c r="DRC107" s="162"/>
      <c r="DRD107" s="162"/>
      <c r="DRE107" s="162"/>
      <c r="DRF107" s="163"/>
      <c r="DRG107" s="163"/>
      <c r="DRH107" s="161"/>
      <c r="DRI107" s="162"/>
      <c r="DRJ107" s="162"/>
      <c r="DRK107" s="162"/>
      <c r="DRL107" s="162"/>
      <c r="DRM107" s="162"/>
      <c r="DRN107" s="162"/>
      <c r="DRO107" s="163"/>
      <c r="DRP107" s="163"/>
      <c r="DRQ107" s="162"/>
      <c r="DRR107" s="162"/>
      <c r="DRS107" s="162"/>
      <c r="DRT107" s="162"/>
      <c r="DRU107" s="162"/>
      <c r="DRV107" s="162"/>
      <c r="DRW107" s="163"/>
      <c r="DRX107" s="163"/>
      <c r="DRY107" s="161"/>
      <c r="DRZ107" s="162"/>
      <c r="DSA107" s="162"/>
      <c r="DSB107" s="162"/>
      <c r="DSC107" s="162"/>
      <c r="DSD107" s="162"/>
      <c r="DSE107" s="162"/>
      <c r="DSF107" s="163"/>
      <c r="DSG107" s="163"/>
      <c r="DSH107" s="162"/>
      <c r="DSI107" s="162"/>
      <c r="DSJ107" s="162"/>
      <c r="DSK107" s="162"/>
      <c r="DSL107" s="162"/>
      <c r="DSM107" s="162"/>
      <c r="DSN107" s="163"/>
      <c r="DSO107" s="163"/>
      <c r="DSP107" s="161"/>
      <c r="DSQ107" s="162"/>
      <c r="DSR107" s="162"/>
      <c r="DSS107" s="162"/>
      <c r="DST107" s="162"/>
      <c r="DSU107" s="162"/>
      <c r="DSV107" s="162"/>
      <c r="DSW107" s="163"/>
      <c r="DSX107" s="163"/>
      <c r="DSY107" s="162"/>
      <c r="DSZ107" s="162"/>
      <c r="DTA107" s="162"/>
      <c r="DTB107" s="162"/>
      <c r="DTC107" s="162"/>
      <c r="DTD107" s="162"/>
      <c r="DTE107" s="163"/>
      <c r="DTF107" s="163"/>
      <c r="DTG107" s="161"/>
      <c r="DTH107" s="162"/>
      <c r="DTI107" s="162"/>
      <c r="DTJ107" s="162"/>
      <c r="DTK107" s="162"/>
      <c r="DTL107" s="162"/>
      <c r="DTM107" s="162"/>
      <c r="DTN107" s="163"/>
      <c r="DTO107" s="163"/>
      <c r="DTP107" s="162"/>
      <c r="DTQ107" s="162"/>
      <c r="DTR107" s="162"/>
      <c r="DTS107" s="162"/>
      <c r="DTT107" s="162"/>
      <c r="DTU107" s="162"/>
      <c r="DTV107" s="163"/>
      <c r="DTW107" s="163"/>
      <c r="DTX107" s="161"/>
      <c r="DTY107" s="162"/>
      <c r="DTZ107" s="162"/>
      <c r="DUA107" s="162"/>
      <c r="DUB107" s="162"/>
      <c r="DUC107" s="162"/>
      <c r="DUD107" s="162"/>
      <c r="DUE107" s="163"/>
      <c r="DUF107" s="163"/>
      <c r="DUG107" s="162"/>
      <c r="DUH107" s="162"/>
      <c r="DUI107" s="162"/>
      <c r="DUJ107" s="162"/>
      <c r="DUK107" s="162"/>
      <c r="DUL107" s="162"/>
      <c r="DUM107" s="163"/>
      <c r="DUN107" s="163"/>
      <c r="DUO107" s="161"/>
      <c r="DUP107" s="162"/>
      <c r="DUQ107" s="162"/>
      <c r="DUR107" s="162"/>
      <c r="DUS107" s="162"/>
      <c r="DUT107" s="162"/>
      <c r="DUU107" s="162"/>
      <c r="DUV107" s="163"/>
      <c r="DUW107" s="163"/>
      <c r="DUX107" s="162"/>
      <c r="DUY107" s="162"/>
      <c r="DUZ107" s="162"/>
      <c r="DVA107" s="162"/>
      <c r="DVB107" s="162"/>
      <c r="DVC107" s="162"/>
      <c r="DVD107" s="163"/>
      <c r="DVE107" s="163"/>
      <c r="DVF107" s="161"/>
      <c r="DVG107" s="162"/>
      <c r="DVH107" s="162"/>
      <c r="DVI107" s="162"/>
      <c r="DVJ107" s="162"/>
      <c r="DVK107" s="162"/>
      <c r="DVL107" s="162"/>
      <c r="DVM107" s="163"/>
      <c r="DVN107" s="163"/>
      <c r="DVO107" s="162"/>
      <c r="DVP107" s="162"/>
      <c r="DVQ107" s="162"/>
      <c r="DVR107" s="162"/>
      <c r="DVS107" s="162"/>
      <c r="DVT107" s="162"/>
      <c r="DVU107" s="163"/>
      <c r="DVV107" s="163"/>
      <c r="DVW107" s="161"/>
      <c r="DVX107" s="162"/>
      <c r="DVY107" s="162"/>
      <c r="DVZ107" s="162"/>
      <c r="DWA107" s="162"/>
      <c r="DWB107" s="162"/>
      <c r="DWC107" s="162"/>
      <c r="DWD107" s="163"/>
      <c r="DWE107" s="163"/>
      <c r="DWF107" s="162"/>
      <c r="DWG107" s="162"/>
      <c r="DWH107" s="162"/>
      <c r="DWI107" s="162"/>
      <c r="DWJ107" s="162"/>
      <c r="DWK107" s="162"/>
      <c r="DWL107" s="163"/>
      <c r="DWM107" s="163"/>
      <c r="DWN107" s="161"/>
      <c r="DWO107" s="162"/>
      <c r="DWP107" s="162"/>
      <c r="DWQ107" s="162"/>
      <c r="DWR107" s="162"/>
      <c r="DWS107" s="162"/>
      <c r="DWT107" s="162"/>
      <c r="DWU107" s="163"/>
      <c r="DWV107" s="163"/>
      <c r="DWW107" s="162"/>
      <c r="DWX107" s="162"/>
      <c r="DWY107" s="162"/>
      <c r="DWZ107" s="162"/>
      <c r="DXA107" s="162"/>
      <c r="DXB107" s="162"/>
      <c r="DXC107" s="163"/>
      <c r="DXD107" s="163"/>
      <c r="DXE107" s="161"/>
      <c r="DXF107" s="162"/>
      <c r="DXG107" s="162"/>
      <c r="DXH107" s="162"/>
      <c r="DXI107" s="162"/>
      <c r="DXJ107" s="162"/>
      <c r="DXK107" s="162"/>
      <c r="DXL107" s="163"/>
      <c r="DXM107" s="163"/>
      <c r="DXN107" s="162"/>
      <c r="DXO107" s="162"/>
      <c r="DXP107" s="162"/>
      <c r="DXQ107" s="162"/>
      <c r="DXR107" s="162"/>
      <c r="DXS107" s="162"/>
      <c r="DXT107" s="163"/>
      <c r="DXU107" s="163"/>
      <c r="DXV107" s="161"/>
      <c r="DXW107" s="162"/>
      <c r="DXX107" s="162"/>
      <c r="DXY107" s="162"/>
      <c r="DXZ107" s="162"/>
      <c r="DYA107" s="162"/>
      <c r="DYB107" s="162"/>
      <c r="DYC107" s="163"/>
      <c r="DYD107" s="163"/>
      <c r="DYE107" s="162"/>
      <c r="DYF107" s="162"/>
      <c r="DYG107" s="162"/>
      <c r="DYH107" s="162"/>
      <c r="DYI107" s="162"/>
      <c r="DYJ107" s="162"/>
      <c r="DYK107" s="163"/>
      <c r="DYL107" s="163"/>
      <c r="DYM107" s="161"/>
      <c r="DYN107" s="162"/>
      <c r="DYO107" s="162"/>
      <c r="DYP107" s="162"/>
      <c r="DYQ107" s="162"/>
      <c r="DYR107" s="162"/>
      <c r="DYS107" s="162"/>
      <c r="DYT107" s="163"/>
      <c r="DYU107" s="163"/>
      <c r="DYV107" s="162"/>
      <c r="DYW107" s="162"/>
      <c r="DYX107" s="162"/>
      <c r="DYY107" s="162"/>
      <c r="DYZ107" s="162"/>
      <c r="DZA107" s="162"/>
      <c r="DZB107" s="163"/>
      <c r="DZC107" s="163"/>
      <c r="DZD107" s="161"/>
      <c r="DZE107" s="162"/>
      <c r="DZF107" s="162"/>
      <c r="DZG107" s="162"/>
      <c r="DZH107" s="162"/>
      <c r="DZI107" s="162"/>
      <c r="DZJ107" s="162"/>
      <c r="DZK107" s="163"/>
      <c r="DZL107" s="163"/>
      <c r="DZM107" s="162"/>
      <c r="DZN107" s="162"/>
      <c r="DZO107" s="162"/>
      <c r="DZP107" s="162"/>
      <c r="DZQ107" s="162"/>
      <c r="DZR107" s="162"/>
      <c r="DZS107" s="163"/>
      <c r="DZT107" s="163"/>
      <c r="DZU107" s="161"/>
      <c r="DZV107" s="162"/>
      <c r="DZW107" s="162"/>
      <c r="DZX107" s="162"/>
      <c r="DZY107" s="162"/>
      <c r="DZZ107" s="162"/>
      <c r="EAA107" s="162"/>
      <c r="EAB107" s="163"/>
      <c r="EAC107" s="163"/>
      <c r="EAD107" s="162"/>
      <c r="EAE107" s="162"/>
      <c r="EAF107" s="162"/>
      <c r="EAG107" s="162"/>
      <c r="EAH107" s="162"/>
      <c r="EAI107" s="162"/>
      <c r="EAJ107" s="163"/>
      <c r="EAK107" s="163"/>
      <c r="EAL107" s="161"/>
      <c r="EAM107" s="162"/>
      <c r="EAN107" s="162"/>
      <c r="EAO107" s="162"/>
      <c r="EAP107" s="162"/>
      <c r="EAQ107" s="162"/>
      <c r="EAR107" s="162"/>
      <c r="EAS107" s="163"/>
      <c r="EAT107" s="163"/>
      <c r="EAU107" s="162"/>
      <c r="EAV107" s="162"/>
      <c r="EAW107" s="162"/>
      <c r="EAX107" s="162"/>
      <c r="EAY107" s="162"/>
      <c r="EAZ107" s="162"/>
      <c r="EBA107" s="163"/>
      <c r="EBB107" s="163"/>
      <c r="EBC107" s="161"/>
      <c r="EBD107" s="162"/>
      <c r="EBE107" s="162"/>
      <c r="EBF107" s="162"/>
      <c r="EBG107" s="162"/>
      <c r="EBH107" s="162"/>
      <c r="EBI107" s="162"/>
      <c r="EBJ107" s="163"/>
      <c r="EBK107" s="163"/>
      <c r="EBL107" s="162"/>
      <c r="EBM107" s="162"/>
      <c r="EBN107" s="162"/>
      <c r="EBO107" s="162"/>
      <c r="EBP107" s="162"/>
      <c r="EBQ107" s="162"/>
      <c r="EBR107" s="163"/>
      <c r="EBS107" s="163"/>
      <c r="EBT107" s="161"/>
      <c r="EBU107" s="162"/>
      <c r="EBV107" s="162"/>
      <c r="EBW107" s="162"/>
      <c r="EBX107" s="162"/>
      <c r="EBY107" s="162"/>
      <c r="EBZ107" s="162"/>
      <c r="ECA107" s="163"/>
      <c r="ECB107" s="163"/>
      <c r="ECC107" s="162"/>
      <c r="ECD107" s="162"/>
      <c r="ECE107" s="162"/>
      <c r="ECF107" s="162"/>
      <c r="ECG107" s="162"/>
      <c r="ECH107" s="162"/>
      <c r="ECI107" s="163"/>
      <c r="ECJ107" s="163"/>
      <c r="ECK107" s="161"/>
      <c r="ECL107" s="162"/>
      <c r="ECM107" s="162"/>
      <c r="ECN107" s="162"/>
      <c r="ECO107" s="162"/>
      <c r="ECP107" s="162"/>
      <c r="ECQ107" s="162"/>
      <c r="ECR107" s="163"/>
      <c r="ECS107" s="163"/>
      <c r="ECT107" s="162"/>
      <c r="ECU107" s="162"/>
      <c r="ECV107" s="162"/>
      <c r="ECW107" s="162"/>
      <c r="ECX107" s="162"/>
      <c r="ECY107" s="162"/>
      <c r="ECZ107" s="163"/>
      <c r="EDA107" s="163"/>
      <c r="EDB107" s="161"/>
      <c r="EDC107" s="162"/>
      <c r="EDD107" s="162"/>
      <c r="EDE107" s="162"/>
      <c r="EDF107" s="162"/>
      <c r="EDG107" s="162"/>
      <c r="EDH107" s="162"/>
      <c r="EDI107" s="163"/>
      <c r="EDJ107" s="163"/>
      <c r="EDK107" s="162"/>
      <c r="EDL107" s="162"/>
      <c r="EDM107" s="162"/>
      <c r="EDN107" s="162"/>
      <c r="EDO107" s="162"/>
      <c r="EDP107" s="162"/>
      <c r="EDQ107" s="163"/>
      <c r="EDR107" s="163"/>
      <c r="EDS107" s="161"/>
      <c r="EDT107" s="162"/>
      <c r="EDU107" s="162"/>
      <c r="EDV107" s="162"/>
      <c r="EDW107" s="162"/>
      <c r="EDX107" s="162"/>
      <c r="EDY107" s="162"/>
      <c r="EDZ107" s="163"/>
      <c r="EEA107" s="163"/>
      <c r="EEB107" s="162"/>
      <c r="EEC107" s="162"/>
      <c r="EED107" s="162"/>
      <c r="EEE107" s="162"/>
      <c r="EEF107" s="162"/>
      <c r="EEG107" s="162"/>
      <c r="EEH107" s="163"/>
      <c r="EEI107" s="163"/>
      <c r="EEJ107" s="161"/>
      <c r="EEK107" s="162"/>
      <c r="EEL107" s="162"/>
      <c r="EEM107" s="162"/>
      <c r="EEN107" s="162"/>
      <c r="EEO107" s="162"/>
      <c r="EEP107" s="162"/>
      <c r="EEQ107" s="163"/>
      <c r="EER107" s="163"/>
      <c r="EES107" s="162"/>
      <c r="EET107" s="162"/>
      <c r="EEU107" s="162"/>
      <c r="EEV107" s="162"/>
      <c r="EEW107" s="162"/>
      <c r="EEX107" s="162"/>
      <c r="EEY107" s="163"/>
      <c r="EEZ107" s="163"/>
      <c r="EFA107" s="161"/>
      <c r="EFB107" s="162"/>
      <c r="EFC107" s="162"/>
      <c r="EFD107" s="162"/>
      <c r="EFE107" s="162"/>
      <c r="EFF107" s="162"/>
      <c r="EFG107" s="162"/>
      <c r="EFH107" s="163"/>
      <c r="EFI107" s="163"/>
      <c r="EFJ107" s="162"/>
      <c r="EFK107" s="162"/>
      <c r="EFL107" s="162"/>
      <c r="EFM107" s="162"/>
      <c r="EFN107" s="162"/>
      <c r="EFO107" s="162"/>
      <c r="EFP107" s="163"/>
      <c r="EFQ107" s="163"/>
      <c r="EFR107" s="161"/>
      <c r="EFS107" s="162"/>
      <c r="EFT107" s="162"/>
      <c r="EFU107" s="162"/>
      <c r="EFV107" s="162"/>
      <c r="EFW107" s="162"/>
      <c r="EFX107" s="162"/>
      <c r="EFY107" s="163"/>
      <c r="EFZ107" s="163"/>
      <c r="EGA107" s="162"/>
      <c r="EGB107" s="162"/>
      <c r="EGC107" s="162"/>
      <c r="EGD107" s="162"/>
      <c r="EGE107" s="162"/>
      <c r="EGF107" s="162"/>
      <c r="EGG107" s="163"/>
      <c r="EGH107" s="163"/>
      <c r="EGI107" s="161"/>
      <c r="EGJ107" s="162"/>
      <c r="EGK107" s="162"/>
      <c r="EGL107" s="162"/>
      <c r="EGM107" s="162"/>
      <c r="EGN107" s="162"/>
      <c r="EGO107" s="162"/>
      <c r="EGP107" s="163"/>
      <c r="EGQ107" s="163"/>
      <c r="EGR107" s="162"/>
      <c r="EGS107" s="162"/>
      <c r="EGT107" s="162"/>
      <c r="EGU107" s="162"/>
      <c r="EGV107" s="162"/>
      <c r="EGW107" s="162"/>
      <c r="EGX107" s="163"/>
      <c r="EGY107" s="163"/>
      <c r="EGZ107" s="161"/>
      <c r="EHA107" s="162"/>
      <c r="EHB107" s="162"/>
      <c r="EHC107" s="162"/>
      <c r="EHD107" s="162"/>
      <c r="EHE107" s="162"/>
      <c r="EHF107" s="162"/>
      <c r="EHG107" s="163"/>
      <c r="EHH107" s="163"/>
      <c r="EHI107" s="162"/>
      <c r="EHJ107" s="162"/>
      <c r="EHK107" s="162"/>
      <c r="EHL107" s="162"/>
      <c r="EHM107" s="162"/>
      <c r="EHN107" s="162"/>
      <c r="EHO107" s="163"/>
      <c r="EHP107" s="163"/>
      <c r="EHQ107" s="161"/>
      <c r="EHR107" s="162"/>
      <c r="EHS107" s="162"/>
      <c r="EHT107" s="162"/>
      <c r="EHU107" s="162"/>
      <c r="EHV107" s="162"/>
      <c r="EHW107" s="162"/>
      <c r="EHX107" s="163"/>
      <c r="EHY107" s="163"/>
      <c r="EHZ107" s="162"/>
      <c r="EIA107" s="162"/>
      <c r="EIB107" s="162"/>
      <c r="EIC107" s="162"/>
      <c r="EID107" s="162"/>
      <c r="EIE107" s="162"/>
      <c r="EIF107" s="163"/>
      <c r="EIG107" s="163"/>
      <c r="EIH107" s="161"/>
      <c r="EII107" s="162"/>
      <c r="EIJ107" s="162"/>
      <c r="EIK107" s="162"/>
      <c r="EIL107" s="162"/>
      <c r="EIM107" s="162"/>
      <c r="EIN107" s="162"/>
      <c r="EIO107" s="163"/>
      <c r="EIP107" s="163"/>
      <c r="EIQ107" s="162"/>
      <c r="EIR107" s="162"/>
      <c r="EIS107" s="162"/>
      <c r="EIT107" s="162"/>
      <c r="EIU107" s="162"/>
      <c r="EIV107" s="162"/>
      <c r="EIW107" s="163"/>
      <c r="EIX107" s="163"/>
      <c r="EIY107" s="161"/>
      <c r="EIZ107" s="162"/>
      <c r="EJA107" s="162"/>
      <c r="EJB107" s="162"/>
      <c r="EJC107" s="162"/>
      <c r="EJD107" s="162"/>
      <c r="EJE107" s="162"/>
      <c r="EJF107" s="163"/>
      <c r="EJG107" s="163"/>
      <c r="EJH107" s="162"/>
      <c r="EJI107" s="162"/>
      <c r="EJJ107" s="162"/>
      <c r="EJK107" s="162"/>
      <c r="EJL107" s="162"/>
      <c r="EJM107" s="162"/>
      <c r="EJN107" s="163"/>
      <c r="EJO107" s="163"/>
      <c r="EJP107" s="161"/>
      <c r="EJQ107" s="162"/>
      <c r="EJR107" s="162"/>
      <c r="EJS107" s="162"/>
      <c r="EJT107" s="162"/>
      <c r="EJU107" s="162"/>
      <c r="EJV107" s="162"/>
      <c r="EJW107" s="163"/>
      <c r="EJX107" s="163"/>
      <c r="EJY107" s="162"/>
      <c r="EJZ107" s="162"/>
      <c r="EKA107" s="162"/>
      <c r="EKB107" s="162"/>
      <c r="EKC107" s="162"/>
      <c r="EKD107" s="162"/>
      <c r="EKE107" s="163"/>
      <c r="EKF107" s="163"/>
      <c r="EKG107" s="161"/>
      <c r="EKH107" s="162"/>
      <c r="EKI107" s="162"/>
      <c r="EKJ107" s="162"/>
      <c r="EKK107" s="162"/>
      <c r="EKL107" s="162"/>
      <c r="EKM107" s="162"/>
      <c r="EKN107" s="163"/>
      <c r="EKO107" s="163"/>
      <c r="EKP107" s="162"/>
      <c r="EKQ107" s="162"/>
      <c r="EKR107" s="162"/>
      <c r="EKS107" s="162"/>
      <c r="EKT107" s="162"/>
      <c r="EKU107" s="162"/>
      <c r="EKV107" s="163"/>
      <c r="EKW107" s="163"/>
      <c r="EKX107" s="161"/>
      <c r="EKY107" s="162"/>
      <c r="EKZ107" s="162"/>
      <c r="ELA107" s="162"/>
      <c r="ELB107" s="162"/>
      <c r="ELC107" s="162"/>
      <c r="ELD107" s="162"/>
      <c r="ELE107" s="163"/>
      <c r="ELF107" s="163"/>
      <c r="ELG107" s="162"/>
      <c r="ELH107" s="162"/>
      <c r="ELI107" s="162"/>
      <c r="ELJ107" s="162"/>
      <c r="ELK107" s="162"/>
      <c r="ELL107" s="162"/>
      <c r="ELM107" s="163"/>
      <c r="ELN107" s="163"/>
      <c r="ELO107" s="161"/>
      <c r="ELP107" s="162"/>
      <c r="ELQ107" s="162"/>
      <c r="ELR107" s="162"/>
      <c r="ELS107" s="162"/>
      <c r="ELT107" s="162"/>
      <c r="ELU107" s="162"/>
      <c r="ELV107" s="163"/>
      <c r="ELW107" s="163"/>
      <c r="ELX107" s="162"/>
      <c r="ELY107" s="162"/>
      <c r="ELZ107" s="162"/>
      <c r="EMA107" s="162"/>
      <c r="EMB107" s="162"/>
      <c r="EMC107" s="162"/>
      <c r="EMD107" s="163"/>
      <c r="EME107" s="163"/>
      <c r="EMF107" s="161"/>
      <c r="EMG107" s="162"/>
      <c r="EMH107" s="162"/>
      <c r="EMI107" s="162"/>
      <c r="EMJ107" s="162"/>
      <c r="EMK107" s="162"/>
      <c r="EML107" s="162"/>
      <c r="EMM107" s="163"/>
      <c r="EMN107" s="163"/>
      <c r="EMO107" s="162"/>
      <c r="EMP107" s="162"/>
      <c r="EMQ107" s="162"/>
      <c r="EMR107" s="162"/>
      <c r="EMS107" s="162"/>
      <c r="EMT107" s="162"/>
      <c r="EMU107" s="163"/>
      <c r="EMV107" s="163"/>
      <c r="EMW107" s="161"/>
      <c r="EMX107" s="162"/>
      <c r="EMY107" s="162"/>
      <c r="EMZ107" s="162"/>
      <c r="ENA107" s="162"/>
      <c r="ENB107" s="162"/>
      <c r="ENC107" s="162"/>
      <c r="END107" s="163"/>
      <c r="ENE107" s="163"/>
      <c r="ENF107" s="162"/>
      <c r="ENG107" s="162"/>
      <c r="ENH107" s="162"/>
      <c r="ENI107" s="162"/>
      <c r="ENJ107" s="162"/>
      <c r="ENK107" s="162"/>
      <c r="ENL107" s="163"/>
      <c r="ENM107" s="163"/>
      <c r="ENN107" s="161"/>
      <c r="ENO107" s="162"/>
      <c r="ENP107" s="162"/>
      <c r="ENQ107" s="162"/>
      <c r="ENR107" s="162"/>
      <c r="ENS107" s="162"/>
      <c r="ENT107" s="162"/>
      <c r="ENU107" s="163"/>
      <c r="ENV107" s="163"/>
      <c r="ENW107" s="162"/>
      <c r="ENX107" s="162"/>
      <c r="ENY107" s="162"/>
      <c r="ENZ107" s="162"/>
      <c r="EOA107" s="162"/>
      <c r="EOB107" s="162"/>
      <c r="EOC107" s="163"/>
      <c r="EOD107" s="163"/>
      <c r="EOE107" s="161"/>
      <c r="EOF107" s="162"/>
      <c r="EOG107" s="162"/>
      <c r="EOH107" s="162"/>
      <c r="EOI107" s="162"/>
      <c r="EOJ107" s="162"/>
      <c r="EOK107" s="162"/>
      <c r="EOL107" s="163"/>
      <c r="EOM107" s="163"/>
      <c r="EON107" s="162"/>
      <c r="EOO107" s="162"/>
      <c r="EOP107" s="162"/>
      <c r="EOQ107" s="162"/>
      <c r="EOR107" s="162"/>
      <c r="EOS107" s="162"/>
      <c r="EOT107" s="163"/>
      <c r="EOU107" s="163"/>
      <c r="EOV107" s="161"/>
      <c r="EOW107" s="162"/>
      <c r="EOX107" s="162"/>
      <c r="EOY107" s="162"/>
      <c r="EOZ107" s="162"/>
      <c r="EPA107" s="162"/>
      <c r="EPB107" s="162"/>
      <c r="EPC107" s="163"/>
      <c r="EPD107" s="163"/>
      <c r="EPE107" s="162"/>
      <c r="EPF107" s="162"/>
      <c r="EPG107" s="162"/>
      <c r="EPH107" s="162"/>
      <c r="EPI107" s="162"/>
      <c r="EPJ107" s="162"/>
      <c r="EPK107" s="163"/>
      <c r="EPL107" s="163"/>
      <c r="EPM107" s="161"/>
      <c r="EPN107" s="162"/>
      <c r="EPO107" s="162"/>
      <c r="EPP107" s="162"/>
      <c r="EPQ107" s="162"/>
      <c r="EPR107" s="162"/>
      <c r="EPS107" s="162"/>
      <c r="EPT107" s="163"/>
      <c r="EPU107" s="163"/>
      <c r="EPV107" s="162"/>
      <c r="EPW107" s="162"/>
      <c r="EPX107" s="162"/>
      <c r="EPY107" s="162"/>
      <c r="EPZ107" s="162"/>
      <c r="EQA107" s="162"/>
      <c r="EQB107" s="163"/>
      <c r="EQC107" s="163"/>
      <c r="EQD107" s="161"/>
      <c r="EQE107" s="162"/>
      <c r="EQF107" s="162"/>
      <c r="EQG107" s="162"/>
      <c r="EQH107" s="162"/>
      <c r="EQI107" s="162"/>
      <c r="EQJ107" s="162"/>
      <c r="EQK107" s="163"/>
      <c r="EQL107" s="163"/>
      <c r="EQM107" s="162"/>
      <c r="EQN107" s="162"/>
      <c r="EQO107" s="162"/>
      <c r="EQP107" s="162"/>
      <c r="EQQ107" s="162"/>
      <c r="EQR107" s="162"/>
      <c r="EQS107" s="163"/>
      <c r="EQT107" s="163"/>
      <c r="EQU107" s="161"/>
      <c r="EQV107" s="162"/>
      <c r="EQW107" s="162"/>
      <c r="EQX107" s="162"/>
      <c r="EQY107" s="162"/>
      <c r="EQZ107" s="162"/>
      <c r="ERA107" s="162"/>
      <c r="ERB107" s="163"/>
      <c r="ERC107" s="163"/>
      <c r="ERD107" s="162"/>
      <c r="ERE107" s="162"/>
      <c r="ERF107" s="162"/>
      <c r="ERG107" s="162"/>
      <c r="ERH107" s="162"/>
      <c r="ERI107" s="162"/>
      <c r="ERJ107" s="163"/>
      <c r="ERK107" s="163"/>
      <c r="ERL107" s="161"/>
      <c r="ERM107" s="162"/>
      <c r="ERN107" s="162"/>
      <c r="ERO107" s="162"/>
      <c r="ERP107" s="162"/>
      <c r="ERQ107" s="162"/>
      <c r="ERR107" s="162"/>
      <c r="ERS107" s="163"/>
      <c r="ERT107" s="163"/>
      <c r="ERU107" s="162"/>
      <c r="ERV107" s="162"/>
      <c r="ERW107" s="162"/>
      <c r="ERX107" s="162"/>
      <c r="ERY107" s="162"/>
      <c r="ERZ107" s="162"/>
      <c r="ESA107" s="163"/>
      <c r="ESB107" s="163"/>
      <c r="ESC107" s="161"/>
      <c r="ESD107" s="162"/>
      <c r="ESE107" s="162"/>
      <c r="ESF107" s="162"/>
      <c r="ESG107" s="162"/>
      <c r="ESH107" s="162"/>
      <c r="ESI107" s="162"/>
      <c r="ESJ107" s="163"/>
      <c r="ESK107" s="163"/>
      <c r="ESL107" s="162"/>
      <c r="ESM107" s="162"/>
      <c r="ESN107" s="162"/>
      <c r="ESO107" s="162"/>
      <c r="ESP107" s="162"/>
      <c r="ESQ107" s="162"/>
      <c r="ESR107" s="163"/>
      <c r="ESS107" s="163"/>
      <c r="EST107" s="161"/>
      <c r="ESU107" s="162"/>
      <c r="ESV107" s="162"/>
      <c r="ESW107" s="162"/>
      <c r="ESX107" s="162"/>
      <c r="ESY107" s="162"/>
      <c r="ESZ107" s="162"/>
      <c r="ETA107" s="163"/>
      <c r="ETB107" s="163"/>
      <c r="ETC107" s="162"/>
      <c r="ETD107" s="162"/>
      <c r="ETE107" s="162"/>
      <c r="ETF107" s="162"/>
      <c r="ETG107" s="162"/>
      <c r="ETH107" s="162"/>
      <c r="ETI107" s="163"/>
      <c r="ETJ107" s="163"/>
      <c r="ETK107" s="161"/>
      <c r="ETL107" s="162"/>
      <c r="ETM107" s="162"/>
      <c r="ETN107" s="162"/>
      <c r="ETO107" s="162"/>
      <c r="ETP107" s="162"/>
      <c r="ETQ107" s="162"/>
      <c r="ETR107" s="163"/>
      <c r="ETS107" s="163"/>
      <c r="ETT107" s="162"/>
      <c r="ETU107" s="162"/>
      <c r="ETV107" s="162"/>
      <c r="ETW107" s="162"/>
      <c r="ETX107" s="162"/>
      <c r="ETY107" s="162"/>
      <c r="ETZ107" s="163"/>
      <c r="EUA107" s="163"/>
      <c r="EUB107" s="161"/>
      <c r="EUC107" s="162"/>
      <c r="EUD107" s="162"/>
      <c r="EUE107" s="162"/>
      <c r="EUF107" s="162"/>
      <c r="EUG107" s="162"/>
      <c r="EUH107" s="162"/>
      <c r="EUI107" s="163"/>
      <c r="EUJ107" s="163"/>
      <c r="EUK107" s="162"/>
      <c r="EUL107" s="162"/>
      <c r="EUM107" s="162"/>
      <c r="EUN107" s="162"/>
      <c r="EUO107" s="162"/>
      <c r="EUP107" s="162"/>
      <c r="EUQ107" s="163"/>
      <c r="EUR107" s="163"/>
      <c r="EUS107" s="161"/>
      <c r="EUT107" s="162"/>
      <c r="EUU107" s="162"/>
      <c r="EUV107" s="162"/>
      <c r="EUW107" s="162"/>
      <c r="EUX107" s="162"/>
      <c r="EUY107" s="162"/>
      <c r="EUZ107" s="163"/>
      <c r="EVA107" s="163"/>
      <c r="EVB107" s="162"/>
      <c r="EVC107" s="162"/>
      <c r="EVD107" s="162"/>
      <c r="EVE107" s="162"/>
      <c r="EVF107" s="162"/>
      <c r="EVG107" s="162"/>
      <c r="EVH107" s="163"/>
      <c r="EVI107" s="163"/>
      <c r="EVJ107" s="161"/>
      <c r="EVK107" s="162"/>
      <c r="EVL107" s="162"/>
      <c r="EVM107" s="162"/>
      <c r="EVN107" s="162"/>
      <c r="EVO107" s="162"/>
      <c r="EVP107" s="162"/>
      <c r="EVQ107" s="163"/>
      <c r="EVR107" s="163"/>
      <c r="EVS107" s="162"/>
      <c r="EVT107" s="162"/>
      <c r="EVU107" s="162"/>
      <c r="EVV107" s="162"/>
      <c r="EVW107" s="162"/>
      <c r="EVX107" s="162"/>
      <c r="EVY107" s="163"/>
      <c r="EVZ107" s="163"/>
      <c r="EWA107" s="161"/>
      <c r="EWB107" s="162"/>
      <c r="EWC107" s="162"/>
      <c r="EWD107" s="162"/>
      <c r="EWE107" s="162"/>
      <c r="EWF107" s="162"/>
      <c r="EWG107" s="162"/>
      <c r="EWH107" s="163"/>
      <c r="EWI107" s="163"/>
      <c r="EWJ107" s="162"/>
      <c r="EWK107" s="162"/>
      <c r="EWL107" s="162"/>
      <c r="EWM107" s="162"/>
      <c r="EWN107" s="162"/>
      <c r="EWO107" s="162"/>
      <c r="EWP107" s="163"/>
      <c r="EWQ107" s="163"/>
      <c r="EWR107" s="161"/>
      <c r="EWS107" s="162"/>
      <c r="EWT107" s="162"/>
      <c r="EWU107" s="162"/>
      <c r="EWV107" s="162"/>
      <c r="EWW107" s="162"/>
      <c r="EWX107" s="162"/>
      <c r="EWY107" s="163"/>
      <c r="EWZ107" s="163"/>
      <c r="EXA107" s="162"/>
      <c r="EXB107" s="162"/>
      <c r="EXC107" s="162"/>
      <c r="EXD107" s="162"/>
      <c r="EXE107" s="162"/>
      <c r="EXF107" s="162"/>
      <c r="EXG107" s="163"/>
      <c r="EXH107" s="163"/>
      <c r="EXI107" s="161"/>
      <c r="EXJ107" s="162"/>
      <c r="EXK107" s="162"/>
      <c r="EXL107" s="162"/>
      <c r="EXM107" s="162"/>
      <c r="EXN107" s="162"/>
      <c r="EXO107" s="162"/>
      <c r="EXP107" s="163"/>
      <c r="EXQ107" s="163"/>
      <c r="EXR107" s="162"/>
      <c r="EXS107" s="162"/>
      <c r="EXT107" s="162"/>
      <c r="EXU107" s="162"/>
      <c r="EXV107" s="162"/>
      <c r="EXW107" s="162"/>
      <c r="EXX107" s="163"/>
      <c r="EXY107" s="163"/>
      <c r="EXZ107" s="161"/>
      <c r="EYA107" s="162"/>
      <c r="EYB107" s="162"/>
      <c r="EYC107" s="162"/>
      <c r="EYD107" s="162"/>
      <c r="EYE107" s="162"/>
      <c r="EYF107" s="162"/>
      <c r="EYG107" s="163"/>
      <c r="EYH107" s="163"/>
      <c r="EYI107" s="162"/>
      <c r="EYJ107" s="162"/>
      <c r="EYK107" s="162"/>
      <c r="EYL107" s="162"/>
      <c r="EYM107" s="162"/>
      <c r="EYN107" s="162"/>
      <c r="EYO107" s="163"/>
      <c r="EYP107" s="163"/>
      <c r="EYQ107" s="161"/>
      <c r="EYR107" s="162"/>
      <c r="EYS107" s="162"/>
      <c r="EYT107" s="162"/>
      <c r="EYU107" s="162"/>
      <c r="EYV107" s="162"/>
      <c r="EYW107" s="162"/>
      <c r="EYX107" s="163"/>
      <c r="EYY107" s="163"/>
      <c r="EYZ107" s="162"/>
      <c r="EZA107" s="162"/>
      <c r="EZB107" s="162"/>
      <c r="EZC107" s="162"/>
      <c r="EZD107" s="162"/>
      <c r="EZE107" s="162"/>
      <c r="EZF107" s="163"/>
      <c r="EZG107" s="163"/>
      <c r="EZH107" s="161"/>
      <c r="EZI107" s="162"/>
      <c r="EZJ107" s="162"/>
      <c r="EZK107" s="162"/>
      <c r="EZL107" s="162"/>
      <c r="EZM107" s="162"/>
      <c r="EZN107" s="162"/>
      <c r="EZO107" s="163"/>
      <c r="EZP107" s="163"/>
      <c r="EZQ107" s="162"/>
      <c r="EZR107" s="162"/>
      <c r="EZS107" s="162"/>
      <c r="EZT107" s="162"/>
      <c r="EZU107" s="162"/>
      <c r="EZV107" s="162"/>
      <c r="EZW107" s="163"/>
      <c r="EZX107" s="163"/>
      <c r="EZY107" s="161"/>
      <c r="EZZ107" s="162"/>
      <c r="FAA107" s="162"/>
      <c r="FAB107" s="162"/>
      <c r="FAC107" s="162"/>
      <c r="FAD107" s="162"/>
      <c r="FAE107" s="162"/>
      <c r="FAF107" s="163"/>
      <c r="FAG107" s="163"/>
      <c r="FAH107" s="162"/>
      <c r="FAI107" s="162"/>
      <c r="FAJ107" s="162"/>
      <c r="FAK107" s="162"/>
      <c r="FAL107" s="162"/>
      <c r="FAM107" s="162"/>
      <c r="FAN107" s="163"/>
      <c r="FAO107" s="163"/>
      <c r="FAP107" s="161"/>
      <c r="FAQ107" s="162"/>
      <c r="FAR107" s="162"/>
      <c r="FAS107" s="162"/>
      <c r="FAT107" s="162"/>
      <c r="FAU107" s="162"/>
      <c r="FAV107" s="162"/>
      <c r="FAW107" s="163"/>
      <c r="FAX107" s="163"/>
      <c r="FAY107" s="162"/>
      <c r="FAZ107" s="162"/>
      <c r="FBA107" s="162"/>
      <c r="FBB107" s="162"/>
      <c r="FBC107" s="162"/>
      <c r="FBD107" s="162"/>
      <c r="FBE107" s="163"/>
      <c r="FBF107" s="163"/>
      <c r="FBG107" s="161"/>
      <c r="FBH107" s="162"/>
      <c r="FBI107" s="162"/>
      <c r="FBJ107" s="162"/>
      <c r="FBK107" s="162"/>
      <c r="FBL107" s="162"/>
      <c r="FBM107" s="162"/>
      <c r="FBN107" s="163"/>
      <c r="FBO107" s="163"/>
      <c r="FBP107" s="162"/>
      <c r="FBQ107" s="162"/>
      <c r="FBR107" s="162"/>
      <c r="FBS107" s="162"/>
      <c r="FBT107" s="162"/>
      <c r="FBU107" s="162"/>
      <c r="FBV107" s="163"/>
      <c r="FBW107" s="163"/>
      <c r="FBX107" s="161"/>
      <c r="FBY107" s="162"/>
      <c r="FBZ107" s="162"/>
      <c r="FCA107" s="162"/>
      <c r="FCB107" s="162"/>
      <c r="FCC107" s="162"/>
      <c r="FCD107" s="162"/>
      <c r="FCE107" s="163"/>
      <c r="FCF107" s="163"/>
      <c r="FCG107" s="162"/>
      <c r="FCH107" s="162"/>
      <c r="FCI107" s="162"/>
      <c r="FCJ107" s="162"/>
      <c r="FCK107" s="162"/>
      <c r="FCL107" s="162"/>
      <c r="FCM107" s="163"/>
      <c r="FCN107" s="163"/>
      <c r="FCO107" s="161"/>
      <c r="FCP107" s="162"/>
      <c r="FCQ107" s="162"/>
      <c r="FCR107" s="162"/>
      <c r="FCS107" s="162"/>
      <c r="FCT107" s="162"/>
      <c r="FCU107" s="162"/>
      <c r="FCV107" s="163"/>
      <c r="FCW107" s="163"/>
      <c r="FCX107" s="162"/>
      <c r="FCY107" s="162"/>
      <c r="FCZ107" s="162"/>
      <c r="FDA107" s="162"/>
      <c r="FDB107" s="162"/>
      <c r="FDC107" s="162"/>
      <c r="FDD107" s="163"/>
      <c r="FDE107" s="163"/>
      <c r="FDF107" s="161"/>
      <c r="FDG107" s="162"/>
      <c r="FDH107" s="162"/>
      <c r="FDI107" s="162"/>
      <c r="FDJ107" s="162"/>
      <c r="FDK107" s="162"/>
      <c r="FDL107" s="162"/>
      <c r="FDM107" s="163"/>
      <c r="FDN107" s="163"/>
      <c r="FDO107" s="162"/>
      <c r="FDP107" s="162"/>
      <c r="FDQ107" s="162"/>
      <c r="FDR107" s="162"/>
      <c r="FDS107" s="162"/>
      <c r="FDT107" s="162"/>
      <c r="FDU107" s="163"/>
      <c r="FDV107" s="163"/>
      <c r="FDW107" s="161"/>
      <c r="FDX107" s="162"/>
      <c r="FDY107" s="162"/>
      <c r="FDZ107" s="162"/>
      <c r="FEA107" s="162"/>
      <c r="FEB107" s="162"/>
      <c r="FEC107" s="162"/>
      <c r="FED107" s="163"/>
      <c r="FEE107" s="163"/>
      <c r="FEF107" s="162"/>
      <c r="FEG107" s="162"/>
      <c r="FEH107" s="162"/>
      <c r="FEI107" s="162"/>
      <c r="FEJ107" s="162"/>
      <c r="FEK107" s="162"/>
      <c r="FEL107" s="163"/>
      <c r="FEM107" s="163"/>
      <c r="FEN107" s="161"/>
      <c r="FEO107" s="162"/>
      <c r="FEP107" s="162"/>
      <c r="FEQ107" s="162"/>
      <c r="FER107" s="162"/>
      <c r="FES107" s="162"/>
      <c r="FET107" s="162"/>
      <c r="FEU107" s="163"/>
      <c r="FEV107" s="163"/>
      <c r="FEW107" s="162"/>
      <c r="FEX107" s="162"/>
      <c r="FEY107" s="162"/>
      <c r="FEZ107" s="162"/>
      <c r="FFA107" s="162"/>
      <c r="FFB107" s="162"/>
      <c r="FFC107" s="163"/>
      <c r="FFD107" s="163"/>
      <c r="FFE107" s="161"/>
      <c r="FFF107" s="162"/>
      <c r="FFG107" s="162"/>
      <c r="FFH107" s="162"/>
      <c r="FFI107" s="162"/>
      <c r="FFJ107" s="162"/>
      <c r="FFK107" s="162"/>
      <c r="FFL107" s="163"/>
      <c r="FFM107" s="163"/>
      <c r="FFN107" s="162"/>
      <c r="FFO107" s="162"/>
      <c r="FFP107" s="162"/>
      <c r="FFQ107" s="162"/>
      <c r="FFR107" s="162"/>
      <c r="FFS107" s="162"/>
      <c r="FFT107" s="163"/>
      <c r="FFU107" s="163"/>
      <c r="FFV107" s="161"/>
      <c r="FFW107" s="162"/>
      <c r="FFX107" s="162"/>
      <c r="FFY107" s="162"/>
      <c r="FFZ107" s="162"/>
      <c r="FGA107" s="162"/>
      <c r="FGB107" s="162"/>
      <c r="FGC107" s="163"/>
      <c r="FGD107" s="163"/>
      <c r="FGE107" s="162"/>
      <c r="FGF107" s="162"/>
      <c r="FGG107" s="162"/>
      <c r="FGH107" s="162"/>
      <c r="FGI107" s="162"/>
      <c r="FGJ107" s="162"/>
      <c r="FGK107" s="163"/>
      <c r="FGL107" s="163"/>
      <c r="FGM107" s="161"/>
      <c r="FGN107" s="162"/>
      <c r="FGO107" s="162"/>
      <c r="FGP107" s="162"/>
      <c r="FGQ107" s="162"/>
      <c r="FGR107" s="162"/>
      <c r="FGS107" s="162"/>
      <c r="FGT107" s="163"/>
      <c r="FGU107" s="163"/>
      <c r="FGV107" s="162"/>
      <c r="FGW107" s="162"/>
      <c r="FGX107" s="162"/>
      <c r="FGY107" s="162"/>
      <c r="FGZ107" s="162"/>
      <c r="FHA107" s="162"/>
      <c r="FHB107" s="163"/>
      <c r="FHC107" s="163"/>
      <c r="FHD107" s="161"/>
      <c r="FHE107" s="162"/>
      <c r="FHF107" s="162"/>
      <c r="FHG107" s="162"/>
      <c r="FHH107" s="162"/>
      <c r="FHI107" s="162"/>
      <c r="FHJ107" s="162"/>
      <c r="FHK107" s="163"/>
      <c r="FHL107" s="163"/>
      <c r="FHM107" s="162"/>
      <c r="FHN107" s="162"/>
      <c r="FHO107" s="162"/>
      <c r="FHP107" s="162"/>
      <c r="FHQ107" s="162"/>
      <c r="FHR107" s="162"/>
      <c r="FHS107" s="163"/>
      <c r="FHT107" s="163"/>
      <c r="FHU107" s="161"/>
      <c r="FHV107" s="162"/>
      <c r="FHW107" s="162"/>
      <c r="FHX107" s="162"/>
      <c r="FHY107" s="162"/>
      <c r="FHZ107" s="162"/>
      <c r="FIA107" s="162"/>
      <c r="FIB107" s="163"/>
      <c r="FIC107" s="163"/>
      <c r="FID107" s="162"/>
      <c r="FIE107" s="162"/>
      <c r="FIF107" s="162"/>
      <c r="FIG107" s="162"/>
      <c r="FIH107" s="162"/>
      <c r="FII107" s="162"/>
      <c r="FIJ107" s="163"/>
      <c r="FIK107" s="163"/>
      <c r="FIL107" s="161"/>
      <c r="FIM107" s="162"/>
      <c r="FIN107" s="162"/>
      <c r="FIO107" s="162"/>
      <c r="FIP107" s="162"/>
      <c r="FIQ107" s="162"/>
      <c r="FIR107" s="162"/>
      <c r="FIS107" s="163"/>
      <c r="FIT107" s="163"/>
      <c r="FIU107" s="162"/>
      <c r="FIV107" s="162"/>
      <c r="FIW107" s="162"/>
      <c r="FIX107" s="162"/>
      <c r="FIY107" s="162"/>
      <c r="FIZ107" s="162"/>
      <c r="FJA107" s="163"/>
      <c r="FJB107" s="163"/>
      <c r="FJC107" s="161"/>
      <c r="FJD107" s="162"/>
      <c r="FJE107" s="162"/>
      <c r="FJF107" s="162"/>
      <c r="FJG107" s="162"/>
      <c r="FJH107" s="162"/>
      <c r="FJI107" s="162"/>
      <c r="FJJ107" s="163"/>
      <c r="FJK107" s="163"/>
      <c r="FJL107" s="162"/>
      <c r="FJM107" s="162"/>
      <c r="FJN107" s="162"/>
      <c r="FJO107" s="162"/>
      <c r="FJP107" s="162"/>
      <c r="FJQ107" s="162"/>
      <c r="FJR107" s="163"/>
      <c r="FJS107" s="163"/>
      <c r="FJT107" s="161"/>
      <c r="FJU107" s="162"/>
      <c r="FJV107" s="162"/>
      <c r="FJW107" s="162"/>
      <c r="FJX107" s="162"/>
      <c r="FJY107" s="162"/>
      <c r="FJZ107" s="162"/>
      <c r="FKA107" s="163"/>
      <c r="FKB107" s="163"/>
      <c r="FKC107" s="162"/>
      <c r="FKD107" s="162"/>
      <c r="FKE107" s="162"/>
      <c r="FKF107" s="162"/>
      <c r="FKG107" s="162"/>
      <c r="FKH107" s="162"/>
      <c r="FKI107" s="163"/>
      <c r="FKJ107" s="163"/>
      <c r="FKK107" s="161"/>
      <c r="FKL107" s="162"/>
      <c r="FKM107" s="162"/>
      <c r="FKN107" s="162"/>
      <c r="FKO107" s="162"/>
      <c r="FKP107" s="162"/>
      <c r="FKQ107" s="162"/>
      <c r="FKR107" s="163"/>
      <c r="FKS107" s="163"/>
      <c r="FKT107" s="162"/>
      <c r="FKU107" s="162"/>
      <c r="FKV107" s="162"/>
      <c r="FKW107" s="162"/>
      <c r="FKX107" s="162"/>
      <c r="FKY107" s="162"/>
      <c r="FKZ107" s="163"/>
      <c r="FLA107" s="163"/>
      <c r="FLB107" s="161"/>
      <c r="FLC107" s="162"/>
      <c r="FLD107" s="162"/>
      <c r="FLE107" s="162"/>
      <c r="FLF107" s="162"/>
      <c r="FLG107" s="162"/>
      <c r="FLH107" s="162"/>
      <c r="FLI107" s="163"/>
      <c r="FLJ107" s="163"/>
      <c r="FLK107" s="162"/>
      <c r="FLL107" s="162"/>
      <c r="FLM107" s="162"/>
      <c r="FLN107" s="162"/>
      <c r="FLO107" s="162"/>
      <c r="FLP107" s="162"/>
      <c r="FLQ107" s="163"/>
      <c r="FLR107" s="163"/>
      <c r="FLS107" s="161"/>
      <c r="FLT107" s="162"/>
      <c r="FLU107" s="162"/>
      <c r="FLV107" s="162"/>
      <c r="FLW107" s="162"/>
      <c r="FLX107" s="162"/>
      <c r="FLY107" s="162"/>
      <c r="FLZ107" s="163"/>
      <c r="FMA107" s="163"/>
      <c r="FMB107" s="162"/>
      <c r="FMC107" s="162"/>
      <c r="FMD107" s="162"/>
      <c r="FME107" s="162"/>
      <c r="FMF107" s="162"/>
      <c r="FMG107" s="162"/>
      <c r="FMH107" s="163"/>
      <c r="FMI107" s="163"/>
      <c r="FMJ107" s="161"/>
      <c r="FMK107" s="162"/>
      <c r="FML107" s="162"/>
      <c r="FMM107" s="162"/>
      <c r="FMN107" s="162"/>
      <c r="FMO107" s="162"/>
      <c r="FMP107" s="162"/>
      <c r="FMQ107" s="163"/>
      <c r="FMR107" s="163"/>
      <c r="FMS107" s="162"/>
      <c r="FMT107" s="162"/>
      <c r="FMU107" s="162"/>
      <c r="FMV107" s="162"/>
      <c r="FMW107" s="162"/>
      <c r="FMX107" s="162"/>
      <c r="FMY107" s="163"/>
      <c r="FMZ107" s="163"/>
      <c r="FNA107" s="161"/>
      <c r="FNB107" s="162"/>
      <c r="FNC107" s="162"/>
      <c r="FND107" s="162"/>
      <c r="FNE107" s="162"/>
      <c r="FNF107" s="162"/>
      <c r="FNG107" s="162"/>
      <c r="FNH107" s="163"/>
      <c r="FNI107" s="163"/>
      <c r="FNJ107" s="162"/>
      <c r="FNK107" s="162"/>
      <c r="FNL107" s="162"/>
      <c r="FNM107" s="162"/>
      <c r="FNN107" s="162"/>
      <c r="FNO107" s="162"/>
      <c r="FNP107" s="163"/>
      <c r="FNQ107" s="163"/>
      <c r="FNR107" s="161"/>
      <c r="FNS107" s="162"/>
      <c r="FNT107" s="162"/>
      <c r="FNU107" s="162"/>
      <c r="FNV107" s="162"/>
      <c r="FNW107" s="162"/>
      <c r="FNX107" s="162"/>
      <c r="FNY107" s="163"/>
      <c r="FNZ107" s="163"/>
      <c r="FOA107" s="162"/>
      <c r="FOB107" s="162"/>
      <c r="FOC107" s="162"/>
      <c r="FOD107" s="162"/>
      <c r="FOE107" s="162"/>
      <c r="FOF107" s="162"/>
      <c r="FOG107" s="163"/>
      <c r="FOH107" s="163"/>
      <c r="FOI107" s="161"/>
      <c r="FOJ107" s="162"/>
      <c r="FOK107" s="162"/>
      <c r="FOL107" s="162"/>
      <c r="FOM107" s="162"/>
      <c r="FON107" s="162"/>
      <c r="FOO107" s="162"/>
      <c r="FOP107" s="163"/>
      <c r="FOQ107" s="163"/>
      <c r="FOR107" s="162"/>
      <c r="FOS107" s="162"/>
      <c r="FOT107" s="162"/>
      <c r="FOU107" s="162"/>
      <c r="FOV107" s="162"/>
      <c r="FOW107" s="162"/>
      <c r="FOX107" s="163"/>
      <c r="FOY107" s="163"/>
      <c r="FOZ107" s="161"/>
      <c r="FPA107" s="162"/>
      <c r="FPB107" s="162"/>
      <c r="FPC107" s="162"/>
      <c r="FPD107" s="162"/>
      <c r="FPE107" s="162"/>
      <c r="FPF107" s="162"/>
      <c r="FPG107" s="163"/>
      <c r="FPH107" s="163"/>
      <c r="FPI107" s="162"/>
      <c r="FPJ107" s="162"/>
      <c r="FPK107" s="162"/>
      <c r="FPL107" s="162"/>
      <c r="FPM107" s="162"/>
      <c r="FPN107" s="162"/>
      <c r="FPO107" s="163"/>
      <c r="FPP107" s="163"/>
      <c r="FPQ107" s="161"/>
      <c r="FPR107" s="162"/>
      <c r="FPS107" s="162"/>
      <c r="FPT107" s="162"/>
      <c r="FPU107" s="162"/>
      <c r="FPV107" s="162"/>
      <c r="FPW107" s="162"/>
      <c r="FPX107" s="163"/>
      <c r="FPY107" s="163"/>
      <c r="FPZ107" s="162"/>
      <c r="FQA107" s="162"/>
      <c r="FQB107" s="162"/>
      <c r="FQC107" s="162"/>
      <c r="FQD107" s="162"/>
      <c r="FQE107" s="162"/>
      <c r="FQF107" s="163"/>
      <c r="FQG107" s="163"/>
      <c r="FQH107" s="161"/>
      <c r="FQI107" s="162"/>
      <c r="FQJ107" s="162"/>
      <c r="FQK107" s="162"/>
      <c r="FQL107" s="162"/>
      <c r="FQM107" s="162"/>
      <c r="FQN107" s="162"/>
      <c r="FQO107" s="163"/>
      <c r="FQP107" s="163"/>
      <c r="FQQ107" s="162"/>
      <c r="FQR107" s="162"/>
      <c r="FQS107" s="162"/>
      <c r="FQT107" s="162"/>
      <c r="FQU107" s="162"/>
      <c r="FQV107" s="162"/>
      <c r="FQW107" s="163"/>
      <c r="FQX107" s="163"/>
      <c r="FQY107" s="161"/>
      <c r="FQZ107" s="162"/>
      <c r="FRA107" s="162"/>
      <c r="FRB107" s="162"/>
      <c r="FRC107" s="162"/>
      <c r="FRD107" s="162"/>
      <c r="FRE107" s="162"/>
      <c r="FRF107" s="163"/>
      <c r="FRG107" s="163"/>
      <c r="FRH107" s="162"/>
      <c r="FRI107" s="162"/>
      <c r="FRJ107" s="162"/>
      <c r="FRK107" s="162"/>
      <c r="FRL107" s="162"/>
      <c r="FRM107" s="162"/>
      <c r="FRN107" s="163"/>
      <c r="FRO107" s="163"/>
      <c r="FRP107" s="161"/>
      <c r="FRQ107" s="162"/>
      <c r="FRR107" s="162"/>
      <c r="FRS107" s="162"/>
      <c r="FRT107" s="162"/>
      <c r="FRU107" s="162"/>
      <c r="FRV107" s="162"/>
      <c r="FRW107" s="163"/>
      <c r="FRX107" s="163"/>
      <c r="FRY107" s="162"/>
      <c r="FRZ107" s="162"/>
      <c r="FSA107" s="162"/>
      <c r="FSB107" s="162"/>
      <c r="FSC107" s="162"/>
      <c r="FSD107" s="162"/>
      <c r="FSE107" s="163"/>
      <c r="FSF107" s="163"/>
      <c r="FSG107" s="161"/>
      <c r="FSH107" s="162"/>
      <c r="FSI107" s="162"/>
      <c r="FSJ107" s="162"/>
      <c r="FSK107" s="162"/>
      <c r="FSL107" s="162"/>
      <c r="FSM107" s="162"/>
      <c r="FSN107" s="163"/>
      <c r="FSO107" s="163"/>
      <c r="FSP107" s="162"/>
      <c r="FSQ107" s="162"/>
      <c r="FSR107" s="162"/>
      <c r="FSS107" s="162"/>
      <c r="FST107" s="162"/>
      <c r="FSU107" s="162"/>
      <c r="FSV107" s="163"/>
      <c r="FSW107" s="163"/>
      <c r="FSX107" s="161"/>
      <c r="FSY107" s="162"/>
      <c r="FSZ107" s="162"/>
      <c r="FTA107" s="162"/>
      <c r="FTB107" s="162"/>
      <c r="FTC107" s="162"/>
      <c r="FTD107" s="162"/>
      <c r="FTE107" s="163"/>
      <c r="FTF107" s="163"/>
      <c r="FTG107" s="162"/>
      <c r="FTH107" s="162"/>
      <c r="FTI107" s="162"/>
      <c r="FTJ107" s="162"/>
      <c r="FTK107" s="162"/>
      <c r="FTL107" s="162"/>
      <c r="FTM107" s="163"/>
      <c r="FTN107" s="163"/>
      <c r="FTO107" s="161"/>
      <c r="FTP107" s="162"/>
      <c r="FTQ107" s="162"/>
      <c r="FTR107" s="162"/>
      <c r="FTS107" s="162"/>
      <c r="FTT107" s="162"/>
      <c r="FTU107" s="162"/>
      <c r="FTV107" s="163"/>
      <c r="FTW107" s="163"/>
      <c r="FTX107" s="162"/>
      <c r="FTY107" s="162"/>
      <c r="FTZ107" s="162"/>
      <c r="FUA107" s="162"/>
      <c r="FUB107" s="162"/>
      <c r="FUC107" s="162"/>
      <c r="FUD107" s="163"/>
      <c r="FUE107" s="163"/>
      <c r="FUF107" s="161"/>
      <c r="FUG107" s="162"/>
      <c r="FUH107" s="162"/>
      <c r="FUI107" s="162"/>
      <c r="FUJ107" s="162"/>
      <c r="FUK107" s="162"/>
      <c r="FUL107" s="162"/>
      <c r="FUM107" s="163"/>
      <c r="FUN107" s="163"/>
      <c r="FUO107" s="162"/>
      <c r="FUP107" s="162"/>
      <c r="FUQ107" s="162"/>
      <c r="FUR107" s="162"/>
      <c r="FUS107" s="162"/>
      <c r="FUT107" s="162"/>
      <c r="FUU107" s="163"/>
      <c r="FUV107" s="163"/>
      <c r="FUW107" s="161"/>
      <c r="FUX107" s="162"/>
      <c r="FUY107" s="162"/>
      <c r="FUZ107" s="162"/>
      <c r="FVA107" s="162"/>
      <c r="FVB107" s="162"/>
      <c r="FVC107" s="162"/>
      <c r="FVD107" s="163"/>
      <c r="FVE107" s="163"/>
      <c r="FVF107" s="162"/>
      <c r="FVG107" s="162"/>
      <c r="FVH107" s="162"/>
      <c r="FVI107" s="162"/>
      <c r="FVJ107" s="162"/>
      <c r="FVK107" s="162"/>
      <c r="FVL107" s="163"/>
      <c r="FVM107" s="163"/>
      <c r="FVN107" s="161"/>
      <c r="FVO107" s="162"/>
      <c r="FVP107" s="162"/>
      <c r="FVQ107" s="162"/>
      <c r="FVR107" s="162"/>
      <c r="FVS107" s="162"/>
      <c r="FVT107" s="162"/>
      <c r="FVU107" s="163"/>
      <c r="FVV107" s="163"/>
      <c r="FVW107" s="162"/>
      <c r="FVX107" s="162"/>
      <c r="FVY107" s="162"/>
      <c r="FVZ107" s="162"/>
      <c r="FWA107" s="162"/>
      <c r="FWB107" s="162"/>
      <c r="FWC107" s="163"/>
      <c r="FWD107" s="163"/>
      <c r="FWE107" s="161"/>
      <c r="FWF107" s="162"/>
      <c r="FWG107" s="162"/>
      <c r="FWH107" s="162"/>
      <c r="FWI107" s="162"/>
      <c r="FWJ107" s="162"/>
      <c r="FWK107" s="162"/>
      <c r="FWL107" s="163"/>
      <c r="FWM107" s="163"/>
      <c r="FWN107" s="162"/>
      <c r="FWO107" s="162"/>
      <c r="FWP107" s="162"/>
      <c r="FWQ107" s="162"/>
      <c r="FWR107" s="162"/>
      <c r="FWS107" s="162"/>
      <c r="FWT107" s="163"/>
      <c r="FWU107" s="163"/>
      <c r="FWV107" s="161"/>
      <c r="FWW107" s="162"/>
      <c r="FWX107" s="162"/>
      <c r="FWY107" s="162"/>
      <c r="FWZ107" s="162"/>
      <c r="FXA107" s="162"/>
      <c r="FXB107" s="162"/>
      <c r="FXC107" s="163"/>
      <c r="FXD107" s="163"/>
      <c r="FXE107" s="162"/>
      <c r="FXF107" s="162"/>
      <c r="FXG107" s="162"/>
      <c r="FXH107" s="162"/>
      <c r="FXI107" s="162"/>
      <c r="FXJ107" s="162"/>
      <c r="FXK107" s="163"/>
      <c r="FXL107" s="163"/>
      <c r="FXM107" s="161"/>
      <c r="FXN107" s="162"/>
      <c r="FXO107" s="162"/>
      <c r="FXP107" s="162"/>
      <c r="FXQ107" s="162"/>
      <c r="FXR107" s="162"/>
      <c r="FXS107" s="162"/>
      <c r="FXT107" s="163"/>
      <c r="FXU107" s="163"/>
      <c r="FXV107" s="162"/>
      <c r="FXW107" s="162"/>
      <c r="FXX107" s="162"/>
      <c r="FXY107" s="162"/>
      <c r="FXZ107" s="162"/>
      <c r="FYA107" s="162"/>
      <c r="FYB107" s="163"/>
      <c r="FYC107" s="163"/>
      <c r="FYD107" s="161"/>
      <c r="FYE107" s="162"/>
      <c r="FYF107" s="162"/>
      <c r="FYG107" s="162"/>
      <c r="FYH107" s="162"/>
      <c r="FYI107" s="162"/>
      <c r="FYJ107" s="162"/>
      <c r="FYK107" s="163"/>
      <c r="FYL107" s="163"/>
      <c r="FYM107" s="162"/>
      <c r="FYN107" s="162"/>
      <c r="FYO107" s="162"/>
      <c r="FYP107" s="162"/>
      <c r="FYQ107" s="162"/>
      <c r="FYR107" s="162"/>
      <c r="FYS107" s="163"/>
      <c r="FYT107" s="163"/>
      <c r="FYU107" s="161"/>
      <c r="FYV107" s="162"/>
      <c r="FYW107" s="162"/>
      <c r="FYX107" s="162"/>
      <c r="FYY107" s="162"/>
      <c r="FYZ107" s="162"/>
      <c r="FZA107" s="162"/>
      <c r="FZB107" s="163"/>
      <c r="FZC107" s="163"/>
      <c r="FZD107" s="162"/>
      <c r="FZE107" s="162"/>
      <c r="FZF107" s="162"/>
      <c r="FZG107" s="162"/>
      <c r="FZH107" s="162"/>
      <c r="FZI107" s="162"/>
      <c r="FZJ107" s="163"/>
      <c r="FZK107" s="163"/>
      <c r="FZL107" s="161"/>
      <c r="FZM107" s="162"/>
      <c r="FZN107" s="162"/>
      <c r="FZO107" s="162"/>
      <c r="FZP107" s="162"/>
      <c r="FZQ107" s="162"/>
      <c r="FZR107" s="162"/>
      <c r="FZS107" s="163"/>
      <c r="FZT107" s="163"/>
      <c r="FZU107" s="162"/>
      <c r="FZV107" s="162"/>
      <c r="FZW107" s="162"/>
      <c r="FZX107" s="162"/>
      <c r="FZY107" s="162"/>
      <c r="FZZ107" s="162"/>
      <c r="GAA107" s="163"/>
      <c r="GAB107" s="163"/>
      <c r="GAC107" s="161"/>
      <c r="GAD107" s="162"/>
      <c r="GAE107" s="162"/>
      <c r="GAF107" s="162"/>
      <c r="GAG107" s="162"/>
      <c r="GAH107" s="162"/>
      <c r="GAI107" s="162"/>
      <c r="GAJ107" s="163"/>
      <c r="GAK107" s="163"/>
      <c r="GAL107" s="162"/>
      <c r="GAM107" s="162"/>
      <c r="GAN107" s="162"/>
      <c r="GAO107" s="162"/>
      <c r="GAP107" s="162"/>
      <c r="GAQ107" s="162"/>
      <c r="GAR107" s="163"/>
      <c r="GAS107" s="163"/>
      <c r="GAT107" s="161"/>
      <c r="GAU107" s="162"/>
      <c r="GAV107" s="162"/>
      <c r="GAW107" s="162"/>
      <c r="GAX107" s="162"/>
      <c r="GAY107" s="162"/>
      <c r="GAZ107" s="162"/>
      <c r="GBA107" s="163"/>
      <c r="GBB107" s="163"/>
      <c r="GBC107" s="162"/>
      <c r="GBD107" s="162"/>
      <c r="GBE107" s="162"/>
      <c r="GBF107" s="162"/>
      <c r="GBG107" s="162"/>
      <c r="GBH107" s="162"/>
      <c r="GBI107" s="163"/>
      <c r="GBJ107" s="163"/>
      <c r="GBK107" s="161"/>
      <c r="GBL107" s="162"/>
      <c r="GBM107" s="162"/>
      <c r="GBN107" s="162"/>
      <c r="GBO107" s="162"/>
      <c r="GBP107" s="162"/>
      <c r="GBQ107" s="162"/>
      <c r="GBR107" s="163"/>
      <c r="GBS107" s="163"/>
      <c r="GBT107" s="162"/>
      <c r="GBU107" s="162"/>
      <c r="GBV107" s="162"/>
      <c r="GBW107" s="162"/>
      <c r="GBX107" s="162"/>
      <c r="GBY107" s="162"/>
      <c r="GBZ107" s="163"/>
      <c r="GCA107" s="163"/>
      <c r="GCB107" s="161"/>
      <c r="GCC107" s="162"/>
      <c r="GCD107" s="162"/>
      <c r="GCE107" s="162"/>
      <c r="GCF107" s="162"/>
      <c r="GCG107" s="162"/>
      <c r="GCH107" s="162"/>
      <c r="GCI107" s="163"/>
      <c r="GCJ107" s="163"/>
      <c r="GCK107" s="162"/>
      <c r="GCL107" s="162"/>
      <c r="GCM107" s="162"/>
      <c r="GCN107" s="162"/>
      <c r="GCO107" s="162"/>
      <c r="GCP107" s="162"/>
      <c r="GCQ107" s="163"/>
      <c r="GCR107" s="163"/>
      <c r="GCS107" s="161"/>
      <c r="GCT107" s="162"/>
      <c r="GCU107" s="162"/>
      <c r="GCV107" s="162"/>
      <c r="GCW107" s="162"/>
      <c r="GCX107" s="162"/>
      <c r="GCY107" s="162"/>
      <c r="GCZ107" s="163"/>
      <c r="GDA107" s="163"/>
      <c r="GDB107" s="162"/>
      <c r="GDC107" s="162"/>
      <c r="GDD107" s="162"/>
      <c r="GDE107" s="162"/>
      <c r="GDF107" s="162"/>
      <c r="GDG107" s="162"/>
      <c r="GDH107" s="163"/>
      <c r="GDI107" s="163"/>
      <c r="GDJ107" s="161"/>
      <c r="GDK107" s="162"/>
      <c r="GDL107" s="162"/>
      <c r="GDM107" s="162"/>
      <c r="GDN107" s="162"/>
      <c r="GDO107" s="162"/>
      <c r="GDP107" s="162"/>
      <c r="GDQ107" s="163"/>
      <c r="GDR107" s="163"/>
      <c r="GDS107" s="162"/>
      <c r="GDT107" s="162"/>
      <c r="GDU107" s="162"/>
      <c r="GDV107" s="162"/>
      <c r="GDW107" s="162"/>
      <c r="GDX107" s="162"/>
      <c r="GDY107" s="163"/>
      <c r="GDZ107" s="163"/>
      <c r="GEA107" s="161"/>
      <c r="GEB107" s="162"/>
      <c r="GEC107" s="162"/>
      <c r="GED107" s="162"/>
      <c r="GEE107" s="162"/>
      <c r="GEF107" s="162"/>
      <c r="GEG107" s="162"/>
      <c r="GEH107" s="163"/>
      <c r="GEI107" s="163"/>
      <c r="GEJ107" s="162"/>
      <c r="GEK107" s="162"/>
      <c r="GEL107" s="162"/>
      <c r="GEM107" s="162"/>
      <c r="GEN107" s="162"/>
      <c r="GEO107" s="162"/>
      <c r="GEP107" s="163"/>
      <c r="GEQ107" s="163"/>
      <c r="GER107" s="161"/>
      <c r="GES107" s="162"/>
      <c r="GET107" s="162"/>
      <c r="GEU107" s="162"/>
      <c r="GEV107" s="162"/>
      <c r="GEW107" s="162"/>
      <c r="GEX107" s="162"/>
      <c r="GEY107" s="163"/>
      <c r="GEZ107" s="163"/>
      <c r="GFA107" s="162"/>
      <c r="GFB107" s="162"/>
      <c r="GFC107" s="162"/>
      <c r="GFD107" s="162"/>
      <c r="GFE107" s="162"/>
      <c r="GFF107" s="162"/>
      <c r="GFG107" s="163"/>
      <c r="GFH107" s="163"/>
      <c r="GFI107" s="161"/>
      <c r="GFJ107" s="162"/>
      <c r="GFK107" s="162"/>
      <c r="GFL107" s="162"/>
      <c r="GFM107" s="162"/>
      <c r="GFN107" s="162"/>
      <c r="GFO107" s="162"/>
      <c r="GFP107" s="163"/>
      <c r="GFQ107" s="163"/>
      <c r="GFR107" s="162"/>
      <c r="GFS107" s="162"/>
      <c r="GFT107" s="162"/>
      <c r="GFU107" s="162"/>
      <c r="GFV107" s="162"/>
      <c r="GFW107" s="162"/>
      <c r="GFX107" s="163"/>
      <c r="GFY107" s="163"/>
      <c r="GFZ107" s="161"/>
      <c r="GGA107" s="162"/>
      <c r="GGB107" s="162"/>
      <c r="GGC107" s="162"/>
      <c r="GGD107" s="162"/>
      <c r="GGE107" s="162"/>
      <c r="GGF107" s="162"/>
      <c r="GGG107" s="163"/>
      <c r="GGH107" s="163"/>
      <c r="GGI107" s="162"/>
      <c r="GGJ107" s="162"/>
      <c r="GGK107" s="162"/>
      <c r="GGL107" s="162"/>
      <c r="GGM107" s="162"/>
      <c r="GGN107" s="162"/>
      <c r="GGO107" s="163"/>
      <c r="GGP107" s="163"/>
      <c r="GGQ107" s="161"/>
      <c r="GGR107" s="162"/>
      <c r="GGS107" s="162"/>
      <c r="GGT107" s="162"/>
      <c r="GGU107" s="162"/>
      <c r="GGV107" s="162"/>
      <c r="GGW107" s="162"/>
      <c r="GGX107" s="163"/>
      <c r="GGY107" s="163"/>
      <c r="GGZ107" s="162"/>
      <c r="GHA107" s="162"/>
      <c r="GHB107" s="162"/>
      <c r="GHC107" s="162"/>
      <c r="GHD107" s="162"/>
      <c r="GHE107" s="162"/>
      <c r="GHF107" s="163"/>
      <c r="GHG107" s="163"/>
      <c r="GHH107" s="161"/>
      <c r="GHI107" s="162"/>
      <c r="GHJ107" s="162"/>
      <c r="GHK107" s="162"/>
      <c r="GHL107" s="162"/>
      <c r="GHM107" s="162"/>
      <c r="GHN107" s="162"/>
      <c r="GHO107" s="163"/>
      <c r="GHP107" s="163"/>
      <c r="GHQ107" s="162"/>
      <c r="GHR107" s="162"/>
      <c r="GHS107" s="162"/>
      <c r="GHT107" s="162"/>
      <c r="GHU107" s="162"/>
      <c r="GHV107" s="162"/>
      <c r="GHW107" s="163"/>
      <c r="GHX107" s="163"/>
      <c r="GHY107" s="161"/>
      <c r="GHZ107" s="162"/>
      <c r="GIA107" s="162"/>
      <c r="GIB107" s="162"/>
      <c r="GIC107" s="162"/>
      <c r="GID107" s="162"/>
      <c r="GIE107" s="162"/>
      <c r="GIF107" s="163"/>
      <c r="GIG107" s="163"/>
      <c r="GIH107" s="162"/>
      <c r="GII107" s="162"/>
      <c r="GIJ107" s="162"/>
      <c r="GIK107" s="162"/>
      <c r="GIL107" s="162"/>
      <c r="GIM107" s="162"/>
      <c r="GIN107" s="163"/>
      <c r="GIO107" s="163"/>
      <c r="GIP107" s="161"/>
      <c r="GIQ107" s="162"/>
      <c r="GIR107" s="162"/>
      <c r="GIS107" s="162"/>
      <c r="GIT107" s="162"/>
      <c r="GIU107" s="162"/>
      <c r="GIV107" s="162"/>
      <c r="GIW107" s="163"/>
      <c r="GIX107" s="163"/>
      <c r="GIY107" s="162"/>
      <c r="GIZ107" s="162"/>
      <c r="GJA107" s="162"/>
      <c r="GJB107" s="162"/>
      <c r="GJC107" s="162"/>
      <c r="GJD107" s="162"/>
      <c r="GJE107" s="163"/>
      <c r="GJF107" s="163"/>
      <c r="GJG107" s="161"/>
      <c r="GJH107" s="162"/>
      <c r="GJI107" s="162"/>
      <c r="GJJ107" s="162"/>
      <c r="GJK107" s="162"/>
      <c r="GJL107" s="162"/>
      <c r="GJM107" s="162"/>
      <c r="GJN107" s="163"/>
      <c r="GJO107" s="163"/>
      <c r="GJP107" s="162"/>
      <c r="GJQ107" s="162"/>
      <c r="GJR107" s="162"/>
      <c r="GJS107" s="162"/>
      <c r="GJT107" s="162"/>
      <c r="GJU107" s="162"/>
      <c r="GJV107" s="163"/>
      <c r="GJW107" s="163"/>
      <c r="GJX107" s="161"/>
      <c r="GJY107" s="162"/>
      <c r="GJZ107" s="162"/>
      <c r="GKA107" s="162"/>
      <c r="GKB107" s="162"/>
      <c r="GKC107" s="162"/>
      <c r="GKD107" s="162"/>
      <c r="GKE107" s="163"/>
      <c r="GKF107" s="163"/>
      <c r="GKG107" s="162"/>
      <c r="GKH107" s="162"/>
      <c r="GKI107" s="162"/>
      <c r="GKJ107" s="162"/>
      <c r="GKK107" s="162"/>
      <c r="GKL107" s="162"/>
      <c r="GKM107" s="163"/>
      <c r="GKN107" s="163"/>
      <c r="GKO107" s="161"/>
      <c r="GKP107" s="162"/>
      <c r="GKQ107" s="162"/>
      <c r="GKR107" s="162"/>
      <c r="GKS107" s="162"/>
      <c r="GKT107" s="162"/>
      <c r="GKU107" s="162"/>
      <c r="GKV107" s="163"/>
      <c r="GKW107" s="163"/>
      <c r="GKX107" s="162"/>
      <c r="GKY107" s="162"/>
      <c r="GKZ107" s="162"/>
      <c r="GLA107" s="162"/>
      <c r="GLB107" s="162"/>
      <c r="GLC107" s="162"/>
      <c r="GLD107" s="163"/>
      <c r="GLE107" s="163"/>
      <c r="GLF107" s="161"/>
      <c r="GLG107" s="162"/>
      <c r="GLH107" s="162"/>
      <c r="GLI107" s="162"/>
      <c r="GLJ107" s="162"/>
      <c r="GLK107" s="162"/>
      <c r="GLL107" s="162"/>
      <c r="GLM107" s="163"/>
      <c r="GLN107" s="163"/>
      <c r="GLO107" s="162"/>
      <c r="GLP107" s="162"/>
      <c r="GLQ107" s="162"/>
      <c r="GLR107" s="162"/>
      <c r="GLS107" s="162"/>
      <c r="GLT107" s="162"/>
      <c r="GLU107" s="163"/>
      <c r="GLV107" s="163"/>
      <c r="GLW107" s="161"/>
      <c r="GLX107" s="162"/>
      <c r="GLY107" s="162"/>
      <c r="GLZ107" s="162"/>
      <c r="GMA107" s="162"/>
      <c r="GMB107" s="162"/>
      <c r="GMC107" s="162"/>
      <c r="GMD107" s="163"/>
      <c r="GME107" s="163"/>
      <c r="GMF107" s="162"/>
      <c r="GMG107" s="162"/>
      <c r="GMH107" s="162"/>
      <c r="GMI107" s="162"/>
      <c r="GMJ107" s="162"/>
      <c r="GMK107" s="162"/>
      <c r="GML107" s="163"/>
      <c r="GMM107" s="163"/>
      <c r="GMN107" s="161"/>
      <c r="GMO107" s="162"/>
      <c r="GMP107" s="162"/>
      <c r="GMQ107" s="162"/>
      <c r="GMR107" s="162"/>
      <c r="GMS107" s="162"/>
      <c r="GMT107" s="162"/>
      <c r="GMU107" s="163"/>
      <c r="GMV107" s="163"/>
      <c r="GMW107" s="162"/>
      <c r="GMX107" s="162"/>
      <c r="GMY107" s="162"/>
      <c r="GMZ107" s="162"/>
      <c r="GNA107" s="162"/>
      <c r="GNB107" s="162"/>
      <c r="GNC107" s="163"/>
      <c r="GND107" s="163"/>
      <c r="GNE107" s="161"/>
      <c r="GNF107" s="162"/>
      <c r="GNG107" s="162"/>
      <c r="GNH107" s="162"/>
      <c r="GNI107" s="162"/>
      <c r="GNJ107" s="162"/>
      <c r="GNK107" s="162"/>
      <c r="GNL107" s="163"/>
      <c r="GNM107" s="163"/>
      <c r="GNN107" s="162"/>
      <c r="GNO107" s="162"/>
      <c r="GNP107" s="162"/>
      <c r="GNQ107" s="162"/>
      <c r="GNR107" s="162"/>
      <c r="GNS107" s="162"/>
      <c r="GNT107" s="163"/>
      <c r="GNU107" s="163"/>
      <c r="GNV107" s="161"/>
      <c r="GNW107" s="162"/>
      <c r="GNX107" s="162"/>
      <c r="GNY107" s="162"/>
      <c r="GNZ107" s="162"/>
      <c r="GOA107" s="162"/>
      <c r="GOB107" s="162"/>
      <c r="GOC107" s="163"/>
      <c r="GOD107" s="163"/>
      <c r="GOE107" s="162"/>
      <c r="GOF107" s="162"/>
      <c r="GOG107" s="162"/>
      <c r="GOH107" s="162"/>
      <c r="GOI107" s="162"/>
      <c r="GOJ107" s="162"/>
      <c r="GOK107" s="163"/>
      <c r="GOL107" s="163"/>
      <c r="GOM107" s="161"/>
      <c r="GON107" s="162"/>
      <c r="GOO107" s="162"/>
      <c r="GOP107" s="162"/>
      <c r="GOQ107" s="162"/>
      <c r="GOR107" s="162"/>
      <c r="GOS107" s="162"/>
      <c r="GOT107" s="163"/>
      <c r="GOU107" s="163"/>
      <c r="GOV107" s="162"/>
      <c r="GOW107" s="162"/>
      <c r="GOX107" s="162"/>
      <c r="GOY107" s="162"/>
      <c r="GOZ107" s="162"/>
      <c r="GPA107" s="162"/>
      <c r="GPB107" s="163"/>
      <c r="GPC107" s="163"/>
      <c r="GPD107" s="161"/>
      <c r="GPE107" s="162"/>
      <c r="GPF107" s="162"/>
      <c r="GPG107" s="162"/>
      <c r="GPH107" s="162"/>
      <c r="GPI107" s="162"/>
      <c r="GPJ107" s="162"/>
      <c r="GPK107" s="163"/>
      <c r="GPL107" s="163"/>
      <c r="GPM107" s="162"/>
      <c r="GPN107" s="162"/>
      <c r="GPO107" s="162"/>
      <c r="GPP107" s="162"/>
      <c r="GPQ107" s="162"/>
      <c r="GPR107" s="162"/>
      <c r="GPS107" s="163"/>
      <c r="GPT107" s="163"/>
      <c r="GPU107" s="161"/>
      <c r="GPV107" s="162"/>
      <c r="GPW107" s="162"/>
      <c r="GPX107" s="162"/>
      <c r="GPY107" s="162"/>
      <c r="GPZ107" s="162"/>
      <c r="GQA107" s="162"/>
      <c r="GQB107" s="163"/>
      <c r="GQC107" s="163"/>
      <c r="GQD107" s="162"/>
      <c r="GQE107" s="162"/>
      <c r="GQF107" s="162"/>
      <c r="GQG107" s="162"/>
      <c r="GQH107" s="162"/>
      <c r="GQI107" s="162"/>
      <c r="GQJ107" s="163"/>
      <c r="GQK107" s="163"/>
      <c r="GQL107" s="161"/>
      <c r="GQM107" s="162"/>
      <c r="GQN107" s="162"/>
      <c r="GQO107" s="162"/>
      <c r="GQP107" s="162"/>
      <c r="GQQ107" s="162"/>
      <c r="GQR107" s="162"/>
      <c r="GQS107" s="163"/>
      <c r="GQT107" s="163"/>
      <c r="GQU107" s="162"/>
      <c r="GQV107" s="162"/>
      <c r="GQW107" s="162"/>
      <c r="GQX107" s="162"/>
      <c r="GQY107" s="162"/>
      <c r="GQZ107" s="162"/>
      <c r="GRA107" s="163"/>
      <c r="GRB107" s="163"/>
      <c r="GRC107" s="161"/>
      <c r="GRD107" s="162"/>
      <c r="GRE107" s="162"/>
      <c r="GRF107" s="162"/>
      <c r="GRG107" s="162"/>
      <c r="GRH107" s="162"/>
      <c r="GRI107" s="162"/>
      <c r="GRJ107" s="163"/>
      <c r="GRK107" s="163"/>
      <c r="GRL107" s="162"/>
      <c r="GRM107" s="162"/>
      <c r="GRN107" s="162"/>
      <c r="GRO107" s="162"/>
      <c r="GRP107" s="162"/>
      <c r="GRQ107" s="162"/>
      <c r="GRR107" s="163"/>
      <c r="GRS107" s="163"/>
      <c r="GRT107" s="161"/>
      <c r="GRU107" s="162"/>
      <c r="GRV107" s="162"/>
      <c r="GRW107" s="162"/>
      <c r="GRX107" s="162"/>
      <c r="GRY107" s="162"/>
      <c r="GRZ107" s="162"/>
      <c r="GSA107" s="163"/>
      <c r="GSB107" s="163"/>
      <c r="GSC107" s="162"/>
      <c r="GSD107" s="162"/>
      <c r="GSE107" s="162"/>
      <c r="GSF107" s="162"/>
      <c r="GSG107" s="162"/>
      <c r="GSH107" s="162"/>
      <c r="GSI107" s="163"/>
      <c r="GSJ107" s="163"/>
      <c r="GSK107" s="161"/>
      <c r="GSL107" s="162"/>
      <c r="GSM107" s="162"/>
      <c r="GSN107" s="162"/>
      <c r="GSO107" s="162"/>
      <c r="GSP107" s="162"/>
      <c r="GSQ107" s="162"/>
      <c r="GSR107" s="163"/>
      <c r="GSS107" s="163"/>
      <c r="GST107" s="162"/>
      <c r="GSU107" s="162"/>
      <c r="GSV107" s="162"/>
      <c r="GSW107" s="162"/>
      <c r="GSX107" s="162"/>
      <c r="GSY107" s="162"/>
      <c r="GSZ107" s="163"/>
      <c r="GTA107" s="163"/>
      <c r="GTB107" s="161"/>
      <c r="GTC107" s="162"/>
      <c r="GTD107" s="162"/>
      <c r="GTE107" s="162"/>
      <c r="GTF107" s="162"/>
      <c r="GTG107" s="162"/>
      <c r="GTH107" s="162"/>
      <c r="GTI107" s="163"/>
      <c r="GTJ107" s="163"/>
      <c r="GTK107" s="162"/>
      <c r="GTL107" s="162"/>
      <c r="GTM107" s="162"/>
      <c r="GTN107" s="162"/>
      <c r="GTO107" s="162"/>
      <c r="GTP107" s="162"/>
      <c r="GTQ107" s="163"/>
      <c r="GTR107" s="163"/>
      <c r="GTS107" s="161"/>
      <c r="GTT107" s="162"/>
      <c r="GTU107" s="162"/>
      <c r="GTV107" s="162"/>
      <c r="GTW107" s="162"/>
      <c r="GTX107" s="162"/>
      <c r="GTY107" s="162"/>
      <c r="GTZ107" s="163"/>
      <c r="GUA107" s="163"/>
      <c r="GUB107" s="162"/>
      <c r="GUC107" s="162"/>
      <c r="GUD107" s="162"/>
      <c r="GUE107" s="162"/>
      <c r="GUF107" s="162"/>
      <c r="GUG107" s="162"/>
      <c r="GUH107" s="163"/>
      <c r="GUI107" s="163"/>
      <c r="GUJ107" s="161"/>
      <c r="GUK107" s="162"/>
      <c r="GUL107" s="162"/>
      <c r="GUM107" s="162"/>
      <c r="GUN107" s="162"/>
      <c r="GUO107" s="162"/>
      <c r="GUP107" s="162"/>
      <c r="GUQ107" s="163"/>
      <c r="GUR107" s="163"/>
      <c r="GUS107" s="162"/>
      <c r="GUT107" s="162"/>
      <c r="GUU107" s="162"/>
      <c r="GUV107" s="162"/>
      <c r="GUW107" s="162"/>
      <c r="GUX107" s="162"/>
      <c r="GUY107" s="163"/>
      <c r="GUZ107" s="163"/>
      <c r="GVA107" s="161"/>
      <c r="GVB107" s="162"/>
      <c r="GVC107" s="162"/>
      <c r="GVD107" s="162"/>
      <c r="GVE107" s="162"/>
      <c r="GVF107" s="162"/>
      <c r="GVG107" s="162"/>
      <c r="GVH107" s="163"/>
      <c r="GVI107" s="163"/>
      <c r="GVJ107" s="162"/>
      <c r="GVK107" s="162"/>
      <c r="GVL107" s="162"/>
      <c r="GVM107" s="162"/>
      <c r="GVN107" s="162"/>
      <c r="GVO107" s="162"/>
      <c r="GVP107" s="163"/>
      <c r="GVQ107" s="163"/>
      <c r="GVR107" s="161"/>
      <c r="GVS107" s="162"/>
      <c r="GVT107" s="162"/>
      <c r="GVU107" s="162"/>
      <c r="GVV107" s="162"/>
      <c r="GVW107" s="162"/>
      <c r="GVX107" s="162"/>
      <c r="GVY107" s="163"/>
      <c r="GVZ107" s="163"/>
      <c r="GWA107" s="162"/>
      <c r="GWB107" s="162"/>
      <c r="GWC107" s="162"/>
      <c r="GWD107" s="162"/>
      <c r="GWE107" s="162"/>
      <c r="GWF107" s="162"/>
      <c r="GWG107" s="163"/>
      <c r="GWH107" s="163"/>
      <c r="GWI107" s="161"/>
      <c r="GWJ107" s="162"/>
      <c r="GWK107" s="162"/>
      <c r="GWL107" s="162"/>
      <c r="GWM107" s="162"/>
      <c r="GWN107" s="162"/>
      <c r="GWO107" s="162"/>
      <c r="GWP107" s="163"/>
      <c r="GWQ107" s="163"/>
      <c r="GWR107" s="162"/>
      <c r="GWS107" s="162"/>
      <c r="GWT107" s="162"/>
      <c r="GWU107" s="162"/>
      <c r="GWV107" s="162"/>
      <c r="GWW107" s="162"/>
      <c r="GWX107" s="163"/>
      <c r="GWY107" s="163"/>
      <c r="GWZ107" s="161"/>
      <c r="GXA107" s="162"/>
      <c r="GXB107" s="162"/>
      <c r="GXC107" s="162"/>
      <c r="GXD107" s="162"/>
      <c r="GXE107" s="162"/>
      <c r="GXF107" s="162"/>
      <c r="GXG107" s="163"/>
      <c r="GXH107" s="163"/>
      <c r="GXI107" s="162"/>
      <c r="GXJ107" s="162"/>
      <c r="GXK107" s="162"/>
      <c r="GXL107" s="162"/>
      <c r="GXM107" s="162"/>
      <c r="GXN107" s="162"/>
      <c r="GXO107" s="163"/>
      <c r="GXP107" s="163"/>
      <c r="GXQ107" s="161"/>
      <c r="GXR107" s="162"/>
      <c r="GXS107" s="162"/>
      <c r="GXT107" s="162"/>
      <c r="GXU107" s="162"/>
      <c r="GXV107" s="162"/>
      <c r="GXW107" s="162"/>
      <c r="GXX107" s="163"/>
      <c r="GXY107" s="163"/>
      <c r="GXZ107" s="162"/>
      <c r="GYA107" s="162"/>
      <c r="GYB107" s="162"/>
      <c r="GYC107" s="162"/>
      <c r="GYD107" s="162"/>
      <c r="GYE107" s="162"/>
      <c r="GYF107" s="163"/>
      <c r="GYG107" s="163"/>
      <c r="GYH107" s="161"/>
      <c r="GYI107" s="162"/>
      <c r="GYJ107" s="162"/>
      <c r="GYK107" s="162"/>
      <c r="GYL107" s="162"/>
      <c r="GYM107" s="162"/>
      <c r="GYN107" s="162"/>
      <c r="GYO107" s="163"/>
      <c r="GYP107" s="163"/>
      <c r="GYQ107" s="162"/>
      <c r="GYR107" s="162"/>
      <c r="GYS107" s="162"/>
      <c r="GYT107" s="162"/>
      <c r="GYU107" s="162"/>
      <c r="GYV107" s="162"/>
      <c r="GYW107" s="163"/>
      <c r="GYX107" s="163"/>
      <c r="GYY107" s="161"/>
      <c r="GYZ107" s="162"/>
      <c r="GZA107" s="162"/>
      <c r="GZB107" s="162"/>
      <c r="GZC107" s="162"/>
      <c r="GZD107" s="162"/>
      <c r="GZE107" s="162"/>
      <c r="GZF107" s="163"/>
      <c r="GZG107" s="163"/>
      <c r="GZH107" s="162"/>
      <c r="GZI107" s="162"/>
      <c r="GZJ107" s="162"/>
      <c r="GZK107" s="162"/>
      <c r="GZL107" s="162"/>
      <c r="GZM107" s="162"/>
      <c r="GZN107" s="163"/>
      <c r="GZO107" s="163"/>
      <c r="GZP107" s="161"/>
      <c r="GZQ107" s="162"/>
      <c r="GZR107" s="162"/>
      <c r="GZS107" s="162"/>
      <c r="GZT107" s="162"/>
      <c r="GZU107" s="162"/>
      <c r="GZV107" s="162"/>
      <c r="GZW107" s="163"/>
      <c r="GZX107" s="163"/>
      <c r="GZY107" s="162"/>
      <c r="GZZ107" s="162"/>
      <c r="HAA107" s="162"/>
      <c r="HAB107" s="162"/>
      <c r="HAC107" s="162"/>
      <c r="HAD107" s="162"/>
      <c r="HAE107" s="163"/>
      <c r="HAF107" s="163"/>
      <c r="HAG107" s="161"/>
      <c r="HAH107" s="162"/>
      <c r="HAI107" s="162"/>
      <c r="HAJ107" s="162"/>
      <c r="HAK107" s="162"/>
      <c r="HAL107" s="162"/>
      <c r="HAM107" s="162"/>
      <c r="HAN107" s="163"/>
      <c r="HAO107" s="163"/>
      <c r="HAP107" s="162"/>
      <c r="HAQ107" s="162"/>
      <c r="HAR107" s="162"/>
      <c r="HAS107" s="162"/>
      <c r="HAT107" s="162"/>
      <c r="HAU107" s="162"/>
      <c r="HAV107" s="163"/>
      <c r="HAW107" s="163"/>
      <c r="HAX107" s="161"/>
      <c r="HAY107" s="162"/>
      <c r="HAZ107" s="162"/>
      <c r="HBA107" s="162"/>
      <c r="HBB107" s="162"/>
      <c r="HBC107" s="162"/>
      <c r="HBD107" s="162"/>
      <c r="HBE107" s="163"/>
      <c r="HBF107" s="163"/>
      <c r="HBG107" s="162"/>
      <c r="HBH107" s="162"/>
      <c r="HBI107" s="162"/>
      <c r="HBJ107" s="162"/>
      <c r="HBK107" s="162"/>
      <c r="HBL107" s="162"/>
      <c r="HBM107" s="163"/>
      <c r="HBN107" s="163"/>
      <c r="HBO107" s="161"/>
      <c r="HBP107" s="162"/>
      <c r="HBQ107" s="162"/>
      <c r="HBR107" s="162"/>
      <c r="HBS107" s="162"/>
      <c r="HBT107" s="162"/>
      <c r="HBU107" s="162"/>
      <c r="HBV107" s="163"/>
      <c r="HBW107" s="163"/>
      <c r="HBX107" s="162"/>
      <c r="HBY107" s="162"/>
      <c r="HBZ107" s="162"/>
      <c r="HCA107" s="162"/>
      <c r="HCB107" s="162"/>
      <c r="HCC107" s="162"/>
      <c r="HCD107" s="163"/>
      <c r="HCE107" s="163"/>
      <c r="HCF107" s="161"/>
      <c r="HCG107" s="162"/>
      <c r="HCH107" s="162"/>
      <c r="HCI107" s="162"/>
      <c r="HCJ107" s="162"/>
      <c r="HCK107" s="162"/>
      <c r="HCL107" s="162"/>
      <c r="HCM107" s="163"/>
      <c r="HCN107" s="163"/>
      <c r="HCO107" s="162"/>
      <c r="HCP107" s="162"/>
      <c r="HCQ107" s="162"/>
      <c r="HCR107" s="162"/>
      <c r="HCS107" s="162"/>
      <c r="HCT107" s="162"/>
      <c r="HCU107" s="163"/>
      <c r="HCV107" s="163"/>
      <c r="HCW107" s="161"/>
      <c r="HCX107" s="162"/>
      <c r="HCY107" s="162"/>
      <c r="HCZ107" s="162"/>
      <c r="HDA107" s="162"/>
      <c r="HDB107" s="162"/>
      <c r="HDC107" s="162"/>
      <c r="HDD107" s="163"/>
      <c r="HDE107" s="163"/>
      <c r="HDF107" s="162"/>
      <c r="HDG107" s="162"/>
      <c r="HDH107" s="162"/>
      <c r="HDI107" s="162"/>
      <c r="HDJ107" s="162"/>
      <c r="HDK107" s="162"/>
      <c r="HDL107" s="163"/>
      <c r="HDM107" s="163"/>
      <c r="HDN107" s="161"/>
      <c r="HDO107" s="162"/>
      <c r="HDP107" s="162"/>
      <c r="HDQ107" s="162"/>
      <c r="HDR107" s="162"/>
      <c r="HDS107" s="162"/>
      <c r="HDT107" s="162"/>
      <c r="HDU107" s="163"/>
      <c r="HDV107" s="163"/>
      <c r="HDW107" s="162"/>
      <c r="HDX107" s="162"/>
      <c r="HDY107" s="162"/>
      <c r="HDZ107" s="162"/>
      <c r="HEA107" s="162"/>
      <c r="HEB107" s="162"/>
      <c r="HEC107" s="163"/>
      <c r="HED107" s="163"/>
      <c r="HEE107" s="161"/>
      <c r="HEF107" s="162"/>
      <c r="HEG107" s="162"/>
      <c r="HEH107" s="162"/>
      <c r="HEI107" s="162"/>
      <c r="HEJ107" s="162"/>
      <c r="HEK107" s="162"/>
      <c r="HEL107" s="163"/>
      <c r="HEM107" s="163"/>
      <c r="HEN107" s="162"/>
      <c r="HEO107" s="162"/>
      <c r="HEP107" s="162"/>
      <c r="HEQ107" s="162"/>
      <c r="HER107" s="162"/>
      <c r="HES107" s="162"/>
      <c r="HET107" s="163"/>
      <c r="HEU107" s="163"/>
      <c r="HEV107" s="161"/>
      <c r="HEW107" s="162"/>
      <c r="HEX107" s="162"/>
      <c r="HEY107" s="162"/>
      <c r="HEZ107" s="162"/>
      <c r="HFA107" s="162"/>
      <c r="HFB107" s="162"/>
      <c r="HFC107" s="163"/>
      <c r="HFD107" s="163"/>
      <c r="HFE107" s="162"/>
      <c r="HFF107" s="162"/>
      <c r="HFG107" s="162"/>
      <c r="HFH107" s="162"/>
      <c r="HFI107" s="162"/>
      <c r="HFJ107" s="162"/>
      <c r="HFK107" s="163"/>
      <c r="HFL107" s="163"/>
      <c r="HFM107" s="161"/>
      <c r="HFN107" s="162"/>
      <c r="HFO107" s="162"/>
      <c r="HFP107" s="162"/>
      <c r="HFQ107" s="162"/>
      <c r="HFR107" s="162"/>
      <c r="HFS107" s="162"/>
      <c r="HFT107" s="163"/>
      <c r="HFU107" s="163"/>
      <c r="HFV107" s="162"/>
      <c r="HFW107" s="162"/>
      <c r="HFX107" s="162"/>
      <c r="HFY107" s="162"/>
      <c r="HFZ107" s="162"/>
      <c r="HGA107" s="162"/>
      <c r="HGB107" s="163"/>
      <c r="HGC107" s="163"/>
      <c r="HGD107" s="161"/>
      <c r="HGE107" s="162"/>
      <c r="HGF107" s="162"/>
      <c r="HGG107" s="162"/>
      <c r="HGH107" s="162"/>
      <c r="HGI107" s="162"/>
      <c r="HGJ107" s="162"/>
      <c r="HGK107" s="163"/>
      <c r="HGL107" s="163"/>
      <c r="HGM107" s="162"/>
      <c r="HGN107" s="162"/>
      <c r="HGO107" s="162"/>
      <c r="HGP107" s="162"/>
      <c r="HGQ107" s="162"/>
      <c r="HGR107" s="162"/>
      <c r="HGS107" s="163"/>
      <c r="HGT107" s="163"/>
      <c r="HGU107" s="161"/>
      <c r="HGV107" s="162"/>
      <c r="HGW107" s="162"/>
      <c r="HGX107" s="162"/>
      <c r="HGY107" s="162"/>
      <c r="HGZ107" s="162"/>
      <c r="HHA107" s="162"/>
      <c r="HHB107" s="163"/>
      <c r="HHC107" s="163"/>
      <c r="HHD107" s="162"/>
      <c r="HHE107" s="162"/>
      <c r="HHF107" s="162"/>
      <c r="HHG107" s="162"/>
      <c r="HHH107" s="162"/>
      <c r="HHI107" s="162"/>
      <c r="HHJ107" s="163"/>
      <c r="HHK107" s="163"/>
      <c r="HHL107" s="161"/>
      <c r="HHM107" s="162"/>
      <c r="HHN107" s="162"/>
      <c r="HHO107" s="162"/>
      <c r="HHP107" s="162"/>
      <c r="HHQ107" s="162"/>
      <c r="HHR107" s="162"/>
      <c r="HHS107" s="163"/>
      <c r="HHT107" s="163"/>
      <c r="HHU107" s="162"/>
      <c r="HHV107" s="162"/>
      <c r="HHW107" s="162"/>
      <c r="HHX107" s="162"/>
      <c r="HHY107" s="162"/>
      <c r="HHZ107" s="162"/>
      <c r="HIA107" s="163"/>
      <c r="HIB107" s="163"/>
      <c r="HIC107" s="161"/>
      <c r="HID107" s="162"/>
      <c r="HIE107" s="162"/>
      <c r="HIF107" s="162"/>
      <c r="HIG107" s="162"/>
      <c r="HIH107" s="162"/>
      <c r="HII107" s="162"/>
      <c r="HIJ107" s="163"/>
      <c r="HIK107" s="163"/>
      <c r="HIL107" s="162"/>
      <c r="HIM107" s="162"/>
      <c r="HIN107" s="162"/>
      <c r="HIO107" s="162"/>
      <c r="HIP107" s="162"/>
      <c r="HIQ107" s="162"/>
      <c r="HIR107" s="163"/>
      <c r="HIS107" s="163"/>
      <c r="HIT107" s="161"/>
      <c r="HIU107" s="162"/>
      <c r="HIV107" s="162"/>
      <c r="HIW107" s="162"/>
      <c r="HIX107" s="162"/>
      <c r="HIY107" s="162"/>
      <c r="HIZ107" s="162"/>
      <c r="HJA107" s="163"/>
      <c r="HJB107" s="163"/>
      <c r="HJC107" s="162"/>
      <c r="HJD107" s="162"/>
      <c r="HJE107" s="162"/>
      <c r="HJF107" s="162"/>
      <c r="HJG107" s="162"/>
      <c r="HJH107" s="162"/>
      <c r="HJI107" s="163"/>
      <c r="HJJ107" s="163"/>
      <c r="HJK107" s="161"/>
      <c r="HJL107" s="162"/>
      <c r="HJM107" s="162"/>
      <c r="HJN107" s="162"/>
      <c r="HJO107" s="162"/>
      <c r="HJP107" s="162"/>
      <c r="HJQ107" s="162"/>
      <c r="HJR107" s="163"/>
      <c r="HJS107" s="163"/>
      <c r="HJT107" s="162"/>
      <c r="HJU107" s="162"/>
      <c r="HJV107" s="162"/>
      <c r="HJW107" s="162"/>
      <c r="HJX107" s="162"/>
      <c r="HJY107" s="162"/>
      <c r="HJZ107" s="163"/>
      <c r="HKA107" s="163"/>
      <c r="HKB107" s="161"/>
      <c r="HKC107" s="162"/>
      <c r="HKD107" s="162"/>
      <c r="HKE107" s="162"/>
      <c r="HKF107" s="162"/>
      <c r="HKG107" s="162"/>
      <c r="HKH107" s="162"/>
      <c r="HKI107" s="163"/>
      <c r="HKJ107" s="163"/>
      <c r="HKK107" s="162"/>
      <c r="HKL107" s="162"/>
      <c r="HKM107" s="162"/>
      <c r="HKN107" s="162"/>
      <c r="HKO107" s="162"/>
      <c r="HKP107" s="162"/>
      <c r="HKQ107" s="163"/>
      <c r="HKR107" s="163"/>
      <c r="HKS107" s="161"/>
      <c r="HKT107" s="162"/>
      <c r="HKU107" s="162"/>
      <c r="HKV107" s="162"/>
      <c r="HKW107" s="162"/>
      <c r="HKX107" s="162"/>
      <c r="HKY107" s="162"/>
      <c r="HKZ107" s="163"/>
      <c r="HLA107" s="163"/>
      <c r="HLB107" s="162"/>
      <c r="HLC107" s="162"/>
      <c r="HLD107" s="162"/>
      <c r="HLE107" s="162"/>
      <c r="HLF107" s="162"/>
      <c r="HLG107" s="162"/>
      <c r="HLH107" s="163"/>
      <c r="HLI107" s="163"/>
      <c r="HLJ107" s="161"/>
      <c r="HLK107" s="162"/>
      <c r="HLL107" s="162"/>
      <c r="HLM107" s="162"/>
      <c r="HLN107" s="162"/>
      <c r="HLO107" s="162"/>
      <c r="HLP107" s="162"/>
      <c r="HLQ107" s="163"/>
      <c r="HLR107" s="163"/>
      <c r="HLS107" s="162"/>
      <c r="HLT107" s="162"/>
      <c r="HLU107" s="162"/>
      <c r="HLV107" s="162"/>
      <c r="HLW107" s="162"/>
      <c r="HLX107" s="162"/>
      <c r="HLY107" s="163"/>
      <c r="HLZ107" s="163"/>
      <c r="HMA107" s="161"/>
      <c r="HMB107" s="162"/>
      <c r="HMC107" s="162"/>
      <c r="HMD107" s="162"/>
      <c r="HME107" s="162"/>
      <c r="HMF107" s="162"/>
      <c r="HMG107" s="162"/>
      <c r="HMH107" s="163"/>
      <c r="HMI107" s="163"/>
      <c r="HMJ107" s="162"/>
      <c r="HMK107" s="162"/>
      <c r="HML107" s="162"/>
      <c r="HMM107" s="162"/>
      <c r="HMN107" s="162"/>
      <c r="HMO107" s="162"/>
      <c r="HMP107" s="163"/>
      <c r="HMQ107" s="163"/>
      <c r="HMR107" s="161"/>
      <c r="HMS107" s="162"/>
      <c r="HMT107" s="162"/>
      <c r="HMU107" s="162"/>
      <c r="HMV107" s="162"/>
      <c r="HMW107" s="162"/>
      <c r="HMX107" s="162"/>
      <c r="HMY107" s="163"/>
      <c r="HMZ107" s="163"/>
      <c r="HNA107" s="162"/>
      <c r="HNB107" s="162"/>
      <c r="HNC107" s="162"/>
      <c r="HND107" s="162"/>
      <c r="HNE107" s="162"/>
      <c r="HNF107" s="162"/>
      <c r="HNG107" s="163"/>
      <c r="HNH107" s="163"/>
      <c r="HNI107" s="161"/>
      <c r="HNJ107" s="162"/>
      <c r="HNK107" s="162"/>
      <c r="HNL107" s="162"/>
      <c r="HNM107" s="162"/>
      <c r="HNN107" s="162"/>
      <c r="HNO107" s="162"/>
      <c r="HNP107" s="163"/>
      <c r="HNQ107" s="163"/>
      <c r="HNR107" s="162"/>
      <c r="HNS107" s="162"/>
      <c r="HNT107" s="162"/>
      <c r="HNU107" s="162"/>
      <c r="HNV107" s="162"/>
      <c r="HNW107" s="162"/>
      <c r="HNX107" s="163"/>
      <c r="HNY107" s="163"/>
      <c r="HNZ107" s="161"/>
      <c r="HOA107" s="162"/>
      <c r="HOB107" s="162"/>
      <c r="HOC107" s="162"/>
      <c r="HOD107" s="162"/>
      <c r="HOE107" s="162"/>
      <c r="HOF107" s="162"/>
      <c r="HOG107" s="163"/>
      <c r="HOH107" s="163"/>
      <c r="HOI107" s="162"/>
      <c r="HOJ107" s="162"/>
      <c r="HOK107" s="162"/>
      <c r="HOL107" s="162"/>
      <c r="HOM107" s="162"/>
      <c r="HON107" s="162"/>
      <c r="HOO107" s="163"/>
      <c r="HOP107" s="163"/>
      <c r="HOQ107" s="161"/>
      <c r="HOR107" s="162"/>
      <c r="HOS107" s="162"/>
      <c r="HOT107" s="162"/>
      <c r="HOU107" s="162"/>
      <c r="HOV107" s="162"/>
      <c r="HOW107" s="162"/>
      <c r="HOX107" s="163"/>
      <c r="HOY107" s="163"/>
      <c r="HOZ107" s="162"/>
      <c r="HPA107" s="162"/>
      <c r="HPB107" s="162"/>
      <c r="HPC107" s="162"/>
      <c r="HPD107" s="162"/>
      <c r="HPE107" s="162"/>
      <c r="HPF107" s="163"/>
      <c r="HPG107" s="163"/>
      <c r="HPH107" s="161"/>
      <c r="HPI107" s="162"/>
      <c r="HPJ107" s="162"/>
      <c r="HPK107" s="162"/>
      <c r="HPL107" s="162"/>
      <c r="HPM107" s="162"/>
      <c r="HPN107" s="162"/>
      <c r="HPO107" s="163"/>
      <c r="HPP107" s="163"/>
      <c r="HPQ107" s="162"/>
      <c r="HPR107" s="162"/>
      <c r="HPS107" s="162"/>
      <c r="HPT107" s="162"/>
      <c r="HPU107" s="162"/>
      <c r="HPV107" s="162"/>
      <c r="HPW107" s="163"/>
      <c r="HPX107" s="163"/>
      <c r="HPY107" s="161"/>
      <c r="HPZ107" s="162"/>
      <c r="HQA107" s="162"/>
      <c r="HQB107" s="162"/>
      <c r="HQC107" s="162"/>
      <c r="HQD107" s="162"/>
      <c r="HQE107" s="162"/>
      <c r="HQF107" s="163"/>
      <c r="HQG107" s="163"/>
      <c r="HQH107" s="162"/>
      <c r="HQI107" s="162"/>
      <c r="HQJ107" s="162"/>
      <c r="HQK107" s="162"/>
      <c r="HQL107" s="162"/>
      <c r="HQM107" s="162"/>
      <c r="HQN107" s="163"/>
      <c r="HQO107" s="163"/>
      <c r="HQP107" s="161"/>
      <c r="HQQ107" s="162"/>
      <c r="HQR107" s="162"/>
      <c r="HQS107" s="162"/>
      <c r="HQT107" s="162"/>
      <c r="HQU107" s="162"/>
      <c r="HQV107" s="162"/>
      <c r="HQW107" s="163"/>
      <c r="HQX107" s="163"/>
      <c r="HQY107" s="162"/>
      <c r="HQZ107" s="162"/>
      <c r="HRA107" s="162"/>
      <c r="HRB107" s="162"/>
      <c r="HRC107" s="162"/>
      <c r="HRD107" s="162"/>
      <c r="HRE107" s="163"/>
      <c r="HRF107" s="163"/>
      <c r="HRG107" s="161"/>
      <c r="HRH107" s="162"/>
      <c r="HRI107" s="162"/>
      <c r="HRJ107" s="162"/>
      <c r="HRK107" s="162"/>
      <c r="HRL107" s="162"/>
      <c r="HRM107" s="162"/>
      <c r="HRN107" s="163"/>
      <c r="HRO107" s="163"/>
      <c r="HRP107" s="162"/>
      <c r="HRQ107" s="162"/>
      <c r="HRR107" s="162"/>
      <c r="HRS107" s="162"/>
      <c r="HRT107" s="162"/>
      <c r="HRU107" s="162"/>
      <c r="HRV107" s="163"/>
      <c r="HRW107" s="163"/>
      <c r="HRX107" s="161"/>
      <c r="HRY107" s="162"/>
      <c r="HRZ107" s="162"/>
      <c r="HSA107" s="162"/>
      <c r="HSB107" s="162"/>
      <c r="HSC107" s="162"/>
      <c r="HSD107" s="162"/>
      <c r="HSE107" s="163"/>
      <c r="HSF107" s="163"/>
      <c r="HSG107" s="162"/>
      <c r="HSH107" s="162"/>
      <c r="HSI107" s="162"/>
      <c r="HSJ107" s="162"/>
      <c r="HSK107" s="162"/>
      <c r="HSL107" s="162"/>
      <c r="HSM107" s="163"/>
      <c r="HSN107" s="163"/>
      <c r="HSO107" s="161"/>
      <c r="HSP107" s="162"/>
      <c r="HSQ107" s="162"/>
      <c r="HSR107" s="162"/>
      <c r="HSS107" s="162"/>
      <c r="HST107" s="162"/>
      <c r="HSU107" s="162"/>
      <c r="HSV107" s="163"/>
      <c r="HSW107" s="163"/>
      <c r="HSX107" s="162"/>
      <c r="HSY107" s="162"/>
      <c r="HSZ107" s="162"/>
      <c r="HTA107" s="162"/>
      <c r="HTB107" s="162"/>
      <c r="HTC107" s="162"/>
      <c r="HTD107" s="163"/>
      <c r="HTE107" s="163"/>
      <c r="HTF107" s="161"/>
      <c r="HTG107" s="162"/>
      <c r="HTH107" s="162"/>
      <c r="HTI107" s="162"/>
      <c r="HTJ107" s="162"/>
      <c r="HTK107" s="162"/>
      <c r="HTL107" s="162"/>
      <c r="HTM107" s="163"/>
      <c r="HTN107" s="163"/>
      <c r="HTO107" s="162"/>
      <c r="HTP107" s="162"/>
      <c r="HTQ107" s="162"/>
      <c r="HTR107" s="162"/>
      <c r="HTS107" s="162"/>
      <c r="HTT107" s="162"/>
      <c r="HTU107" s="163"/>
      <c r="HTV107" s="163"/>
      <c r="HTW107" s="161"/>
      <c r="HTX107" s="162"/>
      <c r="HTY107" s="162"/>
      <c r="HTZ107" s="162"/>
      <c r="HUA107" s="162"/>
      <c r="HUB107" s="162"/>
      <c r="HUC107" s="162"/>
      <c r="HUD107" s="163"/>
      <c r="HUE107" s="163"/>
      <c r="HUF107" s="162"/>
      <c r="HUG107" s="162"/>
      <c r="HUH107" s="162"/>
      <c r="HUI107" s="162"/>
      <c r="HUJ107" s="162"/>
      <c r="HUK107" s="162"/>
      <c r="HUL107" s="163"/>
      <c r="HUM107" s="163"/>
      <c r="HUN107" s="161"/>
      <c r="HUO107" s="162"/>
      <c r="HUP107" s="162"/>
      <c r="HUQ107" s="162"/>
      <c r="HUR107" s="162"/>
      <c r="HUS107" s="162"/>
      <c r="HUT107" s="162"/>
      <c r="HUU107" s="163"/>
      <c r="HUV107" s="163"/>
      <c r="HUW107" s="162"/>
      <c r="HUX107" s="162"/>
      <c r="HUY107" s="162"/>
      <c r="HUZ107" s="162"/>
      <c r="HVA107" s="162"/>
      <c r="HVB107" s="162"/>
      <c r="HVC107" s="163"/>
      <c r="HVD107" s="163"/>
      <c r="HVE107" s="161"/>
      <c r="HVF107" s="162"/>
      <c r="HVG107" s="162"/>
      <c r="HVH107" s="162"/>
      <c r="HVI107" s="162"/>
      <c r="HVJ107" s="162"/>
      <c r="HVK107" s="162"/>
      <c r="HVL107" s="163"/>
      <c r="HVM107" s="163"/>
      <c r="HVN107" s="162"/>
      <c r="HVO107" s="162"/>
      <c r="HVP107" s="162"/>
      <c r="HVQ107" s="162"/>
      <c r="HVR107" s="162"/>
      <c r="HVS107" s="162"/>
      <c r="HVT107" s="163"/>
      <c r="HVU107" s="163"/>
      <c r="HVV107" s="161"/>
      <c r="HVW107" s="162"/>
      <c r="HVX107" s="162"/>
      <c r="HVY107" s="162"/>
      <c r="HVZ107" s="162"/>
      <c r="HWA107" s="162"/>
      <c r="HWB107" s="162"/>
      <c r="HWC107" s="163"/>
      <c r="HWD107" s="163"/>
      <c r="HWE107" s="162"/>
      <c r="HWF107" s="162"/>
      <c r="HWG107" s="162"/>
      <c r="HWH107" s="162"/>
      <c r="HWI107" s="162"/>
      <c r="HWJ107" s="162"/>
      <c r="HWK107" s="163"/>
      <c r="HWL107" s="163"/>
      <c r="HWM107" s="161"/>
      <c r="HWN107" s="162"/>
      <c r="HWO107" s="162"/>
      <c r="HWP107" s="162"/>
      <c r="HWQ107" s="162"/>
      <c r="HWR107" s="162"/>
      <c r="HWS107" s="162"/>
      <c r="HWT107" s="163"/>
      <c r="HWU107" s="163"/>
      <c r="HWV107" s="162"/>
      <c r="HWW107" s="162"/>
      <c r="HWX107" s="162"/>
      <c r="HWY107" s="162"/>
      <c r="HWZ107" s="162"/>
      <c r="HXA107" s="162"/>
      <c r="HXB107" s="163"/>
      <c r="HXC107" s="163"/>
      <c r="HXD107" s="161"/>
      <c r="HXE107" s="162"/>
      <c r="HXF107" s="162"/>
      <c r="HXG107" s="162"/>
      <c r="HXH107" s="162"/>
      <c r="HXI107" s="162"/>
      <c r="HXJ107" s="162"/>
      <c r="HXK107" s="163"/>
      <c r="HXL107" s="163"/>
      <c r="HXM107" s="162"/>
      <c r="HXN107" s="162"/>
      <c r="HXO107" s="162"/>
      <c r="HXP107" s="162"/>
      <c r="HXQ107" s="162"/>
      <c r="HXR107" s="162"/>
      <c r="HXS107" s="163"/>
      <c r="HXT107" s="163"/>
      <c r="HXU107" s="161"/>
      <c r="HXV107" s="162"/>
      <c r="HXW107" s="162"/>
      <c r="HXX107" s="162"/>
      <c r="HXY107" s="162"/>
      <c r="HXZ107" s="162"/>
      <c r="HYA107" s="162"/>
      <c r="HYB107" s="163"/>
      <c r="HYC107" s="163"/>
      <c r="HYD107" s="162"/>
      <c r="HYE107" s="162"/>
      <c r="HYF107" s="162"/>
      <c r="HYG107" s="162"/>
      <c r="HYH107" s="162"/>
      <c r="HYI107" s="162"/>
      <c r="HYJ107" s="163"/>
      <c r="HYK107" s="163"/>
      <c r="HYL107" s="161"/>
      <c r="HYM107" s="162"/>
      <c r="HYN107" s="162"/>
      <c r="HYO107" s="162"/>
      <c r="HYP107" s="162"/>
      <c r="HYQ107" s="162"/>
      <c r="HYR107" s="162"/>
      <c r="HYS107" s="163"/>
      <c r="HYT107" s="163"/>
      <c r="HYU107" s="162"/>
      <c r="HYV107" s="162"/>
      <c r="HYW107" s="162"/>
      <c r="HYX107" s="162"/>
      <c r="HYY107" s="162"/>
      <c r="HYZ107" s="162"/>
      <c r="HZA107" s="163"/>
      <c r="HZB107" s="163"/>
      <c r="HZC107" s="161"/>
      <c r="HZD107" s="162"/>
      <c r="HZE107" s="162"/>
      <c r="HZF107" s="162"/>
      <c r="HZG107" s="162"/>
      <c r="HZH107" s="162"/>
      <c r="HZI107" s="162"/>
      <c r="HZJ107" s="163"/>
      <c r="HZK107" s="163"/>
      <c r="HZL107" s="162"/>
      <c r="HZM107" s="162"/>
      <c r="HZN107" s="162"/>
      <c r="HZO107" s="162"/>
      <c r="HZP107" s="162"/>
      <c r="HZQ107" s="162"/>
      <c r="HZR107" s="163"/>
      <c r="HZS107" s="163"/>
      <c r="HZT107" s="161"/>
      <c r="HZU107" s="162"/>
      <c r="HZV107" s="162"/>
      <c r="HZW107" s="162"/>
      <c r="HZX107" s="162"/>
      <c r="HZY107" s="162"/>
      <c r="HZZ107" s="162"/>
      <c r="IAA107" s="163"/>
      <c r="IAB107" s="163"/>
      <c r="IAC107" s="162"/>
      <c r="IAD107" s="162"/>
      <c r="IAE107" s="162"/>
      <c r="IAF107" s="162"/>
      <c r="IAG107" s="162"/>
      <c r="IAH107" s="162"/>
      <c r="IAI107" s="163"/>
      <c r="IAJ107" s="163"/>
      <c r="IAK107" s="161"/>
      <c r="IAL107" s="162"/>
      <c r="IAM107" s="162"/>
      <c r="IAN107" s="162"/>
      <c r="IAO107" s="162"/>
      <c r="IAP107" s="162"/>
      <c r="IAQ107" s="162"/>
      <c r="IAR107" s="163"/>
      <c r="IAS107" s="163"/>
      <c r="IAT107" s="162"/>
      <c r="IAU107" s="162"/>
      <c r="IAV107" s="162"/>
      <c r="IAW107" s="162"/>
      <c r="IAX107" s="162"/>
      <c r="IAY107" s="162"/>
      <c r="IAZ107" s="163"/>
      <c r="IBA107" s="163"/>
      <c r="IBB107" s="161"/>
      <c r="IBC107" s="162"/>
      <c r="IBD107" s="162"/>
      <c r="IBE107" s="162"/>
      <c r="IBF107" s="162"/>
      <c r="IBG107" s="162"/>
      <c r="IBH107" s="162"/>
      <c r="IBI107" s="163"/>
      <c r="IBJ107" s="163"/>
      <c r="IBK107" s="162"/>
      <c r="IBL107" s="162"/>
      <c r="IBM107" s="162"/>
      <c r="IBN107" s="162"/>
      <c r="IBO107" s="162"/>
      <c r="IBP107" s="162"/>
      <c r="IBQ107" s="163"/>
      <c r="IBR107" s="163"/>
      <c r="IBS107" s="161"/>
      <c r="IBT107" s="162"/>
      <c r="IBU107" s="162"/>
      <c r="IBV107" s="162"/>
      <c r="IBW107" s="162"/>
      <c r="IBX107" s="162"/>
      <c r="IBY107" s="162"/>
      <c r="IBZ107" s="163"/>
      <c r="ICA107" s="163"/>
      <c r="ICB107" s="162"/>
      <c r="ICC107" s="162"/>
      <c r="ICD107" s="162"/>
      <c r="ICE107" s="162"/>
      <c r="ICF107" s="162"/>
      <c r="ICG107" s="162"/>
      <c r="ICH107" s="163"/>
      <c r="ICI107" s="163"/>
      <c r="ICJ107" s="161"/>
      <c r="ICK107" s="162"/>
      <c r="ICL107" s="162"/>
      <c r="ICM107" s="162"/>
      <c r="ICN107" s="162"/>
      <c r="ICO107" s="162"/>
      <c r="ICP107" s="162"/>
      <c r="ICQ107" s="163"/>
      <c r="ICR107" s="163"/>
      <c r="ICS107" s="162"/>
      <c r="ICT107" s="162"/>
      <c r="ICU107" s="162"/>
      <c r="ICV107" s="162"/>
      <c r="ICW107" s="162"/>
      <c r="ICX107" s="162"/>
      <c r="ICY107" s="163"/>
      <c r="ICZ107" s="163"/>
      <c r="IDA107" s="161"/>
      <c r="IDB107" s="162"/>
      <c r="IDC107" s="162"/>
      <c r="IDD107" s="162"/>
      <c r="IDE107" s="162"/>
      <c r="IDF107" s="162"/>
      <c r="IDG107" s="162"/>
      <c r="IDH107" s="163"/>
      <c r="IDI107" s="163"/>
      <c r="IDJ107" s="162"/>
      <c r="IDK107" s="162"/>
      <c r="IDL107" s="162"/>
      <c r="IDM107" s="162"/>
      <c r="IDN107" s="162"/>
      <c r="IDO107" s="162"/>
      <c r="IDP107" s="163"/>
      <c r="IDQ107" s="163"/>
      <c r="IDR107" s="161"/>
      <c r="IDS107" s="162"/>
      <c r="IDT107" s="162"/>
      <c r="IDU107" s="162"/>
      <c r="IDV107" s="162"/>
      <c r="IDW107" s="162"/>
      <c r="IDX107" s="162"/>
      <c r="IDY107" s="163"/>
      <c r="IDZ107" s="163"/>
      <c r="IEA107" s="162"/>
      <c r="IEB107" s="162"/>
      <c r="IEC107" s="162"/>
      <c r="IED107" s="162"/>
      <c r="IEE107" s="162"/>
      <c r="IEF107" s="162"/>
      <c r="IEG107" s="163"/>
      <c r="IEH107" s="163"/>
      <c r="IEI107" s="161"/>
      <c r="IEJ107" s="162"/>
      <c r="IEK107" s="162"/>
      <c r="IEL107" s="162"/>
      <c r="IEM107" s="162"/>
      <c r="IEN107" s="162"/>
      <c r="IEO107" s="162"/>
      <c r="IEP107" s="163"/>
      <c r="IEQ107" s="163"/>
      <c r="IER107" s="162"/>
      <c r="IES107" s="162"/>
      <c r="IET107" s="162"/>
      <c r="IEU107" s="162"/>
      <c r="IEV107" s="162"/>
      <c r="IEW107" s="162"/>
      <c r="IEX107" s="163"/>
      <c r="IEY107" s="163"/>
      <c r="IEZ107" s="161"/>
      <c r="IFA107" s="162"/>
      <c r="IFB107" s="162"/>
      <c r="IFC107" s="162"/>
      <c r="IFD107" s="162"/>
      <c r="IFE107" s="162"/>
      <c r="IFF107" s="162"/>
      <c r="IFG107" s="163"/>
      <c r="IFH107" s="163"/>
      <c r="IFI107" s="162"/>
      <c r="IFJ107" s="162"/>
      <c r="IFK107" s="162"/>
      <c r="IFL107" s="162"/>
      <c r="IFM107" s="162"/>
      <c r="IFN107" s="162"/>
      <c r="IFO107" s="163"/>
      <c r="IFP107" s="163"/>
      <c r="IFQ107" s="161"/>
      <c r="IFR107" s="162"/>
      <c r="IFS107" s="162"/>
      <c r="IFT107" s="162"/>
      <c r="IFU107" s="162"/>
      <c r="IFV107" s="162"/>
      <c r="IFW107" s="162"/>
      <c r="IFX107" s="163"/>
      <c r="IFY107" s="163"/>
      <c r="IFZ107" s="162"/>
      <c r="IGA107" s="162"/>
      <c r="IGB107" s="162"/>
      <c r="IGC107" s="162"/>
      <c r="IGD107" s="162"/>
      <c r="IGE107" s="162"/>
      <c r="IGF107" s="163"/>
      <c r="IGG107" s="163"/>
      <c r="IGH107" s="161"/>
      <c r="IGI107" s="162"/>
      <c r="IGJ107" s="162"/>
      <c r="IGK107" s="162"/>
      <c r="IGL107" s="162"/>
      <c r="IGM107" s="162"/>
      <c r="IGN107" s="162"/>
      <c r="IGO107" s="163"/>
      <c r="IGP107" s="163"/>
      <c r="IGQ107" s="162"/>
      <c r="IGR107" s="162"/>
      <c r="IGS107" s="162"/>
      <c r="IGT107" s="162"/>
      <c r="IGU107" s="162"/>
      <c r="IGV107" s="162"/>
      <c r="IGW107" s="163"/>
      <c r="IGX107" s="163"/>
      <c r="IGY107" s="161"/>
      <c r="IGZ107" s="162"/>
      <c r="IHA107" s="162"/>
      <c r="IHB107" s="162"/>
      <c r="IHC107" s="162"/>
      <c r="IHD107" s="162"/>
      <c r="IHE107" s="162"/>
      <c r="IHF107" s="163"/>
      <c r="IHG107" s="163"/>
      <c r="IHH107" s="162"/>
      <c r="IHI107" s="162"/>
      <c r="IHJ107" s="162"/>
      <c r="IHK107" s="162"/>
      <c r="IHL107" s="162"/>
      <c r="IHM107" s="162"/>
      <c r="IHN107" s="163"/>
      <c r="IHO107" s="163"/>
      <c r="IHP107" s="161"/>
      <c r="IHQ107" s="162"/>
      <c r="IHR107" s="162"/>
      <c r="IHS107" s="162"/>
      <c r="IHT107" s="162"/>
      <c r="IHU107" s="162"/>
      <c r="IHV107" s="162"/>
      <c r="IHW107" s="163"/>
      <c r="IHX107" s="163"/>
      <c r="IHY107" s="162"/>
      <c r="IHZ107" s="162"/>
      <c r="IIA107" s="162"/>
      <c r="IIB107" s="162"/>
      <c r="IIC107" s="162"/>
      <c r="IID107" s="162"/>
      <c r="IIE107" s="163"/>
      <c r="IIF107" s="163"/>
      <c r="IIG107" s="161"/>
      <c r="IIH107" s="162"/>
      <c r="III107" s="162"/>
      <c r="IIJ107" s="162"/>
      <c r="IIK107" s="162"/>
      <c r="IIL107" s="162"/>
      <c r="IIM107" s="162"/>
      <c r="IIN107" s="163"/>
      <c r="IIO107" s="163"/>
      <c r="IIP107" s="162"/>
      <c r="IIQ107" s="162"/>
      <c r="IIR107" s="162"/>
      <c r="IIS107" s="162"/>
      <c r="IIT107" s="162"/>
      <c r="IIU107" s="162"/>
      <c r="IIV107" s="163"/>
      <c r="IIW107" s="163"/>
      <c r="IIX107" s="161"/>
      <c r="IIY107" s="162"/>
      <c r="IIZ107" s="162"/>
      <c r="IJA107" s="162"/>
      <c r="IJB107" s="162"/>
      <c r="IJC107" s="162"/>
      <c r="IJD107" s="162"/>
      <c r="IJE107" s="163"/>
      <c r="IJF107" s="163"/>
      <c r="IJG107" s="162"/>
      <c r="IJH107" s="162"/>
      <c r="IJI107" s="162"/>
      <c r="IJJ107" s="162"/>
      <c r="IJK107" s="162"/>
      <c r="IJL107" s="162"/>
      <c r="IJM107" s="163"/>
      <c r="IJN107" s="163"/>
      <c r="IJO107" s="161"/>
      <c r="IJP107" s="162"/>
      <c r="IJQ107" s="162"/>
      <c r="IJR107" s="162"/>
      <c r="IJS107" s="162"/>
      <c r="IJT107" s="162"/>
      <c r="IJU107" s="162"/>
      <c r="IJV107" s="163"/>
      <c r="IJW107" s="163"/>
      <c r="IJX107" s="162"/>
      <c r="IJY107" s="162"/>
      <c r="IJZ107" s="162"/>
      <c r="IKA107" s="162"/>
      <c r="IKB107" s="162"/>
      <c r="IKC107" s="162"/>
      <c r="IKD107" s="163"/>
      <c r="IKE107" s="163"/>
      <c r="IKF107" s="161"/>
      <c r="IKG107" s="162"/>
      <c r="IKH107" s="162"/>
      <c r="IKI107" s="162"/>
      <c r="IKJ107" s="162"/>
      <c r="IKK107" s="162"/>
      <c r="IKL107" s="162"/>
      <c r="IKM107" s="163"/>
      <c r="IKN107" s="163"/>
      <c r="IKO107" s="162"/>
      <c r="IKP107" s="162"/>
      <c r="IKQ107" s="162"/>
      <c r="IKR107" s="162"/>
      <c r="IKS107" s="162"/>
      <c r="IKT107" s="162"/>
      <c r="IKU107" s="163"/>
      <c r="IKV107" s="163"/>
      <c r="IKW107" s="161"/>
      <c r="IKX107" s="162"/>
      <c r="IKY107" s="162"/>
      <c r="IKZ107" s="162"/>
      <c r="ILA107" s="162"/>
      <c r="ILB107" s="162"/>
      <c r="ILC107" s="162"/>
      <c r="ILD107" s="163"/>
      <c r="ILE107" s="163"/>
      <c r="ILF107" s="162"/>
      <c r="ILG107" s="162"/>
      <c r="ILH107" s="162"/>
      <c r="ILI107" s="162"/>
      <c r="ILJ107" s="162"/>
      <c r="ILK107" s="162"/>
      <c r="ILL107" s="163"/>
      <c r="ILM107" s="163"/>
      <c r="ILN107" s="161"/>
      <c r="ILO107" s="162"/>
      <c r="ILP107" s="162"/>
      <c r="ILQ107" s="162"/>
      <c r="ILR107" s="162"/>
      <c r="ILS107" s="162"/>
      <c r="ILT107" s="162"/>
      <c r="ILU107" s="163"/>
      <c r="ILV107" s="163"/>
      <c r="ILW107" s="162"/>
      <c r="ILX107" s="162"/>
      <c r="ILY107" s="162"/>
      <c r="ILZ107" s="162"/>
      <c r="IMA107" s="162"/>
      <c r="IMB107" s="162"/>
      <c r="IMC107" s="163"/>
      <c r="IMD107" s="163"/>
      <c r="IME107" s="161"/>
      <c r="IMF107" s="162"/>
      <c r="IMG107" s="162"/>
      <c r="IMH107" s="162"/>
      <c r="IMI107" s="162"/>
      <c r="IMJ107" s="162"/>
      <c r="IMK107" s="162"/>
      <c r="IML107" s="163"/>
      <c r="IMM107" s="163"/>
      <c r="IMN107" s="162"/>
      <c r="IMO107" s="162"/>
      <c r="IMP107" s="162"/>
      <c r="IMQ107" s="162"/>
      <c r="IMR107" s="162"/>
      <c r="IMS107" s="162"/>
      <c r="IMT107" s="163"/>
      <c r="IMU107" s="163"/>
      <c r="IMV107" s="161"/>
      <c r="IMW107" s="162"/>
      <c r="IMX107" s="162"/>
      <c r="IMY107" s="162"/>
      <c r="IMZ107" s="162"/>
      <c r="INA107" s="162"/>
      <c r="INB107" s="162"/>
      <c r="INC107" s="163"/>
      <c r="IND107" s="163"/>
      <c r="INE107" s="162"/>
      <c r="INF107" s="162"/>
      <c r="ING107" s="162"/>
      <c r="INH107" s="162"/>
      <c r="INI107" s="162"/>
      <c r="INJ107" s="162"/>
      <c r="INK107" s="163"/>
      <c r="INL107" s="163"/>
      <c r="INM107" s="161"/>
      <c r="INN107" s="162"/>
      <c r="INO107" s="162"/>
      <c r="INP107" s="162"/>
      <c r="INQ107" s="162"/>
      <c r="INR107" s="162"/>
      <c r="INS107" s="162"/>
      <c r="INT107" s="163"/>
      <c r="INU107" s="163"/>
      <c r="INV107" s="162"/>
      <c r="INW107" s="162"/>
      <c r="INX107" s="162"/>
      <c r="INY107" s="162"/>
      <c r="INZ107" s="162"/>
      <c r="IOA107" s="162"/>
      <c r="IOB107" s="163"/>
      <c r="IOC107" s="163"/>
      <c r="IOD107" s="161"/>
      <c r="IOE107" s="162"/>
      <c r="IOF107" s="162"/>
      <c r="IOG107" s="162"/>
      <c r="IOH107" s="162"/>
      <c r="IOI107" s="162"/>
      <c r="IOJ107" s="162"/>
      <c r="IOK107" s="163"/>
      <c r="IOL107" s="163"/>
      <c r="IOM107" s="162"/>
      <c r="ION107" s="162"/>
      <c r="IOO107" s="162"/>
      <c r="IOP107" s="162"/>
      <c r="IOQ107" s="162"/>
      <c r="IOR107" s="162"/>
      <c r="IOS107" s="163"/>
      <c r="IOT107" s="163"/>
      <c r="IOU107" s="161"/>
      <c r="IOV107" s="162"/>
      <c r="IOW107" s="162"/>
      <c r="IOX107" s="162"/>
      <c r="IOY107" s="162"/>
      <c r="IOZ107" s="162"/>
      <c r="IPA107" s="162"/>
      <c r="IPB107" s="163"/>
      <c r="IPC107" s="163"/>
      <c r="IPD107" s="162"/>
      <c r="IPE107" s="162"/>
      <c r="IPF107" s="162"/>
      <c r="IPG107" s="162"/>
      <c r="IPH107" s="162"/>
      <c r="IPI107" s="162"/>
      <c r="IPJ107" s="163"/>
      <c r="IPK107" s="163"/>
      <c r="IPL107" s="161"/>
      <c r="IPM107" s="162"/>
      <c r="IPN107" s="162"/>
      <c r="IPO107" s="162"/>
      <c r="IPP107" s="162"/>
      <c r="IPQ107" s="162"/>
      <c r="IPR107" s="162"/>
      <c r="IPS107" s="163"/>
      <c r="IPT107" s="163"/>
      <c r="IPU107" s="162"/>
      <c r="IPV107" s="162"/>
      <c r="IPW107" s="162"/>
      <c r="IPX107" s="162"/>
      <c r="IPY107" s="162"/>
      <c r="IPZ107" s="162"/>
      <c r="IQA107" s="163"/>
      <c r="IQB107" s="163"/>
      <c r="IQC107" s="161"/>
      <c r="IQD107" s="162"/>
      <c r="IQE107" s="162"/>
      <c r="IQF107" s="162"/>
      <c r="IQG107" s="162"/>
      <c r="IQH107" s="162"/>
      <c r="IQI107" s="162"/>
      <c r="IQJ107" s="163"/>
      <c r="IQK107" s="163"/>
      <c r="IQL107" s="162"/>
      <c r="IQM107" s="162"/>
      <c r="IQN107" s="162"/>
      <c r="IQO107" s="162"/>
      <c r="IQP107" s="162"/>
      <c r="IQQ107" s="162"/>
      <c r="IQR107" s="163"/>
      <c r="IQS107" s="163"/>
      <c r="IQT107" s="161"/>
      <c r="IQU107" s="162"/>
      <c r="IQV107" s="162"/>
      <c r="IQW107" s="162"/>
      <c r="IQX107" s="162"/>
      <c r="IQY107" s="162"/>
      <c r="IQZ107" s="162"/>
      <c r="IRA107" s="163"/>
      <c r="IRB107" s="163"/>
      <c r="IRC107" s="162"/>
      <c r="IRD107" s="162"/>
      <c r="IRE107" s="162"/>
      <c r="IRF107" s="162"/>
      <c r="IRG107" s="162"/>
      <c r="IRH107" s="162"/>
      <c r="IRI107" s="163"/>
      <c r="IRJ107" s="163"/>
      <c r="IRK107" s="161"/>
      <c r="IRL107" s="162"/>
      <c r="IRM107" s="162"/>
      <c r="IRN107" s="162"/>
      <c r="IRO107" s="162"/>
      <c r="IRP107" s="162"/>
      <c r="IRQ107" s="162"/>
      <c r="IRR107" s="163"/>
      <c r="IRS107" s="163"/>
      <c r="IRT107" s="162"/>
      <c r="IRU107" s="162"/>
      <c r="IRV107" s="162"/>
      <c r="IRW107" s="162"/>
      <c r="IRX107" s="162"/>
      <c r="IRY107" s="162"/>
      <c r="IRZ107" s="163"/>
      <c r="ISA107" s="163"/>
      <c r="ISB107" s="161"/>
      <c r="ISC107" s="162"/>
      <c r="ISD107" s="162"/>
      <c r="ISE107" s="162"/>
      <c r="ISF107" s="162"/>
      <c r="ISG107" s="162"/>
      <c r="ISH107" s="162"/>
      <c r="ISI107" s="163"/>
      <c r="ISJ107" s="163"/>
      <c r="ISK107" s="162"/>
      <c r="ISL107" s="162"/>
      <c r="ISM107" s="162"/>
      <c r="ISN107" s="162"/>
      <c r="ISO107" s="162"/>
      <c r="ISP107" s="162"/>
      <c r="ISQ107" s="163"/>
      <c r="ISR107" s="163"/>
      <c r="ISS107" s="161"/>
      <c r="IST107" s="162"/>
      <c r="ISU107" s="162"/>
      <c r="ISV107" s="162"/>
      <c r="ISW107" s="162"/>
      <c r="ISX107" s="162"/>
      <c r="ISY107" s="162"/>
      <c r="ISZ107" s="163"/>
      <c r="ITA107" s="163"/>
      <c r="ITB107" s="162"/>
      <c r="ITC107" s="162"/>
      <c r="ITD107" s="162"/>
      <c r="ITE107" s="162"/>
      <c r="ITF107" s="162"/>
      <c r="ITG107" s="162"/>
      <c r="ITH107" s="163"/>
      <c r="ITI107" s="163"/>
      <c r="ITJ107" s="161"/>
      <c r="ITK107" s="162"/>
      <c r="ITL107" s="162"/>
      <c r="ITM107" s="162"/>
      <c r="ITN107" s="162"/>
      <c r="ITO107" s="162"/>
      <c r="ITP107" s="162"/>
      <c r="ITQ107" s="163"/>
      <c r="ITR107" s="163"/>
      <c r="ITS107" s="162"/>
      <c r="ITT107" s="162"/>
      <c r="ITU107" s="162"/>
      <c r="ITV107" s="162"/>
      <c r="ITW107" s="162"/>
      <c r="ITX107" s="162"/>
      <c r="ITY107" s="163"/>
      <c r="ITZ107" s="163"/>
      <c r="IUA107" s="161"/>
      <c r="IUB107" s="162"/>
      <c r="IUC107" s="162"/>
      <c r="IUD107" s="162"/>
      <c r="IUE107" s="162"/>
      <c r="IUF107" s="162"/>
      <c r="IUG107" s="162"/>
      <c r="IUH107" s="163"/>
      <c r="IUI107" s="163"/>
      <c r="IUJ107" s="162"/>
      <c r="IUK107" s="162"/>
      <c r="IUL107" s="162"/>
      <c r="IUM107" s="162"/>
      <c r="IUN107" s="162"/>
      <c r="IUO107" s="162"/>
      <c r="IUP107" s="163"/>
      <c r="IUQ107" s="163"/>
      <c r="IUR107" s="161"/>
      <c r="IUS107" s="162"/>
      <c r="IUT107" s="162"/>
      <c r="IUU107" s="162"/>
      <c r="IUV107" s="162"/>
      <c r="IUW107" s="162"/>
      <c r="IUX107" s="162"/>
      <c r="IUY107" s="163"/>
      <c r="IUZ107" s="163"/>
      <c r="IVA107" s="162"/>
      <c r="IVB107" s="162"/>
      <c r="IVC107" s="162"/>
      <c r="IVD107" s="162"/>
      <c r="IVE107" s="162"/>
      <c r="IVF107" s="162"/>
      <c r="IVG107" s="163"/>
      <c r="IVH107" s="163"/>
      <c r="IVI107" s="161"/>
      <c r="IVJ107" s="162"/>
      <c r="IVK107" s="162"/>
      <c r="IVL107" s="162"/>
      <c r="IVM107" s="162"/>
      <c r="IVN107" s="162"/>
      <c r="IVO107" s="162"/>
      <c r="IVP107" s="163"/>
      <c r="IVQ107" s="163"/>
      <c r="IVR107" s="162"/>
      <c r="IVS107" s="162"/>
      <c r="IVT107" s="162"/>
      <c r="IVU107" s="162"/>
      <c r="IVV107" s="162"/>
      <c r="IVW107" s="162"/>
      <c r="IVX107" s="163"/>
      <c r="IVY107" s="163"/>
      <c r="IVZ107" s="161"/>
      <c r="IWA107" s="162"/>
      <c r="IWB107" s="162"/>
      <c r="IWC107" s="162"/>
      <c r="IWD107" s="162"/>
      <c r="IWE107" s="162"/>
      <c r="IWF107" s="162"/>
      <c r="IWG107" s="163"/>
      <c r="IWH107" s="163"/>
      <c r="IWI107" s="162"/>
      <c r="IWJ107" s="162"/>
      <c r="IWK107" s="162"/>
      <c r="IWL107" s="162"/>
      <c r="IWM107" s="162"/>
      <c r="IWN107" s="162"/>
      <c r="IWO107" s="163"/>
      <c r="IWP107" s="163"/>
      <c r="IWQ107" s="161"/>
      <c r="IWR107" s="162"/>
      <c r="IWS107" s="162"/>
      <c r="IWT107" s="162"/>
      <c r="IWU107" s="162"/>
      <c r="IWV107" s="162"/>
      <c r="IWW107" s="162"/>
      <c r="IWX107" s="163"/>
      <c r="IWY107" s="163"/>
      <c r="IWZ107" s="162"/>
      <c r="IXA107" s="162"/>
      <c r="IXB107" s="162"/>
      <c r="IXC107" s="162"/>
      <c r="IXD107" s="162"/>
      <c r="IXE107" s="162"/>
      <c r="IXF107" s="163"/>
      <c r="IXG107" s="163"/>
      <c r="IXH107" s="161"/>
      <c r="IXI107" s="162"/>
      <c r="IXJ107" s="162"/>
      <c r="IXK107" s="162"/>
      <c r="IXL107" s="162"/>
      <c r="IXM107" s="162"/>
      <c r="IXN107" s="162"/>
      <c r="IXO107" s="163"/>
      <c r="IXP107" s="163"/>
      <c r="IXQ107" s="162"/>
      <c r="IXR107" s="162"/>
      <c r="IXS107" s="162"/>
      <c r="IXT107" s="162"/>
      <c r="IXU107" s="162"/>
      <c r="IXV107" s="162"/>
      <c r="IXW107" s="163"/>
      <c r="IXX107" s="163"/>
      <c r="IXY107" s="161"/>
      <c r="IXZ107" s="162"/>
      <c r="IYA107" s="162"/>
      <c r="IYB107" s="162"/>
      <c r="IYC107" s="162"/>
      <c r="IYD107" s="162"/>
      <c r="IYE107" s="162"/>
      <c r="IYF107" s="163"/>
      <c r="IYG107" s="163"/>
      <c r="IYH107" s="162"/>
      <c r="IYI107" s="162"/>
      <c r="IYJ107" s="162"/>
      <c r="IYK107" s="162"/>
      <c r="IYL107" s="162"/>
      <c r="IYM107" s="162"/>
      <c r="IYN107" s="163"/>
      <c r="IYO107" s="163"/>
      <c r="IYP107" s="161"/>
      <c r="IYQ107" s="162"/>
      <c r="IYR107" s="162"/>
      <c r="IYS107" s="162"/>
      <c r="IYT107" s="162"/>
      <c r="IYU107" s="162"/>
      <c r="IYV107" s="162"/>
      <c r="IYW107" s="163"/>
      <c r="IYX107" s="163"/>
      <c r="IYY107" s="162"/>
      <c r="IYZ107" s="162"/>
      <c r="IZA107" s="162"/>
      <c r="IZB107" s="162"/>
      <c r="IZC107" s="162"/>
      <c r="IZD107" s="162"/>
      <c r="IZE107" s="163"/>
      <c r="IZF107" s="163"/>
      <c r="IZG107" s="161"/>
      <c r="IZH107" s="162"/>
      <c r="IZI107" s="162"/>
      <c r="IZJ107" s="162"/>
      <c r="IZK107" s="162"/>
      <c r="IZL107" s="162"/>
      <c r="IZM107" s="162"/>
      <c r="IZN107" s="163"/>
      <c r="IZO107" s="163"/>
      <c r="IZP107" s="162"/>
      <c r="IZQ107" s="162"/>
      <c r="IZR107" s="162"/>
      <c r="IZS107" s="162"/>
      <c r="IZT107" s="162"/>
      <c r="IZU107" s="162"/>
      <c r="IZV107" s="163"/>
      <c r="IZW107" s="163"/>
      <c r="IZX107" s="161"/>
      <c r="IZY107" s="162"/>
      <c r="IZZ107" s="162"/>
      <c r="JAA107" s="162"/>
      <c r="JAB107" s="162"/>
      <c r="JAC107" s="162"/>
      <c r="JAD107" s="162"/>
      <c r="JAE107" s="163"/>
      <c r="JAF107" s="163"/>
      <c r="JAG107" s="162"/>
      <c r="JAH107" s="162"/>
      <c r="JAI107" s="162"/>
      <c r="JAJ107" s="162"/>
      <c r="JAK107" s="162"/>
      <c r="JAL107" s="162"/>
      <c r="JAM107" s="163"/>
      <c r="JAN107" s="163"/>
      <c r="JAO107" s="161"/>
      <c r="JAP107" s="162"/>
      <c r="JAQ107" s="162"/>
      <c r="JAR107" s="162"/>
      <c r="JAS107" s="162"/>
      <c r="JAT107" s="162"/>
      <c r="JAU107" s="162"/>
      <c r="JAV107" s="163"/>
      <c r="JAW107" s="163"/>
      <c r="JAX107" s="162"/>
      <c r="JAY107" s="162"/>
      <c r="JAZ107" s="162"/>
      <c r="JBA107" s="162"/>
      <c r="JBB107" s="162"/>
      <c r="JBC107" s="162"/>
      <c r="JBD107" s="163"/>
      <c r="JBE107" s="163"/>
      <c r="JBF107" s="161"/>
      <c r="JBG107" s="162"/>
      <c r="JBH107" s="162"/>
      <c r="JBI107" s="162"/>
      <c r="JBJ107" s="162"/>
      <c r="JBK107" s="162"/>
      <c r="JBL107" s="162"/>
      <c r="JBM107" s="163"/>
      <c r="JBN107" s="163"/>
      <c r="JBO107" s="162"/>
      <c r="JBP107" s="162"/>
      <c r="JBQ107" s="162"/>
      <c r="JBR107" s="162"/>
      <c r="JBS107" s="162"/>
      <c r="JBT107" s="162"/>
      <c r="JBU107" s="163"/>
      <c r="JBV107" s="163"/>
      <c r="JBW107" s="161"/>
      <c r="JBX107" s="162"/>
      <c r="JBY107" s="162"/>
      <c r="JBZ107" s="162"/>
      <c r="JCA107" s="162"/>
      <c r="JCB107" s="162"/>
      <c r="JCC107" s="162"/>
      <c r="JCD107" s="163"/>
      <c r="JCE107" s="163"/>
      <c r="JCF107" s="162"/>
      <c r="JCG107" s="162"/>
      <c r="JCH107" s="162"/>
      <c r="JCI107" s="162"/>
      <c r="JCJ107" s="162"/>
      <c r="JCK107" s="162"/>
      <c r="JCL107" s="163"/>
      <c r="JCM107" s="163"/>
      <c r="JCN107" s="161"/>
      <c r="JCO107" s="162"/>
      <c r="JCP107" s="162"/>
      <c r="JCQ107" s="162"/>
      <c r="JCR107" s="162"/>
      <c r="JCS107" s="162"/>
      <c r="JCT107" s="162"/>
      <c r="JCU107" s="163"/>
      <c r="JCV107" s="163"/>
      <c r="JCW107" s="162"/>
      <c r="JCX107" s="162"/>
      <c r="JCY107" s="162"/>
      <c r="JCZ107" s="162"/>
      <c r="JDA107" s="162"/>
      <c r="JDB107" s="162"/>
      <c r="JDC107" s="163"/>
      <c r="JDD107" s="163"/>
      <c r="JDE107" s="161"/>
      <c r="JDF107" s="162"/>
      <c r="JDG107" s="162"/>
      <c r="JDH107" s="162"/>
      <c r="JDI107" s="162"/>
      <c r="JDJ107" s="162"/>
      <c r="JDK107" s="162"/>
      <c r="JDL107" s="163"/>
      <c r="JDM107" s="163"/>
      <c r="JDN107" s="162"/>
      <c r="JDO107" s="162"/>
      <c r="JDP107" s="162"/>
      <c r="JDQ107" s="162"/>
      <c r="JDR107" s="162"/>
      <c r="JDS107" s="162"/>
      <c r="JDT107" s="163"/>
      <c r="JDU107" s="163"/>
      <c r="JDV107" s="161"/>
      <c r="JDW107" s="162"/>
      <c r="JDX107" s="162"/>
      <c r="JDY107" s="162"/>
      <c r="JDZ107" s="162"/>
      <c r="JEA107" s="162"/>
      <c r="JEB107" s="162"/>
      <c r="JEC107" s="163"/>
      <c r="JED107" s="163"/>
      <c r="JEE107" s="162"/>
      <c r="JEF107" s="162"/>
      <c r="JEG107" s="162"/>
      <c r="JEH107" s="162"/>
      <c r="JEI107" s="162"/>
      <c r="JEJ107" s="162"/>
      <c r="JEK107" s="163"/>
      <c r="JEL107" s="163"/>
      <c r="JEM107" s="161"/>
      <c r="JEN107" s="162"/>
      <c r="JEO107" s="162"/>
      <c r="JEP107" s="162"/>
      <c r="JEQ107" s="162"/>
      <c r="JER107" s="162"/>
      <c r="JES107" s="162"/>
      <c r="JET107" s="163"/>
      <c r="JEU107" s="163"/>
      <c r="JEV107" s="162"/>
      <c r="JEW107" s="162"/>
      <c r="JEX107" s="162"/>
      <c r="JEY107" s="162"/>
      <c r="JEZ107" s="162"/>
      <c r="JFA107" s="162"/>
      <c r="JFB107" s="163"/>
      <c r="JFC107" s="163"/>
      <c r="JFD107" s="161"/>
      <c r="JFE107" s="162"/>
      <c r="JFF107" s="162"/>
      <c r="JFG107" s="162"/>
      <c r="JFH107" s="162"/>
      <c r="JFI107" s="162"/>
      <c r="JFJ107" s="162"/>
      <c r="JFK107" s="163"/>
      <c r="JFL107" s="163"/>
      <c r="JFM107" s="162"/>
      <c r="JFN107" s="162"/>
      <c r="JFO107" s="162"/>
      <c r="JFP107" s="162"/>
      <c r="JFQ107" s="162"/>
      <c r="JFR107" s="162"/>
      <c r="JFS107" s="163"/>
      <c r="JFT107" s="163"/>
      <c r="JFU107" s="161"/>
      <c r="JFV107" s="162"/>
      <c r="JFW107" s="162"/>
      <c r="JFX107" s="162"/>
      <c r="JFY107" s="162"/>
      <c r="JFZ107" s="162"/>
      <c r="JGA107" s="162"/>
      <c r="JGB107" s="163"/>
      <c r="JGC107" s="163"/>
      <c r="JGD107" s="162"/>
      <c r="JGE107" s="162"/>
      <c r="JGF107" s="162"/>
      <c r="JGG107" s="162"/>
      <c r="JGH107" s="162"/>
      <c r="JGI107" s="162"/>
      <c r="JGJ107" s="163"/>
      <c r="JGK107" s="163"/>
      <c r="JGL107" s="161"/>
      <c r="JGM107" s="162"/>
      <c r="JGN107" s="162"/>
      <c r="JGO107" s="162"/>
      <c r="JGP107" s="162"/>
      <c r="JGQ107" s="162"/>
      <c r="JGR107" s="162"/>
      <c r="JGS107" s="163"/>
      <c r="JGT107" s="163"/>
      <c r="JGU107" s="162"/>
      <c r="JGV107" s="162"/>
      <c r="JGW107" s="162"/>
      <c r="JGX107" s="162"/>
      <c r="JGY107" s="162"/>
      <c r="JGZ107" s="162"/>
      <c r="JHA107" s="163"/>
      <c r="JHB107" s="163"/>
      <c r="JHC107" s="161"/>
      <c r="JHD107" s="162"/>
      <c r="JHE107" s="162"/>
      <c r="JHF107" s="162"/>
      <c r="JHG107" s="162"/>
      <c r="JHH107" s="162"/>
      <c r="JHI107" s="162"/>
      <c r="JHJ107" s="163"/>
      <c r="JHK107" s="163"/>
      <c r="JHL107" s="162"/>
      <c r="JHM107" s="162"/>
      <c r="JHN107" s="162"/>
      <c r="JHO107" s="162"/>
      <c r="JHP107" s="162"/>
      <c r="JHQ107" s="162"/>
      <c r="JHR107" s="163"/>
      <c r="JHS107" s="163"/>
      <c r="JHT107" s="161"/>
      <c r="JHU107" s="162"/>
      <c r="JHV107" s="162"/>
      <c r="JHW107" s="162"/>
      <c r="JHX107" s="162"/>
      <c r="JHY107" s="162"/>
      <c r="JHZ107" s="162"/>
      <c r="JIA107" s="163"/>
      <c r="JIB107" s="163"/>
      <c r="JIC107" s="162"/>
      <c r="JID107" s="162"/>
      <c r="JIE107" s="162"/>
      <c r="JIF107" s="162"/>
      <c r="JIG107" s="162"/>
      <c r="JIH107" s="162"/>
      <c r="JII107" s="163"/>
      <c r="JIJ107" s="163"/>
      <c r="JIK107" s="161"/>
      <c r="JIL107" s="162"/>
      <c r="JIM107" s="162"/>
      <c r="JIN107" s="162"/>
      <c r="JIO107" s="162"/>
      <c r="JIP107" s="162"/>
      <c r="JIQ107" s="162"/>
      <c r="JIR107" s="163"/>
      <c r="JIS107" s="163"/>
      <c r="JIT107" s="162"/>
      <c r="JIU107" s="162"/>
      <c r="JIV107" s="162"/>
      <c r="JIW107" s="162"/>
      <c r="JIX107" s="162"/>
      <c r="JIY107" s="162"/>
      <c r="JIZ107" s="163"/>
      <c r="JJA107" s="163"/>
      <c r="JJB107" s="161"/>
      <c r="JJC107" s="162"/>
      <c r="JJD107" s="162"/>
      <c r="JJE107" s="162"/>
      <c r="JJF107" s="162"/>
      <c r="JJG107" s="162"/>
      <c r="JJH107" s="162"/>
      <c r="JJI107" s="163"/>
      <c r="JJJ107" s="163"/>
      <c r="JJK107" s="162"/>
      <c r="JJL107" s="162"/>
      <c r="JJM107" s="162"/>
      <c r="JJN107" s="162"/>
      <c r="JJO107" s="162"/>
      <c r="JJP107" s="162"/>
      <c r="JJQ107" s="163"/>
      <c r="JJR107" s="163"/>
      <c r="JJS107" s="161"/>
      <c r="JJT107" s="162"/>
      <c r="JJU107" s="162"/>
      <c r="JJV107" s="162"/>
      <c r="JJW107" s="162"/>
      <c r="JJX107" s="162"/>
      <c r="JJY107" s="162"/>
      <c r="JJZ107" s="163"/>
      <c r="JKA107" s="163"/>
      <c r="JKB107" s="162"/>
      <c r="JKC107" s="162"/>
      <c r="JKD107" s="162"/>
      <c r="JKE107" s="162"/>
      <c r="JKF107" s="162"/>
      <c r="JKG107" s="162"/>
      <c r="JKH107" s="163"/>
      <c r="JKI107" s="163"/>
      <c r="JKJ107" s="161"/>
      <c r="JKK107" s="162"/>
      <c r="JKL107" s="162"/>
      <c r="JKM107" s="162"/>
      <c r="JKN107" s="162"/>
      <c r="JKO107" s="162"/>
      <c r="JKP107" s="162"/>
      <c r="JKQ107" s="163"/>
      <c r="JKR107" s="163"/>
      <c r="JKS107" s="162"/>
      <c r="JKT107" s="162"/>
      <c r="JKU107" s="162"/>
      <c r="JKV107" s="162"/>
      <c r="JKW107" s="162"/>
      <c r="JKX107" s="162"/>
      <c r="JKY107" s="163"/>
      <c r="JKZ107" s="163"/>
      <c r="JLA107" s="161"/>
      <c r="JLB107" s="162"/>
      <c r="JLC107" s="162"/>
      <c r="JLD107" s="162"/>
      <c r="JLE107" s="162"/>
      <c r="JLF107" s="162"/>
      <c r="JLG107" s="162"/>
      <c r="JLH107" s="163"/>
      <c r="JLI107" s="163"/>
      <c r="JLJ107" s="162"/>
      <c r="JLK107" s="162"/>
      <c r="JLL107" s="162"/>
      <c r="JLM107" s="162"/>
      <c r="JLN107" s="162"/>
      <c r="JLO107" s="162"/>
      <c r="JLP107" s="163"/>
      <c r="JLQ107" s="163"/>
      <c r="JLR107" s="161"/>
      <c r="JLS107" s="162"/>
      <c r="JLT107" s="162"/>
      <c r="JLU107" s="162"/>
      <c r="JLV107" s="162"/>
      <c r="JLW107" s="162"/>
      <c r="JLX107" s="162"/>
      <c r="JLY107" s="163"/>
      <c r="JLZ107" s="163"/>
      <c r="JMA107" s="162"/>
      <c r="JMB107" s="162"/>
      <c r="JMC107" s="162"/>
      <c r="JMD107" s="162"/>
      <c r="JME107" s="162"/>
      <c r="JMF107" s="162"/>
      <c r="JMG107" s="163"/>
      <c r="JMH107" s="163"/>
      <c r="JMI107" s="161"/>
      <c r="JMJ107" s="162"/>
      <c r="JMK107" s="162"/>
      <c r="JML107" s="162"/>
      <c r="JMM107" s="162"/>
      <c r="JMN107" s="162"/>
      <c r="JMO107" s="162"/>
      <c r="JMP107" s="163"/>
      <c r="JMQ107" s="163"/>
      <c r="JMR107" s="162"/>
      <c r="JMS107" s="162"/>
      <c r="JMT107" s="162"/>
      <c r="JMU107" s="162"/>
      <c r="JMV107" s="162"/>
      <c r="JMW107" s="162"/>
      <c r="JMX107" s="163"/>
      <c r="JMY107" s="163"/>
      <c r="JMZ107" s="161"/>
      <c r="JNA107" s="162"/>
      <c r="JNB107" s="162"/>
      <c r="JNC107" s="162"/>
      <c r="JND107" s="162"/>
      <c r="JNE107" s="162"/>
      <c r="JNF107" s="162"/>
      <c r="JNG107" s="163"/>
      <c r="JNH107" s="163"/>
      <c r="JNI107" s="162"/>
      <c r="JNJ107" s="162"/>
      <c r="JNK107" s="162"/>
      <c r="JNL107" s="162"/>
      <c r="JNM107" s="162"/>
      <c r="JNN107" s="162"/>
      <c r="JNO107" s="163"/>
      <c r="JNP107" s="163"/>
      <c r="JNQ107" s="161"/>
      <c r="JNR107" s="162"/>
      <c r="JNS107" s="162"/>
      <c r="JNT107" s="162"/>
      <c r="JNU107" s="162"/>
      <c r="JNV107" s="162"/>
      <c r="JNW107" s="162"/>
      <c r="JNX107" s="163"/>
      <c r="JNY107" s="163"/>
      <c r="JNZ107" s="162"/>
      <c r="JOA107" s="162"/>
      <c r="JOB107" s="162"/>
      <c r="JOC107" s="162"/>
      <c r="JOD107" s="162"/>
      <c r="JOE107" s="162"/>
      <c r="JOF107" s="163"/>
      <c r="JOG107" s="163"/>
      <c r="JOH107" s="161"/>
      <c r="JOI107" s="162"/>
      <c r="JOJ107" s="162"/>
      <c r="JOK107" s="162"/>
      <c r="JOL107" s="162"/>
      <c r="JOM107" s="162"/>
      <c r="JON107" s="162"/>
      <c r="JOO107" s="163"/>
      <c r="JOP107" s="163"/>
      <c r="JOQ107" s="162"/>
      <c r="JOR107" s="162"/>
      <c r="JOS107" s="162"/>
      <c r="JOT107" s="162"/>
      <c r="JOU107" s="162"/>
      <c r="JOV107" s="162"/>
      <c r="JOW107" s="163"/>
      <c r="JOX107" s="163"/>
      <c r="JOY107" s="161"/>
      <c r="JOZ107" s="162"/>
      <c r="JPA107" s="162"/>
      <c r="JPB107" s="162"/>
      <c r="JPC107" s="162"/>
      <c r="JPD107" s="162"/>
      <c r="JPE107" s="162"/>
      <c r="JPF107" s="163"/>
      <c r="JPG107" s="163"/>
      <c r="JPH107" s="162"/>
      <c r="JPI107" s="162"/>
      <c r="JPJ107" s="162"/>
      <c r="JPK107" s="162"/>
      <c r="JPL107" s="162"/>
      <c r="JPM107" s="162"/>
      <c r="JPN107" s="163"/>
      <c r="JPO107" s="163"/>
      <c r="JPP107" s="161"/>
      <c r="JPQ107" s="162"/>
      <c r="JPR107" s="162"/>
      <c r="JPS107" s="162"/>
      <c r="JPT107" s="162"/>
      <c r="JPU107" s="162"/>
      <c r="JPV107" s="162"/>
      <c r="JPW107" s="163"/>
      <c r="JPX107" s="163"/>
      <c r="JPY107" s="162"/>
      <c r="JPZ107" s="162"/>
      <c r="JQA107" s="162"/>
      <c r="JQB107" s="162"/>
      <c r="JQC107" s="162"/>
      <c r="JQD107" s="162"/>
      <c r="JQE107" s="163"/>
      <c r="JQF107" s="163"/>
      <c r="JQG107" s="161"/>
      <c r="JQH107" s="162"/>
      <c r="JQI107" s="162"/>
      <c r="JQJ107" s="162"/>
      <c r="JQK107" s="162"/>
      <c r="JQL107" s="162"/>
      <c r="JQM107" s="162"/>
      <c r="JQN107" s="163"/>
      <c r="JQO107" s="163"/>
      <c r="JQP107" s="162"/>
      <c r="JQQ107" s="162"/>
      <c r="JQR107" s="162"/>
      <c r="JQS107" s="162"/>
      <c r="JQT107" s="162"/>
      <c r="JQU107" s="162"/>
      <c r="JQV107" s="163"/>
      <c r="JQW107" s="163"/>
      <c r="JQX107" s="161"/>
      <c r="JQY107" s="162"/>
      <c r="JQZ107" s="162"/>
      <c r="JRA107" s="162"/>
      <c r="JRB107" s="162"/>
      <c r="JRC107" s="162"/>
      <c r="JRD107" s="162"/>
      <c r="JRE107" s="163"/>
      <c r="JRF107" s="163"/>
      <c r="JRG107" s="162"/>
      <c r="JRH107" s="162"/>
      <c r="JRI107" s="162"/>
      <c r="JRJ107" s="162"/>
      <c r="JRK107" s="162"/>
      <c r="JRL107" s="162"/>
      <c r="JRM107" s="163"/>
      <c r="JRN107" s="163"/>
      <c r="JRO107" s="161"/>
      <c r="JRP107" s="162"/>
      <c r="JRQ107" s="162"/>
      <c r="JRR107" s="162"/>
      <c r="JRS107" s="162"/>
      <c r="JRT107" s="162"/>
      <c r="JRU107" s="162"/>
      <c r="JRV107" s="163"/>
      <c r="JRW107" s="163"/>
      <c r="JRX107" s="162"/>
      <c r="JRY107" s="162"/>
      <c r="JRZ107" s="162"/>
      <c r="JSA107" s="162"/>
      <c r="JSB107" s="162"/>
      <c r="JSC107" s="162"/>
      <c r="JSD107" s="163"/>
      <c r="JSE107" s="163"/>
      <c r="JSF107" s="161"/>
      <c r="JSG107" s="162"/>
      <c r="JSH107" s="162"/>
      <c r="JSI107" s="162"/>
      <c r="JSJ107" s="162"/>
      <c r="JSK107" s="162"/>
      <c r="JSL107" s="162"/>
      <c r="JSM107" s="163"/>
      <c r="JSN107" s="163"/>
      <c r="JSO107" s="162"/>
      <c r="JSP107" s="162"/>
      <c r="JSQ107" s="162"/>
      <c r="JSR107" s="162"/>
      <c r="JSS107" s="162"/>
      <c r="JST107" s="162"/>
      <c r="JSU107" s="163"/>
      <c r="JSV107" s="163"/>
      <c r="JSW107" s="161"/>
      <c r="JSX107" s="162"/>
      <c r="JSY107" s="162"/>
      <c r="JSZ107" s="162"/>
      <c r="JTA107" s="162"/>
      <c r="JTB107" s="162"/>
      <c r="JTC107" s="162"/>
      <c r="JTD107" s="163"/>
      <c r="JTE107" s="163"/>
      <c r="JTF107" s="162"/>
      <c r="JTG107" s="162"/>
      <c r="JTH107" s="162"/>
      <c r="JTI107" s="162"/>
      <c r="JTJ107" s="162"/>
      <c r="JTK107" s="162"/>
      <c r="JTL107" s="163"/>
      <c r="JTM107" s="163"/>
      <c r="JTN107" s="161"/>
      <c r="JTO107" s="162"/>
      <c r="JTP107" s="162"/>
      <c r="JTQ107" s="162"/>
      <c r="JTR107" s="162"/>
      <c r="JTS107" s="162"/>
      <c r="JTT107" s="162"/>
      <c r="JTU107" s="163"/>
      <c r="JTV107" s="163"/>
      <c r="JTW107" s="162"/>
      <c r="JTX107" s="162"/>
      <c r="JTY107" s="162"/>
      <c r="JTZ107" s="162"/>
      <c r="JUA107" s="162"/>
      <c r="JUB107" s="162"/>
      <c r="JUC107" s="163"/>
      <c r="JUD107" s="163"/>
      <c r="JUE107" s="161"/>
      <c r="JUF107" s="162"/>
      <c r="JUG107" s="162"/>
      <c r="JUH107" s="162"/>
      <c r="JUI107" s="162"/>
      <c r="JUJ107" s="162"/>
      <c r="JUK107" s="162"/>
      <c r="JUL107" s="163"/>
      <c r="JUM107" s="163"/>
      <c r="JUN107" s="162"/>
      <c r="JUO107" s="162"/>
      <c r="JUP107" s="162"/>
      <c r="JUQ107" s="162"/>
      <c r="JUR107" s="162"/>
      <c r="JUS107" s="162"/>
      <c r="JUT107" s="163"/>
      <c r="JUU107" s="163"/>
      <c r="JUV107" s="161"/>
      <c r="JUW107" s="162"/>
      <c r="JUX107" s="162"/>
      <c r="JUY107" s="162"/>
      <c r="JUZ107" s="162"/>
      <c r="JVA107" s="162"/>
      <c r="JVB107" s="162"/>
      <c r="JVC107" s="163"/>
      <c r="JVD107" s="163"/>
      <c r="JVE107" s="162"/>
      <c r="JVF107" s="162"/>
      <c r="JVG107" s="162"/>
      <c r="JVH107" s="162"/>
      <c r="JVI107" s="162"/>
      <c r="JVJ107" s="162"/>
      <c r="JVK107" s="163"/>
      <c r="JVL107" s="163"/>
      <c r="JVM107" s="161"/>
      <c r="JVN107" s="162"/>
      <c r="JVO107" s="162"/>
      <c r="JVP107" s="162"/>
      <c r="JVQ107" s="162"/>
      <c r="JVR107" s="162"/>
      <c r="JVS107" s="162"/>
      <c r="JVT107" s="163"/>
      <c r="JVU107" s="163"/>
      <c r="JVV107" s="162"/>
      <c r="JVW107" s="162"/>
      <c r="JVX107" s="162"/>
      <c r="JVY107" s="162"/>
      <c r="JVZ107" s="162"/>
      <c r="JWA107" s="162"/>
      <c r="JWB107" s="163"/>
      <c r="JWC107" s="163"/>
      <c r="JWD107" s="161"/>
      <c r="JWE107" s="162"/>
      <c r="JWF107" s="162"/>
      <c r="JWG107" s="162"/>
      <c r="JWH107" s="162"/>
      <c r="JWI107" s="162"/>
      <c r="JWJ107" s="162"/>
      <c r="JWK107" s="163"/>
      <c r="JWL107" s="163"/>
      <c r="JWM107" s="162"/>
      <c r="JWN107" s="162"/>
      <c r="JWO107" s="162"/>
      <c r="JWP107" s="162"/>
      <c r="JWQ107" s="162"/>
      <c r="JWR107" s="162"/>
      <c r="JWS107" s="163"/>
      <c r="JWT107" s="163"/>
      <c r="JWU107" s="161"/>
      <c r="JWV107" s="162"/>
      <c r="JWW107" s="162"/>
      <c r="JWX107" s="162"/>
      <c r="JWY107" s="162"/>
      <c r="JWZ107" s="162"/>
      <c r="JXA107" s="162"/>
      <c r="JXB107" s="163"/>
      <c r="JXC107" s="163"/>
      <c r="JXD107" s="162"/>
      <c r="JXE107" s="162"/>
      <c r="JXF107" s="162"/>
      <c r="JXG107" s="162"/>
      <c r="JXH107" s="162"/>
      <c r="JXI107" s="162"/>
      <c r="JXJ107" s="163"/>
      <c r="JXK107" s="163"/>
      <c r="JXL107" s="161"/>
      <c r="JXM107" s="162"/>
      <c r="JXN107" s="162"/>
      <c r="JXO107" s="162"/>
      <c r="JXP107" s="162"/>
      <c r="JXQ107" s="162"/>
      <c r="JXR107" s="162"/>
      <c r="JXS107" s="163"/>
      <c r="JXT107" s="163"/>
      <c r="JXU107" s="162"/>
      <c r="JXV107" s="162"/>
      <c r="JXW107" s="162"/>
      <c r="JXX107" s="162"/>
      <c r="JXY107" s="162"/>
      <c r="JXZ107" s="162"/>
      <c r="JYA107" s="163"/>
      <c r="JYB107" s="163"/>
      <c r="JYC107" s="161"/>
      <c r="JYD107" s="162"/>
      <c r="JYE107" s="162"/>
      <c r="JYF107" s="162"/>
      <c r="JYG107" s="162"/>
      <c r="JYH107" s="162"/>
      <c r="JYI107" s="162"/>
      <c r="JYJ107" s="163"/>
      <c r="JYK107" s="163"/>
      <c r="JYL107" s="162"/>
      <c r="JYM107" s="162"/>
      <c r="JYN107" s="162"/>
      <c r="JYO107" s="162"/>
      <c r="JYP107" s="162"/>
      <c r="JYQ107" s="162"/>
      <c r="JYR107" s="163"/>
      <c r="JYS107" s="163"/>
      <c r="JYT107" s="161"/>
      <c r="JYU107" s="162"/>
      <c r="JYV107" s="162"/>
      <c r="JYW107" s="162"/>
      <c r="JYX107" s="162"/>
      <c r="JYY107" s="162"/>
      <c r="JYZ107" s="162"/>
      <c r="JZA107" s="163"/>
      <c r="JZB107" s="163"/>
      <c r="JZC107" s="162"/>
      <c r="JZD107" s="162"/>
      <c r="JZE107" s="162"/>
      <c r="JZF107" s="162"/>
      <c r="JZG107" s="162"/>
      <c r="JZH107" s="162"/>
      <c r="JZI107" s="163"/>
      <c r="JZJ107" s="163"/>
      <c r="JZK107" s="161"/>
      <c r="JZL107" s="162"/>
      <c r="JZM107" s="162"/>
      <c r="JZN107" s="162"/>
      <c r="JZO107" s="162"/>
      <c r="JZP107" s="162"/>
      <c r="JZQ107" s="162"/>
      <c r="JZR107" s="163"/>
      <c r="JZS107" s="163"/>
      <c r="JZT107" s="162"/>
      <c r="JZU107" s="162"/>
      <c r="JZV107" s="162"/>
      <c r="JZW107" s="162"/>
      <c r="JZX107" s="162"/>
      <c r="JZY107" s="162"/>
      <c r="JZZ107" s="163"/>
      <c r="KAA107" s="163"/>
      <c r="KAB107" s="161"/>
      <c r="KAC107" s="162"/>
      <c r="KAD107" s="162"/>
      <c r="KAE107" s="162"/>
      <c r="KAF107" s="162"/>
      <c r="KAG107" s="162"/>
      <c r="KAH107" s="162"/>
      <c r="KAI107" s="163"/>
      <c r="KAJ107" s="163"/>
      <c r="KAK107" s="162"/>
      <c r="KAL107" s="162"/>
      <c r="KAM107" s="162"/>
      <c r="KAN107" s="162"/>
      <c r="KAO107" s="162"/>
      <c r="KAP107" s="162"/>
      <c r="KAQ107" s="163"/>
      <c r="KAR107" s="163"/>
      <c r="KAS107" s="161"/>
      <c r="KAT107" s="162"/>
      <c r="KAU107" s="162"/>
      <c r="KAV107" s="162"/>
      <c r="KAW107" s="162"/>
      <c r="KAX107" s="162"/>
      <c r="KAY107" s="162"/>
      <c r="KAZ107" s="163"/>
      <c r="KBA107" s="163"/>
      <c r="KBB107" s="162"/>
      <c r="KBC107" s="162"/>
      <c r="KBD107" s="162"/>
      <c r="KBE107" s="162"/>
      <c r="KBF107" s="162"/>
      <c r="KBG107" s="162"/>
      <c r="KBH107" s="163"/>
      <c r="KBI107" s="163"/>
      <c r="KBJ107" s="161"/>
      <c r="KBK107" s="162"/>
      <c r="KBL107" s="162"/>
      <c r="KBM107" s="162"/>
      <c r="KBN107" s="162"/>
      <c r="KBO107" s="162"/>
      <c r="KBP107" s="162"/>
      <c r="KBQ107" s="163"/>
      <c r="KBR107" s="163"/>
      <c r="KBS107" s="162"/>
      <c r="KBT107" s="162"/>
      <c r="KBU107" s="162"/>
      <c r="KBV107" s="162"/>
      <c r="KBW107" s="162"/>
      <c r="KBX107" s="162"/>
      <c r="KBY107" s="163"/>
      <c r="KBZ107" s="163"/>
      <c r="KCA107" s="161"/>
      <c r="KCB107" s="162"/>
      <c r="KCC107" s="162"/>
      <c r="KCD107" s="162"/>
      <c r="KCE107" s="162"/>
      <c r="KCF107" s="162"/>
      <c r="KCG107" s="162"/>
      <c r="KCH107" s="163"/>
      <c r="KCI107" s="163"/>
      <c r="KCJ107" s="162"/>
      <c r="KCK107" s="162"/>
      <c r="KCL107" s="162"/>
      <c r="KCM107" s="162"/>
      <c r="KCN107" s="162"/>
      <c r="KCO107" s="162"/>
      <c r="KCP107" s="163"/>
      <c r="KCQ107" s="163"/>
      <c r="KCR107" s="161"/>
      <c r="KCS107" s="162"/>
      <c r="KCT107" s="162"/>
      <c r="KCU107" s="162"/>
      <c r="KCV107" s="162"/>
      <c r="KCW107" s="162"/>
      <c r="KCX107" s="162"/>
      <c r="KCY107" s="163"/>
      <c r="KCZ107" s="163"/>
      <c r="KDA107" s="162"/>
      <c r="KDB107" s="162"/>
      <c r="KDC107" s="162"/>
      <c r="KDD107" s="162"/>
      <c r="KDE107" s="162"/>
      <c r="KDF107" s="162"/>
      <c r="KDG107" s="163"/>
      <c r="KDH107" s="163"/>
      <c r="KDI107" s="161"/>
      <c r="KDJ107" s="162"/>
      <c r="KDK107" s="162"/>
      <c r="KDL107" s="162"/>
      <c r="KDM107" s="162"/>
      <c r="KDN107" s="162"/>
      <c r="KDO107" s="162"/>
      <c r="KDP107" s="163"/>
      <c r="KDQ107" s="163"/>
      <c r="KDR107" s="162"/>
      <c r="KDS107" s="162"/>
      <c r="KDT107" s="162"/>
      <c r="KDU107" s="162"/>
      <c r="KDV107" s="162"/>
      <c r="KDW107" s="162"/>
      <c r="KDX107" s="163"/>
      <c r="KDY107" s="163"/>
      <c r="KDZ107" s="161"/>
      <c r="KEA107" s="162"/>
      <c r="KEB107" s="162"/>
      <c r="KEC107" s="162"/>
      <c r="KED107" s="162"/>
      <c r="KEE107" s="162"/>
      <c r="KEF107" s="162"/>
      <c r="KEG107" s="163"/>
      <c r="KEH107" s="163"/>
      <c r="KEI107" s="162"/>
      <c r="KEJ107" s="162"/>
      <c r="KEK107" s="162"/>
      <c r="KEL107" s="162"/>
      <c r="KEM107" s="162"/>
      <c r="KEN107" s="162"/>
      <c r="KEO107" s="163"/>
      <c r="KEP107" s="163"/>
      <c r="KEQ107" s="161"/>
      <c r="KER107" s="162"/>
      <c r="KES107" s="162"/>
      <c r="KET107" s="162"/>
      <c r="KEU107" s="162"/>
      <c r="KEV107" s="162"/>
      <c r="KEW107" s="162"/>
      <c r="KEX107" s="163"/>
      <c r="KEY107" s="163"/>
      <c r="KEZ107" s="162"/>
      <c r="KFA107" s="162"/>
      <c r="KFB107" s="162"/>
      <c r="KFC107" s="162"/>
      <c r="KFD107" s="162"/>
      <c r="KFE107" s="162"/>
      <c r="KFF107" s="163"/>
      <c r="KFG107" s="163"/>
      <c r="KFH107" s="161"/>
      <c r="KFI107" s="162"/>
      <c r="KFJ107" s="162"/>
      <c r="KFK107" s="162"/>
      <c r="KFL107" s="162"/>
      <c r="KFM107" s="162"/>
      <c r="KFN107" s="162"/>
      <c r="KFO107" s="163"/>
      <c r="KFP107" s="163"/>
      <c r="KFQ107" s="162"/>
      <c r="KFR107" s="162"/>
      <c r="KFS107" s="162"/>
      <c r="KFT107" s="162"/>
      <c r="KFU107" s="162"/>
      <c r="KFV107" s="162"/>
      <c r="KFW107" s="163"/>
      <c r="KFX107" s="163"/>
      <c r="KFY107" s="161"/>
      <c r="KFZ107" s="162"/>
      <c r="KGA107" s="162"/>
      <c r="KGB107" s="162"/>
      <c r="KGC107" s="162"/>
      <c r="KGD107" s="162"/>
      <c r="KGE107" s="162"/>
      <c r="KGF107" s="163"/>
      <c r="KGG107" s="163"/>
      <c r="KGH107" s="162"/>
      <c r="KGI107" s="162"/>
      <c r="KGJ107" s="162"/>
      <c r="KGK107" s="162"/>
      <c r="KGL107" s="162"/>
      <c r="KGM107" s="162"/>
      <c r="KGN107" s="163"/>
      <c r="KGO107" s="163"/>
      <c r="KGP107" s="161"/>
      <c r="KGQ107" s="162"/>
      <c r="KGR107" s="162"/>
      <c r="KGS107" s="162"/>
      <c r="KGT107" s="162"/>
      <c r="KGU107" s="162"/>
      <c r="KGV107" s="162"/>
      <c r="KGW107" s="163"/>
      <c r="KGX107" s="163"/>
      <c r="KGY107" s="162"/>
      <c r="KGZ107" s="162"/>
      <c r="KHA107" s="162"/>
      <c r="KHB107" s="162"/>
      <c r="KHC107" s="162"/>
      <c r="KHD107" s="162"/>
      <c r="KHE107" s="163"/>
      <c r="KHF107" s="163"/>
      <c r="KHG107" s="161"/>
      <c r="KHH107" s="162"/>
      <c r="KHI107" s="162"/>
      <c r="KHJ107" s="162"/>
      <c r="KHK107" s="162"/>
      <c r="KHL107" s="162"/>
      <c r="KHM107" s="162"/>
      <c r="KHN107" s="163"/>
      <c r="KHO107" s="163"/>
      <c r="KHP107" s="162"/>
      <c r="KHQ107" s="162"/>
      <c r="KHR107" s="162"/>
      <c r="KHS107" s="162"/>
      <c r="KHT107" s="162"/>
      <c r="KHU107" s="162"/>
      <c r="KHV107" s="163"/>
      <c r="KHW107" s="163"/>
      <c r="KHX107" s="161"/>
      <c r="KHY107" s="162"/>
      <c r="KHZ107" s="162"/>
      <c r="KIA107" s="162"/>
      <c r="KIB107" s="162"/>
      <c r="KIC107" s="162"/>
      <c r="KID107" s="162"/>
      <c r="KIE107" s="163"/>
      <c r="KIF107" s="163"/>
      <c r="KIG107" s="162"/>
      <c r="KIH107" s="162"/>
      <c r="KII107" s="162"/>
      <c r="KIJ107" s="162"/>
      <c r="KIK107" s="162"/>
      <c r="KIL107" s="162"/>
      <c r="KIM107" s="163"/>
      <c r="KIN107" s="163"/>
      <c r="KIO107" s="161"/>
      <c r="KIP107" s="162"/>
      <c r="KIQ107" s="162"/>
      <c r="KIR107" s="162"/>
      <c r="KIS107" s="162"/>
      <c r="KIT107" s="162"/>
      <c r="KIU107" s="162"/>
      <c r="KIV107" s="163"/>
      <c r="KIW107" s="163"/>
      <c r="KIX107" s="162"/>
      <c r="KIY107" s="162"/>
      <c r="KIZ107" s="162"/>
      <c r="KJA107" s="162"/>
      <c r="KJB107" s="162"/>
      <c r="KJC107" s="162"/>
      <c r="KJD107" s="163"/>
      <c r="KJE107" s="163"/>
      <c r="KJF107" s="161"/>
      <c r="KJG107" s="162"/>
      <c r="KJH107" s="162"/>
      <c r="KJI107" s="162"/>
      <c r="KJJ107" s="162"/>
      <c r="KJK107" s="162"/>
      <c r="KJL107" s="162"/>
      <c r="KJM107" s="163"/>
      <c r="KJN107" s="163"/>
      <c r="KJO107" s="162"/>
      <c r="KJP107" s="162"/>
      <c r="KJQ107" s="162"/>
      <c r="KJR107" s="162"/>
      <c r="KJS107" s="162"/>
      <c r="KJT107" s="162"/>
      <c r="KJU107" s="163"/>
      <c r="KJV107" s="163"/>
      <c r="KJW107" s="161"/>
      <c r="KJX107" s="162"/>
      <c r="KJY107" s="162"/>
      <c r="KJZ107" s="162"/>
      <c r="KKA107" s="162"/>
      <c r="KKB107" s="162"/>
      <c r="KKC107" s="162"/>
      <c r="KKD107" s="163"/>
      <c r="KKE107" s="163"/>
      <c r="KKF107" s="162"/>
      <c r="KKG107" s="162"/>
      <c r="KKH107" s="162"/>
      <c r="KKI107" s="162"/>
      <c r="KKJ107" s="162"/>
      <c r="KKK107" s="162"/>
      <c r="KKL107" s="163"/>
      <c r="KKM107" s="163"/>
      <c r="KKN107" s="161"/>
      <c r="KKO107" s="162"/>
      <c r="KKP107" s="162"/>
      <c r="KKQ107" s="162"/>
      <c r="KKR107" s="162"/>
      <c r="KKS107" s="162"/>
      <c r="KKT107" s="162"/>
      <c r="KKU107" s="163"/>
      <c r="KKV107" s="163"/>
      <c r="KKW107" s="162"/>
      <c r="KKX107" s="162"/>
      <c r="KKY107" s="162"/>
      <c r="KKZ107" s="162"/>
      <c r="KLA107" s="162"/>
      <c r="KLB107" s="162"/>
      <c r="KLC107" s="163"/>
      <c r="KLD107" s="163"/>
      <c r="KLE107" s="161"/>
      <c r="KLF107" s="162"/>
      <c r="KLG107" s="162"/>
      <c r="KLH107" s="162"/>
      <c r="KLI107" s="162"/>
      <c r="KLJ107" s="162"/>
      <c r="KLK107" s="162"/>
      <c r="KLL107" s="163"/>
      <c r="KLM107" s="163"/>
      <c r="KLN107" s="162"/>
      <c r="KLO107" s="162"/>
      <c r="KLP107" s="162"/>
      <c r="KLQ107" s="162"/>
      <c r="KLR107" s="162"/>
      <c r="KLS107" s="162"/>
      <c r="KLT107" s="163"/>
      <c r="KLU107" s="163"/>
      <c r="KLV107" s="161"/>
      <c r="KLW107" s="162"/>
      <c r="KLX107" s="162"/>
      <c r="KLY107" s="162"/>
      <c r="KLZ107" s="162"/>
      <c r="KMA107" s="162"/>
      <c r="KMB107" s="162"/>
      <c r="KMC107" s="163"/>
      <c r="KMD107" s="163"/>
      <c r="KME107" s="162"/>
      <c r="KMF107" s="162"/>
      <c r="KMG107" s="162"/>
      <c r="KMH107" s="162"/>
      <c r="KMI107" s="162"/>
      <c r="KMJ107" s="162"/>
      <c r="KMK107" s="163"/>
      <c r="KML107" s="163"/>
      <c r="KMM107" s="161"/>
      <c r="KMN107" s="162"/>
      <c r="KMO107" s="162"/>
      <c r="KMP107" s="162"/>
      <c r="KMQ107" s="162"/>
      <c r="KMR107" s="162"/>
      <c r="KMS107" s="162"/>
      <c r="KMT107" s="163"/>
      <c r="KMU107" s="163"/>
      <c r="KMV107" s="162"/>
      <c r="KMW107" s="162"/>
      <c r="KMX107" s="162"/>
      <c r="KMY107" s="162"/>
      <c r="KMZ107" s="162"/>
      <c r="KNA107" s="162"/>
      <c r="KNB107" s="163"/>
      <c r="KNC107" s="163"/>
      <c r="KND107" s="161"/>
      <c r="KNE107" s="162"/>
      <c r="KNF107" s="162"/>
      <c r="KNG107" s="162"/>
      <c r="KNH107" s="162"/>
      <c r="KNI107" s="162"/>
      <c r="KNJ107" s="162"/>
      <c r="KNK107" s="163"/>
      <c r="KNL107" s="163"/>
      <c r="KNM107" s="162"/>
      <c r="KNN107" s="162"/>
      <c r="KNO107" s="162"/>
      <c r="KNP107" s="162"/>
      <c r="KNQ107" s="162"/>
      <c r="KNR107" s="162"/>
      <c r="KNS107" s="163"/>
      <c r="KNT107" s="163"/>
      <c r="KNU107" s="161"/>
      <c r="KNV107" s="162"/>
      <c r="KNW107" s="162"/>
      <c r="KNX107" s="162"/>
      <c r="KNY107" s="162"/>
      <c r="KNZ107" s="162"/>
      <c r="KOA107" s="162"/>
      <c r="KOB107" s="163"/>
      <c r="KOC107" s="163"/>
      <c r="KOD107" s="162"/>
      <c r="KOE107" s="162"/>
      <c r="KOF107" s="162"/>
      <c r="KOG107" s="162"/>
      <c r="KOH107" s="162"/>
      <c r="KOI107" s="162"/>
      <c r="KOJ107" s="163"/>
      <c r="KOK107" s="163"/>
      <c r="KOL107" s="161"/>
      <c r="KOM107" s="162"/>
      <c r="KON107" s="162"/>
      <c r="KOO107" s="162"/>
      <c r="KOP107" s="162"/>
      <c r="KOQ107" s="162"/>
      <c r="KOR107" s="162"/>
      <c r="KOS107" s="163"/>
      <c r="KOT107" s="163"/>
      <c r="KOU107" s="162"/>
      <c r="KOV107" s="162"/>
      <c r="KOW107" s="162"/>
      <c r="KOX107" s="162"/>
      <c r="KOY107" s="162"/>
      <c r="KOZ107" s="162"/>
      <c r="KPA107" s="163"/>
      <c r="KPB107" s="163"/>
      <c r="KPC107" s="161"/>
      <c r="KPD107" s="162"/>
      <c r="KPE107" s="162"/>
      <c r="KPF107" s="162"/>
      <c r="KPG107" s="162"/>
      <c r="KPH107" s="162"/>
      <c r="KPI107" s="162"/>
      <c r="KPJ107" s="163"/>
      <c r="KPK107" s="163"/>
      <c r="KPL107" s="162"/>
      <c r="KPM107" s="162"/>
      <c r="KPN107" s="162"/>
      <c r="KPO107" s="162"/>
      <c r="KPP107" s="162"/>
      <c r="KPQ107" s="162"/>
      <c r="KPR107" s="163"/>
      <c r="KPS107" s="163"/>
      <c r="KPT107" s="161"/>
      <c r="KPU107" s="162"/>
      <c r="KPV107" s="162"/>
      <c r="KPW107" s="162"/>
      <c r="KPX107" s="162"/>
      <c r="KPY107" s="162"/>
      <c r="KPZ107" s="162"/>
      <c r="KQA107" s="163"/>
      <c r="KQB107" s="163"/>
      <c r="KQC107" s="162"/>
      <c r="KQD107" s="162"/>
      <c r="KQE107" s="162"/>
      <c r="KQF107" s="162"/>
      <c r="KQG107" s="162"/>
      <c r="KQH107" s="162"/>
      <c r="KQI107" s="163"/>
      <c r="KQJ107" s="163"/>
      <c r="KQK107" s="161"/>
      <c r="KQL107" s="162"/>
      <c r="KQM107" s="162"/>
      <c r="KQN107" s="162"/>
      <c r="KQO107" s="162"/>
      <c r="KQP107" s="162"/>
      <c r="KQQ107" s="162"/>
      <c r="KQR107" s="163"/>
      <c r="KQS107" s="163"/>
      <c r="KQT107" s="162"/>
      <c r="KQU107" s="162"/>
      <c r="KQV107" s="162"/>
      <c r="KQW107" s="162"/>
      <c r="KQX107" s="162"/>
      <c r="KQY107" s="162"/>
      <c r="KQZ107" s="163"/>
      <c r="KRA107" s="163"/>
      <c r="KRB107" s="161"/>
      <c r="KRC107" s="162"/>
      <c r="KRD107" s="162"/>
      <c r="KRE107" s="162"/>
      <c r="KRF107" s="162"/>
      <c r="KRG107" s="162"/>
      <c r="KRH107" s="162"/>
      <c r="KRI107" s="163"/>
      <c r="KRJ107" s="163"/>
      <c r="KRK107" s="162"/>
      <c r="KRL107" s="162"/>
      <c r="KRM107" s="162"/>
      <c r="KRN107" s="162"/>
      <c r="KRO107" s="162"/>
      <c r="KRP107" s="162"/>
      <c r="KRQ107" s="163"/>
      <c r="KRR107" s="163"/>
      <c r="KRS107" s="161"/>
      <c r="KRT107" s="162"/>
      <c r="KRU107" s="162"/>
      <c r="KRV107" s="162"/>
      <c r="KRW107" s="162"/>
      <c r="KRX107" s="162"/>
      <c r="KRY107" s="162"/>
      <c r="KRZ107" s="163"/>
      <c r="KSA107" s="163"/>
      <c r="KSB107" s="162"/>
      <c r="KSC107" s="162"/>
      <c r="KSD107" s="162"/>
      <c r="KSE107" s="162"/>
      <c r="KSF107" s="162"/>
      <c r="KSG107" s="162"/>
      <c r="KSH107" s="163"/>
      <c r="KSI107" s="163"/>
      <c r="KSJ107" s="161"/>
      <c r="KSK107" s="162"/>
      <c r="KSL107" s="162"/>
      <c r="KSM107" s="162"/>
      <c r="KSN107" s="162"/>
      <c r="KSO107" s="162"/>
      <c r="KSP107" s="162"/>
      <c r="KSQ107" s="163"/>
      <c r="KSR107" s="163"/>
      <c r="KSS107" s="162"/>
      <c r="KST107" s="162"/>
      <c r="KSU107" s="162"/>
      <c r="KSV107" s="162"/>
      <c r="KSW107" s="162"/>
      <c r="KSX107" s="162"/>
      <c r="KSY107" s="163"/>
      <c r="KSZ107" s="163"/>
      <c r="KTA107" s="161"/>
      <c r="KTB107" s="162"/>
      <c r="KTC107" s="162"/>
      <c r="KTD107" s="162"/>
      <c r="KTE107" s="162"/>
      <c r="KTF107" s="162"/>
      <c r="KTG107" s="162"/>
      <c r="KTH107" s="163"/>
      <c r="KTI107" s="163"/>
      <c r="KTJ107" s="162"/>
      <c r="KTK107" s="162"/>
      <c r="KTL107" s="162"/>
      <c r="KTM107" s="162"/>
      <c r="KTN107" s="162"/>
      <c r="KTO107" s="162"/>
      <c r="KTP107" s="163"/>
      <c r="KTQ107" s="163"/>
      <c r="KTR107" s="161"/>
      <c r="KTS107" s="162"/>
      <c r="KTT107" s="162"/>
      <c r="KTU107" s="162"/>
      <c r="KTV107" s="162"/>
      <c r="KTW107" s="162"/>
      <c r="KTX107" s="162"/>
      <c r="KTY107" s="163"/>
      <c r="KTZ107" s="163"/>
      <c r="KUA107" s="162"/>
      <c r="KUB107" s="162"/>
      <c r="KUC107" s="162"/>
      <c r="KUD107" s="162"/>
      <c r="KUE107" s="162"/>
      <c r="KUF107" s="162"/>
      <c r="KUG107" s="163"/>
      <c r="KUH107" s="163"/>
      <c r="KUI107" s="161"/>
      <c r="KUJ107" s="162"/>
      <c r="KUK107" s="162"/>
      <c r="KUL107" s="162"/>
      <c r="KUM107" s="162"/>
      <c r="KUN107" s="162"/>
      <c r="KUO107" s="162"/>
      <c r="KUP107" s="163"/>
      <c r="KUQ107" s="163"/>
      <c r="KUR107" s="162"/>
      <c r="KUS107" s="162"/>
      <c r="KUT107" s="162"/>
      <c r="KUU107" s="162"/>
      <c r="KUV107" s="162"/>
      <c r="KUW107" s="162"/>
      <c r="KUX107" s="163"/>
      <c r="KUY107" s="163"/>
      <c r="KUZ107" s="161"/>
      <c r="KVA107" s="162"/>
      <c r="KVB107" s="162"/>
      <c r="KVC107" s="162"/>
      <c r="KVD107" s="162"/>
      <c r="KVE107" s="162"/>
      <c r="KVF107" s="162"/>
      <c r="KVG107" s="163"/>
      <c r="KVH107" s="163"/>
      <c r="KVI107" s="162"/>
      <c r="KVJ107" s="162"/>
      <c r="KVK107" s="162"/>
      <c r="KVL107" s="162"/>
      <c r="KVM107" s="162"/>
      <c r="KVN107" s="162"/>
      <c r="KVO107" s="163"/>
      <c r="KVP107" s="163"/>
      <c r="KVQ107" s="161"/>
      <c r="KVR107" s="162"/>
      <c r="KVS107" s="162"/>
      <c r="KVT107" s="162"/>
      <c r="KVU107" s="162"/>
      <c r="KVV107" s="162"/>
      <c r="KVW107" s="162"/>
      <c r="KVX107" s="163"/>
      <c r="KVY107" s="163"/>
      <c r="KVZ107" s="162"/>
      <c r="KWA107" s="162"/>
      <c r="KWB107" s="162"/>
      <c r="KWC107" s="162"/>
      <c r="KWD107" s="162"/>
      <c r="KWE107" s="162"/>
      <c r="KWF107" s="163"/>
      <c r="KWG107" s="163"/>
      <c r="KWH107" s="161"/>
      <c r="KWI107" s="162"/>
      <c r="KWJ107" s="162"/>
      <c r="KWK107" s="162"/>
      <c r="KWL107" s="162"/>
      <c r="KWM107" s="162"/>
      <c r="KWN107" s="162"/>
      <c r="KWO107" s="163"/>
      <c r="KWP107" s="163"/>
      <c r="KWQ107" s="162"/>
      <c r="KWR107" s="162"/>
      <c r="KWS107" s="162"/>
      <c r="KWT107" s="162"/>
      <c r="KWU107" s="162"/>
      <c r="KWV107" s="162"/>
      <c r="KWW107" s="163"/>
      <c r="KWX107" s="163"/>
      <c r="KWY107" s="161"/>
      <c r="KWZ107" s="162"/>
      <c r="KXA107" s="162"/>
      <c r="KXB107" s="162"/>
      <c r="KXC107" s="162"/>
      <c r="KXD107" s="162"/>
      <c r="KXE107" s="162"/>
      <c r="KXF107" s="163"/>
      <c r="KXG107" s="163"/>
      <c r="KXH107" s="162"/>
      <c r="KXI107" s="162"/>
      <c r="KXJ107" s="162"/>
      <c r="KXK107" s="162"/>
      <c r="KXL107" s="162"/>
      <c r="KXM107" s="162"/>
      <c r="KXN107" s="163"/>
      <c r="KXO107" s="163"/>
      <c r="KXP107" s="161"/>
      <c r="KXQ107" s="162"/>
      <c r="KXR107" s="162"/>
      <c r="KXS107" s="162"/>
      <c r="KXT107" s="162"/>
      <c r="KXU107" s="162"/>
      <c r="KXV107" s="162"/>
      <c r="KXW107" s="163"/>
      <c r="KXX107" s="163"/>
      <c r="KXY107" s="162"/>
      <c r="KXZ107" s="162"/>
      <c r="KYA107" s="162"/>
      <c r="KYB107" s="162"/>
      <c r="KYC107" s="162"/>
      <c r="KYD107" s="162"/>
      <c r="KYE107" s="163"/>
      <c r="KYF107" s="163"/>
      <c r="KYG107" s="161"/>
      <c r="KYH107" s="162"/>
      <c r="KYI107" s="162"/>
      <c r="KYJ107" s="162"/>
      <c r="KYK107" s="162"/>
      <c r="KYL107" s="162"/>
      <c r="KYM107" s="162"/>
      <c r="KYN107" s="163"/>
      <c r="KYO107" s="163"/>
      <c r="KYP107" s="162"/>
      <c r="KYQ107" s="162"/>
      <c r="KYR107" s="162"/>
      <c r="KYS107" s="162"/>
      <c r="KYT107" s="162"/>
      <c r="KYU107" s="162"/>
      <c r="KYV107" s="163"/>
      <c r="KYW107" s="163"/>
      <c r="KYX107" s="161"/>
      <c r="KYY107" s="162"/>
      <c r="KYZ107" s="162"/>
      <c r="KZA107" s="162"/>
      <c r="KZB107" s="162"/>
      <c r="KZC107" s="162"/>
      <c r="KZD107" s="162"/>
      <c r="KZE107" s="163"/>
      <c r="KZF107" s="163"/>
      <c r="KZG107" s="162"/>
      <c r="KZH107" s="162"/>
      <c r="KZI107" s="162"/>
      <c r="KZJ107" s="162"/>
      <c r="KZK107" s="162"/>
      <c r="KZL107" s="162"/>
      <c r="KZM107" s="163"/>
      <c r="KZN107" s="163"/>
      <c r="KZO107" s="161"/>
      <c r="KZP107" s="162"/>
      <c r="KZQ107" s="162"/>
      <c r="KZR107" s="162"/>
      <c r="KZS107" s="162"/>
      <c r="KZT107" s="162"/>
      <c r="KZU107" s="162"/>
      <c r="KZV107" s="163"/>
      <c r="KZW107" s="163"/>
      <c r="KZX107" s="162"/>
      <c r="KZY107" s="162"/>
      <c r="KZZ107" s="162"/>
      <c r="LAA107" s="162"/>
      <c r="LAB107" s="162"/>
      <c r="LAC107" s="162"/>
      <c r="LAD107" s="163"/>
      <c r="LAE107" s="163"/>
      <c r="LAF107" s="161"/>
      <c r="LAG107" s="162"/>
      <c r="LAH107" s="162"/>
      <c r="LAI107" s="162"/>
      <c r="LAJ107" s="162"/>
      <c r="LAK107" s="162"/>
      <c r="LAL107" s="162"/>
      <c r="LAM107" s="163"/>
      <c r="LAN107" s="163"/>
      <c r="LAO107" s="162"/>
      <c r="LAP107" s="162"/>
      <c r="LAQ107" s="162"/>
      <c r="LAR107" s="162"/>
      <c r="LAS107" s="162"/>
      <c r="LAT107" s="162"/>
      <c r="LAU107" s="163"/>
      <c r="LAV107" s="163"/>
      <c r="LAW107" s="161"/>
      <c r="LAX107" s="162"/>
      <c r="LAY107" s="162"/>
      <c r="LAZ107" s="162"/>
      <c r="LBA107" s="162"/>
      <c r="LBB107" s="162"/>
      <c r="LBC107" s="162"/>
      <c r="LBD107" s="163"/>
      <c r="LBE107" s="163"/>
      <c r="LBF107" s="162"/>
      <c r="LBG107" s="162"/>
      <c r="LBH107" s="162"/>
      <c r="LBI107" s="162"/>
      <c r="LBJ107" s="162"/>
      <c r="LBK107" s="162"/>
      <c r="LBL107" s="163"/>
      <c r="LBM107" s="163"/>
      <c r="LBN107" s="161"/>
      <c r="LBO107" s="162"/>
      <c r="LBP107" s="162"/>
      <c r="LBQ107" s="162"/>
      <c r="LBR107" s="162"/>
      <c r="LBS107" s="162"/>
      <c r="LBT107" s="162"/>
      <c r="LBU107" s="163"/>
      <c r="LBV107" s="163"/>
      <c r="LBW107" s="162"/>
      <c r="LBX107" s="162"/>
      <c r="LBY107" s="162"/>
      <c r="LBZ107" s="162"/>
      <c r="LCA107" s="162"/>
      <c r="LCB107" s="162"/>
      <c r="LCC107" s="163"/>
      <c r="LCD107" s="163"/>
      <c r="LCE107" s="161"/>
      <c r="LCF107" s="162"/>
      <c r="LCG107" s="162"/>
      <c r="LCH107" s="162"/>
      <c r="LCI107" s="162"/>
      <c r="LCJ107" s="162"/>
      <c r="LCK107" s="162"/>
      <c r="LCL107" s="163"/>
      <c r="LCM107" s="163"/>
      <c r="LCN107" s="162"/>
      <c r="LCO107" s="162"/>
      <c r="LCP107" s="162"/>
      <c r="LCQ107" s="162"/>
      <c r="LCR107" s="162"/>
      <c r="LCS107" s="162"/>
      <c r="LCT107" s="163"/>
      <c r="LCU107" s="163"/>
      <c r="LCV107" s="161"/>
      <c r="LCW107" s="162"/>
      <c r="LCX107" s="162"/>
      <c r="LCY107" s="162"/>
      <c r="LCZ107" s="162"/>
      <c r="LDA107" s="162"/>
      <c r="LDB107" s="162"/>
      <c r="LDC107" s="163"/>
      <c r="LDD107" s="163"/>
      <c r="LDE107" s="162"/>
      <c r="LDF107" s="162"/>
      <c r="LDG107" s="162"/>
      <c r="LDH107" s="162"/>
      <c r="LDI107" s="162"/>
      <c r="LDJ107" s="162"/>
      <c r="LDK107" s="163"/>
      <c r="LDL107" s="163"/>
      <c r="LDM107" s="161"/>
      <c r="LDN107" s="162"/>
      <c r="LDO107" s="162"/>
      <c r="LDP107" s="162"/>
      <c r="LDQ107" s="162"/>
      <c r="LDR107" s="162"/>
      <c r="LDS107" s="162"/>
      <c r="LDT107" s="163"/>
      <c r="LDU107" s="163"/>
      <c r="LDV107" s="162"/>
      <c r="LDW107" s="162"/>
      <c r="LDX107" s="162"/>
      <c r="LDY107" s="162"/>
      <c r="LDZ107" s="162"/>
      <c r="LEA107" s="162"/>
      <c r="LEB107" s="163"/>
      <c r="LEC107" s="163"/>
      <c r="LED107" s="161"/>
      <c r="LEE107" s="162"/>
      <c r="LEF107" s="162"/>
      <c r="LEG107" s="162"/>
      <c r="LEH107" s="162"/>
      <c r="LEI107" s="162"/>
      <c r="LEJ107" s="162"/>
      <c r="LEK107" s="163"/>
      <c r="LEL107" s="163"/>
      <c r="LEM107" s="162"/>
      <c r="LEN107" s="162"/>
      <c r="LEO107" s="162"/>
      <c r="LEP107" s="162"/>
      <c r="LEQ107" s="162"/>
      <c r="LER107" s="162"/>
      <c r="LES107" s="163"/>
      <c r="LET107" s="163"/>
      <c r="LEU107" s="161"/>
      <c r="LEV107" s="162"/>
      <c r="LEW107" s="162"/>
      <c r="LEX107" s="162"/>
      <c r="LEY107" s="162"/>
      <c r="LEZ107" s="162"/>
      <c r="LFA107" s="162"/>
      <c r="LFB107" s="163"/>
      <c r="LFC107" s="163"/>
      <c r="LFD107" s="162"/>
      <c r="LFE107" s="162"/>
      <c r="LFF107" s="162"/>
      <c r="LFG107" s="162"/>
      <c r="LFH107" s="162"/>
      <c r="LFI107" s="162"/>
      <c r="LFJ107" s="163"/>
      <c r="LFK107" s="163"/>
      <c r="LFL107" s="161"/>
      <c r="LFM107" s="162"/>
      <c r="LFN107" s="162"/>
      <c r="LFO107" s="162"/>
      <c r="LFP107" s="162"/>
      <c r="LFQ107" s="162"/>
      <c r="LFR107" s="162"/>
      <c r="LFS107" s="163"/>
      <c r="LFT107" s="163"/>
      <c r="LFU107" s="162"/>
      <c r="LFV107" s="162"/>
      <c r="LFW107" s="162"/>
      <c r="LFX107" s="162"/>
      <c r="LFY107" s="162"/>
      <c r="LFZ107" s="162"/>
      <c r="LGA107" s="163"/>
      <c r="LGB107" s="163"/>
      <c r="LGC107" s="161"/>
      <c r="LGD107" s="162"/>
      <c r="LGE107" s="162"/>
      <c r="LGF107" s="162"/>
      <c r="LGG107" s="162"/>
      <c r="LGH107" s="162"/>
      <c r="LGI107" s="162"/>
      <c r="LGJ107" s="163"/>
      <c r="LGK107" s="163"/>
      <c r="LGL107" s="162"/>
      <c r="LGM107" s="162"/>
      <c r="LGN107" s="162"/>
      <c r="LGO107" s="162"/>
      <c r="LGP107" s="162"/>
      <c r="LGQ107" s="162"/>
      <c r="LGR107" s="163"/>
      <c r="LGS107" s="163"/>
      <c r="LGT107" s="161"/>
      <c r="LGU107" s="162"/>
      <c r="LGV107" s="162"/>
      <c r="LGW107" s="162"/>
      <c r="LGX107" s="162"/>
      <c r="LGY107" s="162"/>
      <c r="LGZ107" s="162"/>
      <c r="LHA107" s="163"/>
      <c r="LHB107" s="163"/>
      <c r="LHC107" s="162"/>
      <c r="LHD107" s="162"/>
      <c r="LHE107" s="162"/>
      <c r="LHF107" s="162"/>
      <c r="LHG107" s="162"/>
      <c r="LHH107" s="162"/>
      <c r="LHI107" s="163"/>
      <c r="LHJ107" s="163"/>
      <c r="LHK107" s="161"/>
      <c r="LHL107" s="162"/>
      <c r="LHM107" s="162"/>
      <c r="LHN107" s="162"/>
      <c r="LHO107" s="162"/>
      <c r="LHP107" s="162"/>
      <c r="LHQ107" s="162"/>
      <c r="LHR107" s="163"/>
      <c r="LHS107" s="163"/>
      <c r="LHT107" s="162"/>
      <c r="LHU107" s="162"/>
      <c r="LHV107" s="162"/>
      <c r="LHW107" s="162"/>
      <c r="LHX107" s="162"/>
      <c r="LHY107" s="162"/>
      <c r="LHZ107" s="163"/>
      <c r="LIA107" s="163"/>
      <c r="LIB107" s="161"/>
      <c r="LIC107" s="162"/>
      <c r="LID107" s="162"/>
      <c r="LIE107" s="162"/>
      <c r="LIF107" s="162"/>
      <c r="LIG107" s="162"/>
      <c r="LIH107" s="162"/>
      <c r="LII107" s="163"/>
      <c r="LIJ107" s="163"/>
      <c r="LIK107" s="162"/>
      <c r="LIL107" s="162"/>
      <c r="LIM107" s="162"/>
      <c r="LIN107" s="162"/>
      <c r="LIO107" s="162"/>
      <c r="LIP107" s="162"/>
      <c r="LIQ107" s="163"/>
      <c r="LIR107" s="163"/>
      <c r="LIS107" s="161"/>
      <c r="LIT107" s="162"/>
      <c r="LIU107" s="162"/>
      <c r="LIV107" s="162"/>
      <c r="LIW107" s="162"/>
      <c r="LIX107" s="162"/>
      <c r="LIY107" s="162"/>
      <c r="LIZ107" s="163"/>
      <c r="LJA107" s="163"/>
      <c r="LJB107" s="162"/>
      <c r="LJC107" s="162"/>
      <c r="LJD107" s="162"/>
      <c r="LJE107" s="162"/>
      <c r="LJF107" s="162"/>
      <c r="LJG107" s="162"/>
      <c r="LJH107" s="163"/>
      <c r="LJI107" s="163"/>
      <c r="LJJ107" s="161"/>
      <c r="LJK107" s="162"/>
      <c r="LJL107" s="162"/>
      <c r="LJM107" s="162"/>
      <c r="LJN107" s="162"/>
      <c r="LJO107" s="162"/>
      <c r="LJP107" s="162"/>
      <c r="LJQ107" s="163"/>
      <c r="LJR107" s="163"/>
      <c r="LJS107" s="162"/>
      <c r="LJT107" s="162"/>
      <c r="LJU107" s="162"/>
      <c r="LJV107" s="162"/>
      <c r="LJW107" s="162"/>
      <c r="LJX107" s="162"/>
      <c r="LJY107" s="163"/>
      <c r="LJZ107" s="163"/>
      <c r="LKA107" s="161"/>
      <c r="LKB107" s="162"/>
      <c r="LKC107" s="162"/>
      <c r="LKD107" s="162"/>
      <c r="LKE107" s="162"/>
      <c r="LKF107" s="162"/>
      <c r="LKG107" s="162"/>
      <c r="LKH107" s="163"/>
      <c r="LKI107" s="163"/>
      <c r="LKJ107" s="162"/>
      <c r="LKK107" s="162"/>
      <c r="LKL107" s="162"/>
      <c r="LKM107" s="162"/>
      <c r="LKN107" s="162"/>
      <c r="LKO107" s="162"/>
      <c r="LKP107" s="163"/>
      <c r="LKQ107" s="163"/>
      <c r="LKR107" s="161"/>
      <c r="LKS107" s="162"/>
      <c r="LKT107" s="162"/>
      <c r="LKU107" s="162"/>
      <c r="LKV107" s="162"/>
      <c r="LKW107" s="162"/>
      <c r="LKX107" s="162"/>
      <c r="LKY107" s="163"/>
      <c r="LKZ107" s="163"/>
      <c r="LLA107" s="162"/>
      <c r="LLB107" s="162"/>
      <c r="LLC107" s="162"/>
      <c r="LLD107" s="162"/>
      <c r="LLE107" s="162"/>
      <c r="LLF107" s="162"/>
      <c r="LLG107" s="163"/>
      <c r="LLH107" s="163"/>
      <c r="LLI107" s="161"/>
      <c r="LLJ107" s="162"/>
      <c r="LLK107" s="162"/>
      <c r="LLL107" s="162"/>
      <c r="LLM107" s="162"/>
      <c r="LLN107" s="162"/>
      <c r="LLO107" s="162"/>
      <c r="LLP107" s="163"/>
      <c r="LLQ107" s="163"/>
      <c r="LLR107" s="162"/>
      <c r="LLS107" s="162"/>
      <c r="LLT107" s="162"/>
      <c r="LLU107" s="162"/>
      <c r="LLV107" s="162"/>
      <c r="LLW107" s="162"/>
      <c r="LLX107" s="163"/>
      <c r="LLY107" s="163"/>
      <c r="LLZ107" s="161"/>
      <c r="LMA107" s="162"/>
      <c r="LMB107" s="162"/>
      <c r="LMC107" s="162"/>
      <c r="LMD107" s="162"/>
      <c r="LME107" s="162"/>
      <c r="LMF107" s="162"/>
      <c r="LMG107" s="163"/>
      <c r="LMH107" s="163"/>
      <c r="LMI107" s="162"/>
      <c r="LMJ107" s="162"/>
      <c r="LMK107" s="162"/>
      <c r="LML107" s="162"/>
      <c r="LMM107" s="162"/>
      <c r="LMN107" s="162"/>
      <c r="LMO107" s="163"/>
      <c r="LMP107" s="163"/>
      <c r="LMQ107" s="161"/>
      <c r="LMR107" s="162"/>
      <c r="LMS107" s="162"/>
      <c r="LMT107" s="162"/>
      <c r="LMU107" s="162"/>
      <c r="LMV107" s="162"/>
      <c r="LMW107" s="162"/>
      <c r="LMX107" s="163"/>
      <c r="LMY107" s="163"/>
      <c r="LMZ107" s="162"/>
      <c r="LNA107" s="162"/>
      <c r="LNB107" s="162"/>
      <c r="LNC107" s="162"/>
      <c r="LND107" s="162"/>
      <c r="LNE107" s="162"/>
      <c r="LNF107" s="163"/>
      <c r="LNG107" s="163"/>
      <c r="LNH107" s="161"/>
      <c r="LNI107" s="162"/>
      <c r="LNJ107" s="162"/>
      <c r="LNK107" s="162"/>
      <c r="LNL107" s="162"/>
      <c r="LNM107" s="162"/>
      <c r="LNN107" s="162"/>
      <c r="LNO107" s="163"/>
      <c r="LNP107" s="163"/>
      <c r="LNQ107" s="162"/>
      <c r="LNR107" s="162"/>
      <c r="LNS107" s="162"/>
      <c r="LNT107" s="162"/>
      <c r="LNU107" s="162"/>
      <c r="LNV107" s="162"/>
      <c r="LNW107" s="163"/>
      <c r="LNX107" s="163"/>
      <c r="LNY107" s="161"/>
      <c r="LNZ107" s="162"/>
      <c r="LOA107" s="162"/>
      <c r="LOB107" s="162"/>
      <c r="LOC107" s="162"/>
      <c r="LOD107" s="162"/>
      <c r="LOE107" s="162"/>
      <c r="LOF107" s="163"/>
      <c r="LOG107" s="163"/>
      <c r="LOH107" s="162"/>
      <c r="LOI107" s="162"/>
      <c r="LOJ107" s="162"/>
      <c r="LOK107" s="162"/>
      <c r="LOL107" s="162"/>
      <c r="LOM107" s="162"/>
      <c r="LON107" s="163"/>
      <c r="LOO107" s="163"/>
      <c r="LOP107" s="161"/>
      <c r="LOQ107" s="162"/>
      <c r="LOR107" s="162"/>
      <c r="LOS107" s="162"/>
      <c r="LOT107" s="162"/>
      <c r="LOU107" s="162"/>
      <c r="LOV107" s="162"/>
      <c r="LOW107" s="163"/>
      <c r="LOX107" s="163"/>
      <c r="LOY107" s="162"/>
      <c r="LOZ107" s="162"/>
      <c r="LPA107" s="162"/>
      <c r="LPB107" s="162"/>
      <c r="LPC107" s="162"/>
      <c r="LPD107" s="162"/>
      <c r="LPE107" s="163"/>
      <c r="LPF107" s="163"/>
      <c r="LPG107" s="161"/>
      <c r="LPH107" s="162"/>
      <c r="LPI107" s="162"/>
      <c r="LPJ107" s="162"/>
      <c r="LPK107" s="162"/>
      <c r="LPL107" s="162"/>
      <c r="LPM107" s="162"/>
      <c r="LPN107" s="163"/>
      <c r="LPO107" s="163"/>
      <c r="LPP107" s="162"/>
      <c r="LPQ107" s="162"/>
      <c r="LPR107" s="162"/>
      <c r="LPS107" s="162"/>
      <c r="LPT107" s="162"/>
      <c r="LPU107" s="162"/>
      <c r="LPV107" s="163"/>
      <c r="LPW107" s="163"/>
      <c r="LPX107" s="161"/>
      <c r="LPY107" s="162"/>
      <c r="LPZ107" s="162"/>
      <c r="LQA107" s="162"/>
      <c r="LQB107" s="162"/>
      <c r="LQC107" s="162"/>
      <c r="LQD107" s="162"/>
      <c r="LQE107" s="163"/>
      <c r="LQF107" s="163"/>
      <c r="LQG107" s="162"/>
      <c r="LQH107" s="162"/>
      <c r="LQI107" s="162"/>
      <c r="LQJ107" s="162"/>
      <c r="LQK107" s="162"/>
      <c r="LQL107" s="162"/>
      <c r="LQM107" s="163"/>
      <c r="LQN107" s="163"/>
      <c r="LQO107" s="161"/>
      <c r="LQP107" s="162"/>
      <c r="LQQ107" s="162"/>
      <c r="LQR107" s="162"/>
      <c r="LQS107" s="162"/>
      <c r="LQT107" s="162"/>
      <c r="LQU107" s="162"/>
      <c r="LQV107" s="163"/>
      <c r="LQW107" s="163"/>
      <c r="LQX107" s="162"/>
      <c r="LQY107" s="162"/>
      <c r="LQZ107" s="162"/>
      <c r="LRA107" s="162"/>
      <c r="LRB107" s="162"/>
      <c r="LRC107" s="162"/>
      <c r="LRD107" s="163"/>
      <c r="LRE107" s="163"/>
      <c r="LRF107" s="161"/>
      <c r="LRG107" s="162"/>
      <c r="LRH107" s="162"/>
      <c r="LRI107" s="162"/>
      <c r="LRJ107" s="162"/>
      <c r="LRK107" s="162"/>
      <c r="LRL107" s="162"/>
      <c r="LRM107" s="163"/>
      <c r="LRN107" s="163"/>
      <c r="LRO107" s="162"/>
      <c r="LRP107" s="162"/>
      <c r="LRQ107" s="162"/>
      <c r="LRR107" s="162"/>
      <c r="LRS107" s="162"/>
      <c r="LRT107" s="162"/>
      <c r="LRU107" s="163"/>
      <c r="LRV107" s="163"/>
      <c r="LRW107" s="161"/>
      <c r="LRX107" s="162"/>
      <c r="LRY107" s="162"/>
      <c r="LRZ107" s="162"/>
      <c r="LSA107" s="162"/>
      <c r="LSB107" s="162"/>
      <c r="LSC107" s="162"/>
      <c r="LSD107" s="163"/>
      <c r="LSE107" s="163"/>
      <c r="LSF107" s="162"/>
      <c r="LSG107" s="162"/>
      <c r="LSH107" s="162"/>
      <c r="LSI107" s="162"/>
      <c r="LSJ107" s="162"/>
      <c r="LSK107" s="162"/>
      <c r="LSL107" s="163"/>
      <c r="LSM107" s="163"/>
      <c r="LSN107" s="161"/>
      <c r="LSO107" s="162"/>
      <c r="LSP107" s="162"/>
      <c r="LSQ107" s="162"/>
      <c r="LSR107" s="162"/>
      <c r="LSS107" s="162"/>
      <c r="LST107" s="162"/>
      <c r="LSU107" s="163"/>
      <c r="LSV107" s="163"/>
      <c r="LSW107" s="162"/>
      <c r="LSX107" s="162"/>
      <c r="LSY107" s="162"/>
      <c r="LSZ107" s="162"/>
      <c r="LTA107" s="162"/>
      <c r="LTB107" s="162"/>
      <c r="LTC107" s="163"/>
      <c r="LTD107" s="163"/>
      <c r="LTE107" s="161"/>
      <c r="LTF107" s="162"/>
      <c r="LTG107" s="162"/>
      <c r="LTH107" s="162"/>
      <c r="LTI107" s="162"/>
      <c r="LTJ107" s="162"/>
      <c r="LTK107" s="162"/>
      <c r="LTL107" s="163"/>
      <c r="LTM107" s="163"/>
      <c r="LTN107" s="162"/>
      <c r="LTO107" s="162"/>
      <c r="LTP107" s="162"/>
      <c r="LTQ107" s="162"/>
      <c r="LTR107" s="162"/>
      <c r="LTS107" s="162"/>
      <c r="LTT107" s="163"/>
      <c r="LTU107" s="163"/>
      <c r="LTV107" s="161"/>
      <c r="LTW107" s="162"/>
      <c r="LTX107" s="162"/>
      <c r="LTY107" s="162"/>
      <c r="LTZ107" s="162"/>
      <c r="LUA107" s="162"/>
      <c r="LUB107" s="162"/>
      <c r="LUC107" s="163"/>
      <c r="LUD107" s="163"/>
      <c r="LUE107" s="162"/>
      <c r="LUF107" s="162"/>
      <c r="LUG107" s="162"/>
      <c r="LUH107" s="162"/>
      <c r="LUI107" s="162"/>
      <c r="LUJ107" s="162"/>
      <c r="LUK107" s="163"/>
      <c r="LUL107" s="163"/>
      <c r="LUM107" s="161"/>
      <c r="LUN107" s="162"/>
      <c r="LUO107" s="162"/>
      <c r="LUP107" s="162"/>
      <c r="LUQ107" s="162"/>
      <c r="LUR107" s="162"/>
      <c r="LUS107" s="162"/>
      <c r="LUT107" s="163"/>
      <c r="LUU107" s="163"/>
      <c r="LUV107" s="162"/>
      <c r="LUW107" s="162"/>
      <c r="LUX107" s="162"/>
      <c r="LUY107" s="162"/>
      <c r="LUZ107" s="162"/>
      <c r="LVA107" s="162"/>
      <c r="LVB107" s="163"/>
      <c r="LVC107" s="163"/>
      <c r="LVD107" s="161"/>
      <c r="LVE107" s="162"/>
      <c r="LVF107" s="162"/>
      <c r="LVG107" s="162"/>
      <c r="LVH107" s="162"/>
      <c r="LVI107" s="162"/>
      <c r="LVJ107" s="162"/>
      <c r="LVK107" s="163"/>
      <c r="LVL107" s="163"/>
      <c r="LVM107" s="162"/>
      <c r="LVN107" s="162"/>
      <c r="LVO107" s="162"/>
      <c r="LVP107" s="162"/>
      <c r="LVQ107" s="162"/>
      <c r="LVR107" s="162"/>
      <c r="LVS107" s="163"/>
      <c r="LVT107" s="163"/>
      <c r="LVU107" s="161"/>
      <c r="LVV107" s="162"/>
      <c r="LVW107" s="162"/>
      <c r="LVX107" s="162"/>
      <c r="LVY107" s="162"/>
      <c r="LVZ107" s="162"/>
      <c r="LWA107" s="162"/>
      <c r="LWB107" s="163"/>
      <c r="LWC107" s="163"/>
      <c r="LWD107" s="162"/>
      <c r="LWE107" s="162"/>
      <c r="LWF107" s="162"/>
      <c r="LWG107" s="162"/>
      <c r="LWH107" s="162"/>
      <c r="LWI107" s="162"/>
      <c r="LWJ107" s="163"/>
      <c r="LWK107" s="163"/>
      <c r="LWL107" s="161"/>
      <c r="LWM107" s="162"/>
      <c r="LWN107" s="162"/>
      <c r="LWO107" s="162"/>
      <c r="LWP107" s="162"/>
      <c r="LWQ107" s="162"/>
      <c r="LWR107" s="162"/>
      <c r="LWS107" s="163"/>
      <c r="LWT107" s="163"/>
      <c r="LWU107" s="162"/>
      <c r="LWV107" s="162"/>
      <c r="LWW107" s="162"/>
      <c r="LWX107" s="162"/>
      <c r="LWY107" s="162"/>
      <c r="LWZ107" s="162"/>
      <c r="LXA107" s="163"/>
      <c r="LXB107" s="163"/>
      <c r="LXC107" s="161"/>
      <c r="LXD107" s="162"/>
      <c r="LXE107" s="162"/>
      <c r="LXF107" s="162"/>
      <c r="LXG107" s="162"/>
      <c r="LXH107" s="162"/>
      <c r="LXI107" s="162"/>
      <c r="LXJ107" s="163"/>
      <c r="LXK107" s="163"/>
      <c r="LXL107" s="162"/>
      <c r="LXM107" s="162"/>
      <c r="LXN107" s="162"/>
      <c r="LXO107" s="162"/>
      <c r="LXP107" s="162"/>
      <c r="LXQ107" s="162"/>
      <c r="LXR107" s="163"/>
      <c r="LXS107" s="163"/>
      <c r="LXT107" s="161"/>
      <c r="LXU107" s="162"/>
      <c r="LXV107" s="162"/>
      <c r="LXW107" s="162"/>
      <c r="LXX107" s="162"/>
      <c r="LXY107" s="162"/>
      <c r="LXZ107" s="162"/>
      <c r="LYA107" s="163"/>
      <c r="LYB107" s="163"/>
      <c r="LYC107" s="162"/>
      <c r="LYD107" s="162"/>
      <c r="LYE107" s="162"/>
      <c r="LYF107" s="162"/>
      <c r="LYG107" s="162"/>
      <c r="LYH107" s="162"/>
      <c r="LYI107" s="163"/>
      <c r="LYJ107" s="163"/>
      <c r="LYK107" s="161"/>
      <c r="LYL107" s="162"/>
      <c r="LYM107" s="162"/>
      <c r="LYN107" s="162"/>
      <c r="LYO107" s="162"/>
      <c r="LYP107" s="162"/>
      <c r="LYQ107" s="162"/>
      <c r="LYR107" s="163"/>
      <c r="LYS107" s="163"/>
      <c r="LYT107" s="162"/>
      <c r="LYU107" s="162"/>
      <c r="LYV107" s="162"/>
      <c r="LYW107" s="162"/>
      <c r="LYX107" s="162"/>
      <c r="LYY107" s="162"/>
      <c r="LYZ107" s="163"/>
      <c r="LZA107" s="163"/>
      <c r="LZB107" s="161"/>
      <c r="LZC107" s="162"/>
      <c r="LZD107" s="162"/>
      <c r="LZE107" s="162"/>
      <c r="LZF107" s="162"/>
      <c r="LZG107" s="162"/>
      <c r="LZH107" s="162"/>
      <c r="LZI107" s="163"/>
      <c r="LZJ107" s="163"/>
      <c r="LZK107" s="162"/>
      <c r="LZL107" s="162"/>
      <c r="LZM107" s="162"/>
      <c r="LZN107" s="162"/>
      <c r="LZO107" s="162"/>
      <c r="LZP107" s="162"/>
      <c r="LZQ107" s="163"/>
      <c r="LZR107" s="163"/>
      <c r="LZS107" s="161"/>
      <c r="LZT107" s="162"/>
      <c r="LZU107" s="162"/>
      <c r="LZV107" s="162"/>
      <c r="LZW107" s="162"/>
      <c r="LZX107" s="162"/>
      <c r="LZY107" s="162"/>
      <c r="LZZ107" s="163"/>
      <c r="MAA107" s="163"/>
      <c r="MAB107" s="162"/>
      <c r="MAC107" s="162"/>
      <c r="MAD107" s="162"/>
      <c r="MAE107" s="162"/>
      <c r="MAF107" s="162"/>
      <c r="MAG107" s="162"/>
      <c r="MAH107" s="163"/>
      <c r="MAI107" s="163"/>
      <c r="MAJ107" s="161"/>
      <c r="MAK107" s="162"/>
      <c r="MAL107" s="162"/>
      <c r="MAM107" s="162"/>
      <c r="MAN107" s="162"/>
      <c r="MAO107" s="162"/>
      <c r="MAP107" s="162"/>
      <c r="MAQ107" s="163"/>
      <c r="MAR107" s="163"/>
      <c r="MAS107" s="162"/>
      <c r="MAT107" s="162"/>
      <c r="MAU107" s="162"/>
      <c r="MAV107" s="162"/>
      <c r="MAW107" s="162"/>
      <c r="MAX107" s="162"/>
      <c r="MAY107" s="163"/>
      <c r="MAZ107" s="163"/>
      <c r="MBA107" s="161"/>
      <c r="MBB107" s="162"/>
      <c r="MBC107" s="162"/>
      <c r="MBD107" s="162"/>
      <c r="MBE107" s="162"/>
      <c r="MBF107" s="162"/>
      <c r="MBG107" s="162"/>
      <c r="MBH107" s="163"/>
      <c r="MBI107" s="163"/>
      <c r="MBJ107" s="162"/>
      <c r="MBK107" s="162"/>
      <c r="MBL107" s="162"/>
      <c r="MBM107" s="162"/>
      <c r="MBN107" s="162"/>
      <c r="MBO107" s="162"/>
      <c r="MBP107" s="163"/>
      <c r="MBQ107" s="163"/>
      <c r="MBR107" s="161"/>
      <c r="MBS107" s="162"/>
      <c r="MBT107" s="162"/>
      <c r="MBU107" s="162"/>
      <c r="MBV107" s="162"/>
      <c r="MBW107" s="162"/>
      <c r="MBX107" s="162"/>
      <c r="MBY107" s="163"/>
      <c r="MBZ107" s="163"/>
      <c r="MCA107" s="162"/>
      <c r="MCB107" s="162"/>
      <c r="MCC107" s="162"/>
      <c r="MCD107" s="162"/>
      <c r="MCE107" s="162"/>
      <c r="MCF107" s="162"/>
      <c r="MCG107" s="163"/>
      <c r="MCH107" s="163"/>
      <c r="MCI107" s="161"/>
      <c r="MCJ107" s="162"/>
      <c r="MCK107" s="162"/>
      <c r="MCL107" s="162"/>
      <c r="MCM107" s="162"/>
      <c r="MCN107" s="162"/>
      <c r="MCO107" s="162"/>
      <c r="MCP107" s="163"/>
      <c r="MCQ107" s="163"/>
      <c r="MCR107" s="162"/>
      <c r="MCS107" s="162"/>
      <c r="MCT107" s="162"/>
      <c r="MCU107" s="162"/>
      <c r="MCV107" s="162"/>
      <c r="MCW107" s="162"/>
      <c r="MCX107" s="163"/>
      <c r="MCY107" s="163"/>
      <c r="MCZ107" s="161"/>
      <c r="MDA107" s="162"/>
      <c r="MDB107" s="162"/>
      <c r="MDC107" s="162"/>
      <c r="MDD107" s="162"/>
      <c r="MDE107" s="162"/>
      <c r="MDF107" s="162"/>
      <c r="MDG107" s="163"/>
      <c r="MDH107" s="163"/>
      <c r="MDI107" s="162"/>
      <c r="MDJ107" s="162"/>
      <c r="MDK107" s="162"/>
      <c r="MDL107" s="162"/>
      <c r="MDM107" s="162"/>
      <c r="MDN107" s="162"/>
      <c r="MDO107" s="163"/>
      <c r="MDP107" s="163"/>
      <c r="MDQ107" s="161"/>
      <c r="MDR107" s="162"/>
      <c r="MDS107" s="162"/>
      <c r="MDT107" s="162"/>
      <c r="MDU107" s="162"/>
      <c r="MDV107" s="162"/>
      <c r="MDW107" s="162"/>
      <c r="MDX107" s="163"/>
      <c r="MDY107" s="163"/>
      <c r="MDZ107" s="162"/>
      <c r="MEA107" s="162"/>
      <c r="MEB107" s="162"/>
      <c r="MEC107" s="162"/>
      <c r="MED107" s="162"/>
      <c r="MEE107" s="162"/>
      <c r="MEF107" s="163"/>
      <c r="MEG107" s="163"/>
      <c r="MEH107" s="161"/>
      <c r="MEI107" s="162"/>
      <c r="MEJ107" s="162"/>
      <c r="MEK107" s="162"/>
      <c r="MEL107" s="162"/>
      <c r="MEM107" s="162"/>
      <c r="MEN107" s="162"/>
      <c r="MEO107" s="163"/>
      <c r="MEP107" s="163"/>
      <c r="MEQ107" s="162"/>
      <c r="MER107" s="162"/>
      <c r="MES107" s="162"/>
      <c r="MET107" s="162"/>
      <c r="MEU107" s="162"/>
      <c r="MEV107" s="162"/>
      <c r="MEW107" s="163"/>
      <c r="MEX107" s="163"/>
      <c r="MEY107" s="161"/>
      <c r="MEZ107" s="162"/>
      <c r="MFA107" s="162"/>
      <c r="MFB107" s="162"/>
      <c r="MFC107" s="162"/>
      <c r="MFD107" s="162"/>
      <c r="MFE107" s="162"/>
      <c r="MFF107" s="163"/>
      <c r="MFG107" s="163"/>
      <c r="MFH107" s="162"/>
      <c r="MFI107" s="162"/>
      <c r="MFJ107" s="162"/>
      <c r="MFK107" s="162"/>
      <c r="MFL107" s="162"/>
      <c r="MFM107" s="162"/>
      <c r="MFN107" s="163"/>
      <c r="MFO107" s="163"/>
      <c r="MFP107" s="161"/>
      <c r="MFQ107" s="162"/>
      <c r="MFR107" s="162"/>
      <c r="MFS107" s="162"/>
      <c r="MFT107" s="162"/>
      <c r="MFU107" s="162"/>
      <c r="MFV107" s="162"/>
      <c r="MFW107" s="163"/>
      <c r="MFX107" s="163"/>
      <c r="MFY107" s="162"/>
      <c r="MFZ107" s="162"/>
      <c r="MGA107" s="162"/>
      <c r="MGB107" s="162"/>
      <c r="MGC107" s="162"/>
      <c r="MGD107" s="162"/>
      <c r="MGE107" s="163"/>
      <c r="MGF107" s="163"/>
      <c r="MGG107" s="161"/>
      <c r="MGH107" s="162"/>
      <c r="MGI107" s="162"/>
      <c r="MGJ107" s="162"/>
      <c r="MGK107" s="162"/>
      <c r="MGL107" s="162"/>
      <c r="MGM107" s="162"/>
      <c r="MGN107" s="163"/>
      <c r="MGO107" s="163"/>
      <c r="MGP107" s="162"/>
      <c r="MGQ107" s="162"/>
      <c r="MGR107" s="162"/>
      <c r="MGS107" s="162"/>
      <c r="MGT107" s="162"/>
      <c r="MGU107" s="162"/>
      <c r="MGV107" s="163"/>
      <c r="MGW107" s="163"/>
      <c r="MGX107" s="161"/>
      <c r="MGY107" s="162"/>
      <c r="MGZ107" s="162"/>
      <c r="MHA107" s="162"/>
      <c r="MHB107" s="162"/>
      <c r="MHC107" s="162"/>
      <c r="MHD107" s="162"/>
      <c r="MHE107" s="163"/>
      <c r="MHF107" s="163"/>
      <c r="MHG107" s="162"/>
      <c r="MHH107" s="162"/>
      <c r="MHI107" s="162"/>
      <c r="MHJ107" s="162"/>
      <c r="MHK107" s="162"/>
      <c r="MHL107" s="162"/>
      <c r="MHM107" s="163"/>
      <c r="MHN107" s="163"/>
      <c r="MHO107" s="161"/>
      <c r="MHP107" s="162"/>
      <c r="MHQ107" s="162"/>
      <c r="MHR107" s="162"/>
      <c r="MHS107" s="162"/>
      <c r="MHT107" s="162"/>
      <c r="MHU107" s="162"/>
      <c r="MHV107" s="163"/>
      <c r="MHW107" s="163"/>
      <c r="MHX107" s="162"/>
      <c r="MHY107" s="162"/>
      <c r="MHZ107" s="162"/>
      <c r="MIA107" s="162"/>
      <c r="MIB107" s="162"/>
      <c r="MIC107" s="162"/>
      <c r="MID107" s="163"/>
      <c r="MIE107" s="163"/>
      <c r="MIF107" s="161"/>
      <c r="MIG107" s="162"/>
      <c r="MIH107" s="162"/>
      <c r="MII107" s="162"/>
      <c r="MIJ107" s="162"/>
      <c r="MIK107" s="162"/>
      <c r="MIL107" s="162"/>
      <c r="MIM107" s="163"/>
      <c r="MIN107" s="163"/>
      <c r="MIO107" s="162"/>
      <c r="MIP107" s="162"/>
      <c r="MIQ107" s="162"/>
      <c r="MIR107" s="162"/>
      <c r="MIS107" s="162"/>
      <c r="MIT107" s="162"/>
      <c r="MIU107" s="163"/>
      <c r="MIV107" s="163"/>
      <c r="MIW107" s="161"/>
      <c r="MIX107" s="162"/>
      <c r="MIY107" s="162"/>
      <c r="MIZ107" s="162"/>
      <c r="MJA107" s="162"/>
      <c r="MJB107" s="162"/>
      <c r="MJC107" s="162"/>
      <c r="MJD107" s="163"/>
      <c r="MJE107" s="163"/>
      <c r="MJF107" s="162"/>
      <c r="MJG107" s="162"/>
      <c r="MJH107" s="162"/>
      <c r="MJI107" s="162"/>
      <c r="MJJ107" s="162"/>
      <c r="MJK107" s="162"/>
      <c r="MJL107" s="163"/>
      <c r="MJM107" s="163"/>
      <c r="MJN107" s="161"/>
      <c r="MJO107" s="162"/>
      <c r="MJP107" s="162"/>
      <c r="MJQ107" s="162"/>
      <c r="MJR107" s="162"/>
      <c r="MJS107" s="162"/>
      <c r="MJT107" s="162"/>
      <c r="MJU107" s="163"/>
      <c r="MJV107" s="163"/>
      <c r="MJW107" s="162"/>
      <c r="MJX107" s="162"/>
      <c r="MJY107" s="162"/>
      <c r="MJZ107" s="162"/>
      <c r="MKA107" s="162"/>
      <c r="MKB107" s="162"/>
      <c r="MKC107" s="163"/>
      <c r="MKD107" s="163"/>
      <c r="MKE107" s="161"/>
      <c r="MKF107" s="162"/>
      <c r="MKG107" s="162"/>
      <c r="MKH107" s="162"/>
      <c r="MKI107" s="162"/>
      <c r="MKJ107" s="162"/>
      <c r="MKK107" s="162"/>
      <c r="MKL107" s="163"/>
      <c r="MKM107" s="163"/>
      <c r="MKN107" s="162"/>
      <c r="MKO107" s="162"/>
      <c r="MKP107" s="162"/>
      <c r="MKQ107" s="162"/>
      <c r="MKR107" s="162"/>
      <c r="MKS107" s="162"/>
      <c r="MKT107" s="163"/>
      <c r="MKU107" s="163"/>
      <c r="MKV107" s="161"/>
      <c r="MKW107" s="162"/>
      <c r="MKX107" s="162"/>
      <c r="MKY107" s="162"/>
      <c r="MKZ107" s="162"/>
      <c r="MLA107" s="162"/>
      <c r="MLB107" s="162"/>
      <c r="MLC107" s="163"/>
      <c r="MLD107" s="163"/>
      <c r="MLE107" s="162"/>
      <c r="MLF107" s="162"/>
      <c r="MLG107" s="162"/>
      <c r="MLH107" s="162"/>
      <c r="MLI107" s="162"/>
      <c r="MLJ107" s="162"/>
      <c r="MLK107" s="163"/>
      <c r="MLL107" s="163"/>
      <c r="MLM107" s="161"/>
      <c r="MLN107" s="162"/>
      <c r="MLO107" s="162"/>
      <c r="MLP107" s="162"/>
      <c r="MLQ107" s="162"/>
      <c r="MLR107" s="162"/>
      <c r="MLS107" s="162"/>
      <c r="MLT107" s="163"/>
      <c r="MLU107" s="163"/>
      <c r="MLV107" s="162"/>
      <c r="MLW107" s="162"/>
      <c r="MLX107" s="162"/>
      <c r="MLY107" s="162"/>
      <c r="MLZ107" s="162"/>
      <c r="MMA107" s="162"/>
      <c r="MMB107" s="163"/>
      <c r="MMC107" s="163"/>
      <c r="MMD107" s="161"/>
      <c r="MME107" s="162"/>
      <c r="MMF107" s="162"/>
      <c r="MMG107" s="162"/>
      <c r="MMH107" s="162"/>
      <c r="MMI107" s="162"/>
      <c r="MMJ107" s="162"/>
      <c r="MMK107" s="163"/>
      <c r="MML107" s="163"/>
      <c r="MMM107" s="162"/>
      <c r="MMN107" s="162"/>
      <c r="MMO107" s="162"/>
      <c r="MMP107" s="162"/>
      <c r="MMQ107" s="162"/>
      <c r="MMR107" s="162"/>
      <c r="MMS107" s="163"/>
      <c r="MMT107" s="163"/>
      <c r="MMU107" s="161"/>
      <c r="MMV107" s="162"/>
      <c r="MMW107" s="162"/>
      <c r="MMX107" s="162"/>
      <c r="MMY107" s="162"/>
      <c r="MMZ107" s="162"/>
      <c r="MNA107" s="162"/>
      <c r="MNB107" s="163"/>
      <c r="MNC107" s="163"/>
      <c r="MND107" s="162"/>
      <c r="MNE107" s="162"/>
      <c r="MNF107" s="162"/>
      <c r="MNG107" s="162"/>
      <c r="MNH107" s="162"/>
      <c r="MNI107" s="162"/>
      <c r="MNJ107" s="163"/>
      <c r="MNK107" s="163"/>
      <c r="MNL107" s="161"/>
      <c r="MNM107" s="162"/>
      <c r="MNN107" s="162"/>
      <c r="MNO107" s="162"/>
      <c r="MNP107" s="162"/>
      <c r="MNQ107" s="162"/>
      <c r="MNR107" s="162"/>
      <c r="MNS107" s="163"/>
      <c r="MNT107" s="163"/>
      <c r="MNU107" s="162"/>
      <c r="MNV107" s="162"/>
      <c r="MNW107" s="162"/>
      <c r="MNX107" s="162"/>
      <c r="MNY107" s="162"/>
      <c r="MNZ107" s="162"/>
      <c r="MOA107" s="163"/>
      <c r="MOB107" s="163"/>
      <c r="MOC107" s="161"/>
      <c r="MOD107" s="162"/>
      <c r="MOE107" s="162"/>
      <c r="MOF107" s="162"/>
      <c r="MOG107" s="162"/>
      <c r="MOH107" s="162"/>
      <c r="MOI107" s="162"/>
      <c r="MOJ107" s="163"/>
      <c r="MOK107" s="163"/>
      <c r="MOL107" s="162"/>
      <c r="MOM107" s="162"/>
      <c r="MON107" s="162"/>
      <c r="MOO107" s="162"/>
      <c r="MOP107" s="162"/>
      <c r="MOQ107" s="162"/>
      <c r="MOR107" s="163"/>
      <c r="MOS107" s="163"/>
      <c r="MOT107" s="161"/>
      <c r="MOU107" s="162"/>
      <c r="MOV107" s="162"/>
      <c r="MOW107" s="162"/>
      <c r="MOX107" s="162"/>
      <c r="MOY107" s="162"/>
      <c r="MOZ107" s="162"/>
      <c r="MPA107" s="163"/>
      <c r="MPB107" s="163"/>
      <c r="MPC107" s="162"/>
      <c r="MPD107" s="162"/>
      <c r="MPE107" s="162"/>
      <c r="MPF107" s="162"/>
      <c r="MPG107" s="162"/>
      <c r="MPH107" s="162"/>
      <c r="MPI107" s="163"/>
      <c r="MPJ107" s="163"/>
      <c r="MPK107" s="161"/>
      <c r="MPL107" s="162"/>
      <c r="MPM107" s="162"/>
      <c r="MPN107" s="162"/>
      <c r="MPO107" s="162"/>
      <c r="MPP107" s="162"/>
      <c r="MPQ107" s="162"/>
      <c r="MPR107" s="163"/>
      <c r="MPS107" s="163"/>
      <c r="MPT107" s="162"/>
      <c r="MPU107" s="162"/>
      <c r="MPV107" s="162"/>
      <c r="MPW107" s="162"/>
      <c r="MPX107" s="162"/>
      <c r="MPY107" s="162"/>
      <c r="MPZ107" s="163"/>
      <c r="MQA107" s="163"/>
      <c r="MQB107" s="161"/>
      <c r="MQC107" s="162"/>
      <c r="MQD107" s="162"/>
      <c r="MQE107" s="162"/>
      <c r="MQF107" s="162"/>
      <c r="MQG107" s="162"/>
      <c r="MQH107" s="162"/>
      <c r="MQI107" s="163"/>
      <c r="MQJ107" s="163"/>
      <c r="MQK107" s="162"/>
      <c r="MQL107" s="162"/>
      <c r="MQM107" s="162"/>
      <c r="MQN107" s="162"/>
      <c r="MQO107" s="162"/>
      <c r="MQP107" s="162"/>
      <c r="MQQ107" s="163"/>
      <c r="MQR107" s="163"/>
      <c r="MQS107" s="161"/>
      <c r="MQT107" s="162"/>
      <c r="MQU107" s="162"/>
      <c r="MQV107" s="162"/>
      <c r="MQW107" s="162"/>
      <c r="MQX107" s="162"/>
      <c r="MQY107" s="162"/>
      <c r="MQZ107" s="163"/>
      <c r="MRA107" s="163"/>
      <c r="MRB107" s="162"/>
      <c r="MRC107" s="162"/>
      <c r="MRD107" s="162"/>
      <c r="MRE107" s="162"/>
      <c r="MRF107" s="162"/>
      <c r="MRG107" s="162"/>
      <c r="MRH107" s="163"/>
      <c r="MRI107" s="163"/>
      <c r="MRJ107" s="161"/>
      <c r="MRK107" s="162"/>
      <c r="MRL107" s="162"/>
      <c r="MRM107" s="162"/>
      <c r="MRN107" s="162"/>
      <c r="MRO107" s="162"/>
      <c r="MRP107" s="162"/>
      <c r="MRQ107" s="163"/>
      <c r="MRR107" s="163"/>
      <c r="MRS107" s="162"/>
      <c r="MRT107" s="162"/>
      <c r="MRU107" s="162"/>
      <c r="MRV107" s="162"/>
      <c r="MRW107" s="162"/>
      <c r="MRX107" s="162"/>
      <c r="MRY107" s="163"/>
      <c r="MRZ107" s="163"/>
      <c r="MSA107" s="161"/>
      <c r="MSB107" s="162"/>
      <c r="MSC107" s="162"/>
      <c r="MSD107" s="162"/>
      <c r="MSE107" s="162"/>
      <c r="MSF107" s="162"/>
      <c r="MSG107" s="162"/>
      <c r="MSH107" s="163"/>
      <c r="MSI107" s="163"/>
      <c r="MSJ107" s="162"/>
      <c r="MSK107" s="162"/>
      <c r="MSL107" s="162"/>
      <c r="MSM107" s="162"/>
      <c r="MSN107" s="162"/>
      <c r="MSO107" s="162"/>
      <c r="MSP107" s="163"/>
      <c r="MSQ107" s="163"/>
      <c r="MSR107" s="161"/>
      <c r="MSS107" s="162"/>
      <c r="MST107" s="162"/>
      <c r="MSU107" s="162"/>
      <c r="MSV107" s="162"/>
      <c r="MSW107" s="162"/>
      <c r="MSX107" s="162"/>
      <c r="MSY107" s="163"/>
      <c r="MSZ107" s="163"/>
      <c r="MTA107" s="162"/>
      <c r="MTB107" s="162"/>
      <c r="MTC107" s="162"/>
      <c r="MTD107" s="162"/>
      <c r="MTE107" s="162"/>
      <c r="MTF107" s="162"/>
      <c r="MTG107" s="163"/>
      <c r="MTH107" s="163"/>
      <c r="MTI107" s="161"/>
      <c r="MTJ107" s="162"/>
      <c r="MTK107" s="162"/>
      <c r="MTL107" s="162"/>
      <c r="MTM107" s="162"/>
      <c r="MTN107" s="162"/>
      <c r="MTO107" s="162"/>
      <c r="MTP107" s="163"/>
      <c r="MTQ107" s="163"/>
      <c r="MTR107" s="162"/>
      <c r="MTS107" s="162"/>
      <c r="MTT107" s="162"/>
      <c r="MTU107" s="162"/>
      <c r="MTV107" s="162"/>
      <c r="MTW107" s="162"/>
      <c r="MTX107" s="163"/>
      <c r="MTY107" s="163"/>
      <c r="MTZ107" s="161"/>
      <c r="MUA107" s="162"/>
      <c r="MUB107" s="162"/>
      <c r="MUC107" s="162"/>
      <c r="MUD107" s="162"/>
      <c r="MUE107" s="162"/>
      <c r="MUF107" s="162"/>
      <c r="MUG107" s="163"/>
      <c r="MUH107" s="163"/>
      <c r="MUI107" s="162"/>
      <c r="MUJ107" s="162"/>
      <c r="MUK107" s="162"/>
      <c r="MUL107" s="162"/>
      <c r="MUM107" s="162"/>
      <c r="MUN107" s="162"/>
      <c r="MUO107" s="163"/>
      <c r="MUP107" s="163"/>
      <c r="MUQ107" s="161"/>
      <c r="MUR107" s="162"/>
      <c r="MUS107" s="162"/>
      <c r="MUT107" s="162"/>
      <c r="MUU107" s="162"/>
      <c r="MUV107" s="162"/>
      <c r="MUW107" s="162"/>
      <c r="MUX107" s="163"/>
      <c r="MUY107" s="163"/>
      <c r="MUZ107" s="162"/>
      <c r="MVA107" s="162"/>
      <c r="MVB107" s="162"/>
      <c r="MVC107" s="162"/>
      <c r="MVD107" s="162"/>
      <c r="MVE107" s="162"/>
      <c r="MVF107" s="163"/>
      <c r="MVG107" s="163"/>
      <c r="MVH107" s="161"/>
      <c r="MVI107" s="162"/>
      <c r="MVJ107" s="162"/>
      <c r="MVK107" s="162"/>
      <c r="MVL107" s="162"/>
      <c r="MVM107" s="162"/>
      <c r="MVN107" s="162"/>
      <c r="MVO107" s="163"/>
      <c r="MVP107" s="163"/>
      <c r="MVQ107" s="162"/>
      <c r="MVR107" s="162"/>
      <c r="MVS107" s="162"/>
      <c r="MVT107" s="162"/>
      <c r="MVU107" s="162"/>
      <c r="MVV107" s="162"/>
      <c r="MVW107" s="163"/>
      <c r="MVX107" s="163"/>
      <c r="MVY107" s="161"/>
      <c r="MVZ107" s="162"/>
      <c r="MWA107" s="162"/>
      <c r="MWB107" s="162"/>
      <c r="MWC107" s="162"/>
      <c r="MWD107" s="162"/>
      <c r="MWE107" s="162"/>
      <c r="MWF107" s="163"/>
      <c r="MWG107" s="163"/>
      <c r="MWH107" s="162"/>
      <c r="MWI107" s="162"/>
      <c r="MWJ107" s="162"/>
      <c r="MWK107" s="162"/>
      <c r="MWL107" s="162"/>
      <c r="MWM107" s="162"/>
      <c r="MWN107" s="163"/>
      <c r="MWO107" s="163"/>
      <c r="MWP107" s="161"/>
      <c r="MWQ107" s="162"/>
      <c r="MWR107" s="162"/>
      <c r="MWS107" s="162"/>
      <c r="MWT107" s="162"/>
      <c r="MWU107" s="162"/>
      <c r="MWV107" s="162"/>
      <c r="MWW107" s="163"/>
      <c r="MWX107" s="163"/>
      <c r="MWY107" s="162"/>
      <c r="MWZ107" s="162"/>
      <c r="MXA107" s="162"/>
      <c r="MXB107" s="162"/>
      <c r="MXC107" s="162"/>
      <c r="MXD107" s="162"/>
      <c r="MXE107" s="163"/>
      <c r="MXF107" s="163"/>
      <c r="MXG107" s="161"/>
      <c r="MXH107" s="162"/>
      <c r="MXI107" s="162"/>
      <c r="MXJ107" s="162"/>
      <c r="MXK107" s="162"/>
      <c r="MXL107" s="162"/>
      <c r="MXM107" s="162"/>
      <c r="MXN107" s="163"/>
      <c r="MXO107" s="163"/>
      <c r="MXP107" s="162"/>
      <c r="MXQ107" s="162"/>
      <c r="MXR107" s="162"/>
      <c r="MXS107" s="162"/>
      <c r="MXT107" s="162"/>
      <c r="MXU107" s="162"/>
      <c r="MXV107" s="163"/>
      <c r="MXW107" s="163"/>
      <c r="MXX107" s="161"/>
      <c r="MXY107" s="162"/>
      <c r="MXZ107" s="162"/>
      <c r="MYA107" s="162"/>
      <c r="MYB107" s="162"/>
      <c r="MYC107" s="162"/>
      <c r="MYD107" s="162"/>
      <c r="MYE107" s="163"/>
      <c r="MYF107" s="163"/>
      <c r="MYG107" s="162"/>
      <c r="MYH107" s="162"/>
      <c r="MYI107" s="162"/>
      <c r="MYJ107" s="162"/>
      <c r="MYK107" s="162"/>
      <c r="MYL107" s="162"/>
      <c r="MYM107" s="163"/>
      <c r="MYN107" s="163"/>
      <c r="MYO107" s="161"/>
      <c r="MYP107" s="162"/>
      <c r="MYQ107" s="162"/>
      <c r="MYR107" s="162"/>
      <c r="MYS107" s="162"/>
      <c r="MYT107" s="162"/>
      <c r="MYU107" s="162"/>
      <c r="MYV107" s="163"/>
      <c r="MYW107" s="163"/>
      <c r="MYX107" s="162"/>
      <c r="MYY107" s="162"/>
      <c r="MYZ107" s="162"/>
      <c r="MZA107" s="162"/>
      <c r="MZB107" s="162"/>
      <c r="MZC107" s="162"/>
      <c r="MZD107" s="163"/>
      <c r="MZE107" s="163"/>
      <c r="MZF107" s="161"/>
      <c r="MZG107" s="162"/>
      <c r="MZH107" s="162"/>
      <c r="MZI107" s="162"/>
      <c r="MZJ107" s="162"/>
      <c r="MZK107" s="162"/>
      <c r="MZL107" s="162"/>
      <c r="MZM107" s="163"/>
      <c r="MZN107" s="163"/>
      <c r="MZO107" s="162"/>
      <c r="MZP107" s="162"/>
      <c r="MZQ107" s="162"/>
      <c r="MZR107" s="162"/>
      <c r="MZS107" s="162"/>
      <c r="MZT107" s="162"/>
      <c r="MZU107" s="163"/>
      <c r="MZV107" s="163"/>
      <c r="MZW107" s="161"/>
      <c r="MZX107" s="162"/>
      <c r="MZY107" s="162"/>
      <c r="MZZ107" s="162"/>
      <c r="NAA107" s="162"/>
      <c r="NAB107" s="162"/>
      <c r="NAC107" s="162"/>
      <c r="NAD107" s="163"/>
      <c r="NAE107" s="163"/>
      <c r="NAF107" s="162"/>
      <c r="NAG107" s="162"/>
      <c r="NAH107" s="162"/>
      <c r="NAI107" s="162"/>
      <c r="NAJ107" s="162"/>
      <c r="NAK107" s="162"/>
      <c r="NAL107" s="163"/>
      <c r="NAM107" s="163"/>
      <c r="NAN107" s="161"/>
      <c r="NAO107" s="162"/>
      <c r="NAP107" s="162"/>
      <c r="NAQ107" s="162"/>
      <c r="NAR107" s="162"/>
      <c r="NAS107" s="162"/>
      <c r="NAT107" s="162"/>
      <c r="NAU107" s="163"/>
      <c r="NAV107" s="163"/>
      <c r="NAW107" s="162"/>
      <c r="NAX107" s="162"/>
      <c r="NAY107" s="162"/>
      <c r="NAZ107" s="162"/>
      <c r="NBA107" s="162"/>
      <c r="NBB107" s="162"/>
      <c r="NBC107" s="163"/>
      <c r="NBD107" s="163"/>
      <c r="NBE107" s="161"/>
      <c r="NBF107" s="162"/>
      <c r="NBG107" s="162"/>
      <c r="NBH107" s="162"/>
      <c r="NBI107" s="162"/>
      <c r="NBJ107" s="162"/>
      <c r="NBK107" s="162"/>
      <c r="NBL107" s="163"/>
      <c r="NBM107" s="163"/>
      <c r="NBN107" s="162"/>
      <c r="NBO107" s="162"/>
      <c r="NBP107" s="162"/>
      <c r="NBQ107" s="162"/>
      <c r="NBR107" s="162"/>
      <c r="NBS107" s="162"/>
      <c r="NBT107" s="163"/>
      <c r="NBU107" s="163"/>
      <c r="NBV107" s="161"/>
      <c r="NBW107" s="162"/>
      <c r="NBX107" s="162"/>
      <c r="NBY107" s="162"/>
      <c r="NBZ107" s="162"/>
      <c r="NCA107" s="162"/>
      <c r="NCB107" s="162"/>
      <c r="NCC107" s="163"/>
      <c r="NCD107" s="163"/>
      <c r="NCE107" s="162"/>
      <c r="NCF107" s="162"/>
      <c r="NCG107" s="162"/>
      <c r="NCH107" s="162"/>
      <c r="NCI107" s="162"/>
      <c r="NCJ107" s="162"/>
      <c r="NCK107" s="163"/>
      <c r="NCL107" s="163"/>
      <c r="NCM107" s="161"/>
      <c r="NCN107" s="162"/>
      <c r="NCO107" s="162"/>
      <c r="NCP107" s="162"/>
      <c r="NCQ107" s="162"/>
      <c r="NCR107" s="162"/>
      <c r="NCS107" s="162"/>
      <c r="NCT107" s="163"/>
      <c r="NCU107" s="163"/>
      <c r="NCV107" s="162"/>
      <c r="NCW107" s="162"/>
      <c r="NCX107" s="162"/>
      <c r="NCY107" s="162"/>
      <c r="NCZ107" s="162"/>
      <c r="NDA107" s="162"/>
      <c r="NDB107" s="163"/>
      <c r="NDC107" s="163"/>
      <c r="NDD107" s="161"/>
      <c r="NDE107" s="162"/>
      <c r="NDF107" s="162"/>
      <c r="NDG107" s="162"/>
      <c r="NDH107" s="162"/>
      <c r="NDI107" s="162"/>
      <c r="NDJ107" s="162"/>
      <c r="NDK107" s="163"/>
      <c r="NDL107" s="163"/>
      <c r="NDM107" s="162"/>
      <c r="NDN107" s="162"/>
      <c r="NDO107" s="162"/>
      <c r="NDP107" s="162"/>
      <c r="NDQ107" s="162"/>
      <c r="NDR107" s="162"/>
      <c r="NDS107" s="163"/>
      <c r="NDT107" s="163"/>
      <c r="NDU107" s="161"/>
      <c r="NDV107" s="162"/>
      <c r="NDW107" s="162"/>
      <c r="NDX107" s="162"/>
      <c r="NDY107" s="162"/>
      <c r="NDZ107" s="162"/>
      <c r="NEA107" s="162"/>
      <c r="NEB107" s="163"/>
      <c r="NEC107" s="163"/>
      <c r="NED107" s="162"/>
      <c r="NEE107" s="162"/>
      <c r="NEF107" s="162"/>
      <c r="NEG107" s="162"/>
      <c r="NEH107" s="162"/>
      <c r="NEI107" s="162"/>
      <c r="NEJ107" s="163"/>
      <c r="NEK107" s="163"/>
      <c r="NEL107" s="161"/>
      <c r="NEM107" s="162"/>
      <c r="NEN107" s="162"/>
      <c r="NEO107" s="162"/>
      <c r="NEP107" s="162"/>
      <c r="NEQ107" s="162"/>
      <c r="NER107" s="162"/>
      <c r="NES107" s="163"/>
      <c r="NET107" s="163"/>
      <c r="NEU107" s="162"/>
      <c r="NEV107" s="162"/>
      <c r="NEW107" s="162"/>
      <c r="NEX107" s="162"/>
      <c r="NEY107" s="162"/>
      <c r="NEZ107" s="162"/>
      <c r="NFA107" s="163"/>
      <c r="NFB107" s="163"/>
      <c r="NFC107" s="161"/>
      <c r="NFD107" s="162"/>
      <c r="NFE107" s="162"/>
      <c r="NFF107" s="162"/>
      <c r="NFG107" s="162"/>
      <c r="NFH107" s="162"/>
      <c r="NFI107" s="162"/>
      <c r="NFJ107" s="163"/>
      <c r="NFK107" s="163"/>
      <c r="NFL107" s="162"/>
      <c r="NFM107" s="162"/>
      <c r="NFN107" s="162"/>
      <c r="NFO107" s="162"/>
      <c r="NFP107" s="162"/>
      <c r="NFQ107" s="162"/>
      <c r="NFR107" s="163"/>
      <c r="NFS107" s="163"/>
      <c r="NFT107" s="161"/>
      <c r="NFU107" s="162"/>
      <c r="NFV107" s="162"/>
      <c r="NFW107" s="162"/>
      <c r="NFX107" s="162"/>
      <c r="NFY107" s="162"/>
      <c r="NFZ107" s="162"/>
      <c r="NGA107" s="163"/>
      <c r="NGB107" s="163"/>
      <c r="NGC107" s="162"/>
      <c r="NGD107" s="162"/>
      <c r="NGE107" s="162"/>
      <c r="NGF107" s="162"/>
      <c r="NGG107" s="162"/>
      <c r="NGH107" s="162"/>
      <c r="NGI107" s="163"/>
      <c r="NGJ107" s="163"/>
      <c r="NGK107" s="161"/>
      <c r="NGL107" s="162"/>
      <c r="NGM107" s="162"/>
      <c r="NGN107" s="162"/>
      <c r="NGO107" s="162"/>
      <c r="NGP107" s="162"/>
      <c r="NGQ107" s="162"/>
      <c r="NGR107" s="163"/>
      <c r="NGS107" s="163"/>
      <c r="NGT107" s="162"/>
      <c r="NGU107" s="162"/>
      <c r="NGV107" s="162"/>
      <c r="NGW107" s="162"/>
      <c r="NGX107" s="162"/>
      <c r="NGY107" s="162"/>
      <c r="NGZ107" s="163"/>
      <c r="NHA107" s="163"/>
      <c r="NHB107" s="161"/>
      <c r="NHC107" s="162"/>
      <c r="NHD107" s="162"/>
      <c r="NHE107" s="162"/>
      <c r="NHF107" s="162"/>
      <c r="NHG107" s="162"/>
      <c r="NHH107" s="162"/>
      <c r="NHI107" s="163"/>
      <c r="NHJ107" s="163"/>
      <c r="NHK107" s="162"/>
      <c r="NHL107" s="162"/>
      <c r="NHM107" s="162"/>
      <c r="NHN107" s="162"/>
      <c r="NHO107" s="162"/>
      <c r="NHP107" s="162"/>
      <c r="NHQ107" s="163"/>
      <c r="NHR107" s="163"/>
      <c r="NHS107" s="161"/>
      <c r="NHT107" s="162"/>
      <c r="NHU107" s="162"/>
      <c r="NHV107" s="162"/>
      <c r="NHW107" s="162"/>
      <c r="NHX107" s="162"/>
      <c r="NHY107" s="162"/>
      <c r="NHZ107" s="163"/>
      <c r="NIA107" s="163"/>
      <c r="NIB107" s="162"/>
      <c r="NIC107" s="162"/>
      <c r="NID107" s="162"/>
      <c r="NIE107" s="162"/>
      <c r="NIF107" s="162"/>
      <c r="NIG107" s="162"/>
      <c r="NIH107" s="163"/>
      <c r="NII107" s="163"/>
      <c r="NIJ107" s="161"/>
      <c r="NIK107" s="162"/>
      <c r="NIL107" s="162"/>
      <c r="NIM107" s="162"/>
      <c r="NIN107" s="162"/>
      <c r="NIO107" s="162"/>
      <c r="NIP107" s="162"/>
      <c r="NIQ107" s="163"/>
      <c r="NIR107" s="163"/>
      <c r="NIS107" s="162"/>
      <c r="NIT107" s="162"/>
      <c r="NIU107" s="162"/>
      <c r="NIV107" s="162"/>
      <c r="NIW107" s="162"/>
      <c r="NIX107" s="162"/>
      <c r="NIY107" s="163"/>
      <c r="NIZ107" s="163"/>
      <c r="NJA107" s="161"/>
      <c r="NJB107" s="162"/>
      <c r="NJC107" s="162"/>
      <c r="NJD107" s="162"/>
      <c r="NJE107" s="162"/>
      <c r="NJF107" s="162"/>
      <c r="NJG107" s="162"/>
      <c r="NJH107" s="163"/>
      <c r="NJI107" s="163"/>
      <c r="NJJ107" s="162"/>
      <c r="NJK107" s="162"/>
      <c r="NJL107" s="162"/>
      <c r="NJM107" s="162"/>
      <c r="NJN107" s="162"/>
      <c r="NJO107" s="162"/>
      <c r="NJP107" s="163"/>
      <c r="NJQ107" s="163"/>
      <c r="NJR107" s="161"/>
      <c r="NJS107" s="162"/>
      <c r="NJT107" s="162"/>
      <c r="NJU107" s="162"/>
      <c r="NJV107" s="162"/>
      <c r="NJW107" s="162"/>
      <c r="NJX107" s="162"/>
      <c r="NJY107" s="163"/>
      <c r="NJZ107" s="163"/>
      <c r="NKA107" s="162"/>
      <c r="NKB107" s="162"/>
      <c r="NKC107" s="162"/>
      <c r="NKD107" s="162"/>
      <c r="NKE107" s="162"/>
      <c r="NKF107" s="162"/>
      <c r="NKG107" s="163"/>
      <c r="NKH107" s="163"/>
      <c r="NKI107" s="161"/>
      <c r="NKJ107" s="162"/>
      <c r="NKK107" s="162"/>
      <c r="NKL107" s="162"/>
      <c r="NKM107" s="162"/>
      <c r="NKN107" s="162"/>
      <c r="NKO107" s="162"/>
      <c r="NKP107" s="163"/>
      <c r="NKQ107" s="163"/>
      <c r="NKR107" s="162"/>
      <c r="NKS107" s="162"/>
      <c r="NKT107" s="162"/>
      <c r="NKU107" s="162"/>
      <c r="NKV107" s="162"/>
      <c r="NKW107" s="162"/>
      <c r="NKX107" s="163"/>
      <c r="NKY107" s="163"/>
      <c r="NKZ107" s="161"/>
      <c r="NLA107" s="162"/>
      <c r="NLB107" s="162"/>
      <c r="NLC107" s="162"/>
      <c r="NLD107" s="162"/>
      <c r="NLE107" s="162"/>
      <c r="NLF107" s="162"/>
      <c r="NLG107" s="163"/>
      <c r="NLH107" s="163"/>
      <c r="NLI107" s="162"/>
      <c r="NLJ107" s="162"/>
      <c r="NLK107" s="162"/>
      <c r="NLL107" s="162"/>
      <c r="NLM107" s="162"/>
      <c r="NLN107" s="162"/>
      <c r="NLO107" s="163"/>
      <c r="NLP107" s="163"/>
      <c r="NLQ107" s="161"/>
      <c r="NLR107" s="162"/>
      <c r="NLS107" s="162"/>
      <c r="NLT107" s="162"/>
      <c r="NLU107" s="162"/>
      <c r="NLV107" s="162"/>
      <c r="NLW107" s="162"/>
      <c r="NLX107" s="163"/>
      <c r="NLY107" s="163"/>
      <c r="NLZ107" s="162"/>
      <c r="NMA107" s="162"/>
      <c r="NMB107" s="162"/>
      <c r="NMC107" s="162"/>
      <c r="NMD107" s="162"/>
      <c r="NME107" s="162"/>
      <c r="NMF107" s="163"/>
      <c r="NMG107" s="163"/>
      <c r="NMH107" s="161"/>
      <c r="NMI107" s="162"/>
      <c r="NMJ107" s="162"/>
      <c r="NMK107" s="162"/>
      <c r="NML107" s="162"/>
      <c r="NMM107" s="162"/>
      <c r="NMN107" s="162"/>
      <c r="NMO107" s="163"/>
      <c r="NMP107" s="163"/>
      <c r="NMQ107" s="162"/>
      <c r="NMR107" s="162"/>
      <c r="NMS107" s="162"/>
      <c r="NMT107" s="162"/>
      <c r="NMU107" s="162"/>
      <c r="NMV107" s="162"/>
      <c r="NMW107" s="163"/>
      <c r="NMX107" s="163"/>
      <c r="NMY107" s="161"/>
      <c r="NMZ107" s="162"/>
      <c r="NNA107" s="162"/>
      <c r="NNB107" s="162"/>
      <c r="NNC107" s="162"/>
      <c r="NND107" s="162"/>
      <c r="NNE107" s="162"/>
      <c r="NNF107" s="163"/>
      <c r="NNG107" s="163"/>
      <c r="NNH107" s="162"/>
      <c r="NNI107" s="162"/>
      <c r="NNJ107" s="162"/>
      <c r="NNK107" s="162"/>
      <c r="NNL107" s="162"/>
      <c r="NNM107" s="162"/>
      <c r="NNN107" s="163"/>
      <c r="NNO107" s="163"/>
      <c r="NNP107" s="161"/>
      <c r="NNQ107" s="162"/>
      <c r="NNR107" s="162"/>
      <c r="NNS107" s="162"/>
      <c r="NNT107" s="162"/>
      <c r="NNU107" s="162"/>
      <c r="NNV107" s="162"/>
      <c r="NNW107" s="163"/>
      <c r="NNX107" s="163"/>
      <c r="NNY107" s="162"/>
      <c r="NNZ107" s="162"/>
      <c r="NOA107" s="162"/>
      <c r="NOB107" s="162"/>
      <c r="NOC107" s="162"/>
      <c r="NOD107" s="162"/>
      <c r="NOE107" s="163"/>
      <c r="NOF107" s="163"/>
      <c r="NOG107" s="161"/>
      <c r="NOH107" s="162"/>
      <c r="NOI107" s="162"/>
      <c r="NOJ107" s="162"/>
      <c r="NOK107" s="162"/>
      <c r="NOL107" s="162"/>
      <c r="NOM107" s="162"/>
      <c r="NON107" s="163"/>
      <c r="NOO107" s="163"/>
      <c r="NOP107" s="162"/>
      <c r="NOQ107" s="162"/>
      <c r="NOR107" s="162"/>
      <c r="NOS107" s="162"/>
      <c r="NOT107" s="162"/>
      <c r="NOU107" s="162"/>
      <c r="NOV107" s="163"/>
      <c r="NOW107" s="163"/>
      <c r="NOX107" s="161"/>
      <c r="NOY107" s="162"/>
      <c r="NOZ107" s="162"/>
      <c r="NPA107" s="162"/>
      <c r="NPB107" s="162"/>
      <c r="NPC107" s="162"/>
      <c r="NPD107" s="162"/>
      <c r="NPE107" s="163"/>
      <c r="NPF107" s="163"/>
      <c r="NPG107" s="162"/>
      <c r="NPH107" s="162"/>
      <c r="NPI107" s="162"/>
      <c r="NPJ107" s="162"/>
      <c r="NPK107" s="162"/>
      <c r="NPL107" s="162"/>
      <c r="NPM107" s="163"/>
      <c r="NPN107" s="163"/>
      <c r="NPO107" s="161"/>
      <c r="NPP107" s="162"/>
      <c r="NPQ107" s="162"/>
      <c r="NPR107" s="162"/>
      <c r="NPS107" s="162"/>
      <c r="NPT107" s="162"/>
      <c r="NPU107" s="162"/>
      <c r="NPV107" s="163"/>
      <c r="NPW107" s="163"/>
      <c r="NPX107" s="162"/>
      <c r="NPY107" s="162"/>
      <c r="NPZ107" s="162"/>
      <c r="NQA107" s="162"/>
      <c r="NQB107" s="162"/>
      <c r="NQC107" s="162"/>
      <c r="NQD107" s="163"/>
      <c r="NQE107" s="163"/>
      <c r="NQF107" s="161"/>
      <c r="NQG107" s="162"/>
      <c r="NQH107" s="162"/>
      <c r="NQI107" s="162"/>
      <c r="NQJ107" s="162"/>
      <c r="NQK107" s="162"/>
      <c r="NQL107" s="162"/>
      <c r="NQM107" s="163"/>
      <c r="NQN107" s="163"/>
      <c r="NQO107" s="162"/>
      <c r="NQP107" s="162"/>
      <c r="NQQ107" s="162"/>
      <c r="NQR107" s="162"/>
      <c r="NQS107" s="162"/>
      <c r="NQT107" s="162"/>
      <c r="NQU107" s="163"/>
      <c r="NQV107" s="163"/>
      <c r="NQW107" s="161"/>
      <c r="NQX107" s="162"/>
      <c r="NQY107" s="162"/>
      <c r="NQZ107" s="162"/>
      <c r="NRA107" s="162"/>
      <c r="NRB107" s="162"/>
      <c r="NRC107" s="162"/>
      <c r="NRD107" s="163"/>
      <c r="NRE107" s="163"/>
      <c r="NRF107" s="162"/>
      <c r="NRG107" s="162"/>
      <c r="NRH107" s="162"/>
      <c r="NRI107" s="162"/>
      <c r="NRJ107" s="162"/>
      <c r="NRK107" s="162"/>
      <c r="NRL107" s="163"/>
      <c r="NRM107" s="163"/>
      <c r="NRN107" s="161"/>
      <c r="NRO107" s="162"/>
      <c r="NRP107" s="162"/>
      <c r="NRQ107" s="162"/>
      <c r="NRR107" s="162"/>
      <c r="NRS107" s="162"/>
      <c r="NRT107" s="162"/>
      <c r="NRU107" s="163"/>
      <c r="NRV107" s="163"/>
      <c r="NRW107" s="162"/>
      <c r="NRX107" s="162"/>
      <c r="NRY107" s="162"/>
      <c r="NRZ107" s="162"/>
      <c r="NSA107" s="162"/>
      <c r="NSB107" s="162"/>
      <c r="NSC107" s="163"/>
      <c r="NSD107" s="163"/>
      <c r="NSE107" s="161"/>
      <c r="NSF107" s="162"/>
      <c r="NSG107" s="162"/>
      <c r="NSH107" s="162"/>
      <c r="NSI107" s="162"/>
      <c r="NSJ107" s="162"/>
      <c r="NSK107" s="162"/>
      <c r="NSL107" s="163"/>
      <c r="NSM107" s="163"/>
      <c r="NSN107" s="162"/>
      <c r="NSO107" s="162"/>
      <c r="NSP107" s="162"/>
      <c r="NSQ107" s="162"/>
      <c r="NSR107" s="162"/>
      <c r="NSS107" s="162"/>
      <c r="NST107" s="163"/>
      <c r="NSU107" s="163"/>
      <c r="NSV107" s="161"/>
      <c r="NSW107" s="162"/>
      <c r="NSX107" s="162"/>
      <c r="NSY107" s="162"/>
      <c r="NSZ107" s="162"/>
      <c r="NTA107" s="162"/>
      <c r="NTB107" s="162"/>
      <c r="NTC107" s="163"/>
      <c r="NTD107" s="163"/>
      <c r="NTE107" s="162"/>
      <c r="NTF107" s="162"/>
      <c r="NTG107" s="162"/>
      <c r="NTH107" s="162"/>
      <c r="NTI107" s="162"/>
      <c r="NTJ107" s="162"/>
      <c r="NTK107" s="163"/>
      <c r="NTL107" s="163"/>
      <c r="NTM107" s="161"/>
      <c r="NTN107" s="162"/>
      <c r="NTO107" s="162"/>
      <c r="NTP107" s="162"/>
      <c r="NTQ107" s="162"/>
      <c r="NTR107" s="162"/>
      <c r="NTS107" s="162"/>
      <c r="NTT107" s="163"/>
      <c r="NTU107" s="163"/>
      <c r="NTV107" s="162"/>
      <c r="NTW107" s="162"/>
      <c r="NTX107" s="162"/>
      <c r="NTY107" s="162"/>
      <c r="NTZ107" s="162"/>
      <c r="NUA107" s="162"/>
      <c r="NUB107" s="163"/>
      <c r="NUC107" s="163"/>
      <c r="NUD107" s="161"/>
      <c r="NUE107" s="162"/>
      <c r="NUF107" s="162"/>
      <c r="NUG107" s="162"/>
      <c r="NUH107" s="162"/>
      <c r="NUI107" s="162"/>
      <c r="NUJ107" s="162"/>
      <c r="NUK107" s="163"/>
      <c r="NUL107" s="163"/>
      <c r="NUM107" s="162"/>
      <c r="NUN107" s="162"/>
      <c r="NUO107" s="162"/>
      <c r="NUP107" s="162"/>
      <c r="NUQ107" s="162"/>
      <c r="NUR107" s="162"/>
      <c r="NUS107" s="163"/>
      <c r="NUT107" s="163"/>
      <c r="NUU107" s="161"/>
      <c r="NUV107" s="162"/>
      <c r="NUW107" s="162"/>
      <c r="NUX107" s="162"/>
      <c r="NUY107" s="162"/>
      <c r="NUZ107" s="162"/>
      <c r="NVA107" s="162"/>
      <c r="NVB107" s="163"/>
      <c r="NVC107" s="163"/>
      <c r="NVD107" s="162"/>
      <c r="NVE107" s="162"/>
      <c r="NVF107" s="162"/>
      <c r="NVG107" s="162"/>
      <c r="NVH107" s="162"/>
      <c r="NVI107" s="162"/>
      <c r="NVJ107" s="163"/>
      <c r="NVK107" s="163"/>
      <c r="NVL107" s="161"/>
      <c r="NVM107" s="162"/>
      <c r="NVN107" s="162"/>
      <c r="NVO107" s="162"/>
      <c r="NVP107" s="162"/>
      <c r="NVQ107" s="162"/>
      <c r="NVR107" s="162"/>
      <c r="NVS107" s="163"/>
      <c r="NVT107" s="163"/>
      <c r="NVU107" s="162"/>
      <c r="NVV107" s="162"/>
      <c r="NVW107" s="162"/>
      <c r="NVX107" s="162"/>
      <c r="NVY107" s="162"/>
      <c r="NVZ107" s="162"/>
      <c r="NWA107" s="163"/>
      <c r="NWB107" s="163"/>
      <c r="NWC107" s="161"/>
      <c r="NWD107" s="162"/>
      <c r="NWE107" s="162"/>
      <c r="NWF107" s="162"/>
      <c r="NWG107" s="162"/>
      <c r="NWH107" s="162"/>
      <c r="NWI107" s="162"/>
      <c r="NWJ107" s="163"/>
      <c r="NWK107" s="163"/>
      <c r="NWL107" s="162"/>
      <c r="NWM107" s="162"/>
      <c r="NWN107" s="162"/>
      <c r="NWO107" s="162"/>
      <c r="NWP107" s="162"/>
      <c r="NWQ107" s="162"/>
      <c r="NWR107" s="163"/>
      <c r="NWS107" s="163"/>
      <c r="NWT107" s="161"/>
      <c r="NWU107" s="162"/>
      <c r="NWV107" s="162"/>
      <c r="NWW107" s="162"/>
      <c r="NWX107" s="162"/>
      <c r="NWY107" s="162"/>
      <c r="NWZ107" s="162"/>
      <c r="NXA107" s="163"/>
      <c r="NXB107" s="163"/>
      <c r="NXC107" s="162"/>
      <c r="NXD107" s="162"/>
      <c r="NXE107" s="162"/>
      <c r="NXF107" s="162"/>
      <c r="NXG107" s="162"/>
      <c r="NXH107" s="162"/>
      <c r="NXI107" s="163"/>
      <c r="NXJ107" s="163"/>
      <c r="NXK107" s="161"/>
      <c r="NXL107" s="162"/>
      <c r="NXM107" s="162"/>
      <c r="NXN107" s="162"/>
      <c r="NXO107" s="162"/>
      <c r="NXP107" s="162"/>
      <c r="NXQ107" s="162"/>
      <c r="NXR107" s="163"/>
      <c r="NXS107" s="163"/>
      <c r="NXT107" s="162"/>
      <c r="NXU107" s="162"/>
      <c r="NXV107" s="162"/>
      <c r="NXW107" s="162"/>
      <c r="NXX107" s="162"/>
      <c r="NXY107" s="162"/>
      <c r="NXZ107" s="163"/>
      <c r="NYA107" s="163"/>
      <c r="NYB107" s="161"/>
      <c r="NYC107" s="162"/>
      <c r="NYD107" s="162"/>
      <c r="NYE107" s="162"/>
      <c r="NYF107" s="162"/>
      <c r="NYG107" s="162"/>
      <c r="NYH107" s="162"/>
      <c r="NYI107" s="163"/>
      <c r="NYJ107" s="163"/>
      <c r="NYK107" s="162"/>
      <c r="NYL107" s="162"/>
      <c r="NYM107" s="162"/>
      <c r="NYN107" s="162"/>
      <c r="NYO107" s="162"/>
      <c r="NYP107" s="162"/>
      <c r="NYQ107" s="163"/>
      <c r="NYR107" s="163"/>
      <c r="NYS107" s="161"/>
      <c r="NYT107" s="162"/>
      <c r="NYU107" s="162"/>
      <c r="NYV107" s="162"/>
      <c r="NYW107" s="162"/>
      <c r="NYX107" s="162"/>
      <c r="NYY107" s="162"/>
      <c r="NYZ107" s="163"/>
      <c r="NZA107" s="163"/>
      <c r="NZB107" s="162"/>
      <c r="NZC107" s="162"/>
      <c r="NZD107" s="162"/>
      <c r="NZE107" s="162"/>
      <c r="NZF107" s="162"/>
      <c r="NZG107" s="162"/>
      <c r="NZH107" s="163"/>
      <c r="NZI107" s="163"/>
      <c r="NZJ107" s="161"/>
      <c r="NZK107" s="162"/>
      <c r="NZL107" s="162"/>
      <c r="NZM107" s="162"/>
      <c r="NZN107" s="162"/>
      <c r="NZO107" s="162"/>
      <c r="NZP107" s="162"/>
      <c r="NZQ107" s="163"/>
      <c r="NZR107" s="163"/>
      <c r="NZS107" s="162"/>
      <c r="NZT107" s="162"/>
      <c r="NZU107" s="162"/>
      <c r="NZV107" s="162"/>
      <c r="NZW107" s="162"/>
      <c r="NZX107" s="162"/>
      <c r="NZY107" s="163"/>
      <c r="NZZ107" s="163"/>
      <c r="OAA107" s="161"/>
      <c r="OAB107" s="162"/>
      <c r="OAC107" s="162"/>
      <c r="OAD107" s="162"/>
      <c r="OAE107" s="162"/>
      <c r="OAF107" s="162"/>
      <c r="OAG107" s="162"/>
      <c r="OAH107" s="163"/>
      <c r="OAI107" s="163"/>
      <c r="OAJ107" s="162"/>
      <c r="OAK107" s="162"/>
      <c r="OAL107" s="162"/>
      <c r="OAM107" s="162"/>
      <c r="OAN107" s="162"/>
      <c r="OAO107" s="162"/>
      <c r="OAP107" s="163"/>
      <c r="OAQ107" s="163"/>
      <c r="OAR107" s="161"/>
      <c r="OAS107" s="162"/>
      <c r="OAT107" s="162"/>
      <c r="OAU107" s="162"/>
      <c r="OAV107" s="162"/>
      <c r="OAW107" s="162"/>
      <c r="OAX107" s="162"/>
      <c r="OAY107" s="163"/>
      <c r="OAZ107" s="163"/>
      <c r="OBA107" s="162"/>
      <c r="OBB107" s="162"/>
      <c r="OBC107" s="162"/>
      <c r="OBD107" s="162"/>
      <c r="OBE107" s="162"/>
      <c r="OBF107" s="162"/>
      <c r="OBG107" s="163"/>
      <c r="OBH107" s="163"/>
      <c r="OBI107" s="161"/>
      <c r="OBJ107" s="162"/>
      <c r="OBK107" s="162"/>
      <c r="OBL107" s="162"/>
      <c r="OBM107" s="162"/>
      <c r="OBN107" s="162"/>
      <c r="OBO107" s="162"/>
      <c r="OBP107" s="163"/>
      <c r="OBQ107" s="163"/>
      <c r="OBR107" s="162"/>
      <c r="OBS107" s="162"/>
      <c r="OBT107" s="162"/>
      <c r="OBU107" s="162"/>
      <c r="OBV107" s="162"/>
      <c r="OBW107" s="162"/>
      <c r="OBX107" s="163"/>
      <c r="OBY107" s="163"/>
      <c r="OBZ107" s="161"/>
      <c r="OCA107" s="162"/>
      <c r="OCB107" s="162"/>
      <c r="OCC107" s="162"/>
      <c r="OCD107" s="162"/>
      <c r="OCE107" s="162"/>
      <c r="OCF107" s="162"/>
      <c r="OCG107" s="163"/>
      <c r="OCH107" s="163"/>
      <c r="OCI107" s="162"/>
      <c r="OCJ107" s="162"/>
      <c r="OCK107" s="162"/>
      <c r="OCL107" s="162"/>
      <c r="OCM107" s="162"/>
      <c r="OCN107" s="162"/>
      <c r="OCO107" s="163"/>
      <c r="OCP107" s="163"/>
      <c r="OCQ107" s="161"/>
      <c r="OCR107" s="162"/>
      <c r="OCS107" s="162"/>
      <c r="OCT107" s="162"/>
      <c r="OCU107" s="162"/>
      <c r="OCV107" s="162"/>
      <c r="OCW107" s="162"/>
      <c r="OCX107" s="163"/>
      <c r="OCY107" s="163"/>
      <c r="OCZ107" s="162"/>
      <c r="ODA107" s="162"/>
      <c r="ODB107" s="162"/>
      <c r="ODC107" s="162"/>
      <c r="ODD107" s="162"/>
      <c r="ODE107" s="162"/>
      <c r="ODF107" s="163"/>
      <c r="ODG107" s="163"/>
      <c r="ODH107" s="161"/>
      <c r="ODI107" s="162"/>
      <c r="ODJ107" s="162"/>
      <c r="ODK107" s="162"/>
      <c r="ODL107" s="162"/>
      <c r="ODM107" s="162"/>
      <c r="ODN107" s="162"/>
      <c r="ODO107" s="163"/>
      <c r="ODP107" s="163"/>
      <c r="ODQ107" s="162"/>
      <c r="ODR107" s="162"/>
      <c r="ODS107" s="162"/>
      <c r="ODT107" s="162"/>
      <c r="ODU107" s="162"/>
      <c r="ODV107" s="162"/>
      <c r="ODW107" s="163"/>
      <c r="ODX107" s="163"/>
      <c r="ODY107" s="161"/>
      <c r="ODZ107" s="162"/>
      <c r="OEA107" s="162"/>
      <c r="OEB107" s="162"/>
      <c r="OEC107" s="162"/>
      <c r="OED107" s="162"/>
      <c r="OEE107" s="162"/>
      <c r="OEF107" s="163"/>
      <c r="OEG107" s="163"/>
      <c r="OEH107" s="162"/>
      <c r="OEI107" s="162"/>
      <c r="OEJ107" s="162"/>
      <c r="OEK107" s="162"/>
      <c r="OEL107" s="162"/>
      <c r="OEM107" s="162"/>
      <c r="OEN107" s="163"/>
      <c r="OEO107" s="163"/>
      <c r="OEP107" s="161"/>
      <c r="OEQ107" s="162"/>
      <c r="OER107" s="162"/>
      <c r="OES107" s="162"/>
      <c r="OET107" s="162"/>
      <c r="OEU107" s="162"/>
      <c r="OEV107" s="162"/>
      <c r="OEW107" s="163"/>
      <c r="OEX107" s="163"/>
      <c r="OEY107" s="162"/>
      <c r="OEZ107" s="162"/>
      <c r="OFA107" s="162"/>
      <c r="OFB107" s="162"/>
      <c r="OFC107" s="162"/>
      <c r="OFD107" s="162"/>
      <c r="OFE107" s="163"/>
      <c r="OFF107" s="163"/>
      <c r="OFG107" s="161"/>
      <c r="OFH107" s="162"/>
      <c r="OFI107" s="162"/>
      <c r="OFJ107" s="162"/>
      <c r="OFK107" s="162"/>
      <c r="OFL107" s="162"/>
      <c r="OFM107" s="162"/>
      <c r="OFN107" s="163"/>
      <c r="OFO107" s="163"/>
      <c r="OFP107" s="162"/>
      <c r="OFQ107" s="162"/>
      <c r="OFR107" s="162"/>
      <c r="OFS107" s="162"/>
      <c r="OFT107" s="162"/>
      <c r="OFU107" s="162"/>
      <c r="OFV107" s="163"/>
      <c r="OFW107" s="163"/>
      <c r="OFX107" s="161"/>
      <c r="OFY107" s="162"/>
      <c r="OFZ107" s="162"/>
      <c r="OGA107" s="162"/>
      <c r="OGB107" s="162"/>
      <c r="OGC107" s="162"/>
      <c r="OGD107" s="162"/>
      <c r="OGE107" s="163"/>
      <c r="OGF107" s="163"/>
      <c r="OGG107" s="162"/>
      <c r="OGH107" s="162"/>
      <c r="OGI107" s="162"/>
      <c r="OGJ107" s="162"/>
      <c r="OGK107" s="162"/>
      <c r="OGL107" s="162"/>
      <c r="OGM107" s="163"/>
      <c r="OGN107" s="163"/>
      <c r="OGO107" s="161"/>
      <c r="OGP107" s="162"/>
      <c r="OGQ107" s="162"/>
      <c r="OGR107" s="162"/>
      <c r="OGS107" s="162"/>
      <c r="OGT107" s="162"/>
      <c r="OGU107" s="162"/>
      <c r="OGV107" s="163"/>
      <c r="OGW107" s="163"/>
      <c r="OGX107" s="162"/>
      <c r="OGY107" s="162"/>
      <c r="OGZ107" s="162"/>
      <c r="OHA107" s="162"/>
      <c r="OHB107" s="162"/>
      <c r="OHC107" s="162"/>
      <c r="OHD107" s="163"/>
      <c r="OHE107" s="163"/>
      <c r="OHF107" s="161"/>
      <c r="OHG107" s="162"/>
      <c r="OHH107" s="162"/>
      <c r="OHI107" s="162"/>
      <c r="OHJ107" s="162"/>
      <c r="OHK107" s="162"/>
      <c r="OHL107" s="162"/>
      <c r="OHM107" s="163"/>
      <c r="OHN107" s="163"/>
      <c r="OHO107" s="162"/>
      <c r="OHP107" s="162"/>
      <c r="OHQ107" s="162"/>
      <c r="OHR107" s="162"/>
      <c r="OHS107" s="162"/>
      <c r="OHT107" s="162"/>
      <c r="OHU107" s="163"/>
      <c r="OHV107" s="163"/>
      <c r="OHW107" s="161"/>
      <c r="OHX107" s="162"/>
      <c r="OHY107" s="162"/>
      <c r="OHZ107" s="162"/>
      <c r="OIA107" s="162"/>
      <c r="OIB107" s="162"/>
      <c r="OIC107" s="162"/>
      <c r="OID107" s="163"/>
      <c r="OIE107" s="163"/>
      <c r="OIF107" s="162"/>
      <c r="OIG107" s="162"/>
      <c r="OIH107" s="162"/>
      <c r="OII107" s="162"/>
      <c r="OIJ107" s="162"/>
      <c r="OIK107" s="162"/>
      <c r="OIL107" s="163"/>
      <c r="OIM107" s="163"/>
      <c r="OIN107" s="161"/>
      <c r="OIO107" s="162"/>
      <c r="OIP107" s="162"/>
      <c r="OIQ107" s="162"/>
      <c r="OIR107" s="162"/>
      <c r="OIS107" s="162"/>
      <c r="OIT107" s="162"/>
      <c r="OIU107" s="163"/>
      <c r="OIV107" s="163"/>
      <c r="OIW107" s="162"/>
      <c r="OIX107" s="162"/>
      <c r="OIY107" s="162"/>
      <c r="OIZ107" s="162"/>
      <c r="OJA107" s="162"/>
      <c r="OJB107" s="162"/>
      <c r="OJC107" s="163"/>
      <c r="OJD107" s="163"/>
      <c r="OJE107" s="161"/>
      <c r="OJF107" s="162"/>
      <c r="OJG107" s="162"/>
      <c r="OJH107" s="162"/>
      <c r="OJI107" s="162"/>
      <c r="OJJ107" s="162"/>
      <c r="OJK107" s="162"/>
      <c r="OJL107" s="163"/>
      <c r="OJM107" s="163"/>
      <c r="OJN107" s="162"/>
      <c r="OJO107" s="162"/>
      <c r="OJP107" s="162"/>
      <c r="OJQ107" s="162"/>
      <c r="OJR107" s="162"/>
      <c r="OJS107" s="162"/>
      <c r="OJT107" s="163"/>
      <c r="OJU107" s="163"/>
      <c r="OJV107" s="161"/>
      <c r="OJW107" s="162"/>
      <c r="OJX107" s="162"/>
      <c r="OJY107" s="162"/>
      <c r="OJZ107" s="162"/>
      <c r="OKA107" s="162"/>
      <c r="OKB107" s="162"/>
      <c r="OKC107" s="163"/>
      <c r="OKD107" s="163"/>
      <c r="OKE107" s="162"/>
      <c r="OKF107" s="162"/>
      <c r="OKG107" s="162"/>
      <c r="OKH107" s="162"/>
      <c r="OKI107" s="162"/>
      <c r="OKJ107" s="162"/>
      <c r="OKK107" s="163"/>
      <c r="OKL107" s="163"/>
      <c r="OKM107" s="161"/>
      <c r="OKN107" s="162"/>
      <c r="OKO107" s="162"/>
      <c r="OKP107" s="162"/>
      <c r="OKQ107" s="162"/>
      <c r="OKR107" s="162"/>
      <c r="OKS107" s="162"/>
      <c r="OKT107" s="163"/>
      <c r="OKU107" s="163"/>
      <c r="OKV107" s="162"/>
      <c r="OKW107" s="162"/>
      <c r="OKX107" s="162"/>
      <c r="OKY107" s="162"/>
      <c r="OKZ107" s="162"/>
      <c r="OLA107" s="162"/>
      <c r="OLB107" s="163"/>
      <c r="OLC107" s="163"/>
      <c r="OLD107" s="161"/>
      <c r="OLE107" s="162"/>
      <c r="OLF107" s="162"/>
      <c r="OLG107" s="162"/>
      <c r="OLH107" s="162"/>
      <c r="OLI107" s="162"/>
      <c r="OLJ107" s="162"/>
      <c r="OLK107" s="163"/>
      <c r="OLL107" s="163"/>
      <c r="OLM107" s="162"/>
      <c r="OLN107" s="162"/>
      <c r="OLO107" s="162"/>
      <c r="OLP107" s="162"/>
      <c r="OLQ107" s="162"/>
      <c r="OLR107" s="162"/>
      <c r="OLS107" s="163"/>
      <c r="OLT107" s="163"/>
      <c r="OLU107" s="161"/>
      <c r="OLV107" s="162"/>
      <c r="OLW107" s="162"/>
      <c r="OLX107" s="162"/>
      <c r="OLY107" s="162"/>
      <c r="OLZ107" s="162"/>
      <c r="OMA107" s="162"/>
      <c r="OMB107" s="163"/>
      <c r="OMC107" s="163"/>
      <c r="OMD107" s="162"/>
      <c r="OME107" s="162"/>
      <c r="OMF107" s="162"/>
      <c r="OMG107" s="162"/>
      <c r="OMH107" s="162"/>
      <c r="OMI107" s="162"/>
      <c r="OMJ107" s="163"/>
      <c r="OMK107" s="163"/>
      <c r="OML107" s="161"/>
      <c r="OMM107" s="162"/>
      <c r="OMN107" s="162"/>
      <c r="OMO107" s="162"/>
      <c r="OMP107" s="162"/>
      <c r="OMQ107" s="162"/>
      <c r="OMR107" s="162"/>
      <c r="OMS107" s="163"/>
      <c r="OMT107" s="163"/>
      <c r="OMU107" s="162"/>
      <c r="OMV107" s="162"/>
      <c r="OMW107" s="162"/>
      <c r="OMX107" s="162"/>
      <c r="OMY107" s="162"/>
      <c r="OMZ107" s="162"/>
      <c r="ONA107" s="163"/>
      <c r="ONB107" s="163"/>
      <c r="ONC107" s="161"/>
      <c r="OND107" s="162"/>
      <c r="ONE107" s="162"/>
      <c r="ONF107" s="162"/>
      <c r="ONG107" s="162"/>
      <c r="ONH107" s="162"/>
      <c r="ONI107" s="162"/>
      <c r="ONJ107" s="163"/>
      <c r="ONK107" s="163"/>
      <c r="ONL107" s="162"/>
      <c r="ONM107" s="162"/>
      <c r="ONN107" s="162"/>
      <c r="ONO107" s="162"/>
      <c r="ONP107" s="162"/>
      <c r="ONQ107" s="162"/>
      <c r="ONR107" s="163"/>
      <c r="ONS107" s="163"/>
      <c r="ONT107" s="161"/>
      <c r="ONU107" s="162"/>
      <c r="ONV107" s="162"/>
      <c r="ONW107" s="162"/>
      <c r="ONX107" s="162"/>
      <c r="ONY107" s="162"/>
      <c r="ONZ107" s="162"/>
      <c r="OOA107" s="163"/>
      <c r="OOB107" s="163"/>
      <c r="OOC107" s="162"/>
      <c r="OOD107" s="162"/>
      <c r="OOE107" s="162"/>
      <c r="OOF107" s="162"/>
      <c r="OOG107" s="162"/>
      <c r="OOH107" s="162"/>
      <c r="OOI107" s="163"/>
      <c r="OOJ107" s="163"/>
      <c r="OOK107" s="161"/>
      <c r="OOL107" s="162"/>
      <c r="OOM107" s="162"/>
      <c r="OON107" s="162"/>
      <c r="OOO107" s="162"/>
      <c r="OOP107" s="162"/>
      <c r="OOQ107" s="162"/>
      <c r="OOR107" s="163"/>
      <c r="OOS107" s="163"/>
      <c r="OOT107" s="162"/>
      <c r="OOU107" s="162"/>
      <c r="OOV107" s="162"/>
      <c r="OOW107" s="162"/>
      <c r="OOX107" s="162"/>
      <c r="OOY107" s="162"/>
      <c r="OOZ107" s="163"/>
      <c r="OPA107" s="163"/>
      <c r="OPB107" s="161"/>
      <c r="OPC107" s="162"/>
      <c r="OPD107" s="162"/>
      <c r="OPE107" s="162"/>
      <c r="OPF107" s="162"/>
      <c r="OPG107" s="162"/>
      <c r="OPH107" s="162"/>
      <c r="OPI107" s="163"/>
      <c r="OPJ107" s="163"/>
      <c r="OPK107" s="162"/>
      <c r="OPL107" s="162"/>
      <c r="OPM107" s="162"/>
      <c r="OPN107" s="162"/>
      <c r="OPO107" s="162"/>
      <c r="OPP107" s="162"/>
      <c r="OPQ107" s="163"/>
      <c r="OPR107" s="163"/>
      <c r="OPS107" s="161"/>
      <c r="OPT107" s="162"/>
      <c r="OPU107" s="162"/>
      <c r="OPV107" s="162"/>
      <c r="OPW107" s="162"/>
      <c r="OPX107" s="162"/>
      <c r="OPY107" s="162"/>
      <c r="OPZ107" s="163"/>
      <c r="OQA107" s="163"/>
      <c r="OQB107" s="162"/>
      <c r="OQC107" s="162"/>
      <c r="OQD107" s="162"/>
      <c r="OQE107" s="162"/>
      <c r="OQF107" s="162"/>
      <c r="OQG107" s="162"/>
      <c r="OQH107" s="163"/>
      <c r="OQI107" s="163"/>
      <c r="OQJ107" s="161"/>
      <c r="OQK107" s="162"/>
      <c r="OQL107" s="162"/>
      <c r="OQM107" s="162"/>
      <c r="OQN107" s="162"/>
      <c r="OQO107" s="162"/>
      <c r="OQP107" s="162"/>
      <c r="OQQ107" s="163"/>
      <c r="OQR107" s="163"/>
      <c r="OQS107" s="162"/>
      <c r="OQT107" s="162"/>
      <c r="OQU107" s="162"/>
      <c r="OQV107" s="162"/>
      <c r="OQW107" s="162"/>
      <c r="OQX107" s="162"/>
      <c r="OQY107" s="163"/>
      <c r="OQZ107" s="163"/>
      <c r="ORA107" s="161"/>
      <c r="ORB107" s="162"/>
      <c r="ORC107" s="162"/>
      <c r="ORD107" s="162"/>
      <c r="ORE107" s="162"/>
      <c r="ORF107" s="162"/>
      <c r="ORG107" s="162"/>
      <c r="ORH107" s="163"/>
      <c r="ORI107" s="163"/>
      <c r="ORJ107" s="162"/>
      <c r="ORK107" s="162"/>
      <c r="ORL107" s="162"/>
      <c r="ORM107" s="162"/>
      <c r="ORN107" s="162"/>
      <c r="ORO107" s="162"/>
      <c r="ORP107" s="163"/>
      <c r="ORQ107" s="163"/>
      <c r="ORR107" s="161"/>
      <c r="ORS107" s="162"/>
      <c r="ORT107" s="162"/>
      <c r="ORU107" s="162"/>
      <c r="ORV107" s="162"/>
      <c r="ORW107" s="162"/>
      <c r="ORX107" s="162"/>
      <c r="ORY107" s="163"/>
      <c r="ORZ107" s="163"/>
      <c r="OSA107" s="162"/>
      <c r="OSB107" s="162"/>
      <c r="OSC107" s="162"/>
      <c r="OSD107" s="162"/>
      <c r="OSE107" s="162"/>
      <c r="OSF107" s="162"/>
      <c r="OSG107" s="163"/>
      <c r="OSH107" s="163"/>
      <c r="OSI107" s="161"/>
      <c r="OSJ107" s="162"/>
      <c r="OSK107" s="162"/>
      <c r="OSL107" s="162"/>
      <c r="OSM107" s="162"/>
      <c r="OSN107" s="162"/>
      <c r="OSO107" s="162"/>
      <c r="OSP107" s="163"/>
      <c r="OSQ107" s="163"/>
      <c r="OSR107" s="162"/>
      <c r="OSS107" s="162"/>
      <c r="OST107" s="162"/>
      <c r="OSU107" s="162"/>
      <c r="OSV107" s="162"/>
      <c r="OSW107" s="162"/>
      <c r="OSX107" s="163"/>
      <c r="OSY107" s="163"/>
      <c r="OSZ107" s="161"/>
      <c r="OTA107" s="162"/>
      <c r="OTB107" s="162"/>
      <c r="OTC107" s="162"/>
      <c r="OTD107" s="162"/>
      <c r="OTE107" s="162"/>
      <c r="OTF107" s="162"/>
      <c r="OTG107" s="163"/>
      <c r="OTH107" s="163"/>
      <c r="OTI107" s="162"/>
      <c r="OTJ107" s="162"/>
      <c r="OTK107" s="162"/>
      <c r="OTL107" s="162"/>
      <c r="OTM107" s="162"/>
      <c r="OTN107" s="162"/>
      <c r="OTO107" s="163"/>
      <c r="OTP107" s="163"/>
      <c r="OTQ107" s="161"/>
      <c r="OTR107" s="162"/>
      <c r="OTS107" s="162"/>
      <c r="OTT107" s="162"/>
      <c r="OTU107" s="162"/>
      <c r="OTV107" s="162"/>
      <c r="OTW107" s="162"/>
      <c r="OTX107" s="163"/>
      <c r="OTY107" s="163"/>
      <c r="OTZ107" s="162"/>
      <c r="OUA107" s="162"/>
      <c r="OUB107" s="162"/>
      <c r="OUC107" s="162"/>
      <c r="OUD107" s="162"/>
      <c r="OUE107" s="162"/>
      <c r="OUF107" s="163"/>
      <c r="OUG107" s="163"/>
      <c r="OUH107" s="161"/>
      <c r="OUI107" s="162"/>
      <c r="OUJ107" s="162"/>
      <c r="OUK107" s="162"/>
      <c r="OUL107" s="162"/>
      <c r="OUM107" s="162"/>
      <c r="OUN107" s="162"/>
      <c r="OUO107" s="163"/>
      <c r="OUP107" s="163"/>
      <c r="OUQ107" s="162"/>
      <c r="OUR107" s="162"/>
      <c r="OUS107" s="162"/>
      <c r="OUT107" s="162"/>
      <c r="OUU107" s="162"/>
      <c r="OUV107" s="162"/>
      <c r="OUW107" s="163"/>
      <c r="OUX107" s="163"/>
      <c r="OUY107" s="161"/>
      <c r="OUZ107" s="162"/>
      <c r="OVA107" s="162"/>
      <c r="OVB107" s="162"/>
      <c r="OVC107" s="162"/>
      <c r="OVD107" s="162"/>
      <c r="OVE107" s="162"/>
      <c r="OVF107" s="163"/>
      <c r="OVG107" s="163"/>
      <c r="OVH107" s="162"/>
      <c r="OVI107" s="162"/>
      <c r="OVJ107" s="162"/>
      <c r="OVK107" s="162"/>
      <c r="OVL107" s="162"/>
      <c r="OVM107" s="162"/>
      <c r="OVN107" s="163"/>
      <c r="OVO107" s="163"/>
      <c r="OVP107" s="161"/>
      <c r="OVQ107" s="162"/>
      <c r="OVR107" s="162"/>
      <c r="OVS107" s="162"/>
      <c r="OVT107" s="162"/>
      <c r="OVU107" s="162"/>
      <c r="OVV107" s="162"/>
      <c r="OVW107" s="163"/>
      <c r="OVX107" s="163"/>
      <c r="OVY107" s="162"/>
      <c r="OVZ107" s="162"/>
      <c r="OWA107" s="162"/>
      <c r="OWB107" s="162"/>
      <c r="OWC107" s="162"/>
      <c r="OWD107" s="162"/>
      <c r="OWE107" s="163"/>
      <c r="OWF107" s="163"/>
      <c r="OWG107" s="161"/>
      <c r="OWH107" s="162"/>
      <c r="OWI107" s="162"/>
      <c r="OWJ107" s="162"/>
      <c r="OWK107" s="162"/>
      <c r="OWL107" s="162"/>
      <c r="OWM107" s="162"/>
      <c r="OWN107" s="163"/>
      <c r="OWO107" s="163"/>
      <c r="OWP107" s="162"/>
      <c r="OWQ107" s="162"/>
      <c r="OWR107" s="162"/>
      <c r="OWS107" s="162"/>
      <c r="OWT107" s="162"/>
      <c r="OWU107" s="162"/>
      <c r="OWV107" s="163"/>
      <c r="OWW107" s="163"/>
      <c r="OWX107" s="161"/>
      <c r="OWY107" s="162"/>
      <c r="OWZ107" s="162"/>
      <c r="OXA107" s="162"/>
      <c r="OXB107" s="162"/>
      <c r="OXC107" s="162"/>
      <c r="OXD107" s="162"/>
      <c r="OXE107" s="163"/>
      <c r="OXF107" s="163"/>
      <c r="OXG107" s="162"/>
      <c r="OXH107" s="162"/>
      <c r="OXI107" s="162"/>
      <c r="OXJ107" s="162"/>
      <c r="OXK107" s="162"/>
      <c r="OXL107" s="162"/>
      <c r="OXM107" s="163"/>
      <c r="OXN107" s="163"/>
      <c r="OXO107" s="161"/>
      <c r="OXP107" s="162"/>
      <c r="OXQ107" s="162"/>
      <c r="OXR107" s="162"/>
      <c r="OXS107" s="162"/>
      <c r="OXT107" s="162"/>
      <c r="OXU107" s="162"/>
      <c r="OXV107" s="163"/>
      <c r="OXW107" s="163"/>
      <c r="OXX107" s="162"/>
      <c r="OXY107" s="162"/>
      <c r="OXZ107" s="162"/>
      <c r="OYA107" s="162"/>
      <c r="OYB107" s="162"/>
      <c r="OYC107" s="162"/>
      <c r="OYD107" s="163"/>
      <c r="OYE107" s="163"/>
      <c r="OYF107" s="161"/>
      <c r="OYG107" s="162"/>
      <c r="OYH107" s="162"/>
      <c r="OYI107" s="162"/>
      <c r="OYJ107" s="162"/>
      <c r="OYK107" s="162"/>
      <c r="OYL107" s="162"/>
      <c r="OYM107" s="163"/>
      <c r="OYN107" s="163"/>
      <c r="OYO107" s="162"/>
      <c r="OYP107" s="162"/>
      <c r="OYQ107" s="162"/>
      <c r="OYR107" s="162"/>
      <c r="OYS107" s="162"/>
      <c r="OYT107" s="162"/>
      <c r="OYU107" s="163"/>
      <c r="OYV107" s="163"/>
      <c r="OYW107" s="161"/>
      <c r="OYX107" s="162"/>
      <c r="OYY107" s="162"/>
      <c r="OYZ107" s="162"/>
      <c r="OZA107" s="162"/>
      <c r="OZB107" s="162"/>
      <c r="OZC107" s="162"/>
      <c r="OZD107" s="163"/>
      <c r="OZE107" s="163"/>
      <c r="OZF107" s="162"/>
      <c r="OZG107" s="162"/>
      <c r="OZH107" s="162"/>
      <c r="OZI107" s="162"/>
      <c r="OZJ107" s="162"/>
      <c r="OZK107" s="162"/>
      <c r="OZL107" s="163"/>
      <c r="OZM107" s="163"/>
      <c r="OZN107" s="161"/>
      <c r="OZO107" s="162"/>
      <c r="OZP107" s="162"/>
      <c r="OZQ107" s="162"/>
      <c r="OZR107" s="162"/>
      <c r="OZS107" s="162"/>
      <c r="OZT107" s="162"/>
      <c r="OZU107" s="163"/>
      <c r="OZV107" s="163"/>
      <c r="OZW107" s="162"/>
      <c r="OZX107" s="162"/>
      <c r="OZY107" s="162"/>
      <c r="OZZ107" s="162"/>
      <c r="PAA107" s="162"/>
      <c r="PAB107" s="162"/>
      <c r="PAC107" s="163"/>
      <c r="PAD107" s="163"/>
      <c r="PAE107" s="161"/>
      <c r="PAF107" s="162"/>
      <c r="PAG107" s="162"/>
      <c r="PAH107" s="162"/>
      <c r="PAI107" s="162"/>
      <c r="PAJ107" s="162"/>
      <c r="PAK107" s="162"/>
      <c r="PAL107" s="163"/>
      <c r="PAM107" s="163"/>
      <c r="PAN107" s="162"/>
      <c r="PAO107" s="162"/>
      <c r="PAP107" s="162"/>
      <c r="PAQ107" s="162"/>
      <c r="PAR107" s="162"/>
      <c r="PAS107" s="162"/>
      <c r="PAT107" s="163"/>
      <c r="PAU107" s="163"/>
      <c r="PAV107" s="161"/>
      <c r="PAW107" s="162"/>
      <c r="PAX107" s="162"/>
      <c r="PAY107" s="162"/>
      <c r="PAZ107" s="162"/>
      <c r="PBA107" s="162"/>
      <c r="PBB107" s="162"/>
      <c r="PBC107" s="163"/>
      <c r="PBD107" s="163"/>
      <c r="PBE107" s="162"/>
      <c r="PBF107" s="162"/>
      <c r="PBG107" s="162"/>
      <c r="PBH107" s="162"/>
      <c r="PBI107" s="162"/>
      <c r="PBJ107" s="162"/>
      <c r="PBK107" s="163"/>
      <c r="PBL107" s="163"/>
      <c r="PBM107" s="161"/>
      <c r="PBN107" s="162"/>
      <c r="PBO107" s="162"/>
      <c r="PBP107" s="162"/>
      <c r="PBQ107" s="162"/>
      <c r="PBR107" s="162"/>
      <c r="PBS107" s="162"/>
      <c r="PBT107" s="163"/>
      <c r="PBU107" s="163"/>
      <c r="PBV107" s="162"/>
      <c r="PBW107" s="162"/>
      <c r="PBX107" s="162"/>
      <c r="PBY107" s="162"/>
      <c r="PBZ107" s="162"/>
      <c r="PCA107" s="162"/>
      <c r="PCB107" s="163"/>
      <c r="PCC107" s="163"/>
      <c r="PCD107" s="161"/>
      <c r="PCE107" s="162"/>
      <c r="PCF107" s="162"/>
      <c r="PCG107" s="162"/>
      <c r="PCH107" s="162"/>
      <c r="PCI107" s="162"/>
      <c r="PCJ107" s="162"/>
      <c r="PCK107" s="163"/>
      <c r="PCL107" s="163"/>
      <c r="PCM107" s="162"/>
      <c r="PCN107" s="162"/>
      <c r="PCO107" s="162"/>
      <c r="PCP107" s="162"/>
      <c r="PCQ107" s="162"/>
      <c r="PCR107" s="162"/>
      <c r="PCS107" s="163"/>
      <c r="PCT107" s="163"/>
      <c r="PCU107" s="161"/>
      <c r="PCV107" s="162"/>
      <c r="PCW107" s="162"/>
      <c r="PCX107" s="162"/>
      <c r="PCY107" s="162"/>
      <c r="PCZ107" s="162"/>
      <c r="PDA107" s="162"/>
      <c r="PDB107" s="163"/>
      <c r="PDC107" s="163"/>
      <c r="PDD107" s="162"/>
      <c r="PDE107" s="162"/>
      <c r="PDF107" s="162"/>
      <c r="PDG107" s="162"/>
      <c r="PDH107" s="162"/>
      <c r="PDI107" s="162"/>
      <c r="PDJ107" s="163"/>
      <c r="PDK107" s="163"/>
      <c r="PDL107" s="161"/>
      <c r="PDM107" s="162"/>
      <c r="PDN107" s="162"/>
      <c r="PDO107" s="162"/>
      <c r="PDP107" s="162"/>
      <c r="PDQ107" s="162"/>
      <c r="PDR107" s="162"/>
      <c r="PDS107" s="163"/>
      <c r="PDT107" s="163"/>
      <c r="PDU107" s="162"/>
      <c r="PDV107" s="162"/>
      <c r="PDW107" s="162"/>
      <c r="PDX107" s="162"/>
      <c r="PDY107" s="162"/>
      <c r="PDZ107" s="162"/>
      <c r="PEA107" s="163"/>
      <c r="PEB107" s="163"/>
      <c r="PEC107" s="161"/>
      <c r="PED107" s="162"/>
      <c r="PEE107" s="162"/>
      <c r="PEF107" s="162"/>
      <c r="PEG107" s="162"/>
      <c r="PEH107" s="162"/>
      <c r="PEI107" s="162"/>
      <c r="PEJ107" s="163"/>
      <c r="PEK107" s="163"/>
      <c r="PEL107" s="162"/>
      <c r="PEM107" s="162"/>
      <c r="PEN107" s="162"/>
      <c r="PEO107" s="162"/>
      <c r="PEP107" s="162"/>
      <c r="PEQ107" s="162"/>
      <c r="PER107" s="163"/>
      <c r="PES107" s="163"/>
      <c r="PET107" s="161"/>
      <c r="PEU107" s="162"/>
      <c r="PEV107" s="162"/>
      <c r="PEW107" s="162"/>
      <c r="PEX107" s="162"/>
      <c r="PEY107" s="162"/>
      <c r="PEZ107" s="162"/>
      <c r="PFA107" s="163"/>
      <c r="PFB107" s="163"/>
      <c r="PFC107" s="162"/>
      <c r="PFD107" s="162"/>
      <c r="PFE107" s="162"/>
      <c r="PFF107" s="162"/>
      <c r="PFG107" s="162"/>
      <c r="PFH107" s="162"/>
      <c r="PFI107" s="163"/>
      <c r="PFJ107" s="163"/>
      <c r="PFK107" s="161"/>
      <c r="PFL107" s="162"/>
      <c r="PFM107" s="162"/>
      <c r="PFN107" s="162"/>
      <c r="PFO107" s="162"/>
      <c r="PFP107" s="162"/>
      <c r="PFQ107" s="162"/>
      <c r="PFR107" s="163"/>
      <c r="PFS107" s="163"/>
      <c r="PFT107" s="162"/>
      <c r="PFU107" s="162"/>
      <c r="PFV107" s="162"/>
      <c r="PFW107" s="162"/>
      <c r="PFX107" s="162"/>
      <c r="PFY107" s="162"/>
      <c r="PFZ107" s="163"/>
      <c r="PGA107" s="163"/>
      <c r="PGB107" s="161"/>
      <c r="PGC107" s="162"/>
      <c r="PGD107" s="162"/>
      <c r="PGE107" s="162"/>
      <c r="PGF107" s="162"/>
      <c r="PGG107" s="162"/>
      <c r="PGH107" s="162"/>
      <c r="PGI107" s="163"/>
      <c r="PGJ107" s="163"/>
      <c r="PGK107" s="162"/>
      <c r="PGL107" s="162"/>
      <c r="PGM107" s="162"/>
      <c r="PGN107" s="162"/>
      <c r="PGO107" s="162"/>
      <c r="PGP107" s="162"/>
      <c r="PGQ107" s="163"/>
      <c r="PGR107" s="163"/>
      <c r="PGS107" s="161"/>
      <c r="PGT107" s="162"/>
      <c r="PGU107" s="162"/>
      <c r="PGV107" s="162"/>
      <c r="PGW107" s="162"/>
      <c r="PGX107" s="162"/>
      <c r="PGY107" s="162"/>
      <c r="PGZ107" s="163"/>
      <c r="PHA107" s="163"/>
      <c r="PHB107" s="162"/>
      <c r="PHC107" s="162"/>
      <c r="PHD107" s="162"/>
      <c r="PHE107" s="162"/>
      <c r="PHF107" s="162"/>
      <c r="PHG107" s="162"/>
      <c r="PHH107" s="163"/>
      <c r="PHI107" s="163"/>
      <c r="PHJ107" s="161"/>
      <c r="PHK107" s="162"/>
      <c r="PHL107" s="162"/>
      <c r="PHM107" s="162"/>
      <c r="PHN107" s="162"/>
      <c r="PHO107" s="162"/>
      <c r="PHP107" s="162"/>
      <c r="PHQ107" s="163"/>
      <c r="PHR107" s="163"/>
      <c r="PHS107" s="162"/>
      <c r="PHT107" s="162"/>
      <c r="PHU107" s="162"/>
      <c r="PHV107" s="162"/>
      <c r="PHW107" s="162"/>
      <c r="PHX107" s="162"/>
      <c r="PHY107" s="163"/>
      <c r="PHZ107" s="163"/>
      <c r="PIA107" s="161"/>
      <c r="PIB107" s="162"/>
      <c r="PIC107" s="162"/>
      <c r="PID107" s="162"/>
      <c r="PIE107" s="162"/>
      <c r="PIF107" s="162"/>
      <c r="PIG107" s="162"/>
      <c r="PIH107" s="163"/>
      <c r="PII107" s="163"/>
      <c r="PIJ107" s="162"/>
      <c r="PIK107" s="162"/>
      <c r="PIL107" s="162"/>
      <c r="PIM107" s="162"/>
      <c r="PIN107" s="162"/>
      <c r="PIO107" s="162"/>
      <c r="PIP107" s="163"/>
      <c r="PIQ107" s="163"/>
      <c r="PIR107" s="161"/>
      <c r="PIS107" s="162"/>
      <c r="PIT107" s="162"/>
      <c r="PIU107" s="162"/>
      <c r="PIV107" s="162"/>
      <c r="PIW107" s="162"/>
      <c r="PIX107" s="162"/>
      <c r="PIY107" s="163"/>
      <c r="PIZ107" s="163"/>
      <c r="PJA107" s="162"/>
      <c r="PJB107" s="162"/>
      <c r="PJC107" s="162"/>
      <c r="PJD107" s="162"/>
      <c r="PJE107" s="162"/>
      <c r="PJF107" s="162"/>
      <c r="PJG107" s="163"/>
      <c r="PJH107" s="163"/>
      <c r="PJI107" s="161"/>
      <c r="PJJ107" s="162"/>
      <c r="PJK107" s="162"/>
      <c r="PJL107" s="162"/>
      <c r="PJM107" s="162"/>
      <c r="PJN107" s="162"/>
      <c r="PJO107" s="162"/>
      <c r="PJP107" s="163"/>
      <c r="PJQ107" s="163"/>
      <c r="PJR107" s="162"/>
      <c r="PJS107" s="162"/>
      <c r="PJT107" s="162"/>
      <c r="PJU107" s="162"/>
      <c r="PJV107" s="162"/>
      <c r="PJW107" s="162"/>
      <c r="PJX107" s="163"/>
      <c r="PJY107" s="163"/>
      <c r="PJZ107" s="161"/>
      <c r="PKA107" s="162"/>
      <c r="PKB107" s="162"/>
      <c r="PKC107" s="162"/>
      <c r="PKD107" s="162"/>
      <c r="PKE107" s="162"/>
      <c r="PKF107" s="162"/>
      <c r="PKG107" s="163"/>
      <c r="PKH107" s="163"/>
      <c r="PKI107" s="162"/>
      <c r="PKJ107" s="162"/>
      <c r="PKK107" s="162"/>
      <c r="PKL107" s="162"/>
      <c r="PKM107" s="162"/>
      <c r="PKN107" s="162"/>
      <c r="PKO107" s="163"/>
      <c r="PKP107" s="163"/>
      <c r="PKQ107" s="161"/>
      <c r="PKR107" s="162"/>
      <c r="PKS107" s="162"/>
      <c r="PKT107" s="162"/>
      <c r="PKU107" s="162"/>
      <c r="PKV107" s="162"/>
      <c r="PKW107" s="162"/>
      <c r="PKX107" s="163"/>
      <c r="PKY107" s="163"/>
      <c r="PKZ107" s="162"/>
      <c r="PLA107" s="162"/>
      <c r="PLB107" s="162"/>
      <c r="PLC107" s="162"/>
      <c r="PLD107" s="162"/>
      <c r="PLE107" s="162"/>
      <c r="PLF107" s="163"/>
      <c r="PLG107" s="163"/>
      <c r="PLH107" s="161"/>
      <c r="PLI107" s="162"/>
      <c r="PLJ107" s="162"/>
      <c r="PLK107" s="162"/>
      <c r="PLL107" s="162"/>
      <c r="PLM107" s="162"/>
      <c r="PLN107" s="162"/>
      <c r="PLO107" s="163"/>
      <c r="PLP107" s="163"/>
      <c r="PLQ107" s="162"/>
      <c r="PLR107" s="162"/>
      <c r="PLS107" s="162"/>
      <c r="PLT107" s="162"/>
      <c r="PLU107" s="162"/>
      <c r="PLV107" s="162"/>
      <c r="PLW107" s="163"/>
      <c r="PLX107" s="163"/>
      <c r="PLY107" s="161"/>
      <c r="PLZ107" s="162"/>
      <c r="PMA107" s="162"/>
      <c r="PMB107" s="162"/>
      <c r="PMC107" s="162"/>
      <c r="PMD107" s="162"/>
      <c r="PME107" s="162"/>
      <c r="PMF107" s="163"/>
      <c r="PMG107" s="163"/>
      <c r="PMH107" s="162"/>
      <c r="PMI107" s="162"/>
      <c r="PMJ107" s="162"/>
      <c r="PMK107" s="162"/>
      <c r="PML107" s="162"/>
      <c r="PMM107" s="162"/>
      <c r="PMN107" s="163"/>
      <c r="PMO107" s="163"/>
      <c r="PMP107" s="161"/>
      <c r="PMQ107" s="162"/>
      <c r="PMR107" s="162"/>
      <c r="PMS107" s="162"/>
      <c r="PMT107" s="162"/>
      <c r="PMU107" s="162"/>
      <c r="PMV107" s="162"/>
      <c r="PMW107" s="163"/>
      <c r="PMX107" s="163"/>
      <c r="PMY107" s="162"/>
      <c r="PMZ107" s="162"/>
      <c r="PNA107" s="162"/>
      <c r="PNB107" s="162"/>
      <c r="PNC107" s="162"/>
      <c r="PND107" s="162"/>
      <c r="PNE107" s="163"/>
      <c r="PNF107" s="163"/>
      <c r="PNG107" s="161"/>
      <c r="PNH107" s="162"/>
      <c r="PNI107" s="162"/>
      <c r="PNJ107" s="162"/>
      <c r="PNK107" s="162"/>
      <c r="PNL107" s="162"/>
      <c r="PNM107" s="162"/>
      <c r="PNN107" s="163"/>
      <c r="PNO107" s="163"/>
      <c r="PNP107" s="162"/>
      <c r="PNQ107" s="162"/>
      <c r="PNR107" s="162"/>
      <c r="PNS107" s="162"/>
      <c r="PNT107" s="162"/>
      <c r="PNU107" s="162"/>
      <c r="PNV107" s="163"/>
      <c r="PNW107" s="163"/>
      <c r="PNX107" s="161"/>
      <c r="PNY107" s="162"/>
      <c r="PNZ107" s="162"/>
      <c r="POA107" s="162"/>
      <c r="POB107" s="162"/>
      <c r="POC107" s="162"/>
      <c r="POD107" s="162"/>
      <c r="POE107" s="163"/>
      <c r="POF107" s="163"/>
      <c r="POG107" s="162"/>
      <c r="POH107" s="162"/>
      <c r="POI107" s="162"/>
      <c r="POJ107" s="162"/>
      <c r="POK107" s="162"/>
      <c r="POL107" s="162"/>
      <c r="POM107" s="163"/>
      <c r="PON107" s="163"/>
      <c r="POO107" s="161"/>
      <c r="POP107" s="162"/>
      <c r="POQ107" s="162"/>
      <c r="POR107" s="162"/>
      <c r="POS107" s="162"/>
      <c r="POT107" s="162"/>
      <c r="POU107" s="162"/>
      <c r="POV107" s="163"/>
      <c r="POW107" s="163"/>
      <c r="POX107" s="162"/>
      <c r="POY107" s="162"/>
      <c r="POZ107" s="162"/>
      <c r="PPA107" s="162"/>
      <c r="PPB107" s="162"/>
      <c r="PPC107" s="162"/>
      <c r="PPD107" s="163"/>
      <c r="PPE107" s="163"/>
      <c r="PPF107" s="161"/>
      <c r="PPG107" s="162"/>
      <c r="PPH107" s="162"/>
      <c r="PPI107" s="162"/>
      <c r="PPJ107" s="162"/>
      <c r="PPK107" s="162"/>
      <c r="PPL107" s="162"/>
      <c r="PPM107" s="163"/>
      <c r="PPN107" s="163"/>
      <c r="PPO107" s="162"/>
      <c r="PPP107" s="162"/>
      <c r="PPQ107" s="162"/>
      <c r="PPR107" s="162"/>
      <c r="PPS107" s="162"/>
      <c r="PPT107" s="162"/>
      <c r="PPU107" s="163"/>
      <c r="PPV107" s="163"/>
      <c r="PPW107" s="161"/>
      <c r="PPX107" s="162"/>
      <c r="PPY107" s="162"/>
      <c r="PPZ107" s="162"/>
      <c r="PQA107" s="162"/>
      <c r="PQB107" s="162"/>
      <c r="PQC107" s="162"/>
      <c r="PQD107" s="163"/>
      <c r="PQE107" s="163"/>
      <c r="PQF107" s="162"/>
      <c r="PQG107" s="162"/>
      <c r="PQH107" s="162"/>
      <c r="PQI107" s="162"/>
      <c r="PQJ107" s="162"/>
      <c r="PQK107" s="162"/>
      <c r="PQL107" s="163"/>
      <c r="PQM107" s="163"/>
      <c r="PQN107" s="161"/>
      <c r="PQO107" s="162"/>
      <c r="PQP107" s="162"/>
      <c r="PQQ107" s="162"/>
      <c r="PQR107" s="162"/>
      <c r="PQS107" s="162"/>
      <c r="PQT107" s="162"/>
      <c r="PQU107" s="163"/>
      <c r="PQV107" s="163"/>
      <c r="PQW107" s="162"/>
      <c r="PQX107" s="162"/>
      <c r="PQY107" s="162"/>
      <c r="PQZ107" s="162"/>
      <c r="PRA107" s="162"/>
      <c r="PRB107" s="162"/>
      <c r="PRC107" s="163"/>
      <c r="PRD107" s="163"/>
      <c r="PRE107" s="161"/>
      <c r="PRF107" s="162"/>
      <c r="PRG107" s="162"/>
      <c r="PRH107" s="162"/>
      <c r="PRI107" s="162"/>
      <c r="PRJ107" s="162"/>
      <c r="PRK107" s="162"/>
      <c r="PRL107" s="163"/>
      <c r="PRM107" s="163"/>
      <c r="PRN107" s="162"/>
      <c r="PRO107" s="162"/>
      <c r="PRP107" s="162"/>
      <c r="PRQ107" s="162"/>
      <c r="PRR107" s="162"/>
      <c r="PRS107" s="162"/>
      <c r="PRT107" s="163"/>
      <c r="PRU107" s="163"/>
      <c r="PRV107" s="161"/>
      <c r="PRW107" s="162"/>
      <c r="PRX107" s="162"/>
      <c r="PRY107" s="162"/>
      <c r="PRZ107" s="162"/>
      <c r="PSA107" s="162"/>
      <c r="PSB107" s="162"/>
      <c r="PSC107" s="163"/>
      <c r="PSD107" s="163"/>
      <c r="PSE107" s="162"/>
      <c r="PSF107" s="162"/>
      <c r="PSG107" s="162"/>
      <c r="PSH107" s="162"/>
      <c r="PSI107" s="162"/>
      <c r="PSJ107" s="162"/>
      <c r="PSK107" s="163"/>
      <c r="PSL107" s="163"/>
      <c r="PSM107" s="161"/>
      <c r="PSN107" s="162"/>
      <c r="PSO107" s="162"/>
      <c r="PSP107" s="162"/>
      <c r="PSQ107" s="162"/>
      <c r="PSR107" s="162"/>
      <c r="PSS107" s="162"/>
      <c r="PST107" s="163"/>
      <c r="PSU107" s="163"/>
      <c r="PSV107" s="162"/>
      <c r="PSW107" s="162"/>
      <c r="PSX107" s="162"/>
      <c r="PSY107" s="162"/>
      <c r="PSZ107" s="162"/>
      <c r="PTA107" s="162"/>
      <c r="PTB107" s="163"/>
      <c r="PTC107" s="163"/>
      <c r="PTD107" s="161"/>
      <c r="PTE107" s="162"/>
      <c r="PTF107" s="162"/>
      <c r="PTG107" s="162"/>
      <c r="PTH107" s="162"/>
      <c r="PTI107" s="162"/>
      <c r="PTJ107" s="162"/>
      <c r="PTK107" s="163"/>
      <c r="PTL107" s="163"/>
      <c r="PTM107" s="162"/>
      <c r="PTN107" s="162"/>
      <c r="PTO107" s="162"/>
      <c r="PTP107" s="162"/>
      <c r="PTQ107" s="162"/>
      <c r="PTR107" s="162"/>
      <c r="PTS107" s="163"/>
      <c r="PTT107" s="163"/>
      <c r="PTU107" s="161"/>
      <c r="PTV107" s="162"/>
      <c r="PTW107" s="162"/>
      <c r="PTX107" s="162"/>
      <c r="PTY107" s="162"/>
      <c r="PTZ107" s="162"/>
      <c r="PUA107" s="162"/>
      <c r="PUB107" s="163"/>
      <c r="PUC107" s="163"/>
      <c r="PUD107" s="162"/>
      <c r="PUE107" s="162"/>
      <c r="PUF107" s="162"/>
      <c r="PUG107" s="162"/>
      <c r="PUH107" s="162"/>
      <c r="PUI107" s="162"/>
      <c r="PUJ107" s="163"/>
      <c r="PUK107" s="163"/>
      <c r="PUL107" s="161"/>
      <c r="PUM107" s="162"/>
      <c r="PUN107" s="162"/>
      <c r="PUO107" s="162"/>
      <c r="PUP107" s="162"/>
      <c r="PUQ107" s="162"/>
      <c r="PUR107" s="162"/>
      <c r="PUS107" s="163"/>
      <c r="PUT107" s="163"/>
      <c r="PUU107" s="162"/>
      <c r="PUV107" s="162"/>
      <c r="PUW107" s="162"/>
      <c r="PUX107" s="162"/>
      <c r="PUY107" s="162"/>
      <c r="PUZ107" s="162"/>
      <c r="PVA107" s="163"/>
      <c r="PVB107" s="163"/>
      <c r="PVC107" s="161"/>
      <c r="PVD107" s="162"/>
      <c r="PVE107" s="162"/>
      <c r="PVF107" s="162"/>
      <c r="PVG107" s="162"/>
      <c r="PVH107" s="162"/>
      <c r="PVI107" s="162"/>
      <c r="PVJ107" s="163"/>
      <c r="PVK107" s="163"/>
      <c r="PVL107" s="162"/>
      <c r="PVM107" s="162"/>
      <c r="PVN107" s="162"/>
      <c r="PVO107" s="162"/>
      <c r="PVP107" s="162"/>
      <c r="PVQ107" s="162"/>
      <c r="PVR107" s="163"/>
      <c r="PVS107" s="163"/>
      <c r="PVT107" s="161"/>
      <c r="PVU107" s="162"/>
      <c r="PVV107" s="162"/>
      <c r="PVW107" s="162"/>
      <c r="PVX107" s="162"/>
      <c r="PVY107" s="162"/>
      <c r="PVZ107" s="162"/>
      <c r="PWA107" s="163"/>
      <c r="PWB107" s="163"/>
      <c r="PWC107" s="162"/>
      <c r="PWD107" s="162"/>
      <c r="PWE107" s="162"/>
      <c r="PWF107" s="162"/>
      <c r="PWG107" s="162"/>
      <c r="PWH107" s="162"/>
      <c r="PWI107" s="163"/>
      <c r="PWJ107" s="163"/>
      <c r="PWK107" s="161"/>
      <c r="PWL107" s="162"/>
      <c r="PWM107" s="162"/>
      <c r="PWN107" s="162"/>
      <c r="PWO107" s="162"/>
      <c r="PWP107" s="162"/>
      <c r="PWQ107" s="162"/>
      <c r="PWR107" s="163"/>
      <c r="PWS107" s="163"/>
      <c r="PWT107" s="162"/>
      <c r="PWU107" s="162"/>
      <c r="PWV107" s="162"/>
      <c r="PWW107" s="162"/>
      <c r="PWX107" s="162"/>
      <c r="PWY107" s="162"/>
      <c r="PWZ107" s="163"/>
      <c r="PXA107" s="163"/>
      <c r="PXB107" s="161"/>
      <c r="PXC107" s="162"/>
      <c r="PXD107" s="162"/>
      <c r="PXE107" s="162"/>
      <c r="PXF107" s="162"/>
      <c r="PXG107" s="162"/>
      <c r="PXH107" s="162"/>
      <c r="PXI107" s="163"/>
      <c r="PXJ107" s="163"/>
      <c r="PXK107" s="162"/>
      <c r="PXL107" s="162"/>
      <c r="PXM107" s="162"/>
      <c r="PXN107" s="162"/>
      <c r="PXO107" s="162"/>
      <c r="PXP107" s="162"/>
      <c r="PXQ107" s="163"/>
      <c r="PXR107" s="163"/>
      <c r="PXS107" s="161"/>
      <c r="PXT107" s="162"/>
      <c r="PXU107" s="162"/>
      <c r="PXV107" s="162"/>
      <c r="PXW107" s="162"/>
      <c r="PXX107" s="162"/>
      <c r="PXY107" s="162"/>
      <c r="PXZ107" s="163"/>
      <c r="PYA107" s="163"/>
      <c r="PYB107" s="162"/>
      <c r="PYC107" s="162"/>
      <c r="PYD107" s="162"/>
      <c r="PYE107" s="162"/>
      <c r="PYF107" s="162"/>
      <c r="PYG107" s="162"/>
      <c r="PYH107" s="163"/>
      <c r="PYI107" s="163"/>
      <c r="PYJ107" s="161"/>
      <c r="PYK107" s="162"/>
      <c r="PYL107" s="162"/>
      <c r="PYM107" s="162"/>
      <c r="PYN107" s="162"/>
      <c r="PYO107" s="162"/>
      <c r="PYP107" s="162"/>
      <c r="PYQ107" s="163"/>
      <c r="PYR107" s="163"/>
      <c r="PYS107" s="162"/>
      <c r="PYT107" s="162"/>
      <c r="PYU107" s="162"/>
      <c r="PYV107" s="162"/>
      <c r="PYW107" s="162"/>
      <c r="PYX107" s="162"/>
      <c r="PYY107" s="163"/>
      <c r="PYZ107" s="163"/>
      <c r="PZA107" s="161"/>
      <c r="PZB107" s="162"/>
      <c r="PZC107" s="162"/>
      <c r="PZD107" s="162"/>
      <c r="PZE107" s="162"/>
      <c r="PZF107" s="162"/>
      <c r="PZG107" s="162"/>
      <c r="PZH107" s="163"/>
      <c r="PZI107" s="163"/>
      <c r="PZJ107" s="162"/>
      <c r="PZK107" s="162"/>
      <c r="PZL107" s="162"/>
      <c r="PZM107" s="162"/>
      <c r="PZN107" s="162"/>
      <c r="PZO107" s="162"/>
      <c r="PZP107" s="163"/>
      <c r="PZQ107" s="163"/>
      <c r="PZR107" s="161"/>
      <c r="PZS107" s="162"/>
      <c r="PZT107" s="162"/>
      <c r="PZU107" s="162"/>
      <c r="PZV107" s="162"/>
      <c r="PZW107" s="162"/>
      <c r="PZX107" s="162"/>
      <c r="PZY107" s="163"/>
      <c r="PZZ107" s="163"/>
      <c r="QAA107" s="162"/>
      <c r="QAB107" s="162"/>
      <c r="QAC107" s="162"/>
      <c r="QAD107" s="162"/>
      <c r="QAE107" s="162"/>
      <c r="QAF107" s="162"/>
      <c r="QAG107" s="163"/>
      <c r="QAH107" s="163"/>
      <c r="QAI107" s="161"/>
      <c r="QAJ107" s="162"/>
      <c r="QAK107" s="162"/>
      <c r="QAL107" s="162"/>
      <c r="QAM107" s="162"/>
      <c r="QAN107" s="162"/>
      <c r="QAO107" s="162"/>
      <c r="QAP107" s="163"/>
      <c r="QAQ107" s="163"/>
      <c r="QAR107" s="162"/>
      <c r="QAS107" s="162"/>
      <c r="QAT107" s="162"/>
      <c r="QAU107" s="162"/>
      <c r="QAV107" s="162"/>
      <c r="QAW107" s="162"/>
      <c r="QAX107" s="163"/>
      <c r="QAY107" s="163"/>
      <c r="QAZ107" s="161"/>
      <c r="QBA107" s="162"/>
      <c r="QBB107" s="162"/>
      <c r="QBC107" s="162"/>
      <c r="QBD107" s="162"/>
      <c r="QBE107" s="162"/>
      <c r="QBF107" s="162"/>
      <c r="QBG107" s="163"/>
      <c r="QBH107" s="163"/>
      <c r="QBI107" s="162"/>
      <c r="QBJ107" s="162"/>
      <c r="QBK107" s="162"/>
      <c r="QBL107" s="162"/>
      <c r="QBM107" s="162"/>
      <c r="QBN107" s="162"/>
      <c r="QBO107" s="163"/>
      <c r="QBP107" s="163"/>
      <c r="QBQ107" s="161"/>
      <c r="QBR107" s="162"/>
      <c r="QBS107" s="162"/>
      <c r="QBT107" s="162"/>
      <c r="QBU107" s="162"/>
      <c r="QBV107" s="162"/>
      <c r="QBW107" s="162"/>
      <c r="QBX107" s="163"/>
      <c r="QBY107" s="163"/>
      <c r="QBZ107" s="162"/>
      <c r="QCA107" s="162"/>
      <c r="QCB107" s="162"/>
      <c r="QCC107" s="162"/>
      <c r="QCD107" s="162"/>
      <c r="QCE107" s="162"/>
      <c r="QCF107" s="163"/>
      <c r="QCG107" s="163"/>
      <c r="QCH107" s="161"/>
      <c r="QCI107" s="162"/>
      <c r="QCJ107" s="162"/>
      <c r="QCK107" s="162"/>
      <c r="QCL107" s="162"/>
      <c r="QCM107" s="162"/>
      <c r="QCN107" s="162"/>
      <c r="QCO107" s="163"/>
      <c r="QCP107" s="163"/>
      <c r="QCQ107" s="162"/>
      <c r="QCR107" s="162"/>
      <c r="QCS107" s="162"/>
      <c r="QCT107" s="162"/>
      <c r="QCU107" s="162"/>
      <c r="QCV107" s="162"/>
      <c r="QCW107" s="163"/>
      <c r="QCX107" s="163"/>
      <c r="QCY107" s="161"/>
      <c r="QCZ107" s="162"/>
      <c r="QDA107" s="162"/>
      <c r="QDB107" s="162"/>
      <c r="QDC107" s="162"/>
      <c r="QDD107" s="162"/>
      <c r="QDE107" s="162"/>
      <c r="QDF107" s="163"/>
      <c r="QDG107" s="163"/>
      <c r="QDH107" s="162"/>
      <c r="QDI107" s="162"/>
      <c r="QDJ107" s="162"/>
      <c r="QDK107" s="162"/>
      <c r="QDL107" s="162"/>
      <c r="QDM107" s="162"/>
      <c r="QDN107" s="163"/>
      <c r="QDO107" s="163"/>
      <c r="QDP107" s="161"/>
      <c r="QDQ107" s="162"/>
      <c r="QDR107" s="162"/>
      <c r="QDS107" s="162"/>
      <c r="QDT107" s="162"/>
      <c r="QDU107" s="162"/>
      <c r="QDV107" s="162"/>
      <c r="QDW107" s="163"/>
      <c r="QDX107" s="163"/>
      <c r="QDY107" s="162"/>
      <c r="QDZ107" s="162"/>
      <c r="QEA107" s="162"/>
      <c r="QEB107" s="162"/>
      <c r="QEC107" s="162"/>
      <c r="QED107" s="162"/>
      <c r="QEE107" s="163"/>
      <c r="QEF107" s="163"/>
      <c r="QEG107" s="161"/>
      <c r="QEH107" s="162"/>
      <c r="QEI107" s="162"/>
      <c r="QEJ107" s="162"/>
      <c r="QEK107" s="162"/>
      <c r="QEL107" s="162"/>
      <c r="QEM107" s="162"/>
      <c r="QEN107" s="163"/>
      <c r="QEO107" s="163"/>
      <c r="QEP107" s="162"/>
      <c r="QEQ107" s="162"/>
      <c r="QER107" s="162"/>
      <c r="QES107" s="162"/>
      <c r="QET107" s="162"/>
      <c r="QEU107" s="162"/>
      <c r="QEV107" s="163"/>
      <c r="QEW107" s="163"/>
      <c r="QEX107" s="161"/>
      <c r="QEY107" s="162"/>
      <c r="QEZ107" s="162"/>
      <c r="QFA107" s="162"/>
      <c r="QFB107" s="162"/>
      <c r="QFC107" s="162"/>
      <c r="QFD107" s="162"/>
      <c r="QFE107" s="163"/>
      <c r="QFF107" s="163"/>
      <c r="QFG107" s="162"/>
      <c r="QFH107" s="162"/>
      <c r="QFI107" s="162"/>
      <c r="QFJ107" s="162"/>
      <c r="QFK107" s="162"/>
      <c r="QFL107" s="162"/>
      <c r="QFM107" s="163"/>
      <c r="QFN107" s="163"/>
      <c r="QFO107" s="161"/>
      <c r="QFP107" s="162"/>
      <c r="QFQ107" s="162"/>
      <c r="QFR107" s="162"/>
      <c r="QFS107" s="162"/>
      <c r="QFT107" s="162"/>
      <c r="QFU107" s="162"/>
      <c r="QFV107" s="163"/>
      <c r="QFW107" s="163"/>
      <c r="QFX107" s="162"/>
      <c r="QFY107" s="162"/>
      <c r="QFZ107" s="162"/>
      <c r="QGA107" s="162"/>
      <c r="QGB107" s="162"/>
      <c r="QGC107" s="162"/>
      <c r="QGD107" s="163"/>
      <c r="QGE107" s="163"/>
      <c r="QGF107" s="161"/>
      <c r="QGG107" s="162"/>
      <c r="QGH107" s="162"/>
      <c r="QGI107" s="162"/>
      <c r="QGJ107" s="162"/>
      <c r="QGK107" s="162"/>
      <c r="QGL107" s="162"/>
      <c r="QGM107" s="163"/>
      <c r="QGN107" s="163"/>
      <c r="QGO107" s="162"/>
      <c r="QGP107" s="162"/>
      <c r="QGQ107" s="162"/>
      <c r="QGR107" s="162"/>
      <c r="QGS107" s="162"/>
      <c r="QGT107" s="162"/>
      <c r="QGU107" s="163"/>
      <c r="QGV107" s="163"/>
      <c r="QGW107" s="161"/>
      <c r="QGX107" s="162"/>
      <c r="QGY107" s="162"/>
      <c r="QGZ107" s="162"/>
      <c r="QHA107" s="162"/>
      <c r="QHB107" s="162"/>
      <c r="QHC107" s="162"/>
      <c r="QHD107" s="163"/>
      <c r="QHE107" s="163"/>
      <c r="QHF107" s="162"/>
      <c r="QHG107" s="162"/>
      <c r="QHH107" s="162"/>
      <c r="QHI107" s="162"/>
      <c r="QHJ107" s="162"/>
      <c r="QHK107" s="162"/>
      <c r="QHL107" s="163"/>
      <c r="QHM107" s="163"/>
      <c r="QHN107" s="161"/>
      <c r="QHO107" s="162"/>
      <c r="QHP107" s="162"/>
      <c r="QHQ107" s="162"/>
      <c r="QHR107" s="162"/>
      <c r="QHS107" s="162"/>
      <c r="QHT107" s="162"/>
      <c r="QHU107" s="163"/>
      <c r="QHV107" s="163"/>
      <c r="QHW107" s="162"/>
      <c r="QHX107" s="162"/>
      <c r="QHY107" s="162"/>
      <c r="QHZ107" s="162"/>
      <c r="QIA107" s="162"/>
      <c r="QIB107" s="162"/>
      <c r="QIC107" s="163"/>
      <c r="QID107" s="163"/>
      <c r="QIE107" s="161"/>
      <c r="QIF107" s="162"/>
      <c r="QIG107" s="162"/>
      <c r="QIH107" s="162"/>
      <c r="QII107" s="162"/>
      <c r="QIJ107" s="162"/>
      <c r="QIK107" s="162"/>
      <c r="QIL107" s="163"/>
      <c r="QIM107" s="163"/>
      <c r="QIN107" s="162"/>
      <c r="QIO107" s="162"/>
      <c r="QIP107" s="162"/>
      <c r="QIQ107" s="162"/>
      <c r="QIR107" s="162"/>
      <c r="QIS107" s="162"/>
      <c r="QIT107" s="163"/>
      <c r="QIU107" s="163"/>
      <c r="QIV107" s="161"/>
      <c r="QIW107" s="162"/>
      <c r="QIX107" s="162"/>
      <c r="QIY107" s="162"/>
      <c r="QIZ107" s="162"/>
      <c r="QJA107" s="162"/>
      <c r="QJB107" s="162"/>
      <c r="QJC107" s="163"/>
      <c r="QJD107" s="163"/>
      <c r="QJE107" s="162"/>
      <c r="QJF107" s="162"/>
      <c r="QJG107" s="162"/>
      <c r="QJH107" s="162"/>
      <c r="QJI107" s="162"/>
      <c r="QJJ107" s="162"/>
      <c r="QJK107" s="163"/>
      <c r="QJL107" s="163"/>
      <c r="QJM107" s="161"/>
      <c r="QJN107" s="162"/>
      <c r="QJO107" s="162"/>
      <c r="QJP107" s="162"/>
      <c r="QJQ107" s="162"/>
      <c r="QJR107" s="162"/>
      <c r="QJS107" s="162"/>
      <c r="QJT107" s="163"/>
      <c r="QJU107" s="163"/>
      <c r="QJV107" s="162"/>
      <c r="QJW107" s="162"/>
      <c r="QJX107" s="162"/>
      <c r="QJY107" s="162"/>
      <c r="QJZ107" s="162"/>
      <c r="QKA107" s="162"/>
      <c r="QKB107" s="163"/>
      <c r="QKC107" s="163"/>
      <c r="QKD107" s="161"/>
      <c r="QKE107" s="162"/>
      <c r="QKF107" s="162"/>
      <c r="QKG107" s="162"/>
      <c r="QKH107" s="162"/>
      <c r="QKI107" s="162"/>
      <c r="QKJ107" s="162"/>
      <c r="QKK107" s="163"/>
      <c r="QKL107" s="163"/>
      <c r="QKM107" s="162"/>
      <c r="QKN107" s="162"/>
      <c r="QKO107" s="162"/>
      <c r="QKP107" s="162"/>
      <c r="QKQ107" s="162"/>
      <c r="QKR107" s="162"/>
      <c r="QKS107" s="163"/>
      <c r="QKT107" s="163"/>
      <c r="QKU107" s="161"/>
      <c r="QKV107" s="162"/>
      <c r="QKW107" s="162"/>
      <c r="QKX107" s="162"/>
      <c r="QKY107" s="162"/>
      <c r="QKZ107" s="162"/>
      <c r="QLA107" s="162"/>
      <c r="QLB107" s="163"/>
      <c r="QLC107" s="163"/>
      <c r="QLD107" s="162"/>
      <c r="QLE107" s="162"/>
      <c r="QLF107" s="162"/>
      <c r="QLG107" s="162"/>
      <c r="QLH107" s="162"/>
      <c r="QLI107" s="162"/>
      <c r="QLJ107" s="163"/>
      <c r="QLK107" s="163"/>
      <c r="QLL107" s="161"/>
      <c r="QLM107" s="162"/>
      <c r="QLN107" s="162"/>
      <c r="QLO107" s="162"/>
      <c r="QLP107" s="162"/>
      <c r="QLQ107" s="162"/>
      <c r="QLR107" s="162"/>
      <c r="QLS107" s="163"/>
      <c r="QLT107" s="163"/>
      <c r="QLU107" s="162"/>
      <c r="QLV107" s="162"/>
      <c r="QLW107" s="162"/>
      <c r="QLX107" s="162"/>
      <c r="QLY107" s="162"/>
      <c r="QLZ107" s="162"/>
      <c r="QMA107" s="163"/>
      <c r="QMB107" s="163"/>
      <c r="QMC107" s="161"/>
      <c r="QMD107" s="162"/>
      <c r="QME107" s="162"/>
      <c r="QMF107" s="162"/>
      <c r="QMG107" s="162"/>
      <c r="QMH107" s="162"/>
      <c r="QMI107" s="162"/>
      <c r="QMJ107" s="163"/>
      <c r="QMK107" s="163"/>
      <c r="QML107" s="162"/>
      <c r="QMM107" s="162"/>
      <c r="QMN107" s="162"/>
      <c r="QMO107" s="162"/>
      <c r="QMP107" s="162"/>
      <c r="QMQ107" s="162"/>
      <c r="QMR107" s="163"/>
      <c r="QMS107" s="163"/>
      <c r="QMT107" s="161"/>
      <c r="QMU107" s="162"/>
      <c r="QMV107" s="162"/>
      <c r="QMW107" s="162"/>
      <c r="QMX107" s="162"/>
      <c r="QMY107" s="162"/>
      <c r="QMZ107" s="162"/>
      <c r="QNA107" s="163"/>
      <c r="QNB107" s="163"/>
      <c r="QNC107" s="162"/>
      <c r="QND107" s="162"/>
      <c r="QNE107" s="162"/>
      <c r="QNF107" s="162"/>
      <c r="QNG107" s="162"/>
      <c r="QNH107" s="162"/>
      <c r="QNI107" s="163"/>
      <c r="QNJ107" s="163"/>
      <c r="QNK107" s="161"/>
      <c r="QNL107" s="162"/>
      <c r="QNM107" s="162"/>
      <c r="QNN107" s="162"/>
      <c r="QNO107" s="162"/>
      <c r="QNP107" s="162"/>
      <c r="QNQ107" s="162"/>
      <c r="QNR107" s="163"/>
      <c r="QNS107" s="163"/>
      <c r="QNT107" s="162"/>
      <c r="QNU107" s="162"/>
      <c r="QNV107" s="162"/>
      <c r="QNW107" s="162"/>
      <c r="QNX107" s="162"/>
      <c r="QNY107" s="162"/>
      <c r="QNZ107" s="163"/>
      <c r="QOA107" s="163"/>
      <c r="QOB107" s="161"/>
      <c r="QOC107" s="162"/>
      <c r="QOD107" s="162"/>
      <c r="QOE107" s="162"/>
      <c r="QOF107" s="162"/>
      <c r="QOG107" s="162"/>
      <c r="QOH107" s="162"/>
      <c r="QOI107" s="163"/>
      <c r="QOJ107" s="163"/>
      <c r="QOK107" s="162"/>
      <c r="QOL107" s="162"/>
      <c r="QOM107" s="162"/>
      <c r="QON107" s="162"/>
      <c r="QOO107" s="162"/>
      <c r="QOP107" s="162"/>
      <c r="QOQ107" s="163"/>
      <c r="QOR107" s="163"/>
      <c r="QOS107" s="161"/>
      <c r="QOT107" s="162"/>
      <c r="QOU107" s="162"/>
      <c r="QOV107" s="162"/>
      <c r="QOW107" s="162"/>
      <c r="QOX107" s="162"/>
      <c r="QOY107" s="162"/>
      <c r="QOZ107" s="163"/>
      <c r="QPA107" s="163"/>
      <c r="QPB107" s="162"/>
      <c r="QPC107" s="162"/>
      <c r="QPD107" s="162"/>
      <c r="QPE107" s="162"/>
      <c r="QPF107" s="162"/>
      <c r="QPG107" s="162"/>
      <c r="QPH107" s="163"/>
      <c r="QPI107" s="163"/>
      <c r="QPJ107" s="161"/>
      <c r="QPK107" s="162"/>
      <c r="QPL107" s="162"/>
      <c r="QPM107" s="162"/>
      <c r="QPN107" s="162"/>
      <c r="QPO107" s="162"/>
      <c r="QPP107" s="162"/>
      <c r="QPQ107" s="163"/>
      <c r="QPR107" s="163"/>
      <c r="QPS107" s="162"/>
      <c r="QPT107" s="162"/>
      <c r="QPU107" s="162"/>
      <c r="QPV107" s="162"/>
      <c r="QPW107" s="162"/>
      <c r="QPX107" s="162"/>
      <c r="QPY107" s="163"/>
      <c r="QPZ107" s="163"/>
      <c r="QQA107" s="161"/>
      <c r="QQB107" s="162"/>
      <c r="QQC107" s="162"/>
      <c r="QQD107" s="162"/>
      <c r="QQE107" s="162"/>
      <c r="QQF107" s="162"/>
      <c r="QQG107" s="162"/>
      <c r="QQH107" s="163"/>
      <c r="QQI107" s="163"/>
      <c r="QQJ107" s="162"/>
      <c r="QQK107" s="162"/>
      <c r="QQL107" s="162"/>
      <c r="QQM107" s="162"/>
      <c r="QQN107" s="162"/>
      <c r="QQO107" s="162"/>
      <c r="QQP107" s="163"/>
      <c r="QQQ107" s="163"/>
      <c r="QQR107" s="161"/>
      <c r="QQS107" s="162"/>
      <c r="QQT107" s="162"/>
      <c r="QQU107" s="162"/>
      <c r="QQV107" s="162"/>
      <c r="QQW107" s="162"/>
      <c r="QQX107" s="162"/>
      <c r="QQY107" s="163"/>
      <c r="QQZ107" s="163"/>
      <c r="QRA107" s="162"/>
      <c r="QRB107" s="162"/>
      <c r="QRC107" s="162"/>
      <c r="QRD107" s="162"/>
      <c r="QRE107" s="162"/>
      <c r="QRF107" s="162"/>
      <c r="QRG107" s="163"/>
      <c r="QRH107" s="163"/>
      <c r="QRI107" s="161"/>
      <c r="QRJ107" s="162"/>
      <c r="QRK107" s="162"/>
      <c r="QRL107" s="162"/>
      <c r="QRM107" s="162"/>
      <c r="QRN107" s="162"/>
      <c r="QRO107" s="162"/>
      <c r="QRP107" s="163"/>
      <c r="QRQ107" s="163"/>
      <c r="QRR107" s="162"/>
      <c r="QRS107" s="162"/>
      <c r="QRT107" s="162"/>
      <c r="QRU107" s="162"/>
      <c r="QRV107" s="162"/>
      <c r="QRW107" s="162"/>
      <c r="QRX107" s="163"/>
      <c r="QRY107" s="163"/>
      <c r="QRZ107" s="161"/>
      <c r="QSA107" s="162"/>
      <c r="QSB107" s="162"/>
      <c r="QSC107" s="162"/>
      <c r="QSD107" s="162"/>
      <c r="QSE107" s="162"/>
      <c r="QSF107" s="162"/>
      <c r="QSG107" s="163"/>
      <c r="QSH107" s="163"/>
      <c r="QSI107" s="162"/>
      <c r="QSJ107" s="162"/>
      <c r="QSK107" s="162"/>
      <c r="QSL107" s="162"/>
      <c r="QSM107" s="162"/>
      <c r="QSN107" s="162"/>
      <c r="QSO107" s="163"/>
      <c r="QSP107" s="163"/>
      <c r="QSQ107" s="161"/>
      <c r="QSR107" s="162"/>
      <c r="QSS107" s="162"/>
      <c r="QST107" s="162"/>
      <c r="QSU107" s="162"/>
      <c r="QSV107" s="162"/>
      <c r="QSW107" s="162"/>
      <c r="QSX107" s="163"/>
      <c r="QSY107" s="163"/>
      <c r="QSZ107" s="162"/>
      <c r="QTA107" s="162"/>
      <c r="QTB107" s="162"/>
      <c r="QTC107" s="162"/>
      <c r="QTD107" s="162"/>
      <c r="QTE107" s="162"/>
      <c r="QTF107" s="163"/>
      <c r="QTG107" s="163"/>
      <c r="QTH107" s="161"/>
      <c r="QTI107" s="162"/>
      <c r="QTJ107" s="162"/>
      <c r="QTK107" s="162"/>
      <c r="QTL107" s="162"/>
      <c r="QTM107" s="162"/>
      <c r="QTN107" s="162"/>
      <c r="QTO107" s="163"/>
      <c r="QTP107" s="163"/>
      <c r="QTQ107" s="162"/>
      <c r="QTR107" s="162"/>
      <c r="QTS107" s="162"/>
      <c r="QTT107" s="162"/>
      <c r="QTU107" s="162"/>
      <c r="QTV107" s="162"/>
      <c r="QTW107" s="163"/>
      <c r="QTX107" s="163"/>
      <c r="QTY107" s="161"/>
      <c r="QTZ107" s="162"/>
      <c r="QUA107" s="162"/>
      <c r="QUB107" s="162"/>
      <c r="QUC107" s="162"/>
      <c r="QUD107" s="162"/>
      <c r="QUE107" s="162"/>
      <c r="QUF107" s="163"/>
      <c r="QUG107" s="163"/>
      <c r="QUH107" s="162"/>
      <c r="QUI107" s="162"/>
      <c r="QUJ107" s="162"/>
      <c r="QUK107" s="162"/>
      <c r="QUL107" s="162"/>
      <c r="QUM107" s="162"/>
      <c r="QUN107" s="163"/>
      <c r="QUO107" s="163"/>
      <c r="QUP107" s="161"/>
      <c r="QUQ107" s="162"/>
      <c r="QUR107" s="162"/>
      <c r="QUS107" s="162"/>
      <c r="QUT107" s="162"/>
      <c r="QUU107" s="162"/>
      <c r="QUV107" s="162"/>
      <c r="QUW107" s="163"/>
      <c r="QUX107" s="163"/>
      <c r="QUY107" s="162"/>
      <c r="QUZ107" s="162"/>
      <c r="QVA107" s="162"/>
      <c r="QVB107" s="162"/>
      <c r="QVC107" s="162"/>
      <c r="QVD107" s="162"/>
      <c r="QVE107" s="163"/>
      <c r="QVF107" s="163"/>
      <c r="QVG107" s="161"/>
      <c r="QVH107" s="162"/>
      <c r="QVI107" s="162"/>
      <c r="QVJ107" s="162"/>
      <c r="QVK107" s="162"/>
      <c r="QVL107" s="162"/>
      <c r="QVM107" s="162"/>
      <c r="QVN107" s="163"/>
      <c r="QVO107" s="163"/>
      <c r="QVP107" s="162"/>
      <c r="QVQ107" s="162"/>
      <c r="QVR107" s="162"/>
      <c r="QVS107" s="162"/>
      <c r="QVT107" s="162"/>
      <c r="QVU107" s="162"/>
      <c r="QVV107" s="163"/>
      <c r="QVW107" s="163"/>
      <c r="QVX107" s="161"/>
      <c r="QVY107" s="162"/>
      <c r="QVZ107" s="162"/>
      <c r="QWA107" s="162"/>
      <c r="QWB107" s="162"/>
      <c r="QWC107" s="162"/>
      <c r="QWD107" s="162"/>
      <c r="QWE107" s="163"/>
      <c r="QWF107" s="163"/>
      <c r="QWG107" s="162"/>
      <c r="QWH107" s="162"/>
      <c r="QWI107" s="162"/>
      <c r="QWJ107" s="162"/>
      <c r="QWK107" s="162"/>
      <c r="QWL107" s="162"/>
      <c r="QWM107" s="163"/>
      <c r="QWN107" s="163"/>
      <c r="QWO107" s="161"/>
      <c r="QWP107" s="162"/>
      <c r="QWQ107" s="162"/>
      <c r="QWR107" s="162"/>
      <c r="QWS107" s="162"/>
      <c r="QWT107" s="162"/>
      <c r="QWU107" s="162"/>
      <c r="QWV107" s="163"/>
      <c r="QWW107" s="163"/>
      <c r="QWX107" s="162"/>
      <c r="QWY107" s="162"/>
      <c r="QWZ107" s="162"/>
      <c r="QXA107" s="162"/>
      <c r="QXB107" s="162"/>
      <c r="QXC107" s="162"/>
      <c r="QXD107" s="163"/>
      <c r="QXE107" s="163"/>
      <c r="QXF107" s="161"/>
      <c r="QXG107" s="162"/>
      <c r="QXH107" s="162"/>
      <c r="QXI107" s="162"/>
      <c r="QXJ107" s="162"/>
      <c r="QXK107" s="162"/>
      <c r="QXL107" s="162"/>
      <c r="QXM107" s="163"/>
      <c r="QXN107" s="163"/>
      <c r="QXO107" s="162"/>
      <c r="QXP107" s="162"/>
      <c r="QXQ107" s="162"/>
      <c r="QXR107" s="162"/>
      <c r="QXS107" s="162"/>
      <c r="QXT107" s="162"/>
      <c r="QXU107" s="163"/>
      <c r="QXV107" s="163"/>
      <c r="QXW107" s="161"/>
      <c r="QXX107" s="162"/>
      <c r="QXY107" s="162"/>
      <c r="QXZ107" s="162"/>
      <c r="QYA107" s="162"/>
      <c r="QYB107" s="162"/>
      <c r="QYC107" s="162"/>
      <c r="QYD107" s="163"/>
      <c r="QYE107" s="163"/>
      <c r="QYF107" s="162"/>
      <c r="QYG107" s="162"/>
      <c r="QYH107" s="162"/>
      <c r="QYI107" s="162"/>
      <c r="QYJ107" s="162"/>
      <c r="QYK107" s="162"/>
      <c r="QYL107" s="163"/>
      <c r="QYM107" s="163"/>
      <c r="QYN107" s="161"/>
      <c r="QYO107" s="162"/>
      <c r="QYP107" s="162"/>
      <c r="QYQ107" s="162"/>
      <c r="QYR107" s="162"/>
      <c r="QYS107" s="162"/>
      <c r="QYT107" s="162"/>
      <c r="QYU107" s="163"/>
      <c r="QYV107" s="163"/>
      <c r="QYW107" s="162"/>
      <c r="QYX107" s="162"/>
      <c r="QYY107" s="162"/>
      <c r="QYZ107" s="162"/>
      <c r="QZA107" s="162"/>
      <c r="QZB107" s="162"/>
      <c r="QZC107" s="163"/>
      <c r="QZD107" s="163"/>
      <c r="QZE107" s="161"/>
      <c r="QZF107" s="162"/>
      <c r="QZG107" s="162"/>
      <c r="QZH107" s="162"/>
      <c r="QZI107" s="162"/>
      <c r="QZJ107" s="162"/>
      <c r="QZK107" s="162"/>
      <c r="QZL107" s="163"/>
      <c r="QZM107" s="163"/>
      <c r="QZN107" s="162"/>
      <c r="QZO107" s="162"/>
      <c r="QZP107" s="162"/>
      <c r="QZQ107" s="162"/>
      <c r="QZR107" s="162"/>
      <c r="QZS107" s="162"/>
      <c r="QZT107" s="163"/>
      <c r="QZU107" s="163"/>
      <c r="QZV107" s="161"/>
      <c r="QZW107" s="162"/>
      <c r="QZX107" s="162"/>
      <c r="QZY107" s="162"/>
      <c r="QZZ107" s="162"/>
      <c r="RAA107" s="162"/>
      <c r="RAB107" s="162"/>
      <c r="RAC107" s="163"/>
      <c r="RAD107" s="163"/>
      <c r="RAE107" s="162"/>
      <c r="RAF107" s="162"/>
      <c r="RAG107" s="162"/>
      <c r="RAH107" s="162"/>
      <c r="RAI107" s="162"/>
      <c r="RAJ107" s="162"/>
      <c r="RAK107" s="163"/>
      <c r="RAL107" s="163"/>
      <c r="RAM107" s="161"/>
      <c r="RAN107" s="162"/>
      <c r="RAO107" s="162"/>
      <c r="RAP107" s="162"/>
      <c r="RAQ107" s="162"/>
      <c r="RAR107" s="162"/>
      <c r="RAS107" s="162"/>
      <c r="RAT107" s="163"/>
      <c r="RAU107" s="163"/>
      <c r="RAV107" s="162"/>
      <c r="RAW107" s="162"/>
      <c r="RAX107" s="162"/>
      <c r="RAY107" s="162"/>
      <c r="RAZ107" s="162"/>
      <c r="RBA107" s="162"/>
      <c r="RBB107" s="163"/>
      <c r="RBC107" s="163"/>
      <c r="RBD107" s="161"/>
      <c r="RBE107" s="162"/>
      <c r="RBF107" s="162"/>
      <c r="RBG107" s="162"/>
      <c r="RBH107" s="162"/>
      <c r="RBI107" s="162"/>
      <c r="RBJ107" s="162"/>
      <c r="RBK107" s="163"/>
      <c r="RBL107" s="163"/>
      <c r="RBM107" s="162"/>
      <c r="RBN107" s="162"/>
      <c r="RBO107" s="162"/>
      <c r="RBP107" s="162"/>
      <c r="RBQ107" s="162"/>
      <c r="RBR107" s="162"/>
      <c r="RBS107" s="163"/>
      <c r="RBT107" s="163"/>
      <c r="RBU107" s="161"/>
      <c r="RBV107" s="162"/>
      <c r="RBW107" s="162"/>
      <c r="RBX107" s="162"/>
      <c r="RBY107" s="162"/>
      <c r="RBZ107" s="162"/>
      <c r="RCA107" s="162"/>
      <c r="RCB107" s="163"/>
      <c r="RCC107" s="163"/>
      <c r="RCD107" s="162"/>
      <c r="RCE107" s="162"/>
      <c r="RCF107" s="162"/>
      <c r="RCG107" s="162"/>
      <c r="RCH107" s="162"/>
      <c r="RCI107" s="162"/>
      <c r="RCJ107" s="163"/>
      <c r="RCK107" s="163"/>
      <c r="RCL107" s="161"/>
      <c r="RCM107" s="162"/>
      <c r="RCN107" s="162"/>
      <c r="RCO107" s="162"/>
      <c r="RCP107" s="162"/>
      <c r="RCQ107" s="162"/>
      <c r="RCR107" s="162"/>
      <c r="RCS107" s="163"/>
      <c r="RCT107" s="163"/>
      <c r="RCU107" s="162"/>
      <c r="RCV107" s="162"/>
      <c r="RCW107" s="162"/>
      <c r="RCX107" s="162"/>
      <c r="RCY107" s="162"/>
      <c r="RCZ107" s="162"/>
      <c r="RDA107" s="163"/>
      <c r="RDB107" s="163"/>
      <c r="RDC107" s="161"/>
      <c r="RDD107" s="162"/>
      <c r="RDE107" s="162"/>
      <c r="RDF107" s="162"/>
      <c r="RDG107" s="162"/>
      <c r="RDH107" s="162"/>
      <c r="RDI107" s="162"/>
      <c r="RDJ107" s="163"/>
      <c r="RDK107" s="163"/>
      <c r="RDL107" s="162"/>
      <c r="RDM107" s="162"/>
      <c r="RDN107" s="162"/>
      <c r="RDO107" s="162"/>
      <c r="RDP107" s="162"/>
      <c r="RDQ107" s="162"/>
      <c r="RDR107" s="163"/>
      <c r="RDS107" s="163"/>
      <c r="RDT107" s="161"/>
      <c r="RDU107" s="162"/>
      <c r="RDV107" s="162"/>
      <c r="RDW107" s="162"/>
      <c r="RDX107" s="162"/>
      <c r="RDY107" s="162"/>
      <c r="RDZ107" s="162"/>
      <c r="REA107" s="163"/>
      <c r="REB107" s="163"/>
      <c r="REC107" s="162"/>
      <c r="RED107" s="162"/>
      <c r="REE107" s="162"/>
      <c r="REF107" s="162"/>
      <c r="REG107" s="162"/>
      <c r="REH107" s="162"/>
      <c r="REI107" s="163"/>
      <c r="REJ107" s="163"/>
      <c r="REK107" s="161"/>
      <c r="REL107" s="162"/>
      <c r="REM107" s="162"/>
      <c r="REN107" s="162"/>
      <c r="REO107" s="162"/>
      <c r="REP107" s="162"/>
      <c r="REQ107" s="162"/>
      <c r="RER107" s="163"/>
      <c r="RES107" s="163"/>
      <c r="RET107" s="162"/>
      <c r="REU107" s="162"/>
      <c r="REV107" s="162"/>
      <c r="REW107" s="162"/>
      <c r="REX107" s="162"/>
      <c r="REY107" s="162"/>
      <c r="REZ107" s="163"/>
      <c r="RFA107" s="163"/>
      <c r="RFB107" s="161"/>
      <c r="RFC107" s="162"/>
      <c r="RFD107" s="162"/>
      <c r="RFE107" s="162"/>
      <c r="RFF107" s="162"/>
      <c r="RFG107" s="162"/>
      <c r="RFH107" s="162"/>
      <c r="RFI107" s="163"/>
      <c r="RFJ107" s="163"/>
      <c r="RFK107" s="162"/>
      <c r="RFL107" s="162"/>
      <c r="RFM107" s="162"/>
      <c r="RFN107" s="162"/>
      <c r="RFO107" s="162"/>
      <c r="RFP107" s="162"/>
      <c r="RFQ107" s="163"/>
      <c r="RFR107" s="163"/>
      <c r="RFS107" s="161"/>
      <c r="RFT107" s="162"/>
      <c r="RFU107" s="162"/>
      <c r="RFV107" s="162"/>
      <c r="RFW107" s="162"/>
      <c r="RFX107" s="162"/>
      <c r="RFY107" s="162"/>
      <c r="RFZ107" s="163"/>
      <c r="RGA107" s="163"/>
      <c r="RGB107" s="162"/>
      <c r="RGC107" s="162"/>
      <c r="RGD107" s="162"/>
      <c r="RGE107" s="162"/>
      <c r="RGF107" s="162"/>
      <c r="RGG107" s="162"/>
      <c r="RGH107" s="163"/>
      <c r="RGI107" s="163"/>
      <c r="RGJ107" s="161"/>
      <c r="RGK107" s="162"/>
      <c r="RGL107" s="162"/>
      <c r="RGM107" s="162"/>
      <c r="RGN107" s="162"/>
      <c r="RGO107" s="162"/>
      <c r="RGP107" s="162"/>
      <c r="RGQ107" s="163"/>
      <c r="RGR107" s="163"/>
      <c r="RGS107" s="162"/>
      <c r="RGT107" s="162"/>
      <c r="RGU107" s="162"/>
      <c r="RGV107" s="162"/>
      <c r="RGW107" s="162"/>
      <c r="RGX107" s="162"/>
      <c r="RGY107" s="163"/>
      <c r="RGZ107" s="163"/>
      <c r="RHA107" s="161"/>
      <c r="RHB107" s="162"/>
      <c r="RHC107" s="162"/>
      <c r="RHD107" s="162"/>
      <c r="RHE107" s="162"/>
      <c r="RHF107" s="162"/>
      <c r="RHG107" s="162"/>
      <c r="RHH107" s="163"/>
      <c r="RHI107" s="163"/>
      <c r="RHJ107" s="162"/>
      <c r="RHK107" s="162"/>
      <c r="RHL107" s="162"/>
      <c r="RHM107" s="162"/>
      <c r="RHN107" s="162"/>
      <c r="RHO107" s="162"/>
      <c r="RHP107" s="163"/>
      <c r="RHQ107" s="163"/>
      <c r="RHR107" s="161"/>
      <c r="RHS107" s="162"/>
      <c r="RHT107" s="162"/>
      <c r="RHU107" s="162"/>
      <c r="RHV107" s="162"/>
      <c r="RHW107" s="162"/>
      <c r="RHX107" s="162"/>
      <c r="RHY107" s="163"/>
      <c r="RHZ107" s="163"/>
      <c r="RIA107" s="162"/>
      <c r="RIB107" s="162"/>
      <c r="RIC107" s="162"/>
      <c r="RID107" s="162"/>
      <c r="RIE107" s="162"/>
      <c r="RIF107" s="162"/>
      <c r="RIG107" s="163"/>
      <c r="RIH107" s="163"/>
      <c r="RII107" s="161"/>
      <c r="RIJ107" s="162"/>
      <c r="RIK107" s="162"/>
      <c r="RIL107" s="162"/>
      <c r="RIM107" s="162"/>
      <c r="RIN107" s="162"/>
      <c r="RIO107" s="162"/>
      <c r="RIP107" s="163"/>
      <c r="RIQ107" s="163"/>
      <c r="RIR107" s="162"/>
      <c r="RIS107" s="162"/>
      <c r="RIT107" s="162"/>
      <c r="RIU107" s="162"/>
      <c r="RIV107" s="162"/>
      <c r="RIW107" s="162"/>
      <c r="RIX107" s="163"/>
      <c r="RIY107" s="163"/>
      <c r="RIZ107" s="161"/>
      <c r="RJA107" s="162"/>
      <c r="RJB107" s="162"/>
      <c r="RJC107" s="162"/>
      <c r="RJD107" s="162"/>
      <c r="RJE107" s="162"/>
      <c r="RJF107" s="162"/>
      <c r="RJG107" s="163"/>
      <c r="RJH107" s="163"/>
      <c r="RJI107" s="162"/>
      <c r="RJJ107" s="162"/>
      <c r="RJK107" s="162"/>
      <c r="RJL107" s="162"/>
      <c r="RJM107" s="162"/>
      <c r="RJN107" s="162"/>
      <c r="RJO107" s="163"/>
      <c r="RJP107" s="163"/>
      <c r="RJQ107" s="161"/>
      <c r="RJR107" s="162"/>
      <c r="RJS107" s="162"/>
      <c r="RJT107" s="162"/>
      <c r="RJU107" s="162"/>
      <c r="RJV107" s="162"/>
      <c r="RJW107" s="162"/>
      <c r="RJX107" s="163"/>
      <c r="RJY107" s="163"/>
      <c r="RJZ107" s="162"/>
      <c r="RKA107" s="162"/>
      <c r="RKB107" s="162"/>
      <c r="RKC107" s="162"/>
      <c r="RKD107" s="162"/>
      <c r="RKE107" s="162"/>
      <c r="RKF107" s="163"/>
      <c r="RKG107" s="163"/>
      <c r="RKH107" s="161"/>
      <c r="RKI107" s="162"/>
      <c r="RKJ107" s="162"/>
      <c r="RKK107" s="162"/>
      <c r="RKL107" s="162"/>
      <c r="RKM107" s="162"/>
      <c r="RKN107" s="162"/>
      <c r="RKO107" s="163"/>
      <c r="RKP107" s="163"/>
      <c r="RKQ107" s="162"/>
      <c r="RKR107" s="162"/>
      <c r="RKS107" s="162"/>
      <c r="RKT107" s="162"/>
      <c r="RKU107" s="162"/>
      <c r="RKV107" s="162"/>
      <c r="RKW107" s="163"/>
      <c r="RKX107" s="163"/>
      <c r="RKY107" s="161"/>
      <c r="RKZ107" s="162"/>
      <c r="RLA107" s="162"/>
      <c r="RLB107" s="162"/>
      <c r="RLC107" s="162"/>
      <c r="RLD107" s="162"/>
      <c r="RLE107" s="162"/>
      <c r="RLF107" s="163"/>
      <c r="RLG107" s="163"/>
      <c r="RLH107" s="162"/>
      <c r="RLI107" s="162"/>
      <c r="RLJ107" s="162"/>
      <c r="RLK107" s="162"/>
      <c r="RLL107" s="162"/>
      <c r="RLM107" s="162"/>
      <c r="RLN107" s="163"/>
      <c r="RLO107" s="163"/>
      <c r="RLP107" s="161"/>
      <c r="RLQ107" s="162"/>
      <c r="RLR107" s="162"/>
      <c r="RLS107" s="162"/>
      <c r="RLT107" s="162"/>
      <c r="RLU107" s="162"/>
      <c r="RLV107" s="162"/>
      <c r="RLW107" s="163"/>
      <c r="RLX107" s="163"/>
      <c r="RLY107" s="162"/>
      <c r="RLZ107" s="162"/>
      <c r="RMA107" s="162"/>
      <c r="RMB107" s="162"/>
      <c r="RMC107" s="162"/>
      <c r="RMD107" s="162"/>
      <c r="RME107" s="163"/>
      <c r="RMF107" s="163"/>
      <c r="RMG107" s="161"/>
      <c r="RMH107" s="162"/>
      <c r="RMI107" s="162"/>
      <c r="RMJ107" s="162"/>
      <c r="RMK107" s="162"/>
      <c r="RML107" s="162"/>
      <c r="RMM107" s="162"/>
      <c r="RMN107" s="163"/>
      <c r="RMO107" s="163"/>
      <c r="RMP107" s="162"/>
      <c r="RMQ107" s="162"/>
      <c r="RMR107" s="162"/>
      <c r="RMS107" s="162"/>
      <c r="RMT107" s="162"/>
      <c r="RMU107" s="162"/>
      <c r="RMV107" s="163"/>
      <c r="RMW107" s="163"/>
      <c r="RMX107" s="161"/>
      <c r="RMY107" s="162"/>
      <c r="RMZ107" s="162"/>
      <c r="RNA107" s="162"/>
      <c r="RNB107" s="162"/>
      <c r="RNC107" s="162"/>
      <c r="RND107" s="162"/>
      <c r="RNE107" s="163"/>
      <c r="RNF107" s="163"/>
      <c r="RNG107" s="162"/>
      <c r="RNH107" s="162"/>
      <c r="RNI107" s="162"/>
      <c r="RNJ107" s="162"/>
      <c r="RNK107" s="162"/>
      <c r="RNL107" s="162"/>
      <c r="RNM107" s="163"/>
      <c r="RNN107" s="163"/>
      <c r="RNO107" s="161"/>
      <c r="RNP107" s="162"/>
      <c r="RNQ107" s="162"/>
      <c r="RNR107" s="162"/>
      <c r="RNS107" s="162"/>
      <c r="RNT107" s="162"/>
      <c r="RNU107" s="162"/>
      <c r="RNV107" s="163"/>
      <c r="RNW107" s="163"/>
      <c r="RNX107" s="162"/>
      <c r="RNY107" s="162"/>
      <c r="RNZ107" s="162"/>
      <c r="ROA107" s="162"/>
      <c r="ROB107" s="162"/>
      <c r="ROC107" s="162"/>
      <c r="ROD107" s="163"/>
      <c r="ROE107" s="163"/>
      <c r="ROF107" s="161"/>
      <c r="ROG107" s="162"/>
      <c r="ROH107" s="162"/>
      <c r="ROI107" s="162"/>
      <c r="ROJ107" s="162"/>
      <c r="ROK107" s="162"/>
      <c r="ROL107" s="162"/>
      <c r="ROM107" s="163"/>
      <c r="RON107" s="163"/>
      <c r="ROO107" s="162"/>
      <c r="ROP107" s="162"/>
      <c r="ROQ107" s="162"/>
      <c r="ROR107" s="162"/>
      <c r="ROS107" s="162"/>
      <c r="ROT107" s="162"/>
      <c r="ROU107" s="163"/>
      <c r="ROV107" s="163"/>
      <c r="ROW107" s="161"/>
      <c r="ROX107" s="162"/>
      <c r="ROY107" s="162"/>
      <c r="ROZ107" s="162"/>
      <c r="RPA107" s="162"/>
      <c r="RPB107" s="162"/>
      <c r="RPC107" s="162"/>
      <c r="RPD107" s="163"/>
      <c r="RPE107" s="163"/>
      <c r="RPF107" s="162"/>
      <c r="RPG107" s="162"/>
      <c r="RPH107" s="162"/>
      <c r="RPI107" s="162"/>
      <c r="RPJ107" s="162"/>
      <c r="RPK107" s="162"/>
      <c r="RPL107" s="163"/>
      <c r="RPM107" s="163"/>
      <c r="RPN107" s="161"/>
      <c r="RPO107" s="162"/>
      <c r="RPP107" s="162"/>
      <c r="RPQ107" s="162"/>
      <c r="RPR107" s="162"/>
      <c r="RPS107" s="162"/>
      <c r="RPT107" s="162"/>
      <c r="RPU107" s="163"/>
      <c r="RPV107" s="163"/>
      <c r="RPW107" s="162"/>
      <c r="RPX107" s="162"/>
      <c r="RPY107" s="162"/>
      <c r="RPZ107" s="162"/>
      <c r="RQA107" s="162"/>
      <c r="RQB107" s="162"/>
      <c r="RQC107" s="163"/>
      <c r="RQD107" s="163"/>
      <c r="RQE107" s="161"/>
      <c r="RQF107" s="162"/>
      <c r="RQG107" s="162"/>
      <c r="RQH107" s="162"/>
      <c r="RQI107" s="162"/>
      <c r="RQJ107" s="162"/>
      <c r="RQK107" s="162"/>
      <c r="RQL107" s="163"/>
      <c r="RQM107" s="163"/>
      <c r="RQN107" s="162"/>
      <c r="RQO107" s="162"/>
      <c r="RQP107" s="162"/>
      <c r="RQQ107" s="162"/>
      <c r="RQR107" s="162"/>
      <c r="RQS107" s="162"/>
      <c r="RQT107" s="163"/>
      <c r="RQU107" s="163"/>
      <c r="RQV107" s="161"/>
      <c r="RQW107" s="162"/>
      <c r="RQX107" s="162"/>
      <c r="RQY107" s="162"/>
      <c r="RQZ107" s="162"/>
      <c r="RRA107" s="162"/>
      <c r="RRB107" s="162"/>
      <c r="RRC107" s="163"/>
      <c r="RRD107" s="163"/>
      <c r="RRE107" s="162"/>
      <c r="RRF107" s="162"/>
      <c r="RRG107" s="162"/>
      <c r="RRH107" s="162"/>
      <c r="RRI107" s="162"/>
      <c r="RRJ107" s="162"/>
      <c r="RRK107" s="163"/>
      <c r="RRL107" s="163"/>
      <c r="RRM107" s="161"/>
      <c r="RRN107" s="162"/>
      <c r="RRO107" s="162"/>
      <c r="RRP107" s="162"/>
      <c r="RRQ107" s="162"/>
      <c r="RRR107" s="162"/>
      <c r="RRS107" s="162"/>
      <c r="RRT107" s="163"/>
      <c r="RRU107" s="163"/>
      <c r="RRV107" s="162"/>
      <c r="RRW107" s="162"/>
      <c r="RRX107" s="162"/>
      <c r="RRY107" s="162"/>
      <c r="RRZ107" s="162"/>
      <c r="RSA107" s="162"/>
      <c r="RSB107" s="163"/>
      <c r="RSC107" s="163"/>
      <c r="RSD107" s="161"/>
      <c r="RSE107" s="162"/>
      <c r="RSF107" s="162"/>
      <c r="RSG107" s="162"/>
      <c r="RSH107" s="162"/>
      <c r="RSI107" s="162"/>
      <c r="RSJ107" s="162"/>
      <c r="RSK107" s="163"/>
      <c r="RSL107" s="163"/>
      <c r="RSM107" s="162"/>
      <c r="RSN107" s="162"/>
      <c r="RSO107" s="162"/>
      <c r="RSP107" s="162"/>
      <c r="RSQ107" s="162"/>
      <c r="RSR107" s="162"/>
      <c r="RSS107" s="163"/>
      <c r="RST107" s="163"/>
      <c r="RSU107" s="161"/>
      <c r="RSV107" s="162"/>
      <c r="RSW107" s="162"/>
      <c r="RSX107" s="162"/>
      <c r="RSY107" s="162"/>
      <c r="RSZ107" s="162"/>
      <c r="RTA107" s="162"/>
      <c r="RTB107" s="163"/>
      <c r="RTC107" s="163"/>
      <c r="RTD107" s="162"/>
      <c r="RTE107" s="162"/>
      <c r="RTF107" s="162"/>
      <c r="RTG107" s="162"/>
      <c r="RTH107" s="162"/>
      <c r="RTI107" s="162"/>
      <c r="RTJ107" s="163"/>
      <c r="RTK107" s="163"/>
      <c r="RTL107" s="161"/>
      <c r="RTM107" s="162"/>
      <c r="RTN107" s="162"/>
      <c r="RTO107" s="162"/>
      <c r="RTP107" s="162"/>
      <c r="RTQ107" s="162"/>
      <c r="RTR107" s="162"/>
      <c r="RTS107" s="163"/>
      <c r="RTT107" s="163"/>
      <c r="RTU107" s="162"/>
      <c r="RTV107" s="162"/>
      <c r="RTW107" s="162"/>
      <c r="RTX107" s="162"/>
      <c r="RTY107" s="162"/>
      <c r="RTZ107" s="162"/>
      <c r="RUA107" s="163"/>
      <c r="RUB107" s="163"/>
      <c r="RUC107" s="161"/>
      <c r="RUD107" s="162"/>
      <c r="RUE107" s="162"/>
      <c r="RUF107" s="162"/>
      <c r="RUG107" s="162"/>
      <c r="RUH107" s="162"/>
      <c r="RUI107" s="162"/>
      <c r="RUJ107" s="163"/>
      <c r="RUK107" s="163"/>
      <c r="RUL107" s="162"/>
      <c r="RUM107" s="162"/>
      <c r="RUN107" s="162"/>
      <c r="RUO107" s="162"/>
      <c r="RUP107" s="162"/>
      <c r="RUQ107" s="162"/>
      <c r="RUR107" s="163"/>
      <c r="RUS107" s="163"/>
      <c r="RUT107" s="161"/>
      <c r="RUU107" s="162"/>
      <c r="RUV107" s="162"/>
      <c r="RUW107" s="162"/>
      <c r="RUX107" s="162"/>
      <c r="RUY107" s="162"/>
      <c r="RUZ107" s="162"/>
      <c r="RVA107" s="163"/>
      <c r="RVB107" s="163"/>
      <c r="RVC107" s="162"/>
      <c r="RVD107" s="162"/>
      <c r="RVE107" s="162"/>
      <c r="RVF107" s="162"/>
      <c r="RVG107" s="162"/>
      <c r="RVH107" s="162"/>
      <c r="RVI107" s="163"/>
      <c r="RVJ107" s="163"/>
      <c r="RVK107" s="161"/>
      <c r="RVL107" s="162"/>
      <c r="RVM107" s="162"/>
      <c r="RVN107" s="162"/>
      <c r="RVO107" s="162"/>
      <c r="RVP107" s="162"/>
      <c r="RVQ107" s="162"/>
      <c r="RVR107" s="163"/>
      <c r="RVS107" s="163"/>
      <c r="RVT107" s="162"/>
      <c r="RVU107" s="162"/>
      <c r="RVV107" s="162"/>
      <c r="RVW107" s="162"/>
      <c r="RVX107" s="162"/>
      <c r="RVY107" s="162"/>
      <c r="RVZ107" s="163"/>
      <c r="RWA107" s="163"/>
      <c r="RWB107" s="161"/>
      <c r="RWC107" s="162"/>
      <c r="RWD107" s="162"/>
      <c r="RWE107" s="162"/>
      <c r="RWF107" s="162"/>
      <c r="RWG107" s="162"/>
      <c r="RWH107" s="162"/>
      <c r="RWI107" s="163"/>
      <c r="RWJ107" s="163"/>
      <c r="RWK107" s="162"/>
      <c r="RWL107" s="162"/>
      <c r="RWM107" s="162"/>
      <c r="RWN107" s="162"/>
      <c r="RWO107" s="162"/>
      <c r="RWP107" s="162"/>
      <c r="RWQ107" s="163"/>
      <c r="RWR107" s="163"/>
      <c r="RWS107" s="161"/>
      <c r="RWT107" s="162"/>
      <c r="RWU107" s="162"/>
      <c r="RWV107" s="162"/>
      <c r="RWW107" s="162"/>
      <c r="RWX107" s="162"/>
      <c r="RWY107" s="162"/>
      <c r="RWZ107" s="163"/>
      <c r="RXA107" s="163"/>
      <c r="RXB107" s="162"/>
      <c r="RXC107" s="162"/>
      <c r="RXD107" s="162"/>
      <c r="RXE107" s="162"/>
      <c r="RXF107" s="162"/>
      <c r="RXG107" s="162"/>
      <c r="RXH107" s="163"/>
      <c r="RXI107" s="163"/>
      <c r="RXJ107" s="161"/>
      <c r="RXK107" s="162"/>
      <c r="RXL107" s="162"/>
      <c r="RXM107" s="162"/>
      <c r="RXN107" s="162"/>
      <c r="RXO107" s="162"/>
      <c r="RXP107" s="162"/>
      <c r="RXQ107" s="163"/>
      <c r="RXR107" s="163"/>
      <c r="RXS107" s="162"/>
      <c r="RXT107" s="162"/>
      <c r="RXU107" s="162"/>
      <c r="RXV107" s="162"/>
      <c r="RXW107" s="162"/>
      <c r="RXX107" s="162"/>
      <c r="RXY107" s="163"/>
      <c r="RXZ107" s="163"/>
      <c r="RYA107" s="161"/>
      <c r="RYB107" s="162"/>
      <c r="RYC107" s="162"/>
      <c r="RYD107" s="162"/>
      <c r="RYE107" s="162"/>
      <c r="RYF107" s="162"/>
      <c r="RYG107" s="162"/>
      <c r="RYH107" s="163"/>
      <c r="RYI107" s="163"/>
      <c r="RYJ107" s="162"/>
      <c r="RYK107" s="162"/>
      <c r="RYL107" s="162"/>
      <c r="RYM107" s="162"/>
      <c r="RYN107" s="162"/>
      <c r="RYO107" s="162"/>
      <c r="RYP107" s="163"/>
      <c r="RYQ107" s="163"/>
      <c r="RYR107" s="161"/>
      <c r="RYS107" s="162"/>
      <c r="RYT107" s="162"/>
      <c r="RYU107" s="162"/>
      <c r="RYV107" s="162"/>
      <c r="RYW107" s="162"/>
      <c r="RYX107" s="162"/>
      <c r="RYY107" s="163"/>
      <c r="RYZ107" s="163"/>
      <c r="RZA107" s="162"/>
      <c r="RZB107" s="162"/>
      <c r="RZC107" s="162"/>
      <c r="RZD107" s="162"/>
      <c r="RZE107" s="162"/>
      <c r="RZF107" s="162"/>
      <c r="RZG107" s="163"/>
      <c r="RZH107" s="163"/>
      <c r="RZI107" s="161"/>
      <c r="RZJ107" s="162"/>
      <c r="RZK107" s="162"/>
      <c r="RZL107" s="162"/>
      <c r="RZM107" s="162"/>
      <c r="RZN107" s="162"/>
      <c r="RZO107" s="162"/>
      <c r="RZP107" s="163"/>
      <c r="RZQ107" s="163"/>
      <c r="RZR107" s="162"/>
      <c r="RZS107" s="162"/>
      <c r="RZT107" s="162"/>
      <c r="RZU107" s="162"/>
      <c r="RZV107" s="162"/>
      <c r="RZW107" s="162"/>
      <c r="RZX107" s="163"/>
      <c r="RZY107" s="163"/>
      <c r="RZZ107" s="161"/>
      <c r="SAA107" s="162"/>
      <c r="SAB107" s="162"/>
      <c r="SAC107" s="162"/>
      <c r="SAD107" s="162"/>
      <c r="SAE107" s="162"/>
      <c r="SAF107" s="162"/>
      <c r="SAG107" s="163"/>
      <c r="SAH107" s="163"/>
      <c r="SAI107" s="162"/>
      <c r="SAJ107" s="162"/>
      <c r="SAK107" s="162"/>
      <c r="SAL107" s="162"/>
      <c r="SAM107" s="162"/>
      <c r="SAN107" s="162"/>
      <c r="SAO107" s="163"/>
      <c r="SAP107" s="163"/>
      <c r="SAQ107" s="161"/>
      <c r="SAR107" s="162"/>
      <c r="SAS107" s="162"/>
      <c r="SAT107" s="162"/>
      <c r="SAU107" s="162"/>
      <c r="SAV107" s="162"/>
      <c r="SAW107" s="162"/>
      <c r="SAX107" s="163"/>
      <c r="SAY107" s="163"/>
      <c r="SAZ107" s="162"/>
      <c r="SBA107" s="162"/>
      <c r="SBB107" s="162"/>
      <c r="SBC107" s="162"/>
      <c r="SBD107" s="162"/>
      <c r="SBE107" s="162"/>
      <c r="SBF107" s="163"/>
      <c r="SBG107" s="163"/>
      <c r="SBH107" s="161"/>
      <c r="SBI107" s="162"/>
      <c r="SBJ107" s="162"/>
      <c r="SBK107" s="162"/>
      <c r="SBL107" s="162"/>
      <c r="SBM107" s="162"/>
      <c r="SBN107" s="162"/>
      <c r="SBO107" s="163"/>
      <c r="SBP107" s="163"/>
      <c r="SBQ107" s="162"/>
      <c r="SBR107" s="162"/>
      <c r="SBS107" s="162"/>
      <c r="SBT107" s="162"/>
      <c r="SBU107" s="162"/>
      <c r="SBV107" s="162"/>
      <c r="SBW107" s="163"/>
      <c r="SBX107" s="163"/>
      <c r="SBY107" s="161"/>
      <c r="SBZ107" s="162"/>
      <c r="SCA107" s="162"/>
      <c r="SCB107" s="162"/>
      <c r="SCC107" s="162"/>
      <c r="SCD107" s="162"/>
      <c r="SCE107" s="162"/>
      <c r="SCF107" s="163"/>
      <c r="SCG107" s="163"/>
      <c r="SCH107" s="162"/>
      <c r="SCI107" s="162"/>
      <c r="SCJ107" s="162"/>
      <c r="SCK107" s="162"/>
      <c r="SCL107" s="162"/>
      <c r="SCM107" s="162"/>
      <c r="SCN107" s="163"/>
      <c r="SCO107" s="163"/>
      <c r="SCP107" s="161"/>
      <c r="SCQ107" s="162"/>
      <c r="SCR107" s="162"/>
      <c r="SCS107" s="162"/>
      <c r="SCT107" s="162"/>
      <c r="SCU107" s="162"/>
      <c r="SCV107" s="162"/>
      <c r="SCW107" s="163"/>
      <c r="SCX107" s="163"/>
      <c r="SCY107" s="162"/>
      <c r="SCZ107" s="162"/>
      <c r="SDA107" s="162"/>
      <c r="SDB107" s="162"/>
      <c r="SDC107" s="162"/>
      <c r="SDD107" s="162"/>
      <c r="SDE107" s="163"/>
      <c r="SDF107" s="163"/>
      <c r="SDG107" s="161"/>
      <c r="SDH107" s="162"/>
      <c r="SDI107" s="162"/>
      <c r="SDJ107" s="162"/>
      <c r="SDK107" s="162"/>
      <c r="SDL107" s="162"/>
      <c r="SDM107" s="162"/>
      <c r="SDN107" s="163"/>
      <c r="SDO107" s="163"/>
      <c r="SDP107" s="162"/>
      <c r="SDQ107" s="162"/>
      <c r="SDR107" s="162"/>
      <c r="SDS107" s="162"/>
      <c r="SDT107" s="162"/>
      <c r="SDU107" s="162"/>
      <c r="SDV107" s="163"/>
      <c r="SDW107" s="163"/>
      <c r="SDX107" s="161"/>
      <c r="SDY107" s="162"/>
      <c r="SDZ107" s="162"/>
      <c r="SEA107" s="162"/>
      <c r="SEB107" s="162"/>
      <c r="SEC107" s="162"/>
      <c r="SED107" s="162"/>
      <c r="SEE107" s="163"/>
      <c r="SEF107" s="163"/>
      <c r="SEG107" s="162"/>
      <c r="SEH107" s="162"/>
      <c r="SEI107" s="162"/>
      <c r="SEJ107" s="162"/>
      <c r="SEK107" s="162"/>
      <c r="SEL107" s="162"/>
      <c r="SEM107" s="163"/>
      <c r="SEN107" s="163"/>
      <c r="SEO107" s="161"/>
      <c r="SEP107" s="162"/>
      <c r="SEQ107" s="162"/>
      <c r="SER107" s="162"/>
      <c r="SES107" s="162"/>
      <c r="SET107" s="162"/>
      <c r="SEU107" s="162"/>
      <c r="SEV107" s="163"/>
      <c r="SEW107" s="163"/>
      <c r="SEX107" s="162"/>
      <c r="SEY107" s="162"/>
      <c r="SEZ107" s="162"/>
      <c r="SFA107" s="162"/>
      <c r="SFB107" s="162"/>
      <c r="SFC107" s="162"/>
      <c r="SFD107" s="163"/>
      <c r="SFE107" s="163"/>
      <c r="SFF107" s="161"/>
      <c r="SFG107" s="162"/>
      <c r="SFH107" s="162"/>
      <c r="SFI107" s="162"/>
      <c r="SFJ107" s="162"/>
      <c r="SFK107" s="162"/>
      <c r="SFL107" s="162"/>
      <c r="SFM107" s="163"/>
      <c r="SFN107" s="163"/>
      <c r="SFO107" s="162"/>
      <c r="SFP107" s="162"/>
      <c r="SFQ107" s="162"/>
      <c r="SFR107" s="162"/>
      <c r="SFS107" s="162"/>
      <c r="SFT107" s="162"/>
      <c r="SFU107" s="163"/>
      <c r="SFV107" s="163"/>
      <c r="SFW107" s="161"/>
      <c r="SFX107" s="162"/>
      <c r="SFY107" s="162"/>
      <c r="SFZ107" s="162"/>
      <c r="SGA107" s="162"/>
      <c r="SGB107" s="162"/>
      <c r="SGC107" s="162"/>
      <c r="SGD107" s="163"/>
      <c r="SGE107" s="163"/>
      <c r="SGF107" s="162"/>
      <c r="SGG107" s="162"/>
      <c r="SGH107" s="162"/>
      <c r="SGI107" s="162"/>
      <c r="SGJ107" s="162"/>
      <c r="SGK107" s="162"/>
      <c r="SGL107" s="163"/>
      <c r="SGM107" s="163"/>
      <c r="SGN107" s="161"/>
      <c r="SGO107" s="162"/>
      <c r="SGP107" s="162"/>
      <c r="SGQ107" s="162"/>
      <c r="SGR107" s="162"/>
      <c r="SGS107" s="162"/>
      <c r="SGT107" s="162"/>
      <c r="SGU107" s="163"/>
      <c r="SGV107" s="163"/>
      <c r="SGW107" s="162"/>
      <c r="SGX107" s="162"/>
      <c r="SGY107" s="162"/>
      <c r="SGZ107" s="162"/>
      <c r="SHA107" s="162"/>
      <c r="SHB107" s="162"/>
      <c r="SHC107" s="163"/>
      <c r="SHD107" s="163"/>
      <c r="SHE107" s="161"/>
      <c r="SHF107" s="162"/>
      <c r="SHG107" s="162"/>
      <c r="SHH107" s="162"/>
      <c r="SHI107" s="162"/>
      <c r="SHJ107" s="162"/>
      <c r="SHK107" s="162"/>
      <c r="SHL107" s="163"/>
      <c r="SHM107" s="163"/>
      <c r="SHN107" s="162"/>
      <c r="SHO107" s="162"/>
      <c r="SHP107" s="162"/>
      <c r="SHQ107" s="162"/>
      <c r="SHR107" s="162"/>
      <c r="SHS107" s="162"/>
      <c r="SHT107" s="163"/>
      <c r="SHU107" s="163"/>
      <c r="SHV107" s="161"/>
      <c r="SHW107" s="162"/>
      <c r="SHX107" s="162"/>
      <c r="SHY107" s="162"/>
      <c r="SHZ107" s="162"/>
      <c r="SIA107" s="162"/>
      <c r="SIB107" s="162"/>
      <c r="SIC107" s="163"/>
      <c r="SID107" s="163"/>
      <c r="SIE107" s="162"/>
      <c r="SIF107" s="162"/>
      <c r="SIG107" s="162"/>
      <c r="SIH107" s="162"/>
      <c r="SII107" s="162"/>
      <c r="SIJ107" s="162"/>
      <c r="SIK107" s="163"/>
      <c r="SIL107" s="163"/>
      <c r="SIM107" s="161"/>
      <c r="SIN107" s="162"/>
      <c r="SIO107" s="162"/>
      <c r="SIP107" s="162"/>
      <c r="SIQ107" s="162"/>
      <c r="SIR107" s="162"/>
      <c r="SIS107" s="162"/>
      <c r="SIT107" s="163"/>
      <c r="SIU107" s="163"/>
      <c r="SIV107" s="162"/>
      <c r="SIW107" s="162"/>
      <c r="SIX107" s="162"/>
      <c r="SIY107" s="162"/>
      <c r="SIZ107" s="162"/>
      <c r="SJA107" s="162"/>
      <c r="SJB107" s="163"/>
      <c r="SJC107" s="163"/>
      <c r="SJD107" s="161"/>
      <c r="SJE107" s="162"/>
      <c r="SJF107" s="162"/>
      <c r="SJG107" s="162"/>
      <c r="SJH107" s="162"/>
      <c r="SJI107" s="162"/>
      <c r="SJJ107" s="162"/>
      <c r="SJK107" s="163"/>
      <c r="SJL107" s="163"/>
      <c r="SJM107" s="162"/>
      <c r="SJN107" s="162"/>
      <c r="SJO107" s="162"/>
      <c r="SJP107" s="162"/>
      <c r="SJQ107" s="162"/>
      <c r="SJR107" s="162"/>
      <c r="SJS107" s="163"/>
      <c r="SJT107" s="163"/>
      <c r="SJU107" s="161"/>
      <c r="SJV107" s="162"/>
      <c r="SJW107" s="162"/>
      <c r="SJX107" s="162"/>
      <c r="SJY107" s="162"/>
      <c r="SJZ107" s="162"/>
      <c r="SKA107" s="162"/>
      <c r="SKB107" s="163"/>
      <c r="SKC107" s="163"/>
      <c r="SKD107" s="162"/>
      <c r="SKE107" s="162"/>
      <c r="SKF107" s="162"/>
      <c r="SKG107" s="162"/>
      <c r="SKH107" s="162"/>
      <c r="SKI107" s="162"/>
      <c r="SKJ107" s="163"/>
      <c r="SKK107" s="163"/>
      <c r="SKL107" s="161"/>
      <c r="SKM107" s="162"/>
      <c r="SKN107" s="162"/>
      <c r="SKO107" s="162"/>
      <c r="SKP107" s="162"/>
      <c r="SKQ107" s="162"/>
      <c r="SKR107" s="162"/>
      <c r="SKS107" s="163"/>
      <c r="SKT107" s="163"/>
      <c r="SKU107" s="162"/>
      <c r="SKV107" s="162"/>
      <c r="SKW107" s="162"/>
      <c r="SKX107" s="162"/>
      <c r="SKY107" s="162"/>
      <c r="SKZ107" s="162"/>
      <c r="SLA107" s="163"/>
      <c r="SLB107" s="163"/>
      <c r="SLC107" s="161"/>
      <c r="SLD107" s="162"/>
      <c r="SLE107" s="162"/>
      <c r="SLF107" s="162"/>
      <c r="SLG107" s="162"/>
      <c r="SLH107" s="162"/>
      <c r="SLI107" s="162"/>
      <c r="SLJ107" s="163"/>
      <c r="SLK107" s="163"/>
      <c r="SLL107" s="162"/>
      <c r="SLM107" s="162"/>
      <c r="SLN107" s="162"/>
      <c r="SLO107" s="162"/>
      <c r="SLP107" s="162"/>
      <c r="SLQ107" s="162"/>
      <c r="SLR107" s="163"/>
      <c r="SLS107" s="163"/>
      <c r="SLT107" s="161"/>
      <c r="SLU107" s="162"/>
      <c r="SLV107" s="162"/>
      <c r="SLW107" s="162"/>
      <c r="SLX107" s="162"/>
      <c r="SLY107" s="162"/>
      <c r="SLZ107" s="162"/>
      <c r="SMA107" s="163"/>
      <c r="SMB107" s="163"/>
      <c r="SMC107" s="162"/>
      <c r="SMD107" s="162"/>
      <c r="SME107" s="162"/>
      <c r="SMF107" s="162"/>
      <c r="SMG107" s="162"/>
      <c r="SMH107" s="162"/>
      <c r="SMI107" s="163"/>
      <c r="SMJ107" s="163"/>
      <c r="SMK107" s="161"/>
      <c r="SML107" s="162"/>
      <c r="SMM107" s="162"/>
      <c r="SMN107" s="162"/>
      <c r="SMO107" s="162"/>
      <c r="SMP107" s="162"/>
      <c r="SMQ107" s="162"/>
      <c r="SMR107" s="163"/>
      <c r="SMS107" s="163"/>
      <c r="SMT107" s="162"/>
      <c r="SMU107" s="162"/>
      <c r="SMV107" s="162"/>
      <c r="SMW107" s="162"/>
      <c r="SMX107" s="162"/>
      <c r="SMY107" s="162"/>
      <c r="SMZ107" s="163"/>
      <c r="SNA107" s="163"/>
      <c r="SNB107" s="161"/>
      <c r="SNC107" s="162"/>
      <c r="SND107" s="162"/>
      <c r="SNE107" s="162"/>
      <c r="SNF107" s="162"/>
      <c r="SNG107" s="162"/>
      <c r="SNH107" s="162"/>
      <c r="SNI107" s="163"/>
      <c r="SNJ107" s="163"/>
      <c r="SNK107" s="162"/>
      <c r="SNL107" s="162"/>
      <c r="SNM107" s="162"/>
      <c r="SNN107" s="162"/>
      <c r="SNO107" s="162"/>
      <c r="SNP107" s="162"/>
      <c r="SNQ107" s="163"/>
      <c r="SNR107" s="163"/>
      <c r="SNS107" s="161"/>
      <c r="SNT107" s="162"/>
      <c r="SNU107" s="162"/>
      <c r="SNV107" s="162"/>
      <c r="SNW107" s="162"/>
      <c r="SNX107" s="162"/>
      <c r="SNY107" s="162"/>
      <c r="SNZ107" s="163"/>
      <c r="SOA107" s="163"/>
      <c r="SOB107" s="162"/>
      <c r="SOC107" s="162"/>
      <c r="SOD107" s="162"/>
      <c r="SOE107" s="162"/>
      <c r="SOF107" s="162"/>
      <c r="SOG107" s="162"/>
      <c r="SOH107" s="163"/>
      <c r="SOI107" s="163"/>
      <c r="SOJ107" s="161"/>
      <c r="SOK107" s="162"/>
      <c r="SOL107" s="162"/>
      <c r="SOM107" s="162"/>
      <c r="SON107" s="162"/>
      <c r="SOO107" s="162"/>
      <c r="SOP107" s="162"/>
      <c r="SOQ107" s="163"/>
      <c r="SOR107" s="163"/>
      <c r="SOS107" s="162"/>
      <c r="SOT107" s="162"/>
      <c r="SOU107" s="162"/>
      <c r="SOV107" s="162"/>
      <c r="SOW107" s="162"/>
      <c r="SOX107" s="162"/>
      <c r="SOY107" s="163"/>
      <c r="SOZ107" s="163"/>
      <c r="SPA107" s="161"/>
      <c r="SPB107" s="162"/>
      <c r="SPC107" s="162"/>
      <c r="SPD107" s="162"/>
      <c r="SPE107" s="162"/>
      <c r="SPF107" s="162"/>
      <c r="SPG107" s="162"/>
      <c r="SPH107" s="163"/>
      <c r="SPI107" s="163"/>
      <c r="SPJ107" s="162"/>
      <c r="SPK107" s="162"/>
      <c r="SPL107" s="162"/>
      <c r="SPM107" s="162"/>
      <c r="SPN107" s="162"/>
      <c r="SPO107" s="162"/>
      <c r="SPP107" s="163"/>
      <c r="SPQ107" s="163"/>
      <c r="SPR107" s="161"/>
      <c r="SPS107" s="162"/>
      <c r="SPT107" s="162"/>
      <c r="SPU107" s="162"/>
      <c r="SPV107" s="162"/>
      <c r="SPW107" s="162"/>
      <c r="SPX107" s="162"/>
      <c r="SPY107" s="163"/>
      <c r="SPZ107" s="163"/>
      <c r="SQA107" s="162"/>
      <c r="SQB107" s="162"/>
      <c r="SQC107" s="162"/>
      <c r="SQD107" s="162"/>
      <c r="SQE107" s="162"/>
      <c r="SQF107" s="162"/>
      <c r="SQG107" s="163"/>
      <c r="SQH107" s="163"/>
      <c r="SQI107" s="161"/>
      <c r="SQJ107" s="162"/>
      <c r="SQK107" s="162"/>
      <c r="SQL107" s="162"/>
      <c r="SQM107" s="162"/>
      <c r="SQN107" s="162"/>
      <c r="SQO107" s="162"/>
      <c r="SQP107" s="163"/>
      <c r="SQQ107" s="163"/>
      <c r="SQR107" s="162"/>
      <c r="SQS107" s="162"/>
      <c r="SQT107" s="162"/>
      <c r="SQU107" s="162"/>
      <c r="SQV107" s="162"/>
      <c r="SQW107" s="162"/>
      <c r="SQX107" s="163"/>
      <c r="SQY107" s="163"/>
      <c r="SQZ107" s="161"/>
      <c r="SRA107" s="162"/>
      <c r="SRB107" s="162"/>
      <c r="SRC107" s="162"/>
      <c r="SRD107" s="162"/>
      <c r="SRE107" s="162"/>
      <c r="SRF107" s="162"/>
      <c r="SRG107" s="163"/>
      <c r="SRH107" s="163"/>
      <c r="SRI107" s="162"/>
      <c r="SRJ107" s="162"/>
      <c r="SRK107" s="162"/>
      <c r="SRL107" s="162"/>
      <c r="SRM107" s="162"/>
      <c r="SRN107" s="162"/>
      <c r="SRO107" s="163"/>
      <c r="SRP107" s="163"/>
      <c r="SRQ107" s="161"/>
      <c r="SRR107" s="162"/>
      <c r="SRS107" s="162"/>
      <c r="SRT107" s="162"/>
      <c r="SRU107" s="162"/>
      <c r="SRV107" s="162"/>
      <c r="SRW107" s="162"/>
      <c r="SRX107" s="163"/>
      <c r="SRY107" s="163"/>
      <c r="SRZ107" s="162"/>
      <c r="SSA107" s="162"/>
      <c r="SSB107" s="162"/>
      <c r="SSC107" s="162"/>
      <c r="SSD107" s="162"/>
      <c r="SSE107" s="162"/>
      <c r="SSF107" s="163"/>
      <c r="SSG107" s="163"/>
      <c r="SSH107" s="161"/>
      <c r="SSI107" s="162"/>
      <c r="SSJ107" s="162"/>
      <c r="SSK107" s="162"/>
      <c r="SSL107" s="162"/>
      <c r="SSM107" s="162"/>
      <c r="SSN107" s="162"/>
      <c r="SSO107" s="163"/>
      <c r="SSP107" s="163"/>
      <c r="SSQ107" s="162"/>
      <c r="SSR107" s="162"/>
      <c r="SSS107" s="162"/>
      <c r="SST107" s="162"/>
      <c r="SSU107" s="162"/>
      <c r="SSV107" s="162"/>
      <c r="SSW107" s="163"/>
      <c r="SSX107" s="163"/>
      <c r="SSY107" s="161"/>
      <c r="SSZ107" s="162"/>
      <c r="STA107" s="162"/>
      <c r="STB107" s="162"/>
      <c r="STC107" s="162"/>
      <c r="STD107" s="162"/>
      <c r="STE107" s="162"/>
      <c r="STF107" s="163"/>
      <c r="STG107" s="163"/>
      <c r="STH107" s="162"/>
      <c r="STI107" s="162"/>
      <c r="STJ107" s="162"/>
      <c r="STK107" s="162"/>
      <c r="STL107" s="162"/>
      <c r="STM107" s="162"/>
      <c r="STN107" s="163"/>
      <c r="STO107" s="163"/>
      <c r="STP107" s="161"/>
      <c r="STQ107" s="162"/>
      <c r="STR107" s="162"/>
      <c r="STS107" s="162"/>
      <c r="STT107" s="162"/>
      <c r="STU107" s="162"/>
      <c r="STV107" s="162"/>
      <c r="STW107" s="163"/>
      <c r="STX107" s="163"/>
      <c r="STY107" s="162"/>
      <c r="STZ107" s="162"/>
      <c r="SUA107" s="162"/>
      <c r="SUB107" s="162"/>
      <c r="SUC107" s="162"/>
      <c r="SUD107" s="162"/>
      <c r="SUE107" s="163"/>
      <c r="SUF107" s="163"/>
      <c r="SUG107" s="161"/>
      <c r="SUH107" s="162"/>
      <c r="SUI107" s="162"/>
      <c r="SUJ107" s="162"/>
      <c r="SUK107" s="162"/>
      <c r="SUL107" s="162"/>
      <c r="SUM107" s="162"/>
      <c r="SUN107" s="163"/>
      <c r="SUO107" s="163"/>
      <c r="SUP107" s="162"/>
      <c r="SUQ107" s="162"/>
      <c r="SUR107" s="162"/>
      <c r="SUS107" s="162"/>
      <c r="SUT107" s="162"/>
      <c r="SUU107" s="162"/>
      <c r="SUV107" s="163"/>
      <c r="SUW107" s="163"/>
      <c r="SUX107" s="161"/>
      <c r="SUY107" s="162"/>
      <c r="SUZ107" s="162"/>
      <c r="SVA107" s="162"/>
      <c r="SVB107" s="162"/>
      <c r="SVC107" s="162"/>
      <c r="SVD107" s="162"/>
      <c r="SVE107" s="163"/>
      <c r="SVF107" s="163"/>
      <c r="SVG107" s="162"/>
      <c r="SVH107" s="162"/>
      <c r="SVI107" s="162"/>
      <c r="SVJ107" s="162"/>
      <c r="SVK107" s="162"/>
      <c r="SVL107" s="162"/>
      <c r="SVM107" s="163"/>
      <c r="SVN107" s="163"/>
      <c r="SVO107" s="161"/>
      <c r="SVP107" s="162"/>
      <c r="SVQ107" s="162"/>
      <c r="SVR107" s="162"/>
      <c r="SVS107" s="162"/>
      <c r="SVT107" s="162"/>
      <c r="SVU107" s="162"/>
      <c r="SVV107" s="163"/>
      <c r="SVW107" s="163"/>
      <c r="SVX107" s="162"/>
      <c r="SVY107" s="162"/>
      <c r="SVZ107" s="162"/>
      <c r="SWA107" s="162"/>
      <c r="SWB107" s="162"/>
      <c r="SWC107" s="162"/>
      <c r="SWD107" s="163"/>
      <c r="SWE107" s="163"/>
      <c r="SWF107" s="161"/>
      <c r="SWG107" s="162"/>
      <c r="SWH107" s="162"/>
      <c r="SWI107" s="162"/>
      <c r="SWJ107" s="162"/>
      <c r="SWK107" s="162"/>
      <c r="SWL107" s="162"/>
      <c r="SWM107" s="163"/>
      <c r="SWN107" s="163"/>
      <c r="SWO107" s="162"/>
      <c r="SWP107" s="162"/>
      <c r="SWQ107" s="162"/>
      <c r="SWR107" s="162"/>
      <c r="SWS107" s="162"/>
      <c r="SWT107" s="162"/>
      <c r="SWU107" s="163"/>
      <c r="SWV107" s="163"/>
      <c r="SWW107" s="161"/>
      <c r="SWX107" s="162"/>
      <c r="SWY107" s="162"/>
      <c r="SWZ107" s="162"/>
      <c r="SXA107" s="162"/>
      <c r="SXB107" s="162"/>
      <c r="SXC107" s="162"/>
      <c r="SXD107" s="163"/>
      <c r="SXE107" s="163"/>
      <c r="SXF107" s="162"/>
      <c r="SXG107" s="162"/>
      <c r="SXH107" s="162"/>
      <c r="SXI107" s="162"/>
      <c r="SXJ107" s="162"/>
      <c r="SXK107" s="162"/>
      <c r="SXL107" s="163"/>
      <c r="SXM107" s="163"/>
      <c r="SXN107" s="161"/>
      <c r="SXO107" s="162"/>
      <c r="SXP107" s="162"/>
      <c r="SXQ107" s="162"/>
      <c r="SXR107" s="162"/>
      <c r="SXS107" s="162"/>
      <c r="SXT107" s="162"/>
      <c r="SXU107" s="163"/>
      <c r="SXV107" s="163"/>
      <c r="SXW107" s="162"/>
      <c r="SXX107" s="162"/>
      <c r="SXY107" s="162"/>
      <c r="SXZ107" s="162"/>
      <c r="SYA107" s="162"/>
      <c r="SYB107" s="162"/>
      <c r="SYC107" s="163"/>
      <c r="SYD107" s="163"/>
      <c r="SYE107" s="161"/>
      <c r="SYF107" s="162"/>
      <c r="SYG107" s="162"/>
      <c r="SYH107" s="162"/>
      <c r="SYI107" s="162"/>
      <c r="SYJ107" s="162"/>
      <c r="SYK107" s="162"/>
      <c r="SYL107" s="163"/>
      <c r="SYM107" s="163"/>
      <c r="SYN107" s="162"/>
      <c r="SYO107" s="162"/>
      <c r="SYP107" s="162"/>
      <c r="SYQ107" s="162"/>
      <c r="SYR107" s="162"/>
      <c r="SYS107" s="162"/>
      <c r="SYT107" s="163"/>
      <c r="SYU107" s="163"/>
      <c r="SYV107" s="161"/>
      <c r="SYW107" s="162"/>
      <c r="SYX107" s="162"/>
      <c r="SYY107" s="162"/>
      <c r="SYZ107" s="162"/>
      <c r="SZA107" s="162"/>
      <c r="SZB107" s="162"/>
      <c r="SZC107" s="163"/>
      <c r="SZD107" s="163"/>
      <c r="SZE107" s="162"/>
      <c r="SZF107" s="162"/>
      <c r="SZG107" s="162"/>
      <c r="SZH107" s="162"/>
      <c r="SZI107" s="162"/>
      <c r="SZJ107" s="162"/>
      <c r="SZK107" s="163"/>
      <c r="SZL107" s="163"/>
      <c r="SZM107" s="161"/>
      <c r="SZN107" s="162"/>
      <c r="SZO107" s="162"/>
      <c r="SZP107" s="162"/>
      <c r="SZQ107" s="162"/>
      <c r="SZR107" s="162"/>
      <c r="SZS107" s="162"/>
      <c r="SZT107" s="163"/>
      <c r="SZU107" s="163"/>
      <c r="SZV107" s="162"/>
      <c r="SZW107" s="162"/>
      <c r="SZX107" s="162"/>
      <c r="SZY107" s="162"/>
      <c r="SZZ107" s="162"/>
      <c r="TAA107" s="162"/>
      <c r="TAB107" s="163"/>
      <c r="TAC107" s="163"/>
      <c r="TAD107" s="161"/>
      <c r="TAE107" s="162"/>
      <c r="TAF107" s="162"/>
      <c r="TAG107" s="162"/>
      <c r="TAH107" s="162"/>
      <c r="TAI107" s="162"/>
      <c r="TAJ107" s="162"/>
      <c r="TAK107" s="163"/>
      <c r="TAL107" s="163"/>
      <c r="TAM107" s="162"/>
      <c r="TAN107" s="162"/>
      <c r="TAO107" s="162"/>
      <c r="TAP107" s="162"/>
      <c r="TAQ107" s="162"/>
      <c r="TAR107" s="162"/>
      <c r="TAS107" s="163"/>
      <c r="TAT107" s="163"/>
      <c r="TAU107" s="161"/>
      <c r="TAV107" s="162"/>
      <c r="TAW107" s="162"/>
      <c r="TAX107" s="162"/>
      <c r="TAY107" s="162"/>
      <c r="TAZ107" s="162"/>
      <c r="TBA107" s="162"/>
      <c r="TBB107" s="163"/>
      <c r="TBC107" s="163"/>
      <c r="TBD107" s="162"/>
      <c r="TBE107" s="162"/>
      <c r="TBF107" s="162"/>
      <c r="TBG107" s="162"/>
      <c r="TBH107" s="162"/>
      <c r="TBI107" s="162"/>
      <c r="TBJ107" s="163"/>
      <c r="TBK107" s="163"/>
      <c r="TBL107" s="161"/>
      <c r="TBM107" s="162"/>
      <c r="TBN107" s="162"/>
      <c r="TBO107" s="162"/>
      <c r="TBP107" s="162"/>
      <c r="TBQ107" s="162"/>
      <c r="TBR107" s="162"/>
      <c r="TBS107" s="163"/>
      <c r="TBT107" s="163"/>
      <c r="TBU107" s="162"/>
      <c r="TBV107" s="162"/>
      <c r="TBW107" s="162"/>
      <c r="TBX107" s="162"/>
      <c r="TBY107" s="162"/>
      <c r="TBZ107" s="162"/>
      <c r="TCA107" s="163"/>
      <c r="TCB107" s="163"/>
      <c r="TCC107" s="161"/>
      <c r="TCD107" s="162"/>
      <c r="TCE107" s="162"/>
      <c r="TCF107" s="162"/>
      <c r="TCG107" s="162"/>
      <c r="TCH107" s="162"/>
      <c r="TCI107" s="162"/>
      <c r="TCJ107" s="163"/>
      <c r="TCK107" s="163"/>
      <c r="TCL107" s="162"/>
      <c r="TCM107" s="162"/>
      <c r="TCN107" s="162"/>
      <c r="TCO107" s="162"/>
      <c r="TCP107" s="162"/>
      <c r="TCQ107" s="162"/>
      <c r="TCR107" s="163"/>
      <c r="TCS107" s="163"/>
      <c r="TCT107" s="161"/>
      <c r="TCU107" s="162"/>
      <c r="TCV107" s="162"/>
      <c r="TCW107" s="162"/>
      <c r="TCX107" s="162"/>
      <c r="TCY107" s="162"/>
      <c r="TCZ107" s="162"/>
      <c r="TDA107" s="163"/>
      <c r="TDB107" s="163"/>
      <c r="TDC107" s="162"/>
      <c r="TDD107" s="162"/>
      <c r="TDE107" s="162"/>
      <c r="TDF107" s="162"/>
      <c r="TDG107" s="162"/>
      <c r="TDH107" s="162"/>
      <c r="TDI107" s="163"/>
      <c r="TDJ107" s="163"/>
      <c r="TDK107" s="161"/>
      <c r="TDL107" s="162"/>
      <c r="TDM107" s="162"/>
      <c r="TDN107" s="162"/>
      <c r="TDO107" s="162"/>
      <c r="TDP107" s="162"/>
      <c r="TDQ107" s="162"/>
      <c r="TDR107" s="163"/>
      <c r="TDS107" s="163"/>
      <c r="TDT107" s="162"/>
      <c r="TDU107" s="162"/>
      <c r="TDV107" s="162"/>
      <c r="TDW107" s="162"/>
      <c r="TDX107" s="162"/>
      <c r="TDY107" s="162"/>
      <c r="TDZ107" s="163"/>
      <c r="TEA107" s="163"/>
      <c r="TEB107" s="161"/>
      <c r="TEC107" s="162"/>
      <c r="TED107" s="162"/>
      <c r="TEE107" s="162"/>
      <c r="TEF107" s="162"/>
      <c r="TEG107" s="162"/>
      <c r="TEH107" s="162"/>
      <c r="TEI107" s="163"/>
      <c r="TEJ107" s="163"/>
      <c r="TEK107" s="162"/>
      <c r="TEL107" s="162"/>
      <c r="TEM107" s="162"/>
      <c r="TEN107" s="162"/>
      <c r="TEO107" s="162"/>
      <c r="TEP107" s="162"/>
      <c r="TEQ107" s="163"/>
      <c r="TER107" s="163"/>
      <c r="TES107" s="161"/>
      <c r="TET107" s="162"/>
      <c r="TEU107" s="162"/>
      <c r="TEV107" s="162"/>
      <c r="TEW107" s="162"/>
      <c r="TEX107" s="162"/>
      <c r="TEY107" s="162"/>
      <c r="TEZ107" s="163"/>
      <c r="TFA107" s="163"/>
      <c r="TFB107" s="162"/>
      <c r="TFC107" s="162"/>
      <c r="TFD107" s="162"/>
      <c r="TFE107" s="162"/>
      <c r="TFF107" s="162"/>
      <c r="TFG107" s="162"/>
      <c r="TFH107" s="163"/>
      <c r="TFI107" s="163"/>
      <c r="TFJ107" s="161"/>
      <c r="TFK107" s="162"/>
      <c r="TFL107" s="162"/>
      <c r="TFM107" s="162"/>
      <c r="TFN107" s="162"/>
      <c r="TFO107" s="162"/>
      <c r="TFP107" s="162"/>
      <c r="TFQ107" s="163"/>
      <c r="TFR107" s="163"/>
      <c r="TFS107" s="162"/>
      <c r="TFT107" s="162"/>
      <c r="TFU107" s="162"/>
      <c r="TFV107" s="162"/>
      <c r="TFW107" s="162"/>
      <c r="TFX107" s="162"/>
      <c r="TFY107" s="163"/>
      <c r="TFZ107" s="163"/>
      <c r="TGA107" s="161"/>
      <c r="TGB107" s="162"/>
      <c r="TGC107" s="162"/>
      <c r="TGD107" s="162"/>
      <c r="TGE107" s="162"/>
      <c r="TGF107" s="162"/>
      <c r="TGG107" s="162"/>
      <c r="TGH107" s="163"/>
      <c r="TGI107" s="163"/>
      <c r="TGJ107" s="162"/>
      <c r="TGK107" s="162"/>
      <c r="TGL107" s="162"/>
      <c r="TGM107" s="162"/>
      <c r="TGN107" s="162"/>
      <c r="TGO107" s="162"/>
      <c r="TGP107" s="163"/>
      <c r="TGQ107" s="163"/>
      <c r="TGR107" s="161"/>
      <c r="TGS107" s="162"/>
      <c r="TGT107" s="162"/>
      <c r="TGU107" s="162"/>
      <c r="TGV107" s="162"/>
      <c r="TGW107" s="162"/>
      <c r="TGX107" s="162"/>
      <c r="TGY107" s="163"/>
      <c r="TGZ107" s="163"/>
      <c r="THA107" s="162"/>
      <c r="THB107" s="162"/>
      <c r="THC107" s="162"/>
      <c r="THD107" s="162"/>
      <c r="THE107" s="162"/>
      <c r="THF107" s="162"/>
      <c r="THG107" s="163"/>
      <c r="THH107" s="163"/>
      <c r="THI107" s="161"/>
      <c r="THJ107" s="162"/>
      <c r="THK107" s="162"/>
      <c r="THL107" s="162"/>
      <c r="THM107" s="162"/>
      <c r="THN107" s="162"/>
      <c r="THO107" s="162"/>
      <c r="THP107" s="163"/>
      <c r="THQ107" s="163"/>
      <c r="THR107" s="162"/>
      <c r="THS107" s="162"/>
      <c r="THT107" s="162"/>
      <c r="THU107" s="162"/>
      <c r="THV107" s="162"/>
      <c r="THW107" s="162"/>
      <c r="THX107" s="163"/>
      <c r="THY107" s="163"/>
      <c r="THZ107" s="161"/>
      <c r="TIA107" s="162"/>
      <c r="TIB107" s="162"/>
      <c r="TIC107" s="162"/>
      <c r="TID107" s="162"/>
      <c r="TIE107" s="162"/>
      <c r="TIF107" s="162"/>
      <c r="TIG107" s="163"/>
      <c r="TIH107" s="163"/>
      <c r="TII107" s="162"/>
      <c r="TIJ107" s="162"/>
      <c r="TIK107" s="162"/>
      <c r="TIL107" s="162"/>
      <c r="TIM107" s="162"/>
      <c r="TIN107" s="162"/>
      <c r="TIO107" s="163"/>
      <c r="TIP107" s="163"/>
      <c r="TIQ107" s="161"/>
      <c r="TIR107" s="162"/>
      <c r="TIS107" s="162"/>
      <c r="TIT107" s="162"/>
      <c r="TIU107" s="162"/>
      <c r="TIV107" s="162"/>
      <c r="TIW107" s="162"/>
      <c r="TIX107" s="163"/>
      <c r="TIY107" s="163"/>
      <c r="TIZ107" s="162"/>
      <c r="TJA107" s="162"/>
      <c r="TJB107" s="162"/>
      <c r="TJC107" s="162"/>
      <c r="TJD107" s="162"/>
      <c r="TJE107" s="162"/>
      <c r="TJF107" s="163"/>
      <c r="TJG107" s="163"/>
      <c r="TJH107" s="161"/>
      <c r="TJI107" s="162"/>
      <c r="TJJ107" s="162"/>
      <c r="TJK107" s="162"/>
      <c r="TJL107" s="162"/>
      <c r="TJM107" s="162"/>
      <c r="TJN107" s="162"/>
      <c r="TJO107" s="163"/>
      <c r="TJP107" s="163"/>
      <c r="TJQ107" s="162"/>
      <c r="TJR107" s="162"/>
      <c r="TJS107" s="162"/>
      <c r="TJT107" s="162"/>
      <c r="TJU107" s="162"/>
      <c r="TJV107" s="162"/>
      <c r="TJW107" s="163"/>
      <c r="TJX107" s="163"/>
      <c r="TJY107" s="161"/>
      <c r="TJZ107" s="162"/>
      <c r="TKA107" s="162"/>
      <c r="TKB107" s="162"/>
      <c r="TKC107" s="162"/>
      <c r="TKD107" s="162"/>
      <c r="TKE107" s="162"/>
      <c r="TKF107" s="163"/>
      <c r="TKG107" s="163"/>
      <c r="TKH107" s="162"/>
      <c r="TKI107" s="162"/>
      <c r="TKJ107" s="162"/>
      <c r="TKK107" s="162"/>
      <c r="TKL107" s="162"/>
      <c r="TKM107" s="162"/>
      <c r="TKN107" s="163"/>
      <c r="TKO107" s="163"/>
      <c r="TKP107" s="161"/>
      <c r="TKQ107" s="162"/>
      <c r="TKR107" s="162"/>
      <c r="TKS107" s="162"/>
      <c r="TKT107" s="162"/>
      <c r="TKU107" s="162"/>
      <c r="TKV107" s="162"/>
      <c r="TKW107" s="163"/>
      <c r="TKX107" s="163"/>
      <c r="TKY107" s="162"/>
      <c r="TKZ107" s="162"/>
      <c r="TLA107" s="162"/>
      <c r="TLB107" s="162"/>
      <c r="TLC107" s="162"/>
      <c r="TLD107" s="162"/>
      <c r="TLE107" s="163"/>
      <c r="TLF107" s="163"/>
      <c r="TLG107" s="161"/>
      <c r="TLH107" s="162"/>
      <c r="TLI107" s="162"/>
      <c r="TLJ107" s="162"/>
      <c r="TLK107" s="162"/>
      <c r="TLL107" s="162"/>
      <c r="TLM107" s="162"/>
      <c r="TLN107" s="163"/>
      <c r="TLO107" s="163"/>
      <c r="TLP107" s="162"/>
      <c r="TLQ107" s="162"/>
      <c r="TLR107" s="162"/>
      <c r="TLS107" s="162"/>
      <c r="TLT107" s="162"/>
      <c r="TLU107" s="162"/>
      <c r="TLV107" s="163"/>
      <c r="TLW107" s="163"/>
      <c r="TLX107" s="161"/>
      <c r="TLY107" s="162"/>
      <c r="TLZ107" s="162"/>
      <c r="TMA107" s="162"/>
      <c r="TMB107" s="162"/>
      <c r="TMC107" s="162"/>
      <c r="TMD107" s="162"/>
      <c r="TME107" s="163"/>
      <c r="TMF107" s="163"/>
      <c r="TMG107" s="162"/>
      <c r="TMH107" s="162"/>
      <c r="TMI107" s="162"/>
      <c r="TMJ107" s="162"/>
      <c r="TMK107" s="162"/>
      <c r="TML107" s="162"/>
      <c r="TMM107" s="163"/>
      <c r="TMN107" s="163"/>
      <c r="TMO107" s="161"/>
      <c r="TMP107" s="162"/>
      <c r="TMQ107" s="162"/>
      <c r="TMR107" s="162"/>
      <c r="TMS107" s="162"/>
      <c r="TMT107" s="162"/>
      <c r="TMU107" s="162"/>
      <c r="TMV107" s="163"/>
      <c r="TMW107" s="163"/>
      <c r="TMX107" s="162"/>
      <c r="TMY107" s="162"/>
      <c r="TMZ107" s="162"/>
      <c r="TNA107" s="162"/>
      <c r="TNB107" s="162"/>
      <c r="TNC107" s="162"/>
      <c r="TND107" s="163"/>
      <c r="TNE107" s="163"/>
      <c r="TNF107" s="161"/>
      <c r="TNG107" s="162"/>
      <c r="TNH107" s="162"/>
      <c r="TNI107" s="162"/>
      <c r="TNJ107" s="162"/>
      <c r="TNK107" s="162"/>
      <c r="TNL107" s="162"/>
      <c r="TNM107" s="163"/>
      <c r="TNN107" s="163"/>
      <c r="TNO107" s="162"/>
      <c r="TNP107" s="162"/>
      <c r="TNQ107" s="162"/>
      <c r="TNR107" s="162"/>
      <c r="TNS107" s="162"/>
      <c r="TNT107" s="162"/>
      <c r="TNU107" s="163"/>
      <c r="TNV107" s="163"/>
      <c r="TNW107" s="161"/>
      <c r="TNX107" s="162"/>
      <c r="TNY107" s="162"/>
      <c r="TNZ107" s="162"/>
      <c r="TOA107" s="162"/>
      <c r="TOB107" s="162"/>
      <c r="TOC107" s="162"/>
      <c r="TOD107" s="163"/>
      <c r="TOE107" s="163"/>
      <c r="TOF107" s="162"/>
      <c r="TOG107" s="162"/>
      <c r="TOH107" s="162"/>
      <c r="TOI107" s="162"/>
      <c r="TOJ107" s="162"/>
      <c r="TOK107" s="162"/>
      <c r="TOL107" s="163"/>
      <c r="TOM107" s="163"/>
      <c r="TON107" s="161"/>
      <c r="TOO107" s="162"/>
      <c r="TOP107" s="162"/>
      <c r="TOQ107" s="162"/>
      <c r="TOR107" s="162"/>
      <c r="TOS107" s="162"/>
      <c r="TOT107" s="162"/>
      <c r="TOU107" s="163"/>
      <c r="TOV107" s="163"/>
      <c r="TOW107" s="162"/>
      <c r="TOX107" s="162"/>
      <c r="TOY107" s="162"/>
      <c r="TOZ107" s="162"/>
      <c r="TPA107" s="162"/>
      <c r="TPB107" s="162"/>
      <c r="TPC107" s="163"/>
      <c r="TPD107" s="163"/>
      <c r="TPE107" s="161"/>
      <c r="TPF107" s="162"/>
      <c r="TPG107" s="162"/>
      <c r="TPH107" s="162"/>
      <c r="TPI107" s="162"/>
      <c r="TPJ107" s="162"/>
      <c r="TPK107" s="162"/>
      <c r="TPL107" s="163"/>
      <c r="TPM107" s="163"/>
      <c r="TPN107" s="162"/>
      <c r="TPO107" s="162"/>
      <c r="TPP107" s="162"/>
      <c r="TPQ107" s="162"/>
      <c r="TPR107" s="162"/>
      <c r="TPS107" s="162"/>
      <c r="TPT107" s="163"/>
      <c r="TPU107" s="163"/>
      <c r="TPV107" s="161"/>
      <c r="TPW107" s="162"/>
      <c r="TPX107" s="162"/>
      <c r="TPY107" s="162"/>
      <c r="TPZ107" s="162"/>
      <c r="TQA107" s="162"/>
      <c r="TQB107" s="162"/>
      <c r="TQC107" s="163"/>
      <c r="TQD107" s="163"/>
      <c r="TQE107" s="162"/>
      <c r="TQF107" s="162"/>
      <c r="TQG107" s="162"/>
      <c r="TQH107" s="162"/>
      <c r="TQI107" s="162"/>
      <c r="TQJ107" s="162"/>
      <c r="TQK107" s="163"/>
      <c r="TQL107" s="163"/>
      <c r="TQM107" s="161"/>
      <c r="TQN107" s="162"/>
      <c r="TQO107" s="162"/>
      <c r="TQP107" s="162"/>
      <c r="TQQ107" s="162"/>
      <c r="TQR107" s="162"/>
      <c r="TQS107" s="162"/>
      <c r="TQT107" s="163"/>
      <c r="TQU107" s="163"/>
      <c r="TQV107" s="162"/>
      <c r="TQW107" s="162"/>
      <c r="TQX107" s="162"/>
      <c r="TQY107" s="162"/>
      <c r="TQZ107" s="162"/>
      <c r="TRA107" s="162"/>
      <c r="TRB107" s="163"/>
      <c r="TRC107" s="163"/>
      <c r="TRD107" s="161"/>
      <c r="TRE107" s="162"/>
      <c r="TRF107" s="162"/>
      <c r="TRG107" s="162"/>
      <c r="TRH107" s="162"/>
      <c r="TRI107" s="162"/>
      <c r="TRJ107" s="162"/>
      <c r="TRK107" s="163"/>
      <c r="TRL107" s="163"/>
      <c r="TRM107" s="162"/>
      <c r="TRN107" s="162"/>
      <c r="TRO107" s="162"/>
      <c r="TRP107" s="162"/>
      <c r="TRQ107" s="162"/>
      <c r="TRR107" s="162"/>
      <c r="TRS107" s="163"/>
      <c r="TRT107" s="163"/>
      <c r="TRU107" s="161"/>
      <c r="TRV107" s="162"/>
      <c r="TRW107" s="162"/>
      <c r="TRX107" s="162"/>
      <c r="TRY107" s="162"/>
      <c r="TRZ107" s="162"/>
      <c r="TSA107" s="162"/>
      <c r="TSB107" s="163"/>
      <c r="TSC107" s="163"/>
      <c r="TSD107" s="162"/>
      <c r="TSE107" s="162"/>
      <c r="TSF107" s="162"/>
      <c r="TSG107" s="162"/>
      <c r="TSH107" s="162"/>
      <c r="TSI107" s="162"/>
      <c r="TSJ107" s="163"/>
      <c r="TSK107" s="163"/>
      <c r="TSL107" s="161"/>
      <c r="TSM107" s="162"/>
      <c r="TSN107" s="162"/>
      <c r="TSO107" s="162"/>
      <c r="TSP107" s="162"/>
      <c r="TSQ107" s="162"/>
      <c r="TSR107" s="162"/>
      <c r="TSS107" s="163"/>
      <c r="TST107" s="163"/>
      <c r="TSU107" s="162"/>
      <c r="TSV107" s="162"/>
      <c r="TSW107" s="162"/>
      <c r="TSX107" s="162"/>
      <c r="TSY107" s="162"/>
      <c r="TSZ107" s="162"/>
      <c r="TTA107" s="163"/>
      <c r="TTB107" s="163"/>
      <c r="TTC107" s="161"/>
      <c r="TTD107" s="162"/>
      <c r="TTE107" s="162"/>
      <c r="TTF107" s="162"/>
      <c r="TTG107" s="162"/>
      <c r="TTH107" s="162"/>
      <c r="TTI107" s="162"/>
      <c r="TTJ107" s="163"/>
      <c r="TTK107" s="163"/>
      <c r="TTL107" s="162"/>
      <c r="TTM107" s="162"/>
      <c r="TTN107" s="162"/>
      <c r="TTO107" s="162"/>
      <c r="TTP107" s="162"/>
      <c r="TTQ107" s="162"/>
      <c r="TTR107" s="163"/>
      <c r="TTS107" s="163"/>
      <c r="TTT107" s="161"/>
      <c r="TTU107" s="162"/>
      <c r="TTV107" s="162"/>
      <c r="TTW107" s="162"/>
      <c r="TTX107" s="162"/>
      <c r="TTY107" s="162"/>
      <c r="TTZ107" s="162"/>
      <c r="TUA107" s="163"/>
      <c r="TUB107" s="163"/>
      <c r="TUC107" s="162"/>
      <c r="TUD107" s="162"/>
      <c r="TUE107" s="162"/>
      <c r="TUF107" s="162"/>
      <c r="TUG107" s="162"/>
      <c r="TUH107" s="162"/>
      <c r="TUI107" s="163"/>
      <c r="TUJ107" s="163"/>
      <c r="TUK107" s="161"/>
      <c r="TUL107" s="162"/>
      <c r="TUM107" s="162"/>
      <c r="TUN107" s="162"/>
      <c r="TUO107" s="162"/>
      <c r="TUP107" s="162"/>
      <c r="TUQ107" s="162"/>
      <c r="TUR107" s="163"/>
      <c r="TUS107" s="163"/>
      <c r="TUT107" s="162"/>
      <c r="TUU107" s="162"/>
      <c r="TUV107" s="162"/>
      <c r="TUW107" s="162"/>
      <c r="TUX107" s="162"/>
      <c r="TUY107" s="162"/>
      <c r="TUZ107" s="163"/>
      <c r="TVA107" s="163"/>
      <c r="TVB107" s="161"/>
      <c r="TVC107" s="162"/>
      <c r="TVD107" s="162"/>
      <c r="TVE107" s="162"/>
      <c r="TVF107" s="162"/>
      <c r="TVG107" s="162"/>
      <c r="TVH107" s="162"/>
      <c r="TVI107" s="163"/>
      <c r="TVJ107" s="163"/>
      <c r="TVK107" s="162"/>
      <c r="TVL107" s="162"/>
      <c r="TVM107" s="162"/>
      <c r="TVN107" s="162"/>
      <c r="TVO107" s="162"/>
      <c r="TVP107" s="162"/>
      <c r="TVQ107" s="163"/>
      <c r="TVR107" s="163"/>
      <c r="TVS107" s="161"/>
      <c r="TVT107" s="162"/>
      <c r="TVU107" s="162"/>
      <c r="TVV107" s="162"/>
      <c r="TVW107" s="162"/>
      <c r="TVX107" s="162"/>
      <c r="TVY107" s="162"/>
      <c r="TVZ107" s="163"/>
      <c r="TWA107" s="163"/>
      <c r="TWB107" s="162"/>
      <c r="TWC107" s="162"/>
      <c r="TWD107" s="162"/>
      <c r="TWE107" s="162"/>
      <c r="TWF107" s="162"/>
      <c r="TWG107" s="162"/>
      <c r="TWH107" s="163"/>
      <c r="TWI107" s="163"/>
      <c r="TWJ107" s="161"/>
      <c r="TWK107" s="162"/>
      <c r="TWL107" s="162"/>
      <c r="TWM107" s="162"/>
      <c r="TWN107" s="162"/>
      <c r="TWO107" s="162"/>
      <c r="TWP107" s="162"/>
      <c r="TWQ107" s="163"/>
      <c r="TWR107" s="163"/>
      <c r="TWS107" s="162"/>
      <c r="TWT107" s="162"/>
      <c r="TWU107" s="162"/>
      <c r="TWV107" s="162"/>
      <c r="TWW107" s="162"/>
      <c r="TWX107" s="162"/>
      <c r="TWY107" s="163"/>
      <c r="TWZ107" s="163"/>
      <c r="TXA107" s="161"/>
      <c r="TXB107" s="162"/>
      <c r="TXC107" s="162"/>
      <c r="TXD107" s="162"/>
      <c r="TXE107" s="162"/>
      <c r="TXF107" s="162"/>
      <c r="TXG107" s="162"/>
      <c r="TXH107" s="163"/>
      <c r="TXI107" s="163"/>
      <c r="TXJ107" s="162"/>
      <c r="TXK107" s="162"/>
      <c r="TXL107" s="162"/>
      <c r="TXM107" s="162"/>
      <c r="TXN107" s="162"/>
      <c r="TXO107" s="162"/>
      <c r="TXP107" s="163"/>
      <c r="TXQ107" s="163"/>
      <c r="TXR107" s="161"/>
      <c r="TXS107" s="162"/>
      <c r="TXT107" s="162"/>
      <c r="TXU107" s="162"/>
      <c r="TXV107" s="162"/>
      <c r="TXW107" s="162"/>
      <c r="TXX107" s="162"/>
      <c r="TXY107" s="163"/>
      <c r="TXZ107" s="163"/>
      <c r="TYA107" s="162"/>
      <c r="TYB107" s="162"/>
      <c r="TYC107" s="162"/>
      <c r="TYD107" s="162"/>
      <c r="TYE107" s="162"/>
      <c r="TYF107" s="162"/>
      <c r="TYG107" s="163"/>
      <c r="TYH107" s="163"/>
      <c r="TYI107" s="161"/>
      <c r="TYJ107" s="162"/>
      <c r="TYK107" s="162"/>
      <c r="TYL107" s="162"/>
      <c r="TYM107" s="162"/>
      <c r="TYN107" s="162"/>
      <c r="TYO107" s="162"/>
      <c r="TYP107" s="163"/>
      <c r="TYQ107" s="163"/>
      <c r="TYR107" s="162"/>
      <c r="TYS107" s="162"/>
      <c r="TYT107" s="162"/>
      <c r="TYU107" s="162"/>
      <c r="TYV107" s="162"/>
      <c r="TYW107" s="162"/>
      <c r="TYX107" s="163"/>
      <c r="TYY107" s="163"/>
      <c r="TYZ107" s="161"/>
      <c r="TZA107" s="162"/>
      <c r="TZB107" s="162"/>
      <c r="TZC107" s="162"/>
      <c r="TZD107" s="162"/>
      <c r="TZE107" s="162"/>
      <c r="TZF107" s="162"/>
      <c r="TZG107" s="163"/>
      <c r="TZH107" s="163"/>
      <c r="TZI107" s="162"/>
      <c r="TZJ107" s="162"/>
      <c r="TZK107" s="162"/>
      <c r="TZL107" s="162"/>
      <c r="TZM107" s="162"/>
      <c r="TZN107" s="162"/>
      <c r="TZO107" s="163"/>
      <c r="TZP107" s="163"/>
      <c r="TZQ107" s="161"/>
      <c r="TZR107" s="162"/>
      <c r="TZS107" s="162"/>
      <c r="TZT107" s="162"/>
      <c r="TZU107" s="162"/>
      <c r="TZV107" s="162"/>
      <c r="TZW107" s="162"/>
      <c r="TZX107" s="163"/>
      <c r="TZY107" s="163"/>
      <c r="TZZ107" s="162"/>
      <c r="UAA107" s="162"/>
      <c r="UAB107" s="162"/>
      <c r="UAC107" s="162"/>
      <c r="UAD107" s="162"/>
      <c r="UAE107" s="162"/>
      <c r="UAF107" s="163"/>
      <c r="UAG107" s="163"/>
      <c r="UAH107" s="161"/>
      <c r="UAI107" s="162"/>
      <c r="UAJ107" s="162"/>
      <c r="UAK107" s="162"/>
      <c r="UAL107" s="162"/>
      <c r="UAM107" s="162"/>
      <c r="UAN107" s="162"/>
      <c r="UAO107" s="163"/>
      <c r="UAP107" s="163"/>
      <c r="UAQ107" s="162"/>
      <c r="UAR107" s="162"/>
      <c r="UAS107" s="162"/>
      <c r="UAT107" s="162"/>
      <c r="UAU107" s="162"/>
      <c r="UAV107" s="162"/>
      <c r="UAW107" s="163"/>
      <c r="UAX107" s="163"/>
      <c r="UAY107" s="161"/>
      <c r="UAZ107" s="162"/>
      <c r="UBA107" s="162"/>
      <c r="UBB107" s="162"/>
      <c r="UBC107" s="162"/>
      <c r="UBD107" s="162"/>
      <c r="UBE107" s="162"/>
      <c r="UBF107" s="163"/>
      <c r="UBG107" s="163"/>
      <c r="UBH107" s="162"/>
      <c r="UBI107" s="162"/>
      <c r="UBJ107" s="162"/>
      <c r="UBK107" s="162"/>
      <c r="UBL107" s="162"/>
      <c r="UBM107" s="162"/>
      <c r="UBN107" s="163"/>
      <c r="UBO107" s="163"/>
      <c r="UBP107" s="161"/>
      <c r="UBQ107" s="162"/>
      <c r="UBR107" s="162"/>
      <c r="UBS107" s="162"/>
      <c r="UBT107" s="162"/>
      <c r="UBU107" s="162"/>
      <c r="UBV107" s="162"/>
      <c r="UBW107" s="163"/>
      <c r="UBX107" s="163"/>
      <c r="UBY107" s="162"/>
      <c r="UBZ107" s="162"/>
      <c r="UCA107" s="162"/>
      <c r="UCB107" s="162"/>
      <c r="UCC107" s="162"/>
      <c r="UCD107" s="162"/>
      <c r="UCE107" s="163"/>
      <c r="UCF107" s="163"/>
      <c r="UCG107" s="161"/>
      <c r="UCH107" s="162"/>
      <c r="UCI107" s="162"/>
      <c r="UCJ107" s="162"/>
      <c r="UCK107" s="162"/>
      <c r="UCL107" s="162"/>
      <c r="UCM107" s="162"/>
      <c r="UCN107" s="163"/>
      <c r="UCO107" s="163"/>
      <c r="UCP107" s="162"/>
      <c r="UCQ107" s="162"/>
      <c r="UCR107" s="162"/>
      <c r="UCS107" s="162"/>
      <c r="UCT107" s="162"/>
      <c r="UCU107" s="162"/>
      <c r="UCV107" s="163"/>
      <c r="UCW107" s="163"/>
      <c r="UCX107" s="161"/>
      <c r="UCY107" s="162"/>
      <c r="UCZ107" s="162"/>
      <c r="UDA107" s="162"/>
      <c r="UDB107" s="162"/>
      <c r="UDC107" s="162"/>
      <c r="UDD107" s="162"/>
      <c r="UDE107" s="163"/>
      <c r="UDF107" s="163"/>
      <c r="UDG107" s="162"/>
      <c r="UDH107" s="162"/>
      <c r="UDI107" s="162"/>
      <c r="UDJ107" s="162"/>
      <c r="UDK107" s="162"/>
      <c r="UDL107" s="162"/>
      <c r="UDM107" s="163"/>
      <c r="UDN107" s="163"/>
      <c r="UDO107" s="161"/>
      <c r="UDP107" s="162"/>
      <c r="UDQ107" s="162"/>
      <c r="UDR107" s="162"/>
      <c r="UDS107" s="162"/>
      <c r="UDT107" s="162"/>
      <c r="UDU107" s="162"/>
      <c r="UDV107" s="163"/>
      <c r="UDW107" s="163"/>
      <c r="UDX107" s="162"/>
      <c r="UDY107" s="162"/>
      <c r="UDZ107" s="162"/>
      <c r="UEA107" s="162"/>
      <c r="UEB107" s="162"/>
      <c r="UEC107" s="162"/>
      <c r="UED107" s="163"/>
      <c r="UEE107" s="163"/>
      <c r="UEF107" s="161"/>
      <c r="UEG107" s="162"/>
      <c r="UEH107" s="162"/>
      <c r="UEI107" s="162"/>
      <c r="UEJ107" s="162"/>
      <c r="UEK107" s="162"/>
      <c r="UEL107" s="162"/>
      <c r="UEM107" s="163"/>
      <c r="UEN107" s="163"/>
      <c r="UEO107" s="162"/>
      <c r="UEP107" s="162"/>
      <c r="UEQ107" s="162"/>
      <c r="UER107" s="162"/>
      <c r="UES107" s="162"/>
      <c r="UET107" s="162"/>
      <c r="UEU107" s="163"/>
      <c r="UEV107" s="163"/>
      <c r="UEW107" s="161"/>
      <c r="UEX107" s="162"/>
      <c r="UEY107" s="162"/>
      <c r="UEZ107" s="162"/>
      <c r="UFA107" s="162"/>
      <c r="UFB107" s="162"/>
      <c r="UFC107" s="162"/>
      <c r="UFD107" s="163"/>
      <c r="UFE107" s="163"/>
      <c r="UFF107" s="162"/>
      <c r="UFG107" s="162"/>
      <c r="UFH107" s="162"/>
      <c r="UFI107" s="162"/>
      <c r="UFJ107" s="162"/>
      <c r="UFK107" s="162"/>
      <c r="UFL107" s="163"/>
      <c r="UFM107" s="163"/>
      <c r="UFN107" s="161"/>
      <c r="UFO107" s="162"/>
      <c r="UFP107" s="162"/>
      <c r="UFQ107" s="162"/>
      <c r="UFR107" s="162"/>
      <c r="UFS107" s="162"/>
      <c r="UFT107" s="162"/>
      <c r="UFU107" s="163"/>
      <c r="UFV107" s="163"/>
      <c r="UFW107" s="162"/>
      <c r="UFX107" s="162"/>
      <c r="UFY107" s="162"/>
      <c r="UFZ107" s="162"/>
      <c r="UGA107" s="162"/>
      <c r="UGB107" s="162"/>
      <c r="UGC107" s="163"/>
      <c r="UGD107" s="163"/>
      <c r="UGE107" s="161"/>
      <c r="UGF107" s="162"/>
      <c r="UGG107" s="162"/>
      <c r="UGH107" s="162"/>
      <c r="UGI107" s="162"/>
      <c r="UGJ107" s="162"/>
      <c r="UGK107" s="162"/>
      <c r="UGL107" s="163"/>
      <c r="UGM107" s="163"/>
      <c r="UGN107" s="162"/>
      <c r="UGO107" s="162"/>
      <c r="UGP107" s="162"/>
      <c r="UGQ107" s="162"/>
      <c r="UGR107" s="162"/>
      <c r="UGS107" s="162"/>
      <c r="UGT107" s="163"/>
      <c r="UGU107" s="163"/>
      <c r="UGV107" s="161"/>
      <c r="UGW107" s="162"/>
      <c r="UGX107" s="162"/>
      <c r="UGY107" s="162"/>
      <c r="UGZ107" s="162"/>
      <c r="UHA107" s="162"/>
      <c r="UHB107" s="162"/>
      <c r="UHC107" s="163"/>
      <c r="UHD107" s="163"/>
      <c r="UHE107" s="162"/>
      <c r="UHF107" s="162"/>
      <c r="UHG107" s="162"/>
      <c r="UHH107" s="162"/>
      <c r="UHI107" s="162"/>
      <c r="UHJ107" s="162"/>
      <c r="UHK107" s="163"/>
      <c r="UHL107" s="163"/>
      <c r="UHM107" s="161"/>
      <c r="UHN107" s="162"/>
      <c r="UHO107" s="162"/>
      <c r="UHP107" s="162"/>
      <c r="UHQ107" s="162"/>
      <c r="UHR107" s="162"/>
      <c r="UHS107" s="162"/>
      <c r="UHT107" s="163"/>
      <c r="UHU107" s="163"/>
      <c r="UHV107" s="162"/>
      <c r="UHW107" s="162"/>
      <c r="UHX107" s="162"/>
      <c r="UHY107" s="162"/>
      <c r="UHZ107" s="162"/>
      <c r="UIA107" s="162"/>
      <c r="UIB107" s="163"/>
      <c r="UIC107" s="163"/>
      <c r="UID107" s="161"/>
      <c r="UIE107" s="162"/>
      <c r="UIF107" s="162"/>
      <c r="UIG107" s="162"/>
      <c r="UIH107" s="162"/>
      <c r="UII107" s="162"/>
      <c r="UIJ107" s="162"/>
      <c r="UIK107" s="163"/>
      <c r="UIL107" s="163"/>
      <c r="UIM107" s="162"/>
      <c r="UIN107" s="162"/>
      <c r="UIO107" s="162"/>
      <c r="UIP107" s="162"/>
      <c r="UIQ107" s="162"/>
      <c r="UIR107" s="162"/>
      <c r="UIS107" s="163"/>
      <c r="UIT107" s="163"/>
      <c r="UIU107" s="161"/>
      <c r="UIV107" s="162"/>
      <c r="UIW107" s="162"/>
      <c r="UIX107" s="162"/>
      <c r="UIY107" s="162"/>
      <c r="UIZ107" s="162"/>
      <c r="UJA107" s="162"/>
      <c r="UJB107" s="163"/>
      <c r="UJC107" s="163"/>
      <c r="UJD107" s="162"/>
      <c r="UJE107" s="162"/>
      <c r="UJF107" s="162"/>
      <c r="UJG107" s="162"/>
      <c r="UJH107" s="162"/>
      <c r="UJI107" s="162"/>
      <c r="UJJ107" s="163"/>
      <c r="UJK107" s="163"/>
      <c r="UJL107" s="161"/>
      <c r="UJM107" s="162"/>
      <c r="UJN107" s="162"/>
      <c r="UJO107" s="162"/>
      <c r="UJP107" s="162"/>
      <c r="UJQ107" s="162"/>
      <c r="UJR107" s="162"/>
      <c r="UJS107" s="163"/>
      <c r="UJT107" s="163"/>
      <c r="UJU107" s="162"/>
      <c r="UJV107" s="162"/>
      <c r="UJW107" s="162"/>
      <c r="UJX107" s="162"/>
      <c r="UJY107" s="162"/>
      <c r="UJZ107" s="162"/>
      <c r="UKA107" s="163"/>
      <c r="UKB107" s="163"/>
      <c r="UKC107" s="161"/>
      <c r="UKD107" s="162"/>
      <c r="UKE107" s="162"/>
      <c r="UKF107" s="162"/>
      <c r="UKG107" s="162"/>
      <c r="UKH107" s="162"/>
      <c r="UKI107" s="162"/>
      <c r="UKJ107" s="163"/>
      <c r="UKK107" s="163"/>
      <c r="UKL107" s="162"/>
      <c r="UKM107" s="162"/>
      <c r="UKN107" s="162"/>
      <c r="UKO107" s="162"/>
      <c r="UKP107" s="162"/>
      <c r="UKQ107" s="162"/>
      <c r="UKR107" s="163"/>
      <c r="UKS107" s="163"/>
      <c r="UKT107" s="161"/>
      <c r="UKU107" s="162"/>
      <c r="UKV107" s="162"/>
      <c r="UKW107" s="162"/>
      <c r="UKX107" s="162"/>
      <c r="UKY107" s="162"/>
      <c r="UKZ107" s="162"/>
      <c r="ULA107" s="163"/>
      <c r="ULB107" s="163"/>
      <c r="ULC107" s="162"/>
      <c r="ULD107" s="162"/>
      <c r="ULE107" s="162"/>
      <c r="ULF107" s="162"/>
      <c r="ULG107" s="162"/>
      <c r="ULH107" s="162"/>
      <c r="ULI107" s="163"/>
      <c r="ULJ107" s="163"/>
      <c r="ULK107" s="161"/>
      <c r="ULL107" s="162"/>
      <c r="ULM107" s="162"/>
      <c r="ULN107" s="162"/>
      <c r="ULO107" s="162"/>
      <c r="ULP107" s="162"/>
      <c r="ULQ107" s="162"/>
      <c r="ULR107" s="163"/>
      <c r="ULS107" s="163"/>
      <c r="ULT107" s="162"/>
      <c r="ULU107" s="162"/>
      <c r="ULV107" s="162"/>
      <c r="ULW107" s="162"/>
      <c r="ULX107" s="162"/>
      <c r="ULY107" s="162"/>
      <c r="ULZ107" s="163"/>
      <c r="UMA107" s="163"/>
      <c r="UMB107" s="161"/>
      <c r="UMC107" s="162"/>
      <c r="UMD107" s="162"/>
      <c r="UME107" s="162"/>
      <c r="UMF107" s="162"/>
      <c r="UMG107" s="162"/>
      <c r="UMH107" s="162"/>
      <c r="UMI107" s="163"/>
      <c r="UMJ107" s="163"/>
      <c r="UMK107" s="162"/>
      <c r="UML107" s="162"/>
      <c r="UMM107" s="162"/>
      <c r="UMN107" s="162"/>
      <c r="UMO107" s="162"/>
      <c r="UMP107" s="162"/>
      <c r="UMQ107" s="163"/>
      <c r="UMR107" s="163"/>
      <c r="UMS107" s="161"/>
      <c r="UMT107" s="162"/>
      <c r="UMU107" s="162"/>
      <c r="UMV107" s="162"/>
      <c r="UMW107" s="162"/>
      <c r="UMX107" s="162"/>
      <c r="UMY107" s="162"/>
      <c r="UMZ107" s="163"/>
      <c r="UNA107" s="163"/>
      <c r="UNB107" s="162"/>
      <c r="UNC107" s="162"/>
      <c r="UND107" s="162"/>
      <c r="UNE107" s="162"/>
      <c r="UNF107" s="162"/>
      <c r="UNG107" s="162"/>
      <c r="UNH107" s="163"/>
      <c r="UNI107" s="163"/>
      <c r="UNJ107" s="161"/>
      <c r="UNK107" s="162"/>
      <c r="UNL107" s="162"/>
      <c r="UNM107" s="162"/>
      <c r="UNN107" s="162"/>
      <c r="UNO107" s="162"/>
      <c r="UNP107" s="162"/>
      <c r="UNQ107" s="163"/>
      <c r="UNR107" s="163"/>
      <c r="UNS107" s="162"/>
      <c r="UNT107" s="162"/>
      <c r="UNU107" s="162"/>
      <c r="UNV107" s="162"/>
      <c r="UNW107" s="162"/>
      <c r="UNX107" s="162"/>
      <c r="UNY107" s="163"/>
      <c r="UNZ107" s="163"/>
      <c r="UOA107" s="161"/>
      <c r="UOB107" s="162"/>
      <c r="UOC107" s="162"/>
      <c r="UOD107" s="162"/>
      <c r="UOE107" s="162"/>
      <c r="UOF107" s="162"/>
      <c r="UOG107" s="162"/>
      <c r="UOH107" s="163"/>
      <c r="UOI107" s="163"/>
      <c r="UOJ107" s="162"/>
      <c r="UOK107" s="162"/>
      <c r="UOL107" s="162"/>
      <c r="UOM107" s="162"/>
      <c r="UON107" s="162"/>
      <c r="UOO107" s="162"/>
      <c r="UOP107" s="163"/>
      <c r="UOQ107" s="163"/>
      <c r="UOR107" s="161"/>
      <c r="UOS107" s="162"/>
      <c r="UOT107" s="162"/>
      <c r="UOU107" s="162"/>
      <c r="UOV107" s="162"/>
      <c r="UOW107" s="162"/>
      <c r="UOX107" s="162"/>
      <c r="UOY107" s="163"/>
      <c r="UOZ107" s="163"/>
      <c r="UPA107" s="162"/>
      <c r="UPB107" s="162"/>
      <c r="UPC107" s="162"/>
      <c r="UPD107" s="162"/>
      <c r="UPE107" s="162"/>
      <c r="UPF107" s="162"/>
      <c r="UPG107" s="163"/>
      <c r="UPH107" s="163"/>
      <c r="UPI107" s="161"/>
      <c r="UPJ107" s="162"/>
      <c r="UPK107" s="162"/>
      <c r="UPL107" s="162"/>
      <c r="UPM107" s="162"/>
      <c r="UPN107" s="162"/>
      <c r="UPO107" s="162"/>
      <c r="UPP107" s="163"/>
      <c r="UPQ107" s="163"/>
      <c r="UPR107" s="162"/>
      <c r="UPS107" s="162"/>
      <c r="UPT107" s="162"/>
      <c r="UPU107" s="162"/>
      <c r="UPV107" s="162"/>
      <c r="UPW107" s="162"/>
      <c r="UPX107" s="163"/>
      <c r="UPY107" s="163"/>
      <c r="UPZ107" s="161"/>
      <c r="UQA107" s="162"/>
      <c r="UQB107" s="162"/>
      <c r="UQC107" s="162"/>
      <c r="UQD107" s="162"/>
      <c r="UQE107" s="162"/>
      <c r="UQF107" s="162"/>
      <c r="UQG107" s="163"/>
      <c r="UQH107" s="163"/>
      <c r="UQI107" s="162"/>
      <c r="UQJ107" s="162"/>
      <c r="UQK107" s="162"/>
      <c r="UQL107" s="162"/>
      <c r="UQM107" s="162"/>
      <c r="UQN107" s="162"/>
      <c r="UQO107" s="163"/>
      <c r="UQP107" s="163"/>
      <c r="UQQ107" s="161"/>
      <c r="UQR107" s="162"/>
      <c r="UQS107" s="162"/>
      <c r="UQT107" s="162"/>
      <c r="UQU107" s="162"/>
      <c r="UQV107" s="162"/>
      <c r="UQW107" s="162"/>
      <c r="UQX107" s="163"/>
      <c r="UQY107" s="163"/>
      <c r="UQZ107" s="162"/>
      <c r="URA107" s="162"/>
      <c r="URB107" s="162"/>
      <c r="URC107" s="162"/>
      <c r="URD107" s="162"/>
      <c r="URE107" s="162"/>
      <c r="URF107" s="163"/>
      <c r="URG107" s="163"/>
      <c r="URH107" s="161"/>
      <c r="URI107" s="162"/>
      <c r="URJ107" s="162"/>
      <c r="URK107" s="162"/>
      <c r="URL107" s="162"/>
      <c r="URM107" s="162"/>
      <c r="URN107" s="162"/>
      <c r="URO107" s="163"/>
      <c r="URP107" s="163"/>
      <c r="URQ107" s="162"/>
      <c r="URR107" s="162"/>
      <c r="URS107" s="162"/>
      <c r="URT107" s="162"/>
      <c r="URU107" s="162"/>
      <c r="URV107" s="162"/>
      <c r="URW107" s="163"/>
      <c r="URX107" s="163"/>
      <c r="URY107" s="161"/>
      <c r="URZ107" s="162"/>
      <c r="USA107" s="162"/>
      <c r="USB107" s="162"/>
      <c r="USC107" s="162"/>
      <c r="USD107" s="162"/>
      <c r="USE107" s="162"/>
      <c r="USF107" s="163"/>
      <c r="USG107" s="163"/>
      <c r="USH107" s="162"/>
      <c r="USI107" s="162"/>
      <c r="USJ107" s="162"/>
      <c r="USK107" s="162"/>
      <c r="USL107" s="162"/>
      <c r="USM107" s="162"/>
      <c r="USN107" s="163"/>
      <c r="USO107" s="163"/>
      <c r="USP107" s="161"/>
      <c r="USQ107" s="162"/>
      <c r="USR107" s="162"/>
      <c r="USS107" s="162"/>
      <c r="UST107" s="162"/>
      <c r="USU107" s="162"/>
      <c r="USV107" s="162"/>
      <c r="USW107" s="163"/>
      <c r="USX107" s="163"/>
      <c r="USY107" s="162"/>
      <c r="USZ107" s="162"/>
      <c r="UTA107" s="162"/>
      <c r="UTB107" s="162"/>
      <c r="UTC107" s="162"/>
      <c r="UTD107" s="162"/>
      <c r="UTE107" s="163"/>
      <c r="UTF107" s="163"/>
      <c r="UTG107" s="161"/>
      <c r="UTH107" s="162"/>
      <c r="UTI107" s="162"/>
      <c r="UTJ107" s="162"/>
      <c r="UTK107" s="162"/>
      <c r="UTL107" s="162"/>
      <c r="UTM107" s="162"/>
      <c r="UTN107" s="163"/>
      <c r="UTO107" s="163"/>
      <c r="UTP107" s="162"/>
      <c r="UTQ107" s="162"/>
      <c r="UTR107" s="162"/>
      <c r="UTS107" s="162"/>
      <c r="UTT107" s="162"/>
      <c r="UTU107" s="162"/>
      <c r="UTV107" s="163"/>
      <c r="UTW107" s="163"/>
      <c r="UTX107" s="161"/>
      <c r="UTY107" s="162"/>
      <c r="UTZ107" s="162"/>
      <c r="UUA107" s="162"/>
      <c r="UUB107" s="162"/>
      <c r="UUC107" s="162"/>
      <c r="UUD107" s="162"/>
      <c r="UUE107" s="163"/>
      <c r="UUF107" s="163"/>
      <c r="UUG107" s="162"/>
      <c r="UUH107" s="162"/>
      <c r="UUI107" s="162"/>
      <c r="UUJ107" s="162"/>
      <c r="UUK107" s="162"/>
      <c r="UUL107" s="162"/>
      <c r="UUM107" s="163"/>
      <c r="UUN107" s="163"/>
      <c r="UUO107" s="161"/>
      <c r="UUP107" s="162"/>
      <c r="UUQ107" s="162"/>
      <c r="UUR107" s="162"/>
      <c r="UUS107" s="162"/>
      <c r="UUT107" s="162"/>
      <c r="UUU107" s="162"/>
      <c r="UUV107" s="163"/>
      <c r="UUW107" s="163"/>
      <c r="UUX107" s="162"/>
      <c r="UUY107" s="162"/>
      <c r="UUZ107" s="162"/>
      <c r="UVA107" s="162"/>
      <c r="UVB107" s="162"/>
      <c r="UVC107" s="162"/>
      <c r="UVD107" s="163"/>
      <c r="UVE107" s="163"/>
      <c r="UVF107" s="161"/>
      <c r="UVG107" s="162"/>
      <c r="UVH107" s="162"/>
      <c r="UVI107" s="162"/>
      <c r="UVJ107" s="162"/>
      <c r="UVK107" s="162"/>
      <c r="UVL107" s="162"/>
      <c r="UVM107" s="163"/>
      <c r="UVN107" s="163"/>
      <c r="UVO107" s="162"/>
      <c r="UVP107" s="162"/>
      <c r="UVQ107" s="162"/>
      <c r="UVR107" s="162"/>
      <c r="UVS107" s="162"/>
      <c r="UVT107" s="162"/>
      <c r="UVU107" s="163"/>
      <c r="UVV107" s="163"/>
      <c r="UVW107" s="161"/>
      <c r="UVX107" s="162"/>
      <c r="UVY107" s="162"/>
      <c r="UVZ107" s="162"/>
      <c r="UWA107" s="162"/>
      <c r="UWB107" s="162"/>
      <c r="UWC107" s="162"/>
      <c r="UWD107" s="163"/>
      <c r="UWE107" s="163"/>
      <c r="UWF107" s="162"/>
      <c r="UWG107" s="162"/>
      <c r="UWH107" s="162"/>
      <c r="UWI107" s="162"/>
      <c r="UWJ107" s="162"/>
      <c r="UWK107" s="162"/>
      <c r="UWL107" s="163"/>
      <c r="UWM107" s="163"/>
      <c r="UWN107" s="161"/>
      <c r="UWO107" s="162"/>
      <c r="UWP107" s="162"/>
      <c r="UWQ107" s="162"/>
      <c r="UWR107" s="162"/>
      <c r="UWS107" s="162"/>
      <c r="UWT107" s="162"/>
      <c r="UWU107" s="163"/>
      <c r="UWV107" s="163"/>
      <c r="UWW107" s="162"/>
      <c r="UWX107" s="162"/>
      <c r="UWY107" s="162"/>
      <c r="UWZ107" s="162"/>
      <c r="UXA107" s="162"/>
      <c r="UXB107" s="162"/>
      <c r="UXC107" s="163"/>
      <c r="UXD107" s="163"/>
      <c r="UXE107" s="161"/>
      <c r="UXF107" s="162"/>
      <c r="UXG107" s="162"/>
      <c r="UXH107" s="162"/>
      <c r="UXI107" s="162"/>
      <c r="UXJ107" s="162"/>
      <c r="UXK107" s="162"/>
      <c r="UXL107" s="163"/>
      <c r="UXM107" s="163"/>
      <c r="UXN107" s="162"/>
      <c r="UXO107" s="162"/>
      <c r="UXP107" s="162"/>
      <c r="UXQ107" s="162"/>
      <c r="UXR107" s="162"/>
      <c r="UXS107" s="162"/>
      <c r="UXT107" s="163"/>
      <c r="UXU107" s="163"/>
      <c r="UXV107" s="161"/>
      <c r="UXW107" s="162"/>
      <c r="UXX107" s="162"/>
      <c r="UXY107" s="162"/>
      <c r="UXZ107" s="162"/>
      <c r="UYA107" s="162"/>
      <c r="UYB107" s="162"/>
      <c r="UYC107" s="163"/>
      <c r="UYD107" s="163"/>
      <c r="UYE107" s="162"/>
      <c r="UYF107" s="162"/>
      <c r="UYG107" s="162"/>
      <c r="UYH107" s="162"/>
      <c r="UYI107" s="162"/>
      <c r="UYJ107" s="162"/>
      <c r="UYK107" s="163"/>
      <c r="UYL107" s="163"/>
      <c r="UYM107" s="161"/>
      <c r="UYN107" s="162"/>
      <c r="UYO107" s="162"/>
      <c r="UYP107" s="162"/>
      <c r="UYQ107" s="162"/>
      <c r="UYR107" s="162"/>
      <c r="UYS107" s="162"/>
      <c r="UYT107" s="163"/>
      <c r="UYU107" s="163"/>
      <c r="UYV107" s="162"/>
      <c r="UYW107" s="162"/>
      <c r="UYX107" s="162"/>
      <c r="UYY107" s="162"/>
      <c r="UYZ107" s="162"/>
      <c r="UZA107" s="162"/>
      <c r="UZB107" s="163"/>
      <c r="UZC107" s="163"/>
      <c r="UZD107" s="161"/>
      <c r="UZE107" s="162"/>
      <c r="UZF107" s="162"/>
      <c r="UZG107" s="162"/>
      <c r="UZH107" s="162"/>
      <c r="UZI107" s="162"/>
      <c r="UZJ107" s="162"/>
      <c r="UZK107" s="163"/>
      <c r="UZL107" s="163"/>
      <c r="UZM107" s="162"/>
      <c r="UZN107" s="162"/>
      <c r="UZO107" s="162"/>
      <c r="UZP107" s="162"/>
      <c r="UZQ107" s="162"/>
      <c r="UZR107" s="162"/>
      <c r="UZS107" s="163"/>
      <c r="UZT107" s="163"/>
      <c r="UZU107" s="161"/>
      <c r="UZV107" s="162"/>
      <c r="UZW107" s="162"/>
      <c r="UZX107" s="162"/>
      <c r="UZY107" s="162"/>
      <c r="UZZ107" s="162"/>
      <c r="VAA107" s="162"/>
      <c r="VAB107" s="163"/>
      <c r="VAC107" s="163"/>
      <c r="VAD107" s="162"/>
      <c r="VAE107" s="162"/>
      <c r="VAF107" s="162"/>
      <c r="VAG107" s="162"/>
      <c r="VAH107" s="162"/>
      <c r="VAI107" s="162"/>
      <c r="VAJ107" s="163"/>
      <c r="VAK107" s="163"/>
      <c r="VAL107" s="161"/>
      <c r="VAM107" s="162"/>
      <c r="VAN107" s="162"/>
      <c r="VAO107" s="162"/>
      <c r="VAP107" s="162"/>
      <c r="VAQ107" s="162"/>
      <c r="VAR107" s="162"/>
      <c r="VAS107" s="163"/>
      <c r="VAT107" s="163"/>
      <c r="VAU107" s="162"/>
      <c r="VAV107" s="162"/>
      <c r="VAW107" s="162"/>
      <c r="VAX107" s="162"/>
      <c r="VAY107" s="162"/>
      <c r="VAZ107" s="162"/>
      <c r="VBA107" s="163"/>
      <c r="VBB107" s="163"/>
      <c r="VBC107" s="161"/>
      <c r="VBD107" s="162"/>
      <c r="VBE107" s="162"/>
      <c r="VBF107" s="162"/>
      <c r="VBG107" s="162"/>
      <c r="VBH107" s="162"/>
      <c r="VBI107" s="162"/>
      <c r="VBJ107" s="163"/>
      <c r="VBK107" s="163"/>
      <c r="VBL107" s="162"/>
      <c r="VBM107" s="162"/>
      <c r="VBN107" s="162"/>
      <c r="VBO107" s="162"/>
      <c r="VBP107" s="162"/>
      <c r="VBQ107" s="162"/>
      <c r="VBR107" s="163"/>
      <c r="VBS107" s="163"/>
      <c r="VBT107" s="161"/>
      <c r="VBU107" s="162"/>
      <c r="VBV107" s="162"/>
      <c r="VBW107" s="162"/>
      <c r="VBX107" s="162"/>
      <c r="VBY107" s="162"/>
      <c r="VBZ107" s="162"/>
      <c r="VCA107" s="163"/>
      <c r="VCB107" s="163"/>
      <c r="VCC107" s="162"/>
      <c r="VCD107" s="162"/>
      <c r="VCE107" s="162"/>
      <c r="VCF107" s="162"/>
      <c r="VCG107" s="162"/>
      <c r="VCH107" s="162"/>
      <c r="VCI107" s="163"/>
      <c r="VCJ107" s="163"/>
      <c r="VCK107" s="161"/>
      <c r="VCL107" s="162"/>
      <c r="VCM107" s="162"/>
      <c r="VCN107" s="162"/>
      <c r="VCO107" s="162"/>
      <c r="VCP107" s="162"/>
      <c r="VCQ107" s="162"/>
      <c r="VCR107" s="163"/>
      <c r="VCS107" s="163"/>
      <c r="VCT107" s="162"/>
      <c r="VCU107" s="162"/>
      <c r="VCV107" s="162"/>
      <c r="VCW107" s="162"/>
      <c r="VCX107" s="162"/>
      <c r="VCY107" s="162"/>
      <c r="VCZ107" s="163"/>
      <c r="VDA107" s="163"/>
      <c r="VDB107" s="161"/>
      <c r="VDC107" s="162"/>
      <c r="VDD107" s="162"/>
      <c r="VDE107" s="162"/>
      <c r="VDF107" s="162"/>
      <c r="VDG107" s="162"/>
      <c r="VDH107" s="162"/>
      <c r="VDI107" s="163"/>
      <c r="VDJ107" s="163"/>
      <c r="VDK107" s="162"/>
      <c r="VDL107" s="162"/>
      <c r="VDM107" s="162"/>
      <c r="VDN107" s="162"/>
      <c r="VDO107" s="162"/>
      <c r="VDP107" s="162"/>
      <c r="VDQ107" s="163"/>
      <c r="VDR107" s="163"/>
      <c r="VDS107" s="161"/>
      <c r="VDT107" s="162"/>
      <c r="VDU107" s="162"/>
      <c r="VDV107" s="162"/>
      <c r="VDW107" s="162"/>
      <c r="VDX107" s="162"/>
      <c r="VDY107" s="162"/>
      <c r="VDZ107" s="163"/>
      <c r="VEA107" s="163"/>
      <c r="VEB107" s="162"/>
      <c r="VEC107" s="162"/>
      <c r="VED107" s="162"/>
      <c r="VEE107" s="162"/>
      <c r="VEF107" s="162"/>
      <c r="VEG107" s="162"/>
      <c r="VEH107" s="163"/>
      <c r="VEI107" s="163"/>
      <c r="VEJ107" s="161"/>
      <c r="VEK107" s="162"/>
      <c r="VEL107" s="162"/>
      <c r="VEM107" s="162"/>
      <c r="VEN107" s="162"/>
      <c r="VEO107" s="162"/>
      <c r="VEP107" s="162"/>
      <c r="VEQ107" s="163"/>
      <c r="VER107" s="163"/>
      <c r="VES107" s="162"/>
      <c r="VET107" s="162"/>
      <c r="VEU107" s="162"/>
      <c r="VEV107" s="162"/>
      <c r="VEW107" s="162"/>
      <c r="VEX107" s="162"/>
      <c r="VEY107" s="163"/>
      <c r="VEZ107" s="163"/>
      <c r="VFA107" s="161"/>
      <c r="VFB107" s="162"/>
      <c r="VFC107" s="162"/>
      <c r="VFD107" s="162"/>
      <c r="VFE107" s="162"/>
      <c r="VFF107" s="162"/>
      <c r="VFG107" s="162"/>
      <c r="VFH107" s="163"/>
      <c r="VFI107" s="163"/>
      <c r="VFJ107" s="162"/>
      <c r="VFK107" s="162"/>
      <c r="VFL107" s="162"/>
      <c r="VFM107" s="162"/>
      <c r="VFN107" s="162"/>
      <c r="VFO107" s="162"/>
      <c r="VFP107" s="163"/>
      <c r="VFQ107" s="163"/>
      <c r="VFR107" s="161"/>
      <c r="VFS107" s="162"/>
      <c r="VFT107" s="162"/>
      <c r="VFU107" s="162"/>
      <c r="VFV107" s="162"/>
      <c r="VFW107" s="162"/>
      <c r="VFX107" s="162"/>
      <c r="VFY107" s="163"/>
      <c r="VFZ107" s="163"/>
      <c r="VGA107" s="162"/>
      <c r="VGB107" s="162"/>
      <c r="VGC107" s="162"/>
      <c r="VGD107" s="162"/>
      <c r="VGE107" s="162"/>
      <c r="VGF107" s="162"/>
      <c r="VGG107" s="163"/>
      <c r="VGH107" s="163"/>
      <c r="VGI107" s="161"/>
      <c r="VGJ107" s="162"/>
      <c r="VGK107" s="162"/>
      <c r="VGL107" s="162"/>
      <c r="VGM107" s="162"/>
      <c r="VGN107" s="162"/>
      <c r="VGO107" s="162"/>
      <c r="VGP107" s="163"/>
      <c r="VGQ107" s="163"/>
      <c r="VGR107" s="162"/>
      <c r="VGS107" s="162"/>
      <c r="VGT107" s="162"/>
      <c r="VGU107" s="162"/>
      <c r="VGV107" s="162"/>
      <c r="VGW107" s="162"/>
      <c r="VGX107" s="163"/>
      <c r="VGY107" s="163"/>
      <c r="VGZ107" s="161"/>
      <c r="VHA107" s="162"/>
      <c r="VHB107" s="162"/>
      <c r="VHC107" s="162"/>
      <c r="VHD107" s="162"/>
      <c r="VHE107" s="162"/>
      <c r="VHF107" s="162"/>
      <c r="VHG107" s="163"/>
      <c r="VHH107" s="163"/>
      <c r="VHI107" s="162"/>
      <c r="VHJ107" s="162"/>
      <c r="VHK107" s="162"/>
      <c r="VHL107" s="162"/>
      <c r="VHM107" s="162"/>
      <c r="VHN107" s="162"/>
      <c r="VHO107" s="163"/>
      <c r="VHP107" s="163"/>
      <c r="VHQ107" s="161"/>
      <c r="VHR107" s="162"/>
      <c r="VHS107" s="162"/>
      <c r="VHT107" s="162"/>
      <c r="VHU107" s="162"/>
      <c r="VHV107" s="162"/>
      <c r="VHW107" s="162"/>
      <c r="VHX107" s="163"/>
      <c r="VHY107" s="163"/>
      <c r="VHZ107" s="162"/>
      <c r="VIA107" s="162"/>
      <c r="VIB107" s="162"/>
      <c r="VIC107" s="162"/>
      <c r="VID107" s="162"/>
      <c r="VIE107" s="162"/>
      <c r="VIF107" s="163"/>
      <c r="VIG107" s="163"/>
      <c r="VIH107" s="161"/>
      <c r="VII107" s="162"/>
      <c r="VIJ107" s="162"/>
      <c r="VIK107" s="162"/>
      <c r="VIL107" s="162"/>
      <c r="VIM107" s="162"/>
      <c r="VIN107" s="162"/>
      <c r="VIO107" s="163"/>
      <c r="VIP107" s="163"/>
      <c r="VIQ107" s="162"/>
      <c r="VIR107" s="162"/>
      <c r="VIS107" s="162"/>
      <c r="VIT107" s="162"/>
      <c r="VIU107" s="162"/>
      <c r="VIV107" s="162"/>
      <c r="VIW107" s="163"/>
      <c r="VIX107" s="163"/>
      <c r="VIY107" s="161"/>
      <c r="VIZ107" s="162"/>
      <c r="VJA107" s="162"/>
      <c r="VJB107" s="162"/>
      <c r="VJC107" s="162"/>
      <c r="VJD107" s="162"/>
      <c r="VJE107" s="162"/>
      <c r="VJF107" s="163"/>
      <c r="VJG107" s="163"/>
      <c r="VJH107" s="162"/>
      <c r="VJI107" s="162"/>
      <c r="VJJ107" s="162"/>
      <c r="VJK107" s="162"/>
      <c r="VJL107" s="162"/>
      <c r="VJM107" s="162"/>
      <c r="VJN107" s="163"/>
      <c r="VJO107" s="163"/>
      <c r="VJP107" s="161"/>
      <c r="VJQ107" s="162"/>
      <c r="VJR107" s="162"/>
      <c r="VJS107" s="162"/>
      <c r="VJT107" s="162"/>
      <c r="VJU107" s="162"/>
      <c r="VJV107" s="162"/>
      <c r="VJW107" s="163"/>
      <c r="VJX107" s="163"/>
      <c r="VJY107" s="162"/>
      <c r="VJZ107" s="162"/>
      <c r="VKA107" s="162"/>
      <c r="VKB107" s="162"/>
      <c r="VKC107" s="162"/>
      <c r="VKD107" s="162"/>
      <c r="VKE107" s="163"/>
      <c r="VKF107" s="163"/>
      <c r="VKG107" s="161"/>
      <c r="VKH107" s="162"/>
      <c r="VKI107" s="162"/>
      <c r="VKJ107" s="162"/>
      <c r="VKK107" s="162"/>
      <c r="VKL107" s="162"/>
      <c r="VKM107" s="162"/>
      <c r="VKN107" s="163"/>
      <c r="VKO107" s="163"/>
      <c r="VKP107" s="162"/>
      <c r="VKQ107" s="162"/>
      <c r="VKR107" s="162"/>
      <c r="VKS107" s="162"/>
      <c r="VKT107" s="162"/>
      <c r="VKU107" s="162"/>
      <c r="VKV107" s="163"/>
      <c r="VKW107" s="163"/>
      <c r="VKX107" s="161"/>
      <c r="VKY107" s="162"/>
      <c r="VKZ107" s="162"/>
      <c r="VLA107" s="162"/>
      <c r="VLB107" s="162"/>
      <c r="VLC107" s="162"/>
      <c r="VLD107" s="162"/>
      <c r="VLE107" s="163"/>
      <c r="VLF107" s="163"/>
      <c r="VLG107" s="162"/>
      <c r="VLH107" s="162"/>
      <c r="VLI107" s="162"/>
      <c r="VLJ107" s="162"/>
      <c r="VLK107" s="162"/>
      <c r="VLL107" s="162"/>
      <c r="VLM107" s="163"/>
      <c r="VLN107" s="163"/>
      <c r="VLO107" s="161"/>
      <c r="VLP107" s="162"/>
      <c r="VLQ107" s="162"/>
      <c r="VLR107" s="162"/>
      <c r="VLS107" s="162"/>
      <c r="VLT107" s="162"/>
      <c r="VLU107" s="162"/>
      <c r="VLV107" s="163"/>
      <c r="VLW107" s="163"/>
      <c r="VLX107" s="162"/>
      <c r="VLY107" s="162"/>
      <c r="VLZ107" s="162"/>
      <c r="VMA107" s="162"/>
      <c r="VMB107" s="162"/>
      <c r="VMC107" s="162"/>
      <c r="VMD107" s="163"/>
      <c r="VME107" s="163"/>
      <c r="VMF107" s="161"/>
      <c r="VMG107" s="162"/>
      <c r="VMH107" s="162"/>
      <c r="VMI107" s="162"/>
      <c r="VMJ107" s="162"/>
      <c r="VMK107" s="162"/>
      <c r="VML107" s="162"/>
      <c r="VMM107" s="163"/>
      <c r="VMN107" s="163"/>
      <c r="VMO107" s="162"/>
      <c r="VMP107" s="162"/>
      <c r="VMQ107" s="162"/>
      <c r="VMR107" s="162"/>
      <c r="VMS107" s="162"/>
      <c r="VMT107" s="162"/>
      <c r="VMU107" s="163"/>
      <c r="VMV107" s="163"/>
      <c r="VMW107" s="161"/>
      <c r="VMX107" s="162"/>
      <c r="VMY107" s="162"/>
      <c r="VMZ107" s="162"/>
      <c r="VNA107" s="162"/>
      <c r="VNB107" s="162"/>
      <c r="VNC107" s="162"/>
      <c r="VND107" s="163"/>
      <c r="VNE107" s="163"/>
      <c r="VNF107" s="162"/>
      <c r="VNG107" s="162"/>
      <c r="VNH107" s="162"/>
      <c r="VNI107" s="162"/>
      <c r="VNJ107" s="162"/>
      <c r="VNK107" s="162"/>
      <c r="VNL107" s="163"/>
      <c r="VNM107" s="163"/>
      <c r="VNN107" s="161"/>
      <c r="VNO107" s="162"/>
      <c r="VNP107" s="162"/>
      <c r="VNQ107" s="162"/>
      <c r="VNR107" s="162"/>
      <c r="VNS107" s="162"/>
      <c r="VNT107" s="162"/>
      <c r="VNU107" s="163"/>
      <c r="VNV107" s="163"/>
      <c r="VNW107" s="162"/>
      <c r="VNX107" s="162"/>
      <c r="VNY107" s="162"/>
      <c r="VNZ107" s="162"/>
      <c r="VOA107" s="162"/>
      <c r="VOB107" s="162"/>
      <c r="VOC107" s="163"/>
      <c r="VOD107" s="163"/>
      <c r="VOE107" s="161"/>
      <c r="VOF107" s="162"/>
      <c r="VOG107" s="162"/>
      <c r="VOH107" s="162"/>
      <c r="VOI107" s="162"/>
      <c r="VOJ107" s="162"/>
      <c r="VOK107" s="162"/>
      <c r="VOL107" s="163"/>
      <c r="VOM107" s="163"/>
      <c r="VON107" s="162"/>
      <c r="VOO107" s="162"/>
      <c r="VOP107" s="162"/>
      <c r="VOQ107" s="162"/>
      <c r="VOR107" s="162"/>
      <c r="VOS107" s="162"/>
      <c r="VOT107" s="163"/>
      <c r="VOU107" s="163"/>
      <c r="VOV107" s="161"/>
      <c r="VOW107" s="162"/>
      <c r="VOX107" s="162"/>
      <c r="VOY107" s="162"/>
      <c r="VOZ107" s="162"/>
      <c r="VPA107" s="162"/>
      <c r="VPB107" s="162"/>
      <c r="VPC107" s="163"/>
      <c r="VPD107" s="163"/>
      <c r="VPE107" s="162"/>
      <c r="VPF107" s="162"/>
      <c r="VPG107" s="162"/>
      <c r="VPH107" s="162"/>
      <c r="VPI107" s="162"/>
      <c r="VPJ107" s="162"/>
      <c r="VPK107" s="163"/>
      <c r="VPL107" s="163"/>
      <c r="VPM107" s="161"/>
      <c r="VPN107" s="162"/>
      <c r="VPO107" s="162"/>
      <c r="VPP107" s="162"/>
      <c r="VPQ107" s="162"/>
      <c r="VPR107" s="162"/>
      <c r="VPS107" s="162"/>
      <c r="VPT107" s="163"/>
      <c r="VPU107" s="163"/>
      <c r="VPV107" s="162"/>
      <c r="VPW107" s="162"/>
      <c r="VPX107" s="162"/>
      <c r="VPY107" s="162"/>
      <c r="VPZ107" s="162"/>
      <c r="VQA107" s="162"/>
      <c r="VQB107" s="163"/>
      <c r="VQC107" s="163"/>
      <c r="VQD107" s="161"/>
      <c r="VQE107" s="162"/>
      <c r="VQF107" s="162"/>
      <c r="VQG107" s="162"/>
      <c r="VQH107" s="162"/>
      <c r="VQI107" s="162"/>
      <c r="VQJ107" s="162"/>
      <c r="VQK107" s="163"/>
      <c r="VQL107" s="163"/>
      <c r="VQM107" s="162"/>
      <c r="VQN107" s="162"/>
      <c r="VQO107" s="162"/>
      <c r="VQP107" s="162"/>
      <c r="VQQ107" s="162"/>
      <c r="VQR107" s="162"/>
      <c r="VQS107" s="163"/>
      <c r="VQT107" s="163"/>
      <c r="VQU107" s="161"/>
      <c r="VQV107" s="162"/>
      <c r="VQW107" s="162"/>
      <c r="VQX107" s="162"/>
      <c r="VQY107" s="162"/>
      <c r="VQZ107" s="162"/>
      <c r="VRA107" s="162"/>
      <c r="VRB107" s="163"/>
      <c r="VRC107" s="163"/>
      <c r="VRD107" s="162"/>
      <c r="VRE107" s="162"/>
      <c r="VRF107" s="162"/>
      <c r="VRG107" s="162"/>
      <c r="VRH107" s="162"/>
      <c r="VRI107" s="162"/>
      <c r="VRJ107" s="163"/>
      <c r="VRK107" s="163"/>
      <c r="VRL107" s="161"/>
      <c r="VRM107" s="162"/>
      <c r="VRN107" s="162"/>
      <c r="VRO107" s="162"/>
      <c r="VRP107" s="162"/>
      <c r="VRQ107" s="162"/>
      <c r="VRR107" s="162"/>
      <c r="VRS107" s="163"/>
      <c r="VRT107" s="163"/>
      <c r="VRU107" s="162"/>
      <c r="VRV107" s="162"/>
      <c r="VRW107" s="162"/>
      <c r="VRX107" s="162"/>
      <c r="VRY107" s="162"/>
      <c r="VRZ107" s="162"/>
      <c r="VSA107" s="163"/>
      <c r="VSB107" s="163"/>
      <c r="VSC107" s="161"/>
      <c r="VSD107" s="162"/>
      <c r="VSE107" s="162"/>
      <c r="VSF107" s="162"/>
      <c r="VSG107" s="162"/>
      <c r="VSH107" s="162"/>
      <c r="VSI107" s="162"/>
      <c r="VSJ107" s="163"/>
      <c r="VSK107" s="163"/>
      <c r="VSL107" s="162"/>
      <c r="VSM107" s="162"/>
      <c r="VSN107" s="162"/>
      <c r="VSO107" s="162"/>
      <c r="VSP107" s="162"/>
      <c r="VSQ107" s="162"/>
      <c r="VSR107" s="163"/>
      <c r="VSS107" s="163"/>
      <c r="VST107" s="161"/>
      <c r="VSU107" s="162"/>
      <c r="VSV107" s="162"/>
      <c r="VSW107" s="162"/>
      <c r="VSX107" s="162"/>
      <c r="VSY107" s="162"/>
      <c r="VSZ107" s="162"/>
      <c r="VTA107" s="163"/>
      <c r="VTB107" s="163"/>
      <c r="VTC107" s="162"/>
      <c r="VTD107" s="162"/>
      <c r="VTE107" s="162"/>
      <c r="VTF107" s="162"/>
      <c r="VTG107" s="162"/>
      <c r="VTH107" s="162"/>
      <c r="VTI107" s="163"/>
      <c r="VTJ107" s="163"/>
      <c r="VTK107" s="161"/>
      <c r="VTL107" s="162"/>
      <c r="VTM107" s="162"/>
      <c r="VTN107" s="162"/>
      <c r="VTO107" s="162"/>
      <c r="VTP107" s="162"/>
      <c r="VTQ107" s="162"/>
      <c r="VTR107" s="163"/>
      <c r="VTS107" s="163"/>
      <c r="VTT107" s="162"/>
      <c r="VTU107" s="162"/>
      <c r="VTV107" s="162"/>
      <c r="VTW107" s="162"/>
      <c r="VTX107" s="162"/>
      <c r="VTY107" s="162"/>
      <c r="VTZ107" s="163"/>
      <c r="VUA107" s="163"/>
      <c r="VUB107" s="161"/>
      <c r="VUC107" s="162"/>
      <c r="VUD107" s="162"/>
      <c r="VUE107" s="162"/>
      <c r="VUF107" s="162"/>
      <c r="VUG107" s="162"/>
      <c r="VUH107" s="162"/>
      <c r="VUI107" s="163"/>
      <c r="VUJ107" s="163"/>
      <c r="VUK107" s="162"/>
      <c r="VUL107" s="162"/>
      <c r="VUM107" s="162"/>
      <c r="VUN107" s="162"/>
      <c r="VUO107" s="162"/>
      <c r="VUP107" s="162"/>
      <c r="VUQ107" s="163"/>
      <c r="VUR107" s="163"/>
      <c r="VUS107" s="161"/>
      <c r="VUT107" s="162"/>
      <c r="VUU107" s="162"/>
      <c r="VUV107" s="162"/>
      <c r="VUW107" s="162"/>
      <c r="VUX107" s="162"/>
      <c r="VUY107" s="162"/>
      <c r="VUZ107" s="163"/>
      <c r="VVA107" s="163"/>
      <c r="VVB107" s="162"/>
      <c r="VVC107" s="162"/>
      <c r="VVD107" s="162"/>
      <c r="VVE107" s="162"/>
      <c r="VVF107" s="162"/>
      <c r="VVG107" s="162"/>
      <c r="VVH107" s="163"/>
      <c r="VVI107" s="163"/>
      <c r="VVJ107" s="161"/>
      <c r="VVK107" s="162"/>
      <c r="VVL107" s="162"/>
      <c r="VVM107" s="162"/>
      <c r="VVN107" s="162"/>
      <c r="VVO107" s="162"/>
      <c r="VVP107" s="162"/>
      <c r="VVQ107" s="163"/>
      <c r="VVR107" s="163"/>
      <c r="VVS107" s="162"/>
      <c r="VVT107" s="162"/>
      <c r="VVU107" s="162"/>
      <c r="VVV107" s="162"/>
      <c r="VVW107" s="162"/>
      <c r="VVX107" s="162"/>
      <c r="VVY107" s="163"/>
      <c r="VVZ107" s="163"/>
      <c r="VWA107" s="161"/>
      <c r="VWB107" s="162"/>
      <c r="VWC107" s="162"/>
      <c r="VWD107" s="162"/>
      <c r="VWE107" s="162"/>
      <c r="VWF107" s="162"/>
      <c r="VWG107" s="162"/>
      <c r="VWH107" s="163"/>
      <c r="VWI107" s="163"/>
      <c r="VWJ107" s="162"/>
      <c r="VWK107" s="162"/>
      <c r="VWL107" s="162"/>
      <c r="VWM107" s="162"/>
      <c r="VWN107" s="162"/>
      <c r="VWO107" s="162"/>
      <c r="VWP107" s="163"/>
      <c r="VWQ107" s="163"/>
      <c r="VWR107" s="161"/>
      <c r="VWS107" s="162"/>
      <c r="VWT107" s="162"/>
      <c r="VWU107" s="162"/>
      <c r="VWV107" s="162"/>
      <c r="VWW107" s="162"/>
      <c r="VWX107" s="162"/>
      <c r="VWY107" s="163"/>
      <c r="VWZ107" s="163"/>
      <c r="VXA107" s="162"/>
      <c r="VXB107" s="162"/>
      <c r="VXC107" s="162"/>
      <c r="VXD107" s="162"/>
      <c r="VXE107" s="162"/>
      <c r="VXF107" s="162"/>
      <c r="VXG107" s="163"/>
      <c r="VXH107" s="163"/>
      <c r="VXI107" s="161"/>
      <c r="VXJ107" s="162"/>
      <c r="VXK107" s="162"/>
      <c r="VXL107" s="162"/>
      <c r="VXM107" s="162"/>
      <c r="VXN107" s="162"/>
      <c r="VXO107" s="162"/>
      <c r="VXP107" s="163"/>
      <c r="VXQ107" s="163"/>
      <c r="VXR107" s="162"/>
      <c r="VXS107" s="162"/>
      <c r="VXT107" s="162"/>
      <c r="VXU107" s="162"/>
      <c r="VXV107" s="162"/>
      <c r="VXW107" s="162"/>
      <c r="VXX107" s="163"/>
      <c r="VXY107" s="163"/>
      <c r="VXZ107" s="161"/>
      <c r="VYA107" s="162"/>
      <c r="VYB107" s="162"/>
      <c r="VYC107" s="162"/>
      <c r="VYD107" s="162"/>
      <c r="VYE107" s="162"/>
      <c r="VYF107" s="162"/>
      <c r="VYG107" s="163"/>
      <c r="VYH107" s="163"/>
      <c r="VYI107" s="162"/>
      <c r="VYJ107" s="162"/>
      <c r="VYK107" s="162"/>
      <c r="VYL107" s="162"/>
      <c r="VYM107" s="162"/>
      <c r="VYN107" s="162"/>
      <c r="VYO107" s="163"/>
      <c r="VYP107" s="163"/>
      <c r="VYQ107" s="161"/>
      <c r="VYR107" s="162"/>
      <c r="VYS107" s="162"/>
      <c r="VYT107" s="162"/>
      <c r="VYU107" s="162"/>
      <c r="VYV107" s="162"/>
      <c r="VYW107" s="162"/>
      <c r="VYX107" s="163"/>
      <c r="VYY107" s="163"/>
      <c r="VYZ107" s="162"/>
      <c r="VZA107" s="162"/>
      <c r="VZB107" s="162"/>
      <c r="VZC107" s="162"/>
      <c r="VZD107" s="162"/>
      <c r="VZE107" s="162"/>
      <c r="VZF107" s="163"/>
      <c r="VZG107" s="163"/>
      <c r="VZH107" s="161"/>
      <c r="VZI107" s="162"/>
      <c r="VZJ107" s="162"/>
      <c r="VZK107" s="162"/>
      <c r="VZL107" s="162"/>
      <c r="VZM107" s="162"/>
      <c r="VZN107" s="162"/>
      <c r="VZO107" s="163"/>
      <c r="VZP107" s="163"/>
      <c r="VZQ107" s="162"/>
      <c r="VZR107" s="162"/>
      <c r="VZS107" s="162"/>
      <c r="VZT107" s="162"/>
      <c r="VZU107" s="162"/>
      <c r="VZV107" s="162"/>
      <c r="VZW107" s="163"/>
      <c r="VZX107" s="163"/>
      <c r="VZY107" s="161"/>
      <c r="VZZ107" s="162"/>
      <c r="WAA107" s="162"/>
      <c r="WAB107" s="162"/>
      <c r="WAC107" s="162"/>
      <c r="WAD107" s="162"/>
      <c r="WAE107" s="162"/>
      <c r="WAF107" s="163"/>
      <c r="WAG107" s="163"/>
      <c r="WAH107" s="162"/>
      <c r="WAI107" s="162"/>
      <c r="WAJ107" s="162"/>
      <c r="WAK107" s="162"/>
      <c r="WAL107" s="162"/>
      <c r="WAM107" s="162"/>
      <c r="WAN107" s="163"/>
      <c r="WAO107" s="163"/>
      <c r="WAP107" s="161"/>
      <c r="WAQ107" s="162"/>
      <c r="WAR107" s="162"/>
      <c r="WAS107" s="162"/>
      <c r="WAT107" s="162"/>
      <c r="WAU107" s="162"/>
      <c r="WAV107" s="162"/>
      <c r="WAW107" s="163"/>
      <c r="WAX107" s="163"/>
      <c r="WAY107" s="162"/>
      <c r="WAZ107" s="162"/>
      <c r="WBA107" s="162"/>
      <c r="WBB107" s="162"/>
      <c r="WBC107" s="162"/>
      <c r="WBD107" s="162"/>
      <c r="WBE107" s="163"/>
      <c r="WBF107" s="163"/>
      <c r="WBG107" s="161"/>
      <c r="WBH107" s="162"/>
      <c r="WBI107" s="162"/>
      <c r="WBJ107" s="162"/>
      <c r="WBK107" s="162"/>
      <c r="WBL107" s="162"/>
      <c r="WBM107" s="162"/>
      <c r="WBN107" s="163"/>
      <c r="WBO107" s="163"/>
      <c r="WBP107" s="162"/>
      <c r="WBQ107" s="162"/>
      <c r="WBR107" s="162"/>
      <c r="WBS107" s="162"/>
      <c r="WBT107" s="162"/>
      <c r="WBU107" s="162"/>
      <c r="WBV107" s="163"/>
      <c r="WBW107" s="163"/>
      <c r="WBX107" s="161"/>
      <c r="WBY107" s="162"/>
      <c r="WBZ107" s="162"/>
      <c r="WCA107" s="162"/>
      <c r="WCB107" s="162"/>
      <c r="WCC107" s="162"/>
      <c r="WCD107" s="162"/>
      <c r="WCE107" s="163"/>
      <c r="WCF107" s="163"/>
      <c r="WCG107" s="162"/>
      <c r="WCH107" s="162"/>
      <c r="WCI107" s="162"/>
      <c r="WCJ107" s="162"/>
      <c r="WCK107" s="162"/>
      <c r="WCL107" s="162"/>
      <c r="WCM107" s="163"/>
      <c r="WCN107" s="163"/>
      <c r="WCO107" s="161"/>
      <c r="WCP107" s="162"/>
      <c r="WCQ107" s="162"/>
      <c r="WCR107" s="162"/>
      <c r="WCS107" s="162"/>
      <c r="WCT107" s="162"/>
      <c r="WCU107" s="162"/>
      <c r="WCV107" s="163"/>
      <c r="WCW107" s="163"/>
      <c r="WCX107" s="162"/>
      <c r="WCY107" s="162"/>
      <c r="WCZ107" s="162"/>
      <c r="WDA107" s="162"/>
      <c r="WDB107" s="162"/>
      <c r="WDC107" s="162"/>
      <c r="WDD107" s="163"/>
      <c r="WDE107" s="163"/>
      <c r="WDF107" s="161"/>
      <c r="WDG107" s="162"/>
      <c r="WDH107" s="162"/>
      <c r="WDI107" s="162"/>
      <c r="WDJ107" s="162"/>
      <c r="WDK107" s="162"/>
      <c r="WDL107" s="162"/>
      <c r="WDM107" s="163"/>
      <c r="WDN107" s="163"/>
      <c r="WDO107" s="162"/>
      <c r="WDP107" s="162"/>
      <c r="WDQ107" s="162"/>
      <c r="WDR107" s="162"/>
      <c r="WDS107" s="162"/>
      <c r="WDT107" s="162"/>
      <c r="WDU107" s="163"/>
      <c r="WDV107" s="163"/>
      <c r="WDW107" s="161"/>
      <c r="WDX107" s="162"/>
      <c r="WDY107" s="162"/>
      <c r="WDZ107" s="162"/>
      <c r="WEA107" s="162"/>
      <c r="WEB107" s="162"/>
      <c r="WEC107" s="162"/>
      <c r="WED107" s="163"/>
      <c r="WEE107" s="163"/>
      <c r="WEF107" s="162"/>
      <c r="WEG107" s="162"/>
      <c r="WEH107" s="162"/>
      <c r="WEI107" s="162"/>
      <c r="WEJ107" s="162"/>
      <c r="WEK107" s="162"/>
      <c r="WEL107" s="163"/>
      <c r="WEM107" s="163"/>
      <c r="WEN107" s="161"/>
      <c r="WEO107" s="162"/>
      <c r="WEP107" s="162"/>
      <c r="WEQ107" s="162"/>
      <c r="WER107" s="162"/>
      <c r="WES107" s="162"/>
      <c r="WET107" s="162"/>
      <c r="WEU107" s="163"/>
      <c r="WEV107" s="163"/>
      <c r="WEW107" s="162"/>
      <c r="WEX107" s="162"/>
      <c r="WEY107" s="162"/>
      <c r="WEZ107" s="162"/>
      <c r="WFA107" s="162"/>
      <c r="WFB107" s="162"/>
      <c r="WFC107" s="163"/>
      <c r="WFD107" s="163"/>
      <c r="WFE107" s="161"/>
      <c r="WFF107" s="162"/>
      <c r="WFG107" s="162"/>
      <c r="WFH107" s="162"/>
      <c r="WFI107" s="162"/>
      <c r="WFJ107" s="162"/>
      <c r="WFK107" s="162"/>
      <c r="WFL107" s="163"/>
      <c r="WFM107" s="163"/>
      <c r="WFN107" s="162"/>
      <c r="WFO107" s="162"/>
      <c r="WFP107" s="162"/>
      <c r="WFQ107" s="162"/>
      <c r="WFR107" s="162"/>
      <c r="WFS107" s="162"/>
      <c r="WFT107" s="163"/>
      <c r="WFU107" s="163"/>
      <c r="WFV107" s="161"/>
      <c r="WFW107" s="162"/>
      <c r="WFX107" s="162"/>
      <c r="WFY107" s="162"/>
      <c r="WFZ107" s="162"/>
      <c r="WGA107" s="162"/>
      <c r="WGB107" s="162"/>
      <c r="WGC107" s="163"/>
      <c r="WGD107" s="163"/>
      <c r="WGE107" s="162"/>
      <c r="WGF107" s="162"/>
      <c r="WGG107" s="162"/>
      <c r="WGH107" s="162"/>
      <c r="WGI107" s="162"/>
      <c r="WGJ107" s="162"/>
      <c r="WGK107" s="163"/>
      <c r="WGL107" s="163"/>
      <c r="WGM107" s="161"/>
      <c r="WGN107" s="162"/>
      <c r="WGO107" s="162"/>
      <c r="WGP107" s="162"/>
      <c r="WGQ107" s="162"/>
      <c r="WGR107" s="162"/>
      <c r="WGS107" s="162"/>
      <c r="WGT107" s="163"/>
      <c r="WGU107" s="163"/>
      <c r="WGV107" s="162"/>
      <c r="WGW107" s="162"/>
      <c r="WGX107" s="162"/>
      <c r="WGY107" s="162"/>
      <c r="WGZ107" s="162"/>
      <c r="WHA107" s="162"/>
      <c r="WHB107" s="163"/>
      <c r="WHC107" s="163"/>
      <c r="WHD107" s="161"/>
      <c r="WHE107" s="162"/>
      <c r="WHF107" s="162"/>
      <c r="WHG107" s="162"/>
      <c r="WHH107" s="162"/>
      <c r="WHI107" s="162"/>
      <c r="WHJ107" s="162"/>
      <c r="WHK107" s="163"/>
      <c r="WHL107" s="163"/>
      <c r="WHM107" s="162"/>
      <c r="WHN107" s="162"/>
      <c r="WHO107" s="162"/>
      <c r="WHP107" s="162"/>
      <c r="WHQ107" s="162"/>
      <c r="WHR107" s="162"/>
      <c r="WHS107" s="163"/>
      <c r="WHT107" s="163"/>
      <c r="WHU107" s="161"/>
      <c r="WHV107" s="162"/>
      <c r="WHW107" s="162"/>
      <c r="WHX107" s="162"/>
      <c r="WHY107" s="162"/>
      <c r="WHZ107" s="162"/>
      <c r="WIA107" s="162"/>
      <c r="WIB107" s="163"/>
      <c r="WIC107" s="163"/>
      <c r="WID107" s="162"/>
      <c r="WIE107" s="162"/>
      <c r="WIF107" s="162"/>
      <c r="WIG107" s="162"/>
      <c r="WIH107" s="162"/>
      <c r="WII107" s="162"/>
      <c r="WIJ107" s="163"/>
      <c r="WIK107" s="163"/>
      <c r="WIL107" s="161"/>
      <c r="WIM107" s="162"/>
      <c r="WIN107" s="162"/>
      <c r="WIO107" s="162"/>
      <c r="WIP107" s="162"/>
      <c r="WIQ107" s="162"/>
      <c r="WIR107" s="162"/>
      <c r="WIS107" s="163"/>
      <c r="WIT107" s="163"/>
      <c r="WIU107" s="162"/>
      <c r="WIV107" s="162"/>
      <c r="WIW107" s="162"/>
      <c r="WIX107" s="162"/>
      <c r="WIY107" s="162"/>
      <c r="WIZ107" s="162"/>
      <c r="WJA107" s="163"/>
      <c r="WJB107" s="163"/>
      <c r="WJC107" s="161"/>
      <c r="WJD107" s="162"/>
      <c r="WJE107" s="162"/>
      <c r="WJF107" s="162"/>
      <c r="WJG107" s="162"/>
      <c r="WJH107" s="162"/>
      <c r="WJI107" s="162"/>
      <c r="WJJ107" s="163"/>
      <c r="WJK107" s="163"/>
      <c r="WJL107" s="162"/>
      <c r="WJM107" s="162"/>
      <c r="WJN107" s="162"/>
      <c r="WJO107" s="162"/>
      <c r="WJP107" s="162"/>
      <c r="WJQ107" s="162"/>
      <c r="WJR107" s="163"/>
      <c r="WJS107" s="163"/>
      <c r="WJT107" s="161"/>
      <c r="WJU107" s="162"/>
      <c r="WJV107" s="162"/>
      <c r="WJW107" s="162"/>
      <c r="WJX107" s="162"/>
      <c r="WJY107" s="162"/>
      <c r="WJZ107" s="162"/>
      <c r="WKA107" s="163"/>
      <c r="WKB107" s="163"/>
      <c r="WKC107" s="162"/>
      <c r="WKD107" s="162"/>
      <c r="WKE107" s="162"/>
      <c r="WKF107" s="162"/>
      <c r="WKG107" s="162"/>
      <c r="WKH107" s="162"/>
      <c r="WKI107" s="163"/>
      <c r="WKJ107" s="163"/>
      <c r="WKK107" s="161"/>
      <c r="WKL107" s="162"/>
      <c r="WKM107" s="162"/>
      <c r="WKN107" s="162"/>
      <c r="WKO107" s="162"/>
      <c r="WKP107" s="162"/>
      <c r="WKQ107" s="162"/>
      <c r="WKR107" s="163"/>
      <c r="WKS107" s="163"/>
      <c r="WKT107" s="162"/>
      <c r="WKU107" s="162"/>
      <c r="WKV107" s="162"/>
      <c r="WKW107" s="162"/>
      <c r="WKX107" s="162"/>
      <c r="WKY107" s="162"/>
      <c r="WKZ107" s="163"/>
      <c r="WLA107" s="163"/>
      <c r="WLB107" s="161"/>
      <c r="WLC107" s="162"/>
      <c r="WLD107" s="162"/>
      <c r="WLE107" s="162"/>
      <c r="WLF107" s="162"/>
      <c r="WLG107" s="162"/>
      <c r="WLH107" s="162"/>
      <c r="WLI107" s="163"/>
      <c r="WLJ107" s="163"/>
      <c r="WLK107" s="162"/>
      <c r="WLL107" s="162"/>
      <c r="WLM107" s="162"/>
      <c r="WLN107" s="162"/>
      <c r="WLO107" s="162"/>
      <c r="WLP107" s="162"/>
      <c r="WLQ107" s="163"/>
      <c r="WLR107" s="163"/>
      <c r="WLS107" s="161"/>
      <c r="WLT107" s="162"/>
      <c r="WLU107" s="162"/>
      <c r="WLV107" s="162"/>
      <c r="WLW107" s="162"/>
      <c r="WLX107" s="162"/>
      <c r="WLY107" s="162"/>
      <c r="WLZ107" s="163"/>
      <c r="WMA107" s="163"/>
      <c r="WMB107" s="162"/>
      <c r="WMC107" s="162"/>
      <c r="WMD107" s="162"/>
      <c r="WME107" s="162"/>
      <c r="WMF107" s="162"/>
      <c r="WMG107" s="162"/>
      <c r="WMH107" s="163"/>
      <c r="WMI107" s="163"/>
      <c r="WMJ107" s="161"/>
      <c r="WMK107" s="162"/>
      <c r="WML107" s="162"/>
      <c r="WMM107" s="162"/>
      <c r="WMN107" s="162"/>
      <c r="WMO107" s="162"/>
      <c r="WMP107" s="162"/>
      <c r="WMQ107" s="163"/>
      <c r="WMR107" s="163"/>
      <c r="WMS107" s="162"/>
      <c r="WMT107" s="162"/>
      <c r="WMU107" s="162"/>
      <c r="WMV107" s="162"/>
      <c r="WMW107" s="162"/>
      <c r="WMX107" s="162"/>
      <c r="WMY107" s="163"/>
      <c r="WMZ107" s="163"/>
      <c r="WNA107" s="161"/>
      <c r="WNB107" s="162"/>
      <c r="WNC107" s="162"/>
      <c r="WND107" s="162"/>
      <c r="WNE107" s="162"/>
      <c r="WNF107" s="162"/>
      <c r="WNG107" s="162"/>
      <c r="WNH107" s="163"/>
      <c r="WNI107" s="163"/>
      <c r="WNJ107" s="162"/>
      <c r="WNK107" s="162"/>
      <c r="WNL107" s="162"/>
      <c r="WNM107" s="162"/>
      <c r="WNN107" s="162"/>
      <c r="WNO107" s="162"/>
      <c r="WNP107" s="163"/>
      <c r="WNQ107" s="163"/>
      <c r="WNR107" s="161"/>
      <c r="WNS107" s="162"/>
      <c r="WNT107" s="162"/>
      <c r="WNU107" s="162"/>
      <c r="WNV107" s="162"/>
      <c r="WNW107" s="162"/>
      <c r="WNX107" s="162"/>
      <c r="WNY107" s="163"/>
      <c r="WNZ107" s="163"/>
      <c r="WOA107" s="162"/>
      <c r="WOB107" s="162"/>
      <c r="WOC107" s="162"/>
      <c r="WOD107" s="162"/>
      <c r="WOE107" s="162"/>
      <c r="WOF107" s="162"/>
      <c r="WOG107" s="163"/>
      <c r="WOH107" s="163"/>
      <c r="WOI107" s="161"/>
      <c r="WOJ107" s="162"/>
      <c r="WOK107" s="162"/>
      <c r="WOL107" s="162"/>
      <c r="WOM107" s="162"/>
      <c r="WON107" s="162"/>
      <c r="WOO107" s="162"/>
      <c r="WOP107" s="163"/>
      <c r="WOQ107" s="163"/>
      <c r="WOR107" s="162"/>
      <c r="WOS107" s="162"/>
      <c r="WOT107" s="162"/>
      <c r="WOU107" s="162"/>
      <c r="WOV107" s="162"/>
      <c r="WOW107" s="162"/>
      <c r="WOX107" s="163"/>
      <c r="WOY107" s="163"/>
      <c r="WOZ107" s="161"/>
      <c r="WPA107" s="162"/>
      <c r="WPB107" s="162"/>
      <c r="WPC107" s="162"/>
      <c r="WPD107" s="162"/>
      <c r="WPE107" s="162"/>
      <c r="WPF107" s="162"/>
      <c r="WPG107" s="163"/>
      <c r="WPH107" s="163"/>
      <c r="WPI107" s="162"/>
      <c r="WPJ107" s="162"/>
      <c r="WPK107" s="162"/>
      <c r="WPL107" s="162"/>
      <c r="WPM107" s="162"/>
      <c r="WPN107" s="162"/>
      <c r="WPO107" s="163"/>
      <c r="WPP107" s="163"/>
      <c r="WPQ107" s="161"/>
      <c r="WPR107" s="162"/>
      <c r="WPS107" s="162"/>
      <c r="WPT107" s="162"/>
      <c r="WPU107" s="162"/>
      <c r="WPV107" s="162"/>
      <c r="WPW107" s="162"/>
      <c r="WPX107" s="163"/>
      <c r="WPY107" s="163"/>
      <c r="WPZ107" s="162"/>
      <c r="WQA107" s="162"/>
      <c r="WQB107" s="162"/>
      <c r="WQC107" s="162"/>
      <c r="WQD107" s="162"/>
      <c r="WQE107" s="162"/>
      <c r="WQF107" s="163"/>
      <c r="WQG107" s="163"/>
      <c r="WQH107" s="161"/>
      <c r="WQI107" s="162"/>
      <c r="WQJ107" s="162"/>
      <c r="WQK107" s="162"/>
      <c r="WQL107" s="162"/>
      <c r="WQM107" s="162"/>
      <c r="WQN107" s="162"/>
      <c r="WQO107" s="163"/>
      <c r="WQP107" s="163"/>
      <c r="WQQ107" s="162"/>
      <c r="WQR107" s="162"/>
      <c r="WQS107" s="162"/>
      <c r="WQT107" s="162"/>
      <c r="WQU107" s="162"/>
      <c r="WQV107" s="162"/>
      <c r="WQW107" s="163"/>
      <c r="WQX107" s="163"/>
      <c r="WQY107" s="161"/>
      <c r="WQZ107" s="162"/>
      <c r="WRA107" s="162"/>
      <c r="WRB107" s="162"/>
      <c r="WRC107" s="162"/>
      <c r="WRD107" s="162"/>
      <c r="WRE107" s="162"/>
      <c r="WRF107" s="163"/>
      <c r="WRG107" s="163"/>
      <c r="WRH107" s="162"/>
      <c r="WRI107" s="162"/>
      <c r="WRJ107" s="162"/>
      <c r="WRK107" s="162"/>
      <c r="WRL107" s="162"/>
      <c r="WRM107" s="162"/>
      <c r="WRN107" s="163"/>
      <c r="WRO107" s="163"/>
      <c r="WRP107" s="161"/>
      <c r="WRQ107" s="162"/>
      <c r="WRR107" s="162"/>
      <c r="WRS107" s="162"/>
      <c r="WRT107" s="162"/>
      <c r="WRU107" s="162"/>
      <c r="WRV107" s="162"/>
      <c r="WRW107" s="163"/>
      <c r="WRX107" s="163"/>
      <c r="WRY107" s="162"/>
      <c r="WRZ107" s="162"/>
      <c r="WSA107" s="162"/>
      <c r="WSB107" s="162"/>
      <c r="WSC107" s="162"/>
      <c r="WSD107" s="162"/>
      <c r="WSE107" s="163"/>
      <c r="WSF107" s="163"/>
      <c r="WSG107" s="161"/>
      <c r="WSH107" s="162"/>
      <c r="WSI107" s="162"/>
      <c r="WSJ107" s="162"/>
      <c r="WSK107" s="162"/>
      <c r="WSL107" s="162"/>
      <c r="WSM107" s="162"/>
      <c r="WSN107" s="163"/>
      <c r="WSO107" s="163"/>
      <c r="WSP107" s="162"/>
      <c r="WSQ107" s="162"/>
      <c r="WSR107" s="162"/>
      <c r="WSS107" s="162"/>
      <c r="WST107" s="162"/>
      <c r="WSU107" s="162"/>
      <c r="WSV107" s="163"/>
      <c r="WSW107" s="163"/>
      <c r="WSX107" s="161"/>
      <c r="WSY107" s="162"/>
      <c r="WSZ107" s="162"/>
      <c r="WTA107" s="162"/>
      <c r="WTB107" s="162"/>
      <c r="WTC107" s="162"/>
      <c r="WTD107" s="162"/>
      <c r="WTE107" s="163"/>
      <c r="WTF107" s="163"/>
      <c r="WTG107" s="162"/>
      <c r="WTH107" s="162"/>
      <c r="WTI107" s="162"/>
      <c r="WTJ107" s="162"/>
      <c r="WTK107" s="162"/>
      <c r="WTL107" s="162"/>
      <c r="WTM107" s="163"/>
      <c r="WTN107" s="163"/>
      <c r="WTO107" s="161"/>
      <c r="WTP107" s="162"/>
      <c r="WTQ107" s="162"/>
      <c r="WTR107" s="162"/>
      <c r="WTS107" s="162"/>
      <c r="WTT107" s="162"/>
      <c r="WTU107" s="162"/>
      <c r="WTV107" s="163"/>
      <c r="WTW107" s="163"/>
      <c r="WTX107" s="162"/>
      <c r="WTY107" s="162"/>
      <c r="WTZ107" s="162"/>
      <c r="WUA107" s="162"/>
      <c r="WUB107" s="162"/>
      <c r="WUC107" s="162"/>
      <c r="WUD107" s="163"/>
      <c r="WUE107" s="163"/>
      <c r="WUF107" s="161"/>
      <c r="WUG107" s="162"/>
      <c r="WUH107" s="162"/>
      <c r="WUI107" s="162"/>
      <c r="WUJ107" s="162"/>
      <c r="WUK107" s="162"/>
      <c r="WUL107" s="162"/>
      <c r="WUM107" s="163"/>
      <c r="WUN107" s="163"/>
      <c r="WUO107" s="162"/>
      <c r="WUP107" s="162"/>
      <c r="WUQ107" s="162"/>
      <c r="WUR107" s="162"/>
      <c r="WUS107" s="162"/>
      <c r="WUT107" s="162"/>
      <c r="WUU107" s="163"/>
      <c r="WUV107" s="163"/>
      <c r="WUW107" s="161"/>
      <c r="WUX107" s="162"/>
      <c r="WUY107" s="162"/>
      <c r="WUZ107" s="162"/>
      <c r="WVA107" s="162"/>
      <c r="WVB107" s="162"/>
      <c r="WVC107" s="162"/>
      <c r="WVD107" s="163"/>
      <c r="WVE107" s="163"/>
      <c r="WVF107" s="162"/>
      <c r="WVG107" s="162"/>
      <c r="WVH107" s="162"/>
      <c r="WVI107" s="162"/>
      <c r="WVJ107" s="162"/>
      <c r="WVK107" s="162"/>
      <c r="WVL107" s="163"/>
      <c r="WVM107" s="163"/>
      <c r="WVN107" s="161"/>
      <c r="WVO107" s="162"/>
      <c r="WVP107" s="162"/>
      <c r="WVQ107" s="162"/>
      <c r="WVR107" s="162"/>
      <c r="WVS107" s="162"/>
      <c r="WVT107" s="162"/>
      <c r="WVU107" s="163"/>
      <c r="WVV107" s="163"/>
      <c r="WVW107" s="162"/>
      <c r="WVX107" s="162"/>
      <c r="WVY107" s="162"/>
      <c r="WVZ107" s="162"/>
      <c r="WWA107" s="162"/>
      <c r="WWB107" s="162"/>
      <c r="WWC107" s="163"/>
      <c r="WWD107" s="163"/>
      <c r="WWE107" s="161"/>
      <c r="WWF107" s="162"/>
      <c r="WWG107" s="162"/>
      <c r="WWH107" s="162"/>
      <c r="WWI107" s="162"/>
      <c r="WWJ107" s="162"/>
      <c r="WWK107" s="162"/>
      <c r="WWL107" s="163"/>
      <c r="WWM107" s="163"/>
      <c r="WWN107" s="162"/>
      <c r="WWO107" s="162"/>
      <c r="WWP107" s="162"/>
      <c r="WWQ107" s="162"/>
      <c r="WWR107" s="162"/>
      <c r="WWS107" s="162"/>
      <c r="WWT107" s="163"/>
      <c r="WWU107" s="163"/>
      <c r="WWV107" s="161"/>
      <c r="WWW107" s="162"/>
      <c r="WWX107" s="162"/>
      <c r="WWY107" s="162"/>
      <c r="WWZ107" s="162"/>
      <c r="WXA107" s="162"/>
      <c r="WXB107" s="162"/>
      <c r="WXC107" s="163"/>
      <c r="WXD107" s="163"/>
      <c r="WXE107" s="162"/>
      <c r="WXF107" s="162"/>
      <c r="WXG107" s="162"/>
      <c r="WXH107" s="162"/>
      <c r="WXI107" s="162"/>
      <c r="WXJ107" s="162"/>
      <c r="WXK107" s="163"/>
      <c r="WXL107" s="163"/>
      <c r="WXM107" s="161"/>
      <c r="WXN107" s="162"/>
      <c r="WXO107" s="162"/>
      <c r="WXP107" s="162"/>
      <c r="WXQ107" s="162"/>
      <c r="WXR107" s="162"/>
      <c r="WXS107" s="162"/>
      <c r="WXT107" s="163"/>
      <c r="WXU107" s="163"/>
      <c r="WXV107" s="162"/>
      <c r="WXW107" s="162"/>
      <c r="WXX107" s="162"/>
      <c r="WXY107" s="162"/>
      <c r="WXZ107" s="162"/>
      <c r="WYA107" s="162"/>
      <c r="WYB107" s="163"/>
      <c r="WYC107" s="163"/>
      <c r="WYD107" s="161"/>
      <c r="WYE107" s="162"/>
      <c r="WYF107" s="162"/>
      <c r="WYG107" s="162"/>
      <c r="WYH107" s="162"/>
      <c r="WYI107" s="162"/>
      <c r="WYJ107" s="162"/>
      <c r="WYK107" s="163"/>
      <c r="WYL107" s="163"/>
      <c r="WYM107" s="162"/>
      <c r="WYN107" s="162"/>
      <c r="WYO107" s="162"/>
      <c r="WYP107" s="162"/>
      <c r="WYQ107" s="162"/>
      <c r="WYR107" s="162"/>
      <c r="WYS107" s="163"/>
      <c r="WYT107" s="163"/>
      <c r="WYU107" s="161"/>
      <c r="WYV107" s="162"/>
      <c r="WYW107" s="162"/>
      <c r="WYX107" s="162"/>
      <c r="WYY107" s="162"/>
      <c r="WYZ107" s="162"/>
      <c r="WZA107" s="162"/>
      <c r="WZB107" s="163"/>
      <c r="WZC107" s="163"/>
      <c r="WZD107" s="162"/>
      <c r="WZE107" s="162"/>
      <c r="WZF107" s="162"/>
      <c r="WZG107" s="162"/>
      <c r="WZH107" s="162"/>
      <c r="WZI107" s="162"/>
      <c r="WZJ107" s="163"/>
      <c r="WZK107" s="163"/>
      <c r="WZL107" s="161"/>
      <c r="WZM107" s="162"/>
      <c r="WZN107" s="162"/>
      <c r="WZO107" s="162"/>
      <c r="WZP107" s="162"/>
      <c r="WZQ107" s="162"/>
      <c r="WZR107" s="162"/>
      <c r="WZS107" s="163"/>
      <c r="WZT107" s="163"/>
      <c r="WZU107" s="162"/>
      <c r="WZV107" s="162"/>
      <c r="WZW107" s="162"/>
      <c r="WZX107" s="162"/>
      <c r="WZY107" s="162"/>
      <c r="WZZ107" s="162"/>
      <c r="XAA107" s="163"/>
      <c r="XAB107" s="163"/>
      <c r="XAC107" s="161"/>
      <c r="XAD107" s="162"/>
      <c r="XAE107" s="162"/>
      <c r="XAF107" s="162"/>
      <c r="XAG107" s="162"/>
      <c r="XAH107" s="162"/>
      <c r="XAI107" s="162"/>
      <c r="XAJ107" s="163"/>
      <c r="XAK107" s="163"/>
      <c r="XAL107" s="162"/>
      <c r="XAM107" s="162"/>
      <c r="XAN107" s="162"/>
      <c r="XAO107" s="162"/>
      <c r="XAP107" s="162"/>
      <c r="XAQ107" s="162"/>
      <c r="XAR107" s="163"/>
      <c r="XAS107" s="163"/>
      <c r="XAT107" s="161"/>
      <c r="XAU107" s="162"/>
      <c r="XAV107" s="162"/>
      <c r="XAW107" s="162"/>
      <c r="XAX107" s="162"/>
      <c r="XAY107" s="162"/>
      <c r="XAZ107" s="162"/>
      <c r="XBA107" s="163"/>
      <c r="XBB107" s="163"/>
      <c r="XBC107" s="162"/>
      <c r="XBD107" s="162"/>
      <c r="XBE107" s="162"/>
      <c r="XBF107" s="162"/>
      <c r="XBG107" s="162"/>
      <c r="XBH107" s="162"/>
      <c r="XBI107" s="163"/>
      <c r="XBJ107" s="163"/>
      <c r="XBK107" s="161"/>
      <c r="XBL107" s="162"/>
      <c r="XBM107" s="162"/>
      <c r="XBN107" s="162"/>
      <c r="XBO107" s="162"/>
      <c r="XBP107" s="162"/>
      <c r="XBQ107" s="162"/>
      <c r="XBR107" s="163"/>
      <c r="XBS107" s="163"/>
      <c r="XBT107" s="162"/>
      <c r="XBU107" s="162"/>
      <c r="XBV107" s="162"/>
      <c r="XBW107" s="162"/>
      <c r="XBX107" s="162"/>
      <c r="XBY107" s="162"/>
      <c r="XBZ107" s="163"/>
      <c r="XCA107" s="163"/>
      <c r="XCB107" s="161"/>
      <c r="XCC107" s="162"/>
      <c r="XCD107" s="162"/>
      <c r="XCE107" s="162"/>
      <c r="XCF107" s="162"/>
      <c r="XCG107" s="162"/>
      <c r="XCH107" s="162"/>
      <c r="XCI107" s="163"/>
      <c r="XCJ107" s="163"/>
      <c r="XCK107" s="162"/>
      <c r="XCL107" s="162"/>
      <c r="XCM107" s="162"/>
      <c r="XCN107" s="162"/>
      <c r="XCO107" s="162"/>
      <c r="XCP107" s="162"/>
      <c r="XCQ107" s="163"/>
      <c r="XCR107" s="163"/>
      <c r="XCS107" s="161"/>
      <c r="XCT107" s="162"/>
      <c r="XCU107" s="162"/>
      <c r="XCV107" s="162"/>
      <c r="XCW107" s="162"/>
      <c r="XCX107" s="162"/>
      <c r="XCY107" s="162"/>
      <c r="XCZ107" s="163"/>
      <c r="XDA107" s="163"/>
      <c r="XDB107" s="162"/>
      <c r="XDC107" s="162"/>
      <c r="XDD107" s="162"/>
      <c r="XDE107" s="162"/>
      <c r="XDF107" s="162"/>
      <c r="XDG107" s="162"/>
      <c r="XDH107" s="163"/>
      <c r="XDI107" s="163"/>
      <c r="XDJ107" s="161"/>
      <c r="XDK107" s="162"/>
      <c r="XDL107" s="162"/>
      <c r="XDM107" s="162"/>
      <c r="XDN107" s="162"/>
      <c r="XDO107" s="162"/>
      <c r="XDP107" s="162"/>
      <c r="XDQ107" s="163"/>
      <c r="XDR107" s="163"/>
      <c r="XDS107" s="162"/>
      <c r="XDT107" s="162"/>
      <c r="XDU107" s="162"/>
      <c r="XDV107" s="162"/>
      <c r="XDW107" s="162"/>
      <c r="XDX107" s="162"/>
      <c r="XDY107" s="163"/>
      <c r="XDZ107" s="163"/>
      <c r="XEA107" s="161"/>
      <c r="XEB107" s="162"/>
      <c r="XEC107" s="162"/>
      <c r="XED107" s="162"/>
      <c r="XEE107" s="162"/>
      <c r="XEF107" s="162"/>
      <c r="XEG107" s="162"/>
      <c r="XEH107" s="163"/>
      <c r="XEI107" s="163"/>
      <c r="XEJ107" s="162"/>
      <c r="XEK107" s="162"/>
      <c r="XEL107" s="162"/>
      <c r="XEM107" s="162"/>
      <c r="XEN107" s="162"/>
      <c r="XEO107" s="162"/>
      <c r="XEP107" s="163"/>
      <c r="XEQ107" s="163"/>
      <c r="XER107" s="161"/>
      <c r="XES107" s="162"/>
      <c r="XET107" s="162"/>
      <c r="XEU107" s="162"/>
      <c r="XEV107" s="162"/>
      <c r="XEW107" s="162"/>
      <c r="XEX107" s="162"/>
      <c r="XEY107" s="163"/>
      <c r="XEZ107" s="163"/>
      <c r="XFA107" s="162"/>
      <c r="XFB107" s="162"/>
      <c r="XFC107" s="162"/>
      <c r="XFD107" s="162"/>
    </row>
    <row r="108" spans="1:16384" s="32" customFormat="1">
      <c r="A108" s="14"/>
      <c r="B108" s="161">
        <v>2015</v>
      </c>
      <c r="C108" s="162">
        <v>222034</v>
      </c>
      <c r="D108" s="162">
        <v>735834</v>
      </c>
      <c r="E108" s="162">
        <v>25991</v>
      </c>
      <c r="F108" s="162">
        <v>33683</v>
      </c>
      <c r="G108" s="162">
        <v>13937</v>
      </c>
      <c r="H108" s="162">
        <v>1312520</v>
      </c>
      <c r="I108" s="163">
        <v>11.71</v>
      </c>
      <c r="J108" s="163">
        <v>4.58</v>
      </c>
      <c r="K108" s="162">
        <v>106298</v>
      </c>
      <c r="L108" s="162">
        <v>616489</v>
      </c>
      <c r="M108" s="162">
        <v>9672</v>
      </c>
      <c r="N108" s="162">
        <v>19390</v>
      </c>
      <c r="O108" s="162">
        <v>17995</v>
      </c>
      <c r="P108" s="162">
        <v>1356885</v>
      </c>
      <c r="Q108" s="163">
        <v>9.1</v>
      </c>
      <c r="R108" s="163">
        <v>3.15</v>
      </c>
    </row>
    <row r="109" spans="1:16384" s="32" customFormat="1">
      <c r="A109" s="36"/>
      <c r="B109" s="161">
        <v>2014</v>
      </c>
      <c r="C109" s="162">
        <v>221846</v>
      </c>
      <c r="D109" s="162">
        <v>719005</v>
      </c>
      <c r="E109" s="162">
        <v>25476</v>
      </c>
      <c r="F109" s="162">
        <v>33518</v>
      </c>
      <c r="G109" s="162">
        <v>14475</v>
      </c>
      <c r="H109" s="162">
        <v>1202619</v>
      </c>
      <c r="I109" s="163">
        <v>11.48</v>
      </c>
      <c r="J109" s="163">
        <v>4.66</v>
      </c>
      <c r="K109" s="162">
        <v>106478</v>
      </c>
      <c r="L109" s="162">
        <v>600215</v>
      </c>
      <c r="M109" s="162">
        <v>9680</v>
      </c>
      <c r="N109" s="162">
        <v>19814</v>
      </c>
      <c r="O109" s="162">
        <v>18599</v>
      </c>
      <c r="P109" s="162">
        <v>1468917</v>
      </c>
      <c r="Q109" s="163">
        <v>9.09</v>
      </c>
      <c r="R109" s="163">
        <v>3.3</v>
      </c>
    </row>
    <row r="110" spans="1:16384" s="32" customFormat="1">
      <c r="A110" s="14"/>
      <c r="B110" s="161">
        <v>2013</v>
      </c>
      <c r="C110" s="162">
        <v>226644</v>
      </c>
      <c r="D110" s="162">
        <v>723488</v>
      </c>
      <c r="E110" s="162">
        <v>28293</v>
      </c>
      <c r="F110" s="162">
        <v>37039</v>
      </c>
      <c r="G110" s="162">
        <v>15440</v>
      </c>
      <c r="H110" s="162">
        <v>1336865</v>
      </c>
      <c r="I110" s="163">
        <v>12.48</v>
      </c>
      <c r="J110" s="163">
        <v>5.12</v>
      </c>
      <c r="K110" s="162">
        <v>106818</v>
      </c>
      <c r="L110" s="162">
        <v>599557</v>
      </c>
      <c r="M110" s="162">
        <v>10405</v>
      </c>
      <c r="N110" s="162">
        <v>21527</v>
      </c>
      <c r="O110" s="162">
        <v>19794</v>
      </c>
      <c r="P110" s="162">
        <v>1538425</v>
      </c>
      <c r="Q110" s="163">
        <v>9.74</v>
      </c>
      <c r="R110" s="163">
        <v>3.59</v>
      </c>
    </row>
    <row r="111" spans="1:16384" s="28" customFormat="1">
      <c r="A111" s="36"/>
      <c r="B111" s="49">
        <v>2012</v>
      </c>
      <c r="C111" s="162">
        <v>232625</v>
      </c>
      <c r="D111" s="162">
        <v>747594</v>
      </c>
      <c r="E111" s="50">
        <v>23077</v>
      </c>
      <c r="F111" s="50">
        <v>30587</v>
      </c>
      <c r="G111" s="50">
        <v>12835</v>
      </c>
      <c r="H111" s="50">
        <v>998972</v>
      </c>
      <c r="I111" s="51">
        <v>9.92</v>
      </c>
      <c r="J111" s="51">
        <v>4.09</v>
      </c>
      <c r="K111" s="162">
        <v>108953</v>
      </c>
      <c r="L111" s="162">
        <v>619768</v>
      </c>
      <c r="M111" s="50">
        <v>8043</v>
      </c>
      <c r="N111" s="50">
        <v>17795</v>
      </c>
      <c r="O111" s="50">
        <v>16625</v>
      </c>
      <c r="P111" s="50">
        <v>1297447</v>
      </c>
      <c r="Q111" s="51">
        <v>7.38</v>
      </c>
      <c r="R111" s="51">
        <v>2.87</v>
      </c>
    </row>
    <row r="112" spans="1:16384" s="28" customFormat="1">
      <c r="A112" s="14"/>
      <c r="B112" s="49">
        <v>2011</v>
      </c>
      <c r="C112" s="162">
        <v>243873</v>
      </c>
      <c r="D112" s="162">
        <v>794138</v>
      </c>
      <c r="E112" s="50">
        <v>23860</v>
      </c>
      <c r="F112" s="50">
        <v>31675</v>
      </c>
      <c r="G112" s="50">
        <v>13770</v>
      </c>
      <c r="H112" s="50">
        <v>1047736</v>
      </c>
      <c r="I112" s="51">
        <v>9.7799999999999994</v>
      </c>
      <c r="J112" s="51">
        <v>3.99</v>
      </c>
      <c r="K112" s="162">
        <v>114211</v>
      </c>
      <c r="L112" s="162">
        <v>659482</v>
      </c>
      <c r="M112" s="50">
        <v>8756</v>
      </c>
      <c r="N112" s="50">
        <v>18754</v>
      </c>
      <c r="O112" s="50">
        <v>17549</v>
      </c>
      <c r="P112" s="50">
        <v>2349126</v>
      </c>
      <c r="Q112" s="51">
        <v>7.67</v>
      </c>
      <c r="R112" s="51">
        <v>2.84</v>
      </c>
    </row>
    <row r="113" spans="1:18" s="28" customFormat="1">
      <c r="A113" s="14"/>
      <c r="B113" s="49">
        <v>2010</v>
      </c>
      <c r="C113" s="162">
        <v>251463</v>
      </c>
      <c r="D113" s="162">
        <v>812944</v>
      </c>
      <c r="E113" s="50">
        <v>22528</v>
      </c>
      <c r="F113" s="50">
        <v>29980</v>
      </c>
      <c r="G113" s="50">
        <v>13124</v>
      </c>
      <c r="H113" s="50">
        <v>1022844</v>
      </c>
      <c r="I113" s="51">
        <v>8.9600000000000009</v>
      </c>
      <c r="J113" s="51">
        <v>3.69</v>
      </c>
      <c r="K113" s="162">
        <v>117234</v>
      </c>
      <c r="L113" s="162">
        <v>673914</v>
      </c>
      <c r="M113" s="50">
        <v>11525</v>
      </c>
      <c r="N113" s="50">
        <v>23102</v>
      </c>
      <c r="O113" s="50">
        <v>21235</v>
      </c>
      <c r="P113" s="50">
        <v>1868460</v>
      </c>
      <c r="Q113" s="51">
        <v>9.83</v>
      </c>
      <c r="R113" s="51">
        <v>3.43</v>
      </c>
    </row>
    <row r="114" spans="1:18" s="28" customFormat="1">
      <c r="A114" s="14"/>
      <c r="B114" s="49">
        <v>2009</v>
      </c>
      <c r="C114" s="162">
        <v>265645</v>
      </c>
      <c r="D114" s="162">
        <v>824383</v>
      </c>
      <c r="E114" s="50">
        <v>24475</v>
      </c>
      <c r="F114" s="50">
        <v>32745</v>
      </c>
      <c r="G114" s="50">
        <v>13916</v>
      </c>
      <c r="H114" s="50">
        <v>1138189</v>
      </c>
      <c r="I114" s="51">
        <v>9.2100000000000009</v>
      </c>
      <c r="J114" s="51">
        <v>3.97</v>
      </c>
      <c r="K114" s="162">
        <v>115920</v>
      </c>
      <c r="L114" s="162">
        <v>668784</v>
      </c>
      <c r="M114" s="50">
        <v>9502</v>
      </c>
      <c r="N114" s="50">
        <v>20858</v>
      </c>
      <c r="O114" s="50">
        <v>19854</v>
      </c>
      <c r="P114" s="50">
        <v>1957854</v>
      </c>
      <c r="Q114" s="51">
        <v>8.1999999999999993</v>
      </c>
      <c r="R114" s="51">
        <v>3.12</v>
      </c>
    </row>
    <row r="115" spans="1:18" s="28" customFormat="1">
      <c r="A115" s="14"/>
      <c r="B115" s="49">
        <v>2008</v>
      </c>
      <c r="C115" s="162">
        <v>276418</v>
      </c>
      <c r="D115" s="162">
        <v>844024</v>
      </c>
      <c r="E115" s="50">
        <v>29965</v>
      </c>
      <c r="F115" s="50">
        <v>38345</v>
      </c>
      <c r="G115" s="50">
        <v>15136</v>
      </c>
      <c r="H115" s="50">
        <v>1480218</v>
      </c>
      <c r="I115" s="51">
        <v>10.84</v>
      </c>
      <c r="J115" s="51">
        <v>4.54</v>
      </c>
      <c r="K115" s="162">
        <v>119252</v>
      </c>
      <c r="L115" s="162">
        <v>681219</v>
      </c>
      <c r="M115" s="50">
        <v>10802</v>
      </c>
      <c r="N115" s="50">
        <v>22443</v>
      </c>
      <c r="O115" s="50">
        <v>21716</v>
      </c>
      <c r="P115" s="50">
        <v>1959203</v>
      </c>
      <c r="Q115" s="51">
        <v>9.06</v>
      </c>
      <c r="R115" s="51">
        <v>3.29</v>
      </c>
    </row>
    <row r="116" spans="1:18">
      <c r="A116" s="14"/>
      <c r="B116" s="47" t="s">
        <v>42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</row>
    <row r="117" spans="1:18" s="32" customFormat="1">
      <c r="A117" s="14"/>
      <c r="B117" s="161">
        <v>2016</v>
      </c>
      <c r="C117" s="162">
        <v>21799</v>
      </c>
      <c r="D117" s="162">
        <v>159888</v>
      </c>
      <c r="E117" s="162">
        <v>1696</v>
      </c>
      <c r="F117" s="162">
        <v>2406</v>
      </c>
      <c r="G117" s="162">
        <v>1337</v>
      </c>
      <c r="H117" s="162">
        <v>54306</v>
      </c>
      <c r="I117" s="163">
        <v>7.78</v>
      </c>
      <c r="J117" s="163">
        <v>1.5</v>
      </c>
      <c r="K117" s="162">
        <v>15317</v>
      </c>
      <c r="L117" s="162" t="s">
        <v>52</v>
      </c>
      <c r="M117" s="162">
        <v>954</v>
      </c>
      <c r="N117" s="162">
        <v>1990</v>
      </c>
      <c r="O117" s="162">
        <v>1938</v>
      </c>
      <c r="P117" s="162">
        <v>91875</v>
      </c>
      <c r="Q117" s="163">
        <v>6.23</v>
      </c>
      <c r="R117" s="163">
        <v>1.3</v>
      </c>
    </row>
    <row r="118" spans="1:18" s="32" customFormat="1">
      <c r="A118" s="14"/>
      <c r="B118" s="161">
        <v>2015</v>
      </c>
      <c r="C118" s="162">
        <v>21638</v>
      </c>
      <c r="D118" s="162">
        <v>154438</v>
      </c>
      <c r="E118" s="162">
        <v>1526</v>
      </c>
      <c r="F118" s="162">
        <v>2238</v>
      </c>
      <c r="G118" s="162">
        <v>1377</v>
      </c>
      <c r="H118" s="162">
        <v>75397</v>
      </c>
      <c r="I118" s="163">
        <v>7.05</v>
      </c>
      <c r="J118" s="163">
        <v>1.45</v>
      </c>
      <c r="K118" s="162">
        <v>15412</v>
      </c>
      <c r="L118" s="162">
        <v>147973</v>
      </c>
      <c r="M118" s="162">
        <v>988</v>
      </c>
      <c r="N118" s="162">
        <v>2130</v>
      </c>
      <c r="O118" s="162">
        <v>2070</v>
      </c>
      <c r="P118" s="162">
        <v>150495</v>
      </c>
      <c r="Q118" s="163">
        <v>6.41</v>
      </c>
      <c r="R118" s="163">
        <v>1.44</v>
      </c>
    </row>
    <row r="119" spans="1:18" s="32" customFormat="1">
      <c r="A119" s="36"/>
      <c r="B119" s="161">
        <v>2014</v>
      </c>
      <c r="C119" s="162">
        <v>21876</v>
      </c>
      <c r="D119" s="162">
        <v>150874</v>
      </c>
      <c r="E119" s="162">
        <v>1468</v>
      </c>
      <c r="F119" s="162">
        <v>2227</v>
      </c>
      <c r="G119" s="162">
        <v>1449</v>
      </c>
      <c r="H119" s="162">
        <v>67849</v>
      </c>
      <c r="I119" s="163">
        <v>6.71</v>
      </c>
      <c r="J119" s="163">
        <v>1.48</v>
      </c>
      <c r="K119" s="162">
        <v>15591</v>
      </c>
      <c r="L119" s="162">
        <v>144305</v>
      </c>
      <c r="M119" s="162">
        <v>986</v>
      </c>
      <c r="N119" s="162">
        <v>2076</v>
      </c>
      <c r="O119" s="162">
        <v>2025</v>
      </c>
      <c r="P119" s="162">
        <v>172401</v>
      </c>
      <c r="Q119" s="163">
        <v>6.32</v>
      </c>
      <c r="R119" s="163">
        <v>1.44</v>
      </c>
    </row>
    <row r="120" spans="1:18" s="32" customFormat="1">
      <c r="A120" s="14"/>
      <c r="B120" s="161">
        <v>2013</v>
      </c>
      <c r="C120" s="162">
        <v>22396</v>
      </c>
      <c r="D120" s="162">
        <v>147757</v>
      </c>
      <c r="E120" s="162">
        <v>1563</v>
      </c>
      <c r="F120" s="162">
        <v>2320</v>
      </c>
      <c r="G120" s="162">
        <v>1439</v>
      </c>
      <c r="H120" s="162">
        <v>50750</v>
      </c>
      <c r="I120" s="163">
        <v>6.98</v>
      </c>
      <c r="J120" s="163">
        <v>1.57</v>
      </c>
      <c r="K120" s="162">
        <v>15934</v>
      </c>
      <c r="L120" s="162">
        <v>141102</v>
      </c>
      <c r="M120" s="162">
        <v>989</v>
      </c>
      <c r="N120" s="162">
        <v>2200</v>
      </c>
      <c r="O120" s="162">
        <v>2144</v>
      </c>
      <c r="P120" s="162">
        <v>83147</v>
      </c>
      <c r="Q120" s="163">
        <v>6.21</v>
      </c>
      <c r="R120" s="163">
        <v>1.56</v>
      </c>
    </row>
    <row r="121" spans="1:18" s="28" customFormat="1">
      <c r="A121" s="36"/>
      <c r="B121" s="49">
        <v>2012</v>
      </c>
      <c r="C121" s="162">
        <v>22882</v>
      </c>
      <c r="D121" s="162">
        <v>150267</v>
      </c>
      <c r="E121" s="50">
        <v>1299</v>
      </c>
      <c r="F121" s="50">
        <v>2027</v>
      </c>
      <c r="G121" s="50">
        <v>1360</v>
      </c>
      <c r="H121" s="50">
        <v>59794</v>
      </c>
      <c r="I121" s="51">
        <v>5.68</v>
      </c>
      <c r="J121" s="51">
        <v>1.35</v>
      </c>
      <c r="K121" s="162">
        <v>16518</v>
      </c>
      <c r="L121" s="162">
        <v>143753</v>
      </c>
      <c r="M121" s="50">
        <v>917</v>
      </c>
      <c r="N121" s="50">
        <v>1950</v>
      </c>
      <c r="O121" s="50">
        <v>1894</v>
      </c>
      <c r="P121" s="50">
        <v>77210</v>
      </c>
      <c r="Q121" s="51">
        <v>5.55</v>
      </c>
      <c r="R121" s="51">
        <v>1.36</v>
      </c>
    </row>
    <row r="122" spans="1:18" s="28" customFormat="1">
      <c r="A122" s="14"/>
      <c r="B122" s="49">
        <v>2011</v>
      </c>
      <c r="C122" s="162">
        <v>23750</v>
      </c>
      <c r="D122" s="162">
        <v>157972</v>
      </c>
      <c r="E122" s="50">
        <v>1389</v>
      </c>
      <c r="F122" s="50">
        <v>2106</v>
      </c>
      <c r="G122" s="50">
        <v>1361</v>
      </c>
      <c r="H122" s="50">
        <v>50519</v>
      </c>
      <c r="I122" s="51">
        <v>5.85</v>
      </c>
      <c r="J122" s="51">
        <v>1.33</v>
      </c>
      <c r="K122" s="162">
        <v>17126</v>
      </c>
      <c r="L122" s="162">
        <v>151154</v>
      </c>
      <c r="M122" s="50">
        <v>919</v>
      </c>
      <c r="N122" s="50">
        <v>1871</v>
      </c>
      <c r="O122" s="50">
        <v>1822</v>
      </c>
      <c r="P122" s="50">
        <v>248080</v>
      </c>
      <c r="Q122" s="51">
        <v>5.37</v>
      </c>
      <c r="R122" s="51">
        <v>1.24</v>
      </c>
    </row>
    <row r="123" spans="1:18" s="28" customFormat="1">
      <c r="A123" s="14"/>
      <c r="B123" s="49">
        <v>2010</v>
      </c>
      <c r="C123" s="162">
        <v>24156</v>
      </c>
      <c r="D123" s="162">
        <v>160685</v>
      </c>
      <c r="E123" s="50">
        <v>1172</v>
      </c>
      <c r="F123" s="50">
        <v>1845</v>
      </c>
      <c r="G123" s="50">
        <v>1187</v>
      </c>
      <c r="H123" s="50">
        <v>54452</v>
      </c>
      <c r="I123" s="51">
        <v>4.8499999999999996</v>
      </c>
      <c r="J123" s="51">
        <v>1.1499999999999999</v>
      </c>
      <c r="K123" s="162">
        <v>17537</v>
      </c>
      <c r="L123" s="162">
        <v>153884</v>
      </c>
      <c r="M123" s="50">
        <v>901</v>
      </c>
      <c r="N123" s="50">
        <v>2323</v>
      </c>
      <c r="O123" s="50">
        <v>2259</v>
      </c>
      <c r="P123" s="50">
        <v>128604</v>
      </c>
      <c r="Q123" s="51">
        <v>5.14</v>
      </c>
      <c r="R123" s="51">
        <v>1.51</v>
      </c>
    </row>
    <row r="124" spans="1:18" s="28" customFormat="1">
      <c r="A124" s="14"/>
      <c r="B124" s="49">
        <v>2009</v>
      </c>
      <c r="C124" s="162">
        <v>25095</v>
      </c>
      <c r="D124" s="162">
        <v>160858</v>
      </c>
      <c r="E124" s="50">
        <v>1266</v>
      </c>
      <c r="F124" s="50">
        <v>1914</v>
      </c>
      <c r="G124" s="50">
        <v>1153</v>
      </c>
      <c r="H124" s="50">
        <v>82058</v>
      </c>
      <c r="I124" s="51">
        <v>5.04</v>
      </c>
      <c r="J124" s="51">
        <v>1.19</v>
      </c>
      <c r="K124" s="162">
        <v>17916</v>
      </c>
      <c r="L124" s="162">
        <v>153495</v>
      </c>
      <c r="M124" s="50">
        <v>872</v>
      </c>
      <c r="N124" s="50">
        <v>1900</v>
      </c>
      <c r="O124" s="50">
        <v>1831</v>
      </c>
      <c r="P124" s="50">
        <v>100396</v>
      </c>
      <c r="Q124" s="51">
        <v>4.87</v>
      </c>
      <c r="R124" s="51">
        <v>1.24</v>
      </c>
    </row>
    <row r="125" spans="1:18" s="28" customFormat="1">
      <c r="A125" s="14"/>
      <c r="B125" s="49">
        <v>2008</v>
      </c>
      <c r="C125" s="162">
        <v>25985</v>
      </c>
      <c r="D125" s="162">
        <v>162435</v>
      </c>
      <c r="E125" s="50">
        <v>1710</v>
      </c>
      <c r="F125" s="50">
        <v>2709</v>
      </c>
      <c r="G125" s="50">
        <v>1720</v>
      </c>
      <c r="H125" s="50">
        <v>74519</v>
      </c>
      <c r="I125" s="51">
        <v>6.58</v>
      </c>
      <c r="J125" s="51">
        <v>1.67</v>
      </c>
      <c r="K125" s="162">
        <v>18584</v>
      </c>
      <c r="L125" s="162">
        <v>154836</v>
      </c>
      <c r="M125" s="50">
        <v>1144</v>
      </c>
      <c r="N125" s="50">
        <v>2622</v>
      </c>
      <c r="O125" s="50">
        <v>2534</v>
      </c>
      <c r="P125" s="50">
        <v>111762</v>
      </c>
      <c r="Q125" s="51">
        <v>6.16</v>
      </c>
      <c r="R125" s="51">
        <v>1.69</v>
      </c>
    </row>
    <row r="126" spans="1:18">
      <c r="A126" s="14"/>
      <c r="B126" s="47" t="s">
        <v>43</v>
      </c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</row>
    <row r="127" spans="1:18" s="32" customFormat="1">
      <c r="A127" s="14"/>
      <c r="B127" s="161">
        <v>2016</v>
      </c>
      <c r="C127" s="162">
        <v>97562</v>
      </c>
      <c r="D127" s="162">
        <v>317808</v>
      </c>
      <c r="E127" s="162">
        <v>17007</v>
      </c>
      <c r="F127" s="162">
        <v>24782</v>
      </c>
      <c r="G127" s="162">
        <v>11452</v>
      </c>
      <c r="H127" s="162">
        <v>367046</v>
      </c>
      <c r="I127" s="163">
        <v>17.43</v>
      </c>
      <c r="J127" s="163">
        <v>7.8</v>
      </c>
      <c r="K127" s="162">
        <v>41257</v>
      </c>
      <c r="L127" s="162">
        <v>257800</v>
      </c>
      <c r="M127" s="162">
        <v>5350</v>
      </c>
      <c r="N127" s="162">
        <v>15811</v>
      </c>
      <c r="O127" s="162">
        <v>15247</v>
      </c>
      <c r="P127" s="162">
        <v>389782</v>
      </c>
      <c r="Q127" s="163">
        <v>12.97</v>
      </c>
      <c r="R127" s="163">
        <v>6.13</v>
      </c>
    </row>
    <row r="128" spans="1:18" s="32" customFormat="1">
      <c r="A128" s="14"/>
      <c r="B128" s="161">
        <v>2015</v>
      </c>
      <c r="C128" s="162">
        <v>91826</v>
      </c>
      <c r="D128" s="162">
        <v>293478</v>
      </c>
      <c r="E128" s="162">
        <v>18359</v>
      </c>
      <c r="F128" s="162">
        <v>26191</v>
      </c>
      <c r="G128" s="162">
        <v>11595</v>
      </c>
      <c r="H128" s="162">
        <v>355608</v>
      </c>
      <c r="I128" s="163">
        <v>19.989999999999998</v>
      </c>
      <c r="J128" s="163">
        <v>8.92</v>
      </c>
      <c r="K128" s="162">
        <v>40528</v>
      </c>
      <c r="L128" s="162">
        <v>238727</v>
      </c>
      <c r="M128" s="162">
        <v>5501</v>
      </c>
      <c r="N128" s="162">
        <v>15741</v>
      </c>
      <c r="O128" s="162">
        <v>15162</v>
      </c>
      <c r="P128" s="162">
        <v>336552</v>
      </c>
      <c r="Q128" s="163">
        <v>13.57</v>
      </c>
      <c r="R128" s="163">
        <v>6.59</v>
      </c>
    </row>
    <row r="129" spans="1:18" s="32" customFormat="1">
      <c r="A129" s="36"/>
      <c r="B129" s="161">
        <v>2014</v>
      </c>
      <c r="C129" s="162">
        <v>84122</v>
      </c>
      <c r="D129" s="162">
        <v>273338</v>
      </c>
      <c r="E129" s="162">
        <v>13016</v>
      </c>
      <c r="F129" s="162">
        <v>20424</v>
      </c>
      <c r="G129" s="162">
        <v>10999</v>
      </c>
      <c r="H129" s="162">
        <v>315970</v>
      </c>
      <c r="I129" s="163">
        <v>15.47</v>
      </c>
      <c r="J129" s="163">
        <v>7.47</v>
      </c>
      <c r="K129" s="162">
        <v>39745</v>
      </c>
      <c r="L129" s="162">
        <v>225834</v>
      </c>
      <c r="M129" s="162">
        <v>5230</v>
      </c>
      <c r="N129" s="162">
        <v>14271</v>
      </c>
      <c r="O129" s="162">
        <v>13670</v>
      </c>
      <c r="P129" s="162">
        <v>326640</v>
      </c>
      <c r="Q129" s="163">
        <v>13.16</v>
      </c>
      <c r="R129" s="163">
        <v>6.32</v>
      </c>
    </row>
    <row r="130" spans="1:18" s="32" customFormat="1">
      <c r="A130" s="14"/>
      <c r="B130" s="161">
        <v>2013</v>
      </c>
      <c r="C130" s="162">
        <v>82211</v>
      </c>
      <c r="D130" s="162">
        <v>265694</v>
      </c>
      <c r="E130" s="162">
        <v>12270</v>
      </c>
      <c r="F130" s="162">
        <v>19060</v>
      </c>
      <c r="G130" s="162">
        <v>10322</v>
      </c>
      <c r="H130" s="162">
        <v>277504</v>
      </c>
      <c r="I130" s="163">
        <v>14.93</v>
      </c>
      <c r="J130" s="163">
        <v>7.17</v>
      </c>
      <c r="K130" s="162">
        <v>38899</v>
      </c>
      <c r="L130" s="162">
        <v>218947</v>
      </c>
      <c r="M130" s="162">
        <v>5390</v>
      </c>
      <c r="N130" s="162">
        <v>14135</v>
      </c>
      <c r="O130" s="162">
        <v>13403</v>
      </c>
      <c r="P130" s="162">
        <v>297454</v>
      </c>
      <c r="Q130" s="163">
        <v>13.86</v>
      </c>
      <c r="R130" s="163">
        <v>6.46</v>
      </c>
    </row>
    <row r="131" spans="1:18" s="28" customFormat="1">
      <c r="A131" s="36"/>
      <c r="B131" s="49">
        <v>2012</v>
      </c>
      <c r="C131" s="162">
        <v>83861</v>
      </c>
      <c r="D131" s="162">
        <v>272957</v>
      </c>
      <c r="E131" s="50">
        <v>10784</v>
      </c>
      <c r="F131" s="50">
        <v>16102</v>
      </c>
      <c r="G131" s="50">
        <v>8123</v>
      </c>
      <c r="H131" s="50">
        <v>222177</v>
      </c>
      <c r="I131" s="51">
        <v>12.86</v>
      </c>
      <c r="J131" s="51">
        <v>5.9</v>
      </c>
      <c r="K131" s="162">
        <v>39061</v>
      </c>
      <c r="L131" s="162">
        <v>224509</v>
      </c>
      <c r="M131" s="50">
        <v>4049</v>
      </c>
      <c r="N131" s="50">
        <v>10882</v>
      </c>
      <c r="O131" s="50">
        <v>10405</v>
      </c>
      <c r="P131" s="50">
        <v>229142</v>
      </c>
      <c r="Q131" s="51">
        <v>10.37</v>
      </c>
      <c r="R131" s="51">
        <v>4.8499999999999996</v>
      </c>
    </row>
    <row r="132" spans="1:18" s="28" customFormat="1">
      <c r="A132" s="14"/>
      <c r="B132" s="49">
        <v>2011</v>
      </c>
      <c r="C132" s="162">
        <v>85802</v>
      </c>
      <c r="D132" s="162">
        <v>290128</v>
      </c>
      <c r="E132" s="50">
        <v>10670</v>
      </c>
      <c r="F132" s="50">
        <v>16578</v>
      </c>
      <c r="G132" s="50">
        <v>9032</v>
      </c>
      <c r="H132" s="50">
        <v>265069</v>
      </c>
      <c r="I132" s="51">
        <v>12.44</v>
      </c>
      <c r="J132" s="51">
        <v>5.71</v>
      </c>
      <c r="K132" s="162">
        <v>40332</v>
      </c>
      <c r="L132" s="162">
        <v>240164</v>
      </c>
      <c r="M132" s="50">
        <v>4333</v>
      </c>
      <c r="N132" s="50">
        <v>12139</v>
      </c>
      <c r="O132" s="50">
        <v>11637</v>
      </c>
      <c r="P132" s="50">
        <v>285910</v>
      </c>
      <c r="Q132" s="51">
        <v>10.74</v>
      </c>
      <c r="R132" s="51">
        <v>5.05</v>
      </c>
    </row>
    <row r="133" spans="1:18" s="28" customFormat="1">
      <c r="A133" s="14"/>
      <c r="B133" s="49">
        <v>2010</v>
      </c>
      <c r="C133" s="162">
        <v>85964</v>
      </c>
      <c r="D133" s="162">
        <v>293071</v>
      </c>
      <c r="E133" s="50">
        <v>9393</v>
      </c>
      <c r="F133" s="50">
        <v>14745</v>
      </c>
      <c r="G133" s="50">
        <v>8064</v>
      </c>
      <c r="H133" s="50">
        <v>230690</v>
      </c>
      <c r="I133" s="51">
        <v>10.93</v>
      </c>
      <c r="J133" s="51">
        <v>5.03</v>
      </c>
      <c r="K133" s="162">
        <v>40771</v>
      </c>
      <c r="L133" s="162">
        <v>243585</v>
      </c>
      <c r="M133" s="50">
        <v>4667</v>
      </c>
      <c r="N133" s="50">
        <v>12222</v>
      </c>
      <c r="O133" s="50">
        <v>11550</v>
      </c>
      <c r="P133" s="50">
        <v>278084</v>
      </c>
      <c r="Q133" s="51">
        <v>11.45</v>
      </c>
      <c r="R133" s="51">
        <v>5.0199999999999996</v>
      </c>
    </row>
    <row r="134" spans="1:18" s="28" customFormat="1">
      <c r="A134" s="14"/>
      <c r="B134" s="49">
        <v>2009</v>
      </c>
      <c r="C134" s="162">
        <v>89913</v>
      </c>
      <c r="D134" s="162">
        <v>296074</v>
      </c>
      <c r="E134" s="50">
        <v>10146</v>
      </c>
      <c r="F134" s="50">
        <v>15602</v>
      </c>
      <c r="G134" s="50">
        <v>8163</v>
      </c>
      <c r="H134" s="50">
        <v>256959</v>
      </c>
      <c r="I134" s="51">
        <v>11.28</v>
      </c>
      <c r="J134" s="51">
        <v>5.27</v>
      </c>
      <c r="K134" s="162">
        <v>40397</v>
      </c>
      <c r="L134" s="162">
        <v>241139</v>
      </c>
      <c r="M134" s="50">
        <v>4411</v>
      </c>
      <c r="N134" s="50">
        <v>12468</v>
      </c>
      <c r="O134" s="50">
        <v>11705</v>
      </c>
      <c r="P134" s="50">
        <v>292478</v>
      </c>
      <c r="Q134" s="51">
        <v>10.92</v>
      </c>
      <c r="R134" s="51">
        <v>5.17</v>
      </c>
    </row>
    <row r="135" spans="1:18" s="28" customFormat="1">
      <c r="A135" s="14"/>
      <c r="B135" s="49">
        <v>2008</v>
      </c>
      <c r="C135" s="162">
        <v>91728</v>
      </c>
      <c r="D135" s="162">
        <v>300952</v>
      </c>
      <c r="E135" s="50">
        <v>11682</v>
      </c>
      <c r="F135" s="50">
        <v>17566</v>
      </c>
      <c r="G135" s="50">
        <v>9012</v>
      </c>
      <c r="H135" s="50">
        <v>291189</v>
      </c>
      <c r="I135" s="51">
        <v>12.74</v>
      </c>
      <c r="J135" s="51">
        <v>5.84</v>
      </c>
      <c r="K135" s="162">
        <v>40778</v>
      </c>
      <c r="L135" s="162">
        <v>244708</v>
      </c>
      <c r="M135" s="50">
        <v>4769</v>
      </c>
      <c r="N135" s="50">
        <v>12760</v>
      </c>
      <c r="O135" s="50">
        <v>12268</v>
      </c>
      <c r="P135" s="50">
        <v>304431</v>
      </c>
      <c r="Q135" s="51">
        <v>11.7</v>
      </c>
      <c r="R135" s="51">
        <v>5.21</v>
      </c>
    </row>
    <row r="136" spans="1:18">
      <c r="A136" s="14"/>
      <c r="B136" s="47" t="s">
        <v>44</v>
      </c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</row>
    <row r="137" spans="1:18" s="32" customFormat="1">
      <c r="A137" s="14"/>
      <c r="B137" s="161">
        <v>2016</v>
      </c>
      <c r="C137" s="162">
        <v>16453</v>
      </c>
      <c r="D137" s="162">
        <v>94132</v>
      </c>
      <c r="E137" s="162">
        <v>2850</v>
      </c>
      <c r="F137" s="162">
        <v>3752</v>
      </c>
      <c r="G137" s="162">
        <v>1743</v>
      </c>
      <c r="H137" s="162">
        <v>69099</v>
      </c>
      <c r="I137" s="163">
        <v>17.32</v>
      </c>
      <c r="J137" s="163">
        <v>3.99</v>
      </c>
      <c r="K137" s="162">
        <v>8270</v>
      </c>
      <c r="L137" s="162">
        <v>85715</v>
      </c>
      <c r="M137" s="162">
        <v>1161</v>
      </c>
      <c r="N137" s="162">
        <v>2287</v>
      </c>
      <c r="O137" s="162">
        <v>2232</v>
      </c>
      <c r="P137" s="162">
        <v>74091</v>
      </c>
      <c r="Q137" s="163">
        <v>14.04</v>
      </c>
      <c r="R137" s="163">
        <v>2.67</v>
      </c>
    </row>
    <row r="138" spans="1:18" s="32" customFormat="1">
      <c r="A138" s="14"/>
      <c r="B138" s="161">
        <v>2015</v>
      </c>
      <c r="C138" s="162">
        <v>15600</v>
      </c>
      <c r="D138" s="162">
        <v>90993</v>
      </c>
      <c r="E138" s="162">
        <v>2694</v>
      </c>
      <c r="F138" s="162">
        <v>3782</v>
      </c>
      <c r="G138" s="162">
        <v>1921</v>
      </c>
      <c r="H138" s="162">
        <v>75582</v>
      </c>
      <c r="I138" s="163">
        <v>17.27</v>
      </c>
      <c r="J138" s="163">
        <v>4.16</v>
      </c>
      <c r="K138" s="162">
        <v>7869</v>
      </c>
      <c r="L138" s="162">
        <v>83045</v>
      </c>
      <c r="M138" s="162">
        <v>1139</v>
      </c>
      <c r="N138" s="162">
        <v>2437</v>
      </c>
      <c r="O138" s="162">
        <v>2384</v>
      </c>
      <c r="P138" s="162">
        <v>72396</v>
      </c>
      <c r="Q138" s="163">
        <v>14.47</v>
      </c>
      <c r="R138" s="163">
        <v>2.93</v>
      </c>
    </row>
    <row r="139" spans="1:18" s="32" customFormat="1">
      <c r="A139" s="36"/>
      <c r="B139" s="161">
        <v>2014</v>
      </c>
      <c r="C139" s="162">
        <v>14834</v>
      </c>
      <c r="D139" s="162">
        <v>85508</v>
      </c>
      <c r="E139" s="162">
        <v>2451</v>
      </c>
      <c r="F139" s="162">
        <v>3531</v>
      </c>
      <c r="G139" s="162">
        <v>1845</v>
      </c>
      <c r="H139" s="162">
        <v>70147</v>
      </c>
      <c r="I139" s="163">
        <v>16.52</v>
      </c>
      <c r="J139" s="163">
        <v>4.13</v>
      </c>
      <c r="K139" s="162">
        <v>7474</v>
      </c>
      <c r="L139" s="162">
        <v>77964</v>
      </c>
      <c r="M139" s="162">
        <v>1108</v>
      </c>
      <c r="N139" s="162">
        <v>2439</v>
      </c>
      <c r="O139" s="162">
        <v>2387</v>
      </c>
      <c r="P139" s="162">
        <v>79299</v>
      </c>
      <c r="Q139" s="163">
        <v>14.82</v>
      </c>
      <c r="R139" s="163">
        <v>3.13</v>
      </c>
    </row>
    <row r="140" spans="1:18" s="32" customFormat="1">
      <c r="A140" s="14"/>
      <c r="B140" s="161">
        <v>2013</v>
      </c>
      <c r="C140" s="162">
        <v>14507</v>
      </c>
      <c r="D140" s="162">
        <v>82744</v>
      </c>
      <c r="E140" s="162">
        <v>2362</v>
      </c>
      <c r="F140" s="162">
        <v>3218</v>
      </c>
      <c r="G140" s="162">
        <v>1637</v>
      </c>
      <c r="H140" s="162">
        <v>60530</v>
      </c>
      <c r="I140" s="163">
        <v>16.28</v>
      </c>
      <c r="J140" s="163">
        <v>3.89</v>
      </c>
      <c r="K140" s="162">
        <v>7054</v>
      </c>
      <c r="L140" s="162">
        <v>75095</v>
      </c>
      <c r="M140" s="162">
        <v>1076</v>
      </c>
      <c r="N140" s="162">
        <v>2135</v>
      </c>
      <c r="O140" s="162">
        <v>2092</v>
      </c>
      <c r="P140" s="162">
        <v>78598</v>
      </c>
      <c r="Q140" s="163">
        <v>15.25</v>
      </c>
      <c r="R140" s="163">
        <v>2.84</v>
      </c>
    </row>
    <row r="141" spans="1:18" s="28" customFormat="1">
      <c r="A141" s="36"/>
      <c r="B141" s="49">
        <v>2012</v>
      </c>
      <c r="C141" s="162">
        <v>14328</v>
      </c>
      <c r="D141" s="162">
        <v>81346</v>
      </c>
      <c r="E141" s="50">
        <v>2283</v>
      </c>
      <c r="F141" s="50">
        <v>3008</v>
      </c>
      <c r="G141" s="50">
        <v>1393</v>
      </c>
      <c r="H141" s="50">
        <v>53686</v>
      </c>
      <c r="I141" s="51">
        <v>15.93</v>
      </c>
      <c r="J141" s="51">
        <v>3.7</v>
      </c>
      <c r="K141" s="162">
        <v>6723</v>
      </c>
      <c r="L141" s="162">
        <v>73542</v>
      </c>
      <c r="M141" s="50">
        <v>906</v>
      </c>
      <c r="N141" s="50">
        <v>1904</v>
      </c>
      <c r="O141" s="50">
        <v>1868</v>
      </c>
      <c r="P141" s="50">
        <v>90530</v>
      </c>
      <c r="Q141" s="51">
        <v>13.48</v>
      </c>
      <c r="R141" s="51">
        <v>2.59</v>
      </c>
    </row>
    <row r="142" spans="1:18" s="28" customFormat="1">
      <c r="A142" s="14"/>
      <c r="B142" s="49">
        <v>2011</v>
      </c>
      <c r="C142" s="162">
        <v>14462</v>
      </c>
      <c r="D142" s="162">
        <v>81229</v>
      </c>
      <c r="E142" s="50">
        <v>2451</v>
      </c>
      <c r="F142" s="50">
        <v>3126</v>
      </c>
      <c r="G142" s="50">
        <v>1454</v>
      </c>
      <c r="H142" s="50">
        <v>64357</v>
      </c>
      <c r="I142" s="51">
        <v>16.95</v>
      </c>
      <c r="J142" s="51">
        <v>3.85</v>
      </c>
      <c r="K142" s="162">
        <v>6623</v>
      </c>
      <c r="L142" s="162">
        <v>73189</v>
      </c>
      <c r="M142" s="50">
        <v>1030</v>
      </c>
      <c r="N142" s="50">
        <v>2036</v>
      </c>
      <c r="O142" s="50">
        <v>2007</v>
      </c>
      <c r="P142" s="50">
        <v>130041</v>
      </c>
      <c r="Q142" s="51">
        <v>15.55</v>
      </c>
      <c r="R142" s="51">
        <v>2.78</v>
      </c>
    </row>
    <row r="143" spans="1:18" s="28" customFormat="1">
      <c r="A143" s="14"/>
      <c r="B143" s="49">
        <v>2010</v>
      </c>
      <c r="C143" s="162">
        <v>14372</v>
      </c>
      <c r="D143" s="162">
        <v>79848</v>
      </c>
      <c r="E143" s="50">
        <v>1998</v>
      </c>
      <c r="F143" s="50">
        <v>2745</v>
      </c>
      <c r="G143" s="50">
        <v>1300</v>
      </c>
      <c r="H143" s="50">
        <v>67260</v>
      </c>
      <c r="I143" s="51">
        <v>13.9</v>
      </c>
      <c r="J143" s="51">
        <v>3.44</v>
      </c>
      <c r="K143" s="162">
        <v>6291</v>
      </c>
      <c r="L143" s="162">
        <v>71563</v>
      </c>
      <c r="M143" s="50">
        <v>823</v>
      </c>
      <c r="N143" s="50">
        <v>1822</v>
      </c>
      <c r="O143" s="50">
        <v>1801</v>
      </c>
      <c r="P143" s="50">
        <v>98405</v>
      </c>
      <c r="Q143" s="51">
        <v>13.08</v>
      </c>
      <c r="R143" s="51">
        <v>2.5499999999999998</v>
      </c>
    </row>
    <row r="144" spans="1:18" s="28" customFormat="1">
      <c r="A144" s="14"/>
      <c r="B144" s="49">
        <v>2009</v>
      </c>
      <c r="C144" s="162">
        <v>14968</v>
      </c>
      <c r="D144" s="162">
        <v>79120</v>
      </c>
      <c r="E144" s="50">
        <v>2017</v>
      </c>
      <c r="F144" s="50">
        <v>3123</v>
      </c>
      <c r="G144" s="50">
        <v>1629</v>
      </c>
      <c r="H144" s="50">
        <v>67311</v>
      </c>
      <c r="I144" s="51">
        <v>13.48</v>
      </c>
      <c r="J144" s="51">
        <v>3.95</v>
      </c>
      <c r="K144" s="162">
        <v>6111</v>
      </c>
      <c r="L144" s="162">
        <v>69950</v>
      </c>
      <c r="M144" s="50">
        <v>780</v>
      </c>
      <c r="N144" s="50">
        <v>2224</v>
      </c>
      <c r="O144" s="50">
        <v>2188</v>
      </c>
      <c r="P144" s="50">
        <v>87478</v>
      </c>
      <c r="Q144" s="51">
        <v>12.76</v>
      </c>
      <c r="R144" s="51">
        <v>3.18</v>
      </c>
    </row>
    <row r="145" spans="1:18" s="28" customFormat="1">
      <c r="A145" s="14"/>
      <c r="B145" s="49">
        <v>2008</v>
      </c>
      <c r="C145" s="162">
        <v>15800</v>
      </c>
      <c r="D145" s="162">
        <v>78498</v>
      </c>
      <c r="E145" s="50">
        <v>2659</v>
      </c>
      <c r="F145" s="50">
        <v>3661</v>
      </c>
      <c r="G145" s="50">
        <v>1632</v>
      </c>
      <c r="H145" s="50">
        <v>67006</v>
      </c>
      <c r="I145" s="51">
        <v>16.829999999999998</v>
      </c>
      <c r="J145" s="51">
        <v>4.66</v>
      </c>
      <c r="K145" s="162">
        <v>6052</v>
      </c>
      <c r="L145" s="162">
        <v>68368</v>
      </c>
      <c r="M145" s="50">
        <v>909</v>
      </c>
      <c r="N145" s="50">
        <v>2416</v>
      </c>
      <c r="O145" s="50">
        <v>2371</v>
      </c>
      <c r="P145" s="50">
        <v>124559</v>
      </c>
      <c r="Q145" s="51">
        <v>15.02</v>
      </c>
      <c r="R145" s="51">
        <v>3.53</v>
      </c>
    </row>
    <row r="146" spans="1:18">
      <c r="A146" s="14"/>
      <c r="B146" s="47" t="s">
        <v>45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</row>
    <row r="147" spans="1:18" s="32" customFormat="1">
      <c r="A147" s="14"/>
      <c r="B147" s="161">
        <v>2016</v>
      </c>
      <c r="C147" s="162">
        <v>35787</v>
      </c>
      <c r="D147" s="162">
        <v>56778</v>
      </c>
      <c r="E147" s="162">
        <v>5517</v>
      </c>
      <c r="F147" s="162">
        <v>6045</v>
      </c>
      <c r="G147" s="162">
        <v>1471</v>
      </c>
      <c r="H147" s="162">
        <v>108010</v>
      </c>
      <c r="I147" s="163">
        <v>15.42</v>
      </c>
      <c r="J147" s="163">
        <v>10.65</v>
      </c>
      <c r="K147" s="162">
        <v>11574</v>
      </c>
      <c r="L147" s="162">
        <v>31699</v>
      </c>
      <c r="M147" s="162">
        <v>1960</v>
      </c>
      <c r="N147" s="162">
        <v>3032</v>
      </c>
      <c r="O147" s="162">
        <v>2931</v>
      </c>
      <c r="P147" s="162">
        <v>244808</v>
      </c>
      <c r="Q147" s="163">
        <v>16.93</v>
      </c>
      <c r="R147" s="163">
        <v>9.56</v>
      </c>
    </row>
    <row r="148" spans="1:18" s="32" customFormat="1">
      <c r="A148" s="14"/>
      <c r="B148" s="161">
        <v>2015</v>
      </c>
      <c r="C148" s="162">
        <v>32154</v>
      </c>
      <c r="D148" s="162">
        <v>50973</v>
      </c>
      <c r="E148" s="162">
        <v>4461</v>
      </c>
      <c r="F148" s="162">
        <v>5028</v>
      </c>
      <c r="G148" s="162">
        <v>1322</v>
      </c>
      <c r="H148" s="162">
        <v>81052</v>
      </c>
      <c r="I148" s="163">
        <v>13.87</v>
      </c>
      <c r="J148" s="163">
        <v>9.86</v>
      </c>
      <c r="K148" s="162">
        <v>10443</v>
      </c>
      <c r="L148" s="162">
        <v>28459</v>
      </c>
      <c r="M148" s="162">
        <v>1570</v>
      </c>
      <c r="N148" s="162">
        <v>2481</v>
      </c>
      <c r="O148" s="162">
        <v>2404</v>
      </c>
      <c r="P148" s="162">
        <v>180771</v>
      </c>
      <c r="Q148" s="163">
        <v>15.03</v>
      </c>
      <c r="R148" s="163">
        <v>8.7200000000000006</v>
      </c>
    </row>
    <row r="149" spans="1:18" s="32" customFormat="1">
      <c r="A149" s="36"/>
      <c r="B149" s="161">
        <v>2014</v>
      </c>
      <c r="C149" s="162">
        <v>29561</v>
      </c>
      <c r="D149" s="162">
        <v>46701</v>
      </c>
      <c r="E149" s="162">
        <v>3530</v>
      </c>
      <c r="F149" s="162">
        <v>4097</v>
      </c>
      <c r="G149" s="162">
        <v>1158</v>
      </c>
      <c r="H149" s="162">
        <v>98520</v>
      </c>
      <c r="I149" s="163">
        <v>11.94</v>
      </c>
      <c r="J149" s="163">
        <v>8.77</v>
      </c>
      <c r="K149" s="162">
        <v>9691</v>
      </c>
      <c r="L149" s="162">
        <v>26061</v>
      </c>
      <c r="M149" s="162">
        <v>1302</v>
      </c>
      <c r="N149" s="162">
        <v>2076</v>
      </c>
      <c r="O149" s="162">
        <v>2029</v>
      </c>
      <c r="P149" s="162">
        <v>211462</v>
      </c>
      <c r="Q149" s="163">
        <v>13.44</v>
      </c>
      <c r="R149" s="163">
        <v>7.97</v>
      </c>
    </row>
    <row r="150" spans="1:18" s="32" customFormat="1">
      <c r="A150" s="14"/>
      <c r="B150" s="161">
        <v>2013</v>
      </c>
      <c r="C150" s="162">
        <v>28298</v>
      </c>
      <c r="D150" s="162">
        <v>45299</v>
      </c>
      <c r="E150" s="162">
        <v>2729</v>
      </c>
      <c r="F150" s="162">
        <v>3056</v>
      </c>
      <c r="G150" s="162">
        <v>803</v>
      </c>
      <c r="H150" s="162">
        <v>54527</v>
      </c>
      <c r="I150" s="163">
        <v>9.64</v>
      </c>
      <c r="J150" s="163">
        <v>6.75</v>
      </c>
      <c r="K150" s="162">
        <v>9471</v>
      </c>
      <c r="L150" s="162">
        <v>25660</v>
      </c>
      <c r="M150" s="162">
        <v>1077</v>
      </c>
      <c r="N150" s="162">
        <v>1696</v>
      </c>
      <c r="O150" s="162">
        <v>1630</v>
      </c>
      <c r="P150" s="162">
        <v>111860</v>
      </c>
      <c r="Q150" s="163">
        <v>11.37</v>
      </c>
      <c r="R150" s="163">
        <v>6.61</v>
      </c>
    </row>
    <row r="151" spans="1:18" s="28" customFormat="1">
      <c r="A151" s="36"/>
      <c r="B151" s="49">
        <v>2012</v>
      </c>
      <c r="C151" s="162">
        <v>28435</v>
      </c>
      <c r="D151" s="162">
        <v>46985</v>
      </c>
      <c r="E151" s="50">
        <v>2532</v>
      </c>
      <c r="F151" s="50">
        <v>2804</v>
      </c>
      <c r="G151" s="50">
        <v>652</v>
      </c>
      <c r="H151" s="50">
        <v>33140</v>
      </c>
      <c r="I151" s="51">
        <v>8.9</v>
      </c>
      <c r="J151" s="51">
        <v>5.97</v>
      </c>
      <c r="K151" s="162">
        <v>9886</v>
      </c>
      <c r="L151" s="162">
        <v>27542</v>
      </c>
      <c r="M151" s="50">
        <v>987</v>
      </c>
      <c r="N151" s="50">
        <v>1602</v>
      </c>
      <c r="O151" s="50">
        <v>1548</v>
      </c>
      <c r="P151" s="50">
        <v>91259</v>
      </c>
      <c r="Q151" s="51">
        <v>9.98</v>
      </c>
      <c r="R151" s="51">
        <v>5.82</v>
      </c>
    </row>
    <row r="152" spans="1:18" s="28" customFormat="1">
      <c r="A152" s="14"/>
      <c r="B152" s="49">
        <v>2011</v>
      </c>
      <c r="C152" s="162">
        <v>28983</v>
      </c>
      <c r="D152" s="162">
        <v>51190</v>
      </c>
      <c r="E152" s="50">
        <v>2419</v>
      </c>
      <c r="F152" s="50">
        <v>2716</v>
      </c>
      <c r="G152" s="50">
        <v>732</v>
      </c>
      <c r="H152" s="50">
        <v>38120</v>
      </c>
      <c r="I152" s="51">
        <v>8.35</v>
      </c>
      <c r="J152" s="51">
        <v>5.31</v>
      </c>
      <c r="K152" s="162">
        <v>10567</v>
      </c>
      <c r="L152" s="162">
        <v>31747</v>
      </c>
      <c r="M152" s="50">
        <v>1006</v>
      </c>
      <c r="N152" s="50">
        <v>1605</v>
      </c>
      <c r="O152" s="50">
        <v>1550</v>
      </c>
      <c r="P152" s="50">
        <v>144075</v>
      </c>
      <c r="Q152" s="51">
        <v>9.52</v>
      </c>
      <c r="R152" s="51">
        <v>5.0599999999999996</v>
      </c>
    </row>
    <row r="153" spans="1:18" s="28" customFormat="1">
      <c r="A153" s="14"/>
      <c r="B153" s="49">
        <v>2010</v>
      </c>
      <c r="C153" s="162">
        <v>29566</v>
      </c>
      <c r="D153" s="162">
        <v>54081</v>
      </c>
      <c r="E153" s="50">
        <v>2546</v>
      </c>
      <c r="F153" s="50">
        <v>2977</v>
      </c>
      <c r="G153" s="50">
        <v>920</v>
      </c>
      <c r="H153" s="50">
        <v>56424</v>
      </c>
      <c r="I153" s="51">
        <v>8.61</v>
      </c>
      <c r="J153" s="51">
        <v>5.5</v>
      </c>
      <c r="K153" s="162">
        <v>11336</v>
      </c>
      <c r="L153" s="162">
        <v>34826</v>
      </c>
      <c r="M153" s="50">
        <v>1323</v>
      </c>
      <c r="N153" s="50">
        <v>2216</v>
      </c>
      <c r="O153" s="50">
        <v>2159</v>
      </c>
      <c r="P153" s="50">
        <v>213791</v>
      </c>
      <c r="Q153" s="51">
        <v>11.67</v>
      </c>
      <c r="R153" s="51">
        <v>6.36</v>
      </c>
    </row>
    <row r="154" spans="1:18" s="28" customFormat="1">
      <c r="A154" s="14"/>
      <c r="B154" s="49">
        <v>2009</v>
      </c>
      <c r="C154" s="162">
        <v>30010</v>
      </c>
      <c r="D154" s="162">
        <v>56448</v>
      </c>
      <c r="E154" s="50">
        <v>2519</v>
      </c>
      <c r="F154" s="50">
        <v>2925</v>
      </c>
      <c r="G154" s="50">
        <v>824</v>
      </c>
      <c r="H154" s="50">
        <v>94155</v>
      </c>
      <c r="I154" s="51">
        <v>8.39</v>
      </c>
      <c r="J154" s="51">
        <v>5.18</v>
      </c>
      <c r="K154" s="162">
        <v>11568</v>
      </c>
      <c r="L154" s="162">
        <v>36710</v>
      </c>
      <c r="M154" s="50">
        <v>1108</v>
      </c>
      <c r="N154" s="50">
        <v>1812</v>
      </c>
      <c r="O154" s="50">
        <v>1757</v>
      </c>
      <c r="P154" s="50">
        <v>111009</v>
      </c>
      <c r="Q154" s="51">
        <v>9.58</v>
      </c>
      <c r="R154" s="51">
        <v>4.9400000000000004</v>
      </c>
    </row>
    <row r="155" spans="1:18" s="28" customFormat="1">
      <c r="A155" s="14"/>
      <c r="B155" s="49">
        <v>2008</v>
      </c>
      <c r="C155" s="162">
        <v>30068</v>
      </c>
      <c r="D155" s="162">
        <v>60438</v>
      </c>
      <c r="E155" s="50">
        <v>3379</v>
      </c>
      <c r="F155" s="50">
        <v>4035</v>
      </c>
      <c r="G155" s="50">
        <v>1291</v>
      </c>
      <c r="H155" s="50">
        <v>97820</v>
      </c>
      <c r="I155" s="51">
        <v>11.24</v>
      </c>
      <c r="J155" s="51">
        <v>6.68</v>
      </c>
      <c r="K155" s="162">
        <v>12058</v>
      </c>
      <c r="L155" s="162">
        <v>41222</v>
      </c>
      <c r="M155" s="50">
        <v>1504</v>
      </c>
      <c r="N155" s="50">
        <v>2558</v>
      </c>
      <c r="O155" s="50">
        <v>2468</v>
      </c>
      <c r="P155" s="50">
        <v>232612</v>
      </c>
      <c r="Q155" s="51">
        <v>12.47</v>
      </c>
      <c r="R155" s="51">
        <v>6.21</v>
      </c>
    </row>
    <row r="156" spans="1:18">
      <c r="A156" s="14"/>
      <c r="B156" s="47" t="s">
        <v>303</v>
      </c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</row>
    <row r="157" spans="1:18" s="32" customFormat="1">
      <c r="A157" s="14"/>
      <c r="B157" s="161">
        <v>2016</v>
      </c>
      <c r="C157" s="162">
        <v>120198</v>
      </c>
      <c r="D157" s="162">
        <v>240536</v>
      </c>
      <c r="E157" s="162">
        <v>15528</v>
      </c>
      <c r="F157" s="162">
        <v>17301</v>
      </c>
      <c r="G157" s="162">
        <v>3898</v>
      </c>
      <c r="H157" s="162">
        <v>226538</v>
      </c>
      <c r="I157" s="163">
        <v>1.29</v>
      </c>
      <c r="J157" s="163">
        <v>7.19</v>
      </c>
      <c r="K157" s="162">
        <v>34948</v>
      </c>
      <c r="L157" s="162">
        <v>154245</v>
      </c>
      <c r="M157" s="162">
        <v>3559</v>
      </c>
      <c r="N157" s="162">
        <v>5926</v>
      </c>
      <c r="O157" s="162">
        <v>5758</v>
      </c>
      <c r="P157" s="162">
        <v>282882</v>
      </c>
      <c r="Q157" s="163">
        <v>10.18</v>
      </c>
      <c r="R157" s="163">
        <v>3.84</v>
      </c>
    </row>
    <row r="158" spans="1:18" s="32" customFormat="1">
      <c r="A158" s="14"/>
      <c r="B158" s="161">
        <v>2015</v>
      </c>
      <c r="C158" s="162">
        <v>116705</v>
      </c>
      <c r="D158" s="162">
        <v>232393</v>
      </c>
      <c r="E158" s="162">
        <v>15204</v>
      </c>
      <c r="F158" s="162">
        <v>17281</v>
      </c>
      <c r="G158" s="162">
        <v>4217</v>
      </c>
      <c r="H158" s="162">
        <v>220170</v>
      </c>
      <c r="I158" s="163">
        <v>1.3</v>
      </c>
      <c r="J158" s="163">
        <v>7.44</v>
      </c>
      <c r="K158" s="162">
        <v>34210</v>
      </c>
      <c r="L158" s="162">
        <v>148841</v>
      </c>
      <c r="M158" s="162">
        <v>3589</v>
      </c>
      <c r="N158" s="162">
        <v>6611</v>
      </c>
      <c r="O158" s="162">
        <v>6306</v>
      </c>
      <c r="P158" s="162">
        <v>250873</v>
      </c>
      <c r="Q158" s="163">
        <v>10.49</v>
      </c>
      <c r="R158" s="163">
        <v>4.4400000000000004</v>
      </c>
    </row>
    <row r="159" spans="1:18" s="32" customFormat="1">
      <c r="A159" s="36"/>
      <c r="B159" s="161">
        <v>2014</v>
      </c>
      <c r="C159" s="162">
        <v>113358</v>
      </c>
      <c r="D159" s="162">
        <v>224668</v>
      </c>
      <c r="E159" s="162">
        <v>13760</v>
      </c>
      <c r="F159" s="162">
        <v>15957</v>
      </c>
      <c r="G159" s="162">
        <v>4404</v>
      </c>
      <c r="H159" s="162">
        <v>220112</v>
      </c>
      <c r="I159" s="163">
        <v>1.21</v>
      </c>
      <c r="J159" s="163">
        <v>7.1</v>
      </c>
      <c r="K159" s="162">
        <v>33316</v>
      </c>
      <c r="L159" s="162">
        <v>143590</v>
      </c>
      <c r="M159" s="162">
        <v>3676</v>
      </c>
      <c r="N159" s="162">
        <v>6949</v>
      </c>
      <c r="O159" s="162">
        <v>6717</v>
      </c>
      <c r="P159" s="162">
        <v>257960</v>
      </c>
      <c r="Q159" s="163">
        <v>11.03</v>
      </c>
      <c r="R159" s="163">
        <v>4.84</v>
      </c>
    </row>
    <row r="160" spans="1:18" s="32" customFormat="1">
      <c r="A160" s="14"/>
      <c r="B160" s="161">
        <v>2013</v>
      </c>
      <c r="C160" s="162">
        <v>111126</v>
      </c>
      <c r="D160" s="162">
        <v>215466</v>
      </c>
      <c r="E160" s="162">
        <v>12599</v>
      </c>
      <c r="F160" s="162">
        <v>14426</v>
      </c>
      <c r="G160" s="162">
        <v>4037</v>
      </c>
      <c r="H160" s="162">
        <v>203197</v>
      </c>
      <c r="I160" s="163">
        <v>1.1299999999999999</v>
      </c>
      <c r="J160" s="163">
        <v>6.7</v>
      </c>
      <c r="K160" s="162">
        <v>32290</v>
      </c>
      <c r="L160" s="162">
        <v>135529</v>
      </c>
      <c r="M160" s="162">
        <v>3847</v>
      </c>
      <c r="N160" s="162">
        <v>6412</v>
      </c>
      <c r="O160" s="162">
        <v>6185</v>
      </c>
      <c r="P160" s="162">
        <v>231321</v>
      </c>
      <c r="Q160" s="163">
        <v>11.91</v>
      </c>
      <c r="R160" s="163">
        <v>4.7300000000000004</v>
      </c>
    </row>
    <row r="161" spans="1:18" s="28" customFormat="1">
      <c r="A161" s="36"/>
      <c r="B161" s="49">
        <v>2012</v>
      </c>
      <c r="C161" s="162">
        <v>112728</v>
      </c>
      <c r="D161" s="162">
        <v>215111</v>
      </c>
      <c r="E161" s="50">
        <v>11689</v>
      </c>
      <c r="F161" s="50">
        <v>13301</v>
      </c>
      <c r="G161" s="50">
        <v>3251</v>
      </c>
      <c r="H161" s="50">
        <v>167143</v>
      </c>
      <c r="I161" s="51">
        <v>1.04</v>
      </c>
      <c r="J161" s="51">
        <v>6.18</v>
      </c>
      <c r="K161" s="162">
        <v>31584</v>
      </c>
      <c r="L161" s="162">
        <v>132891</v>
      </c>
      <c r="M161" s="50">
        <v>2746</v>
      </c>
      <c r="N161" s="50">
        <v>5087</v>
      </c>
      <c r="O161" s="50">
        <v>4925</v>
      </c>
      <c r="P161" s="50">
        <v>191460</v>
      </c>
      <c r="Q161" s="51">
        <v>8.69</v>
      </c>
      <c r="R161" s="51">
        <v>3.83</v>
      </c>
    </row>
    <row r="162" spans="1:18" s="28" customFormat="1">
      <c r="A162" s="14"/>
      <c r="B162" s="49">
        <v>2011</v>
      </c>
      <c r="C162" s="162">
        <v>117038</v>
      </c>
      <c r="D162" s="162">
        <v>224948</v>
      </c>
      <c r="E162" s="50">
        <v>12570</v>
      </c>
      <c r="F162" s="50">
        <v>14559</v>
      </c>
      <c r="G162" s="50">
        <v>4128</v>
      </c>
      <c r="H162" s="50">
        <v>190671</v>
      </c>
      <c r="I162" s="51">
        <v>1.07</v>
      </c>
      <c r="J162" s="51">
        <v>6.47</v>
      </c>
      <c r="K162" s="162">
        <v>32302</v>
      </c>
      <c r="L162" s="162">
        <v>139148</v>
      </c>
      <c r="M162" s="50">
        <v>3312</v>
      </c>
      <c r="N162" s="50">
        <v>6139</v>
      </c>
      <c r="O162" s="50">
        <v>5950</v>
      </c>
      <c r="P162" s="50">
        <v>243994</v>
      </c>
      <c r="Q162" s="51">
        <v>10.25</v>
      </c>
      <c r="R162" s="51">
        <v>4.41</v>
      </c>
    </row>
    <row r="163" spans="1:18" s="28" customFormat="1">
      <c r="A163" s="14"/>
      <c r="B163" s="49">
        <v>2010</v>
      </c>
      <c r="C163" s="162">
        <v>121395</v>
      </c>
      <c r="D163" s="162">
        <v>230906</v>
      </c>
      <c r="E163" s="50">
        <v>12367</v>
      </c>
      <c r="F163" s="50">
        <v>14440</v>
      </c>
      <c r="G163" s="50">
        <v>4018</v>
      </c>
      <c r="H163" s="50">
        <v>188699</v>
      </c>
      <c r="I163" s="51">
        <v>1.02</v>
      </c>
      <c r="J163" s="51">
        <v>6.25</v>
      </c>
      <c r="K163" s="162">
        <v>32374</v>
      </c>
      <c r="L163" s="162">
        <v>140899</v>
      </c>
      <c r="M163" s="50">
        <v>3883</v>
      </c>
      <c r="N163" s="50">
        <v>7876</v>
      </c>
      <c r="O163" s="50">
        <v>7701</v>
      </c>
      <c r="P163" s="50">
        <v>341363</v>
      </c>
      <c r="Q163" s="51">
        <v>11.99</v>
      </c>
      <c r="R163" s="51">
        <v>5.59</v>
      </c>
    </row>
    <row r="164" spans="1:18" s="28" customFormat="1">
      <c r="A164" s="14"/>
      <c r="B164" s="49">
        <v>2009</v>
      </c>
      <c r="C164" s="162">
        <v>125364</v>
      </c>
      <c r="D164" s="162">
        <v>233576</v>
      </c>
      <c r="E164" s="50">
        <v>12635</v>
      </c>
      <c r="F164" s="50">
        <v>15647</v>
      </c>
      <c r="G164" s="50">
        <v>4403</v>
      </c>
      <c r="H164" s="50">
        <v>200785</v>
      </c>
      <c r="I164" s="51">
        <v>1.01</v>
      </c>
      <c r="J164" s="51">
        <v>6.7</v>
      </c>
      <c r="K164" s="162">
        <v>31066</v>
      </c>
      <c r="L164" s="162">
        <v>138187</v>
      </c>
      <c r="M164" s="50">
        <v>3493</v>
      </c>
      <c r="N164" s="50">
        <v>7304</v>
      </c>
      <c r="O164" s="50">
        <v>6505</v>
      </c>
      <c r="P164" s="50">
        <v>264220</v>
      </c>
      <c r="Q164" s="51">
        <v>11.24</v>
      </c>
      <c r="R164" s="51">
        <v>5.29</v>
      </c>
    </row>
    <row r="165" spans="1:18" s="28" customFormat="1">
      <c r="A165" s="14"/>
      <c r="B165" s="49">
        <v>2008</v>
      </c>
      <c r="C165" s="162">
        <v>127818</v>
      </c>
      <c r="D165" s="162">
        <v>234090</v>
      </c>
      <c r="E165" s="50">
        <v>15868</v>
      </c>
      <c r="F165" s="50">
        <v>18896</v>
      </c>
      <c r="G165" s="50">
        <v>5299</v>
      </c>
      <c r="H165" s="50">
        <v>274292</v>
      </c>
      <c r="I165" s="51">
        <v>1.24</v>
      </c>
      <c r="J165" s="51">
        <v>8.07</v>
      </c>
      <c r="K165" s="162">
        <v>30182</v>
      </c>
      <c r="L165" s="162">
        <v>135247</v>
      </c>
      <c r="M165" s="50">
        <v>3867</v>
      </c>
      <c r="N165" s="50">
        <v>7950</v>
      </c>
      <c r="O165" s="50">
        <v>7701</v>
      </c>
      <c r="P165" s="50">
        <v>389591</v>
      </c>
      <c r="Q165" s="51">
        <v>12.81</v>
      </c>
      <c r="R165" s="51">
        <v>5.88</v>
      </c>
    </row>
    <row r="166" spans="1:18">
      <c r="A166" s="14"/>
      <c r="B166" s="47" t="s">
        <v>46</v>
      </c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</row>
    <row r="167" spans="1:18" s="32" customFormat="1">
      <c r="A167" s="14"/>
      <c r="B167" s="161">
        <v>2016</v>
      </c>
      <c r="C167" s="162">
        <v>163936</v>
      </c>
      <c r="D167" s="162">
        <v>447481</v>
      </c>
      <c r="E167" s="162">
        <v>46084</v>
      </c>
      <c r="F167" s="162">
        <v>47913</v>
      </c>
      <c r="G167" s="162">
        <v>2890</v>
      </c>
      <c r="H167" s="162">
        <v>241653</v>
      </c>
      <c r="I167" s="163">
        <v>28.11</v>
      </c>
      <c r="J167" s="163">
        <v>10.71</v>
      </c>
      <c r="K167" s="162">
        <v>12594</v>
      </c>
      <c r="L167" s="162">
        <v>295461</v>
      </c>
      <c r="M167" s="162">
        <v>1757</v>
      </c>
      <c r="N167" s="162">
        <v>5213</v>
      </c>
      <c r="O167" s="162">
        <v>5029</v>
      </c>
      <c r="P167" s="162">
        <v>174565</v>
      </c>
      <c r="Q167" s="163">
        <v>13.95</v>
      </c>
      <c r="R167" s="163">
        <v>1.76</v>
      </c>
    </row>
    <row r="168" spans="1:18" s="32" customFormat="1">
      <c r="A168" s="14"/>
      <c r="B168" s="161">
        <v>2015</v>
      </c>
      <c r="C168" s="162">
        <v>154178</v>
      </c>
      <c r="D168" s="162">
        <v>424739</v>
      </c>
      <c r="E168" s="162">
        <v>44131</v>
      </c>
      <c r="F168" s="162">
        <v>49358</v>
      </c>
      <c r="G168" s="162">
        <v>5944</v>
      </c>
      <c r="H168" s="162">
        <v>243630</v>
      </c>
      <c r="I168" s="163">
        <v>28.62</v>
      </c>
      <c r="J168" s="163">
        <v>11.62</v>
      </c>
      <c r="K168" s="162">
        <v>12197</v>
      </c>
      <c r="L168" s="162">
        <v>282366</v>
      </c>
      <c r="M168" s="162">
        <v>1751</v>
      </c>
      <c r="N168" s="162">
        <v>8010</v>
      </c>
      <c r="O168" s="162">
        <v>7458</v>
      </c>
      <c r="P168" s="162">
        <v>154483</v>
      </c>
      <c r="Q168" s="163">
        <v>14.36</v>
      </c>
      <c r="R168" s="163">
        <v>2.84</v>
      </c>
    </row>
    <row r="169" spans="1:18" s="32" customFormat="1">
      <c r="A169" s="36"/>
      <c r="B169" s="161">
        <v>2014</v>
      </c>
      <c r="C169" s="162">
        <v>144987</v>
      </c>
      <c r="D169" s="162">
        <v>397549</v>
      </c>
      <c r="E169" s="162">
        <v>40571</v>
      </c>
      <c r="F169" s="162">
        <v>43975</v>
      </c>
      <c r="G169" s="162">
        <v>4504</v>
      </c>
      <c r="H169" s="162">
        <v>239792</v>
      </c>
      <c r="I169" s="163">
        <v>27.98</v>
      </c>
      <c r="J169" s="163">
        <v>11.06</v>
      </c>
      <c r="K169" s="162">
        <v>11801</v>
      </c>
      <c r="L169" s="162">
        <v>263988</v>
      </c>
      <c r="M169" s="162">
        <v>1739</v>
      </c>
      <c r="N169" s="162">
        <v>6017</v>
      </c>
      <c r="O169" s="162">
        <v>5827</v>
      </c>
      <c r="P169" s="162">
        <v>159589</v>
      </c>
      <c r="Q169" s="163">
        <v>14.74</v>
      </c>
      <c r="R169" s="163">
        <v>2.2799999999999998</v>
      </c>
    </row>
    <row r="170" spans="1:18" s="32" customFormat="1">
      <c r="A170" s="14"/>
      <c r="B170" s="161">
        <v>2013</v>
      </c>
      <c r="C170" s="162">
        <v>136269</v>
      </c>
      <c r="D170" s="162">
        <v>375670</v>
      </c>
      <c r="E170" s="162">
        <v>37550</v>
      </c>
      <c r="F170" s="162">
        <v>39475</v>
      </c>
      <c r="G170" s="162">
        <v>2987</v>
      </c>
      <c r="H170" s="162">
        <v>184650</v>
      </c>
      <c r="I170" s="163">
        <v>27.56</v>
      </c>
      <c r="J170" s="163">
        <v>10.51</v>
      </c>
      <c r="K170" s="162">
        <v>11388</v>
      </c>
      <c r="L170" s="162">
        <v>250382</v>
      </c>
      <c r="M170" s="162">
        <v>1732</v>
      </c>
      <c r="N170" s="162">
        <v>4394</v>
      </c>
      <c r="O170" s="162">
        <v>4265</v>
      </c>
      <c r="P170" s="162">
        <v>137226</v>
      </c>
      <c r="Q170" s="163">
        <v>15.21</v>
      </c>
      <c r="R170" s="163">
        <v>1.75</v>
      </c>
    </row>
    <row r="171" spans="1:18" s="28" customFormat="1">
      <c r="A171" s="36"/>
      <c r="B171" s="49">
        <v>2012</v>
      </c>
      <c r="C171" s="162">
        <v>134904</v>
      </c>
      <c r="D171" s="162">
        <v>375555</v>
      </c>
      <c r="E171" s="50">
        <v>35160</v>
      </c>
      <c r="F171" s="50">
        <v>37016</v>
      </c>
      <c r="G171" s="50">
        <v>2727</v>
      </c>
      <c r="H171" s="50">
        <v>178554</v>
      </c>
      <c r="I171" s="51">
        <v>26.06</v>
      </c>
      <c r="J171" s="51">
        <v>9.86</v>
      </c>
      <c r="K171" s="162">
        <v>11314</v>
      </c>
      <c r="L171" s="162">
        <v>251595</v>
      </c>
      <c r="M171" s="50">
        <v>1325</v>
      </c>
      <c r="N171" s="50">
        <v>4066</v>
      </c>
      <c r="O171" s="50">
        <v>3920</v>
      </c>
      <c r="P171" s="50">
        <v>146213</v>
      </c>
      <c r="Q171" s="51">
        <v>11.71</v>
      </c>
      <c r="R171" s="51">
        <v>1.62</v>
      </c>
    </row>
    <row r="172" spans="1:18" s="28" customFormat="1">
      <c r="A172" s="14"/>
      <c r="B172" s="49">
        <v>2011</v>
      </c>
      <c r="C172" s="162">
        <v>140038</v>
      </c>
      <c r="D172" s="162">
        <v>402051</v>
      </c>
      <c r="E172" s="50">
        <v>36515</v>
      </c>
      <c r="F172" s="50">
        <v>38529</v>
      </c>
      <c r="G172" s="50">
        <v>3076</v>
      </c>
      <c r="H172" s="50">
        <v>171279</v>
      </c>
      <c r="I172" s="51">
        <v>26.08</v>
      </c>
      <c r="J172" s="51">
        <v>9.58</v>
      </c>
      <c r="K172" s="162">
        <v>11698</v>
      </c>
      <c r="L172" s="162">
        <v>273272</v>
      </c>
      <c r="M172" s="50">
        <v>1459</v>
      </c>
      <c r="N172" s="50">
        <v>3985</v>
      </c>
      <c r="O172" s="50">
        <v>3889</v>
      </c>
      <c r="P172" s="50">
        <v>88271</v>
      </c>
      <c r="Q172" s="51">
        <v>12.47</v>
      </c>
      <c r="R172" s="51">
        <v>1.46</v>
      </c>
    </row>
    <row r="173" spans="1:18" s="28" customFormat="1">
      <c r="A173" s="14"/>
      <c r="B173" s="49">
        <v>2010</v>
      </c>
      <c r="C173" s="162">
        <v>146893</v>
      </c>
      <c r="D173" s="162">
        <v>418290</v>
      </c>
      <c r="E173" s="50">
        <v>39195</v>
      </c>
      <c r="F173" s="50">
        <v>40779</v>
      </c>
      <c r="G173" s="50">
        <v>2462</v>
      </c>
      <c r="H173" s="50">
        <v>178020</v>
      </c>
      <c r="I173" s="51">
        <v>26.68</v>
      </c>
      <c r="J173" s="51">
        <v>9.75</v>
      </c>
      <c r="K173" s="162">
        <v>11935</v>
      </c>
      <c r="L173" s="162">
        <v>282920</v>
      </c>
      <c r="M173" s="50">
        <v>1512</v>
      </c>
      <c r="N173" s="50">
        <v>3761</v>
      </c>
      <c r="O173" s="50">
        <v>3687</v>
      </c>
      <c r="P173" s="50">
        <v>123266</v>
      </c>
      <c r="Q173" s="51">
        <v>12.67</v>
      </c>
      <c r="R173" s="51">
        <v>1.33</v>
      </c>
    </row>
    <row r="174" spans="1:18" s="28" customFormat="1">
      <c r="A174" s="14"/>
      <c r="B174" s="49">
        <v>2009</v>
      </c>
      <c r="C174" s="162">
        <v>153346</v>
      </c>
      <c r="D174" s="162">
        <v>423212</v>
      </c>
      <c r="E174" s="50">
        <v>41919</v>
      </c>
      <c r="F174" s="50">
        <v>44851</v>
      </c>
      <c r="G174" s="50">
        <v>3707</v>
      </c>
      <c r="H174" s="50">
        <v>217603</v>
      </c>
      <c r="I174" s="51">
        <v>27.34</v>
      </c>
      <c r="J174" s="51">
        <v>10.6</v>
      </c>
      <c r="K174" s="162">
        <v>11941</v>
      </c>
      <c r="L174" s="162">
        <v>280975</v>
      </c>
      <c r="M174" s="50">
        <v>1521</v>
      </c>
      <c r="N174" s="50">
        <v>5637</v>
      </c>
      <c r="O174" s="50">
        <v>5364</v>
      </c>
      <c r="P174" s="50">
        <v>167086</v>
      </c>
      <c r="Q174" s="51">
        <v>12.74</v>
      </c>
      <c r="R174" s="51">
        <v>2.0099999999999998</v>
      </c>
    </row>
    <row r="175" spans="1:18" s="28" customFormat="1">
      <c r="A175" s="14"/>
      <c r="B175" s="49">
        <v>2008</v>
      </c>
      <c r="C175" s="162">
        <v>159464</v>
      </c>
      <c r="D175" s="162">
        <v>433562</v>
      </c>
      <c r="E175" s="50">
        <v>51751</v>
      </c>
      <c r="F175" s="50">
        <v>54804</v>
      </c>
      <c r="G175" s="50">
        <v>4148</v>
      </c>
      <c r="H175" s="50">
        <v>273854</v>
      </c>
      <c r="I175" s="51">
        <v>32.450000000000003</v>
      </c>
      <c r="J175" s="51">
        <v>12.64</v>
      </c>
      <c r="K175" s="162">
        <v>11957</v>
      </c>
      <c r="L175" s="162">
        <v>285098</v>
      </c>
      <c r="M175" s="50">
        <v>1738</v>
      </c>
      <c r="N175" s="50">
        <v>5774</v>
      </c>
      <c r="O175" s="50">
        <v>5659</v>
      </c>
      <c r="P175" s="50">
        <v>167265</v>
      </c>
      <c r="Q175" s="51">
        <v>14.54</v>
      </c>
      <c r="R175" s="51">
        <v>2.0299999999999998</v>
      </c>
    </row>
    <row r="176" spans="1:18">
      <c r="A176" s="14"/>
      <c r="B176" s="47" t="s">
        <v>47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</row>
    <row r="177" spans="1:18" s="32" customFormat="1">
      <c r="A177" s="14"/>
      <c r="B177" s="161">
        <v>2016</v>
      </c>
      <c r="C177" s="162">
        <v>54647</v>
      </c>
      <c r="D177" s="162">
        <v>92490</v>
      </c>
      <c r="E177" s="162">
        <v>9059</v>
      </c>
      <c r="F177" s="162">
        <v>9355</v>
      </c>
      <c r="G177" s="162">
        <v>605</v>
      </c>
      <c r="H177" s="162">
        <v>27577</v>
      </c>
      <c r="I177" s="163">
        <v>16.579999999999998</v>
      </c>
      <c r="J177" s="163">
        <v>10.11</v>
      </c>
      <c r="K177" s="162">
        <v>5268</v>
      </c>
      <c r="L177" s="162">
        <v>42949</v>
      </c>
      <c r="M177" s="162">
        <v>564</v>
      </c>
      <c r="N177" s="162">
        <v>1113</v>
      </c>
      <c r="O177" s="162">
        <v>1005</v>
      </c>
      <c r="P177" s="162">
        <v>16198</v>
      </c>
      <c r="Q177" s="163">
        <v>10.71</v>
      </c>
      <c r="R177" s="163">
        <v>2.59</v>
      </c>
    </row>
    <row r="178" spans="1:18" s="32" customFormat="1">
      <c r="A178" s="14"/>
      <c r="B178" s="161">
        <v>2015</v>
      </c>
      <c r="C178" s="162">
        <v>54626</v>
      </c>
      <c r="D178" s="162">
        <v>92423</v>
      </c>
      <c r="E178" s="162">
        <v>9512</v>
      </c>
      <c r="F178" s="162">
        <v>10297</v>
      </c>
      <c r="G178" s="162">
        <v>1193</v>
      </c>
      <c r="H178" s="162">
        <v>45537</v>
      </c>
      <c r="I178" s="163">
        <v>17.41</v>
      </c>
      <c r="J178" s="163">
        <v>11.14</v>
      </c>
      <c r="K178" s="162">
        <v>5258</v>
      </c>
      <c r="L178" s="162">
        <v>42902</v>
      </c>
      <c r="M178" s="162">
        <v>681</v>
      </c>
      <c r="N178" s="162">
        <v>1641</v>
      </c>
      <c r="O178" s="162">
        <v>1507</v>
      </c>
      <c r="P178" s="162">
        <v>30387</v>
      </c>
      <c r="Q178" s="163">
        <v>12.95</v>
      </c>
      <c r="R178" s="163">
        <v>3.82</v>
      </c>
    </row>
    <row r="179" spans="1:18" s="32" customFormat="1">
      <c r="A179" s="36"/>
      <c r="B179" s="161">
        <v>2014</v>
      </c>
      <c r="C179" s="162">
        <v>55324</v>
      </c>
      <c r="D179" s="162">
        <v>92068</v>
      </c>
      <c r="E179" s="162">
        <v>9544</v>
      </c>
      <c r="F179" s="162">
        <v>10055</v>
      </c>
      <c r="G179" s="162">
        <v>941</v>
      </c>
      <c r="H179" s="162">
        <v>34537</v>
      </c>
      <c r="I179" s="163">
        <v>17.25</v>
      </c>
      <c r="J179" s="163">
        <v>10.92</v>
      </c>
      <c r="K179" s="162">
        <v>5081</v>
      </c>
      <c r="L179" s="162">
        <v>41687</v>
      </c>
      <c r="M179" s="162">
        <v>667</v>
      </c>
      <c r="N179" s="162">
        <v>1283</v>
      </c>
      <c r="O179" s="162">
        <v>1219</v>
      </c>
      <c r="P179" s="162">
        <v>18842</v>
      </c>
      <c r="Q179" s="163">
        <v>13.13</v>
      </c>
      <c r="R179" s="163">
        <v>3.08</v>
      </c>
    </row>
    <row r="180" spans="1:18" s="32" customFormat="1" ht="13.5" customHeight="1">
      <c r="A180" s="14"/>
      <c r="B180" s="161">
        <v>2013</v>
      </c>
      <c r="C180" s="162">
        <v>55354</v>
      </c>
      <c r="D180" s="162">
        <v>91749</v>
      </c>
      <c r="E180" s="162">
        <v>9280</v>
      </c>
      <c r="F180" s="162">
        <v>9903</v>
      </c>
      <c r="G180" s="162">
        <v>992</v>
      </c>
      <c r="H180" s="162">
        <v>38673</v>
      </c>
      <c r="I180" s="163">
        <v>16.760000000000002</v>
      </c>
      <c r="J180" s="163">
        <v>10.79</v>
      </c>
      <c r="K180" s="162">
        <v>4734</v>
      </c>
      <c r="L180" s="162">
        <v>40973</v>
      </c>
      <c r="M180" s="162">
        <v>611</v>
      </c>
      <c r="N180" s="162">
        <v>1337</v>
      </c>
      <c r="O180" s="162">
        <v>1276</v>
      </c>
      <c r="P180" s="162">
        <v>16696</v>
      </c>
      <c r="Q180" s="163">
        <v>12.91</v>
      </c>
      <c r="R180" s="163">
        <v>3.26</v>
      </c>
    </row>
    <row r="181" spans="1:18" s="28" customFormat="1">
      <c r="A181" s="36"/>
      <c r="B181" s="49">
        <v>2012</v>
      </c>
      <c r="C181" s="162">
        <v>56802</v>
      </c>
      <c r="D181" s="162">
        <v>94941</v>
      </c>
      <c r="E181" s="50">
        <v>8047</v>
      </c>
      <c r="F181" s="50">
        <v>8388</v>
      </c>
      <c r="G181" s="50">
        <v>652</v>
      </c>
      <c r="H181" s="50">
        <v>24872</v>
      </c>
      <c r="I181" s="51">
        <v>14.17</v>
      </c>
      <c r="J181" s="51">
        <v>8.83</v>
      </c>
      <c r="K181" s="162">
        <v>4670</v>
      </c>
      <c r="L181" s="162">
        <v>42681</v>
      </c>
      <c r="M181" s="50">
        <v>447</v>
      </c>
      <c r="N181" s="50">
        <v>923</v>
      </c>
      <c r="O181" s="50">
        <v>894</v>
      </c>
      <c r="P181" s="50">
        <v>10768</v>
      </c>
      <c r="Q181" s="51">
        <v>9.57</v>
      </c>
      <c r="R181" s="51">
        <v>2.16</v>
      </c>
    </row>
    <row r="182" spans="1:18" s="28" customFormat="1">
      <c r="A182" s="14"/>
      <c r="B182" s="49">
        <v>2011</v>
      </c>
      <c r="C182" s="162">
        <v>61683</v>
      </c>
      <c r="D182" s="162">
        <v>101920</v>
      </c>
      <c r="E182" s="50">
        <v>9501</v>
      </c>
      <c r="F182" s="50">
        <v>9827</v>
      </c>
      <c r="G182" s="50">
        <v>616</v>
      </c>
      <c r="H182" s="50">
        <v>30029</v>
      </c>
      <c r="I182" s="51">
        <v>15.4</v>
      </c>
      <c r="J182" s="51">
        <v>9.64</v>
      </c>
      <c r="K182" s="162">
        <v>4747</v>
      </c>
      <c r="L182" s="162">
        <v>44844</v>
      </c>
      <c r="M182" s="50">
        <v>471</v>
      </c>
      <c r="N182" s="50">
        <v>1003</v>
      </c>
      <c r="O182" s="50">
        <v>863</v>
      </c>
      <c r="P182" s="50">
        <v>13490</v>
      </c>
      <c r="Q182" s="51">
        <v>9.92</v>
      </c>
      <c r="R182" s="51">
        <v>2.2400000000000002</v>
      </c>
    </row>
    <row r="183" spans="1:18" s="28" customFormat="1">
      <c r="A183" s="14"/>
      <c r="B183" s="49">
        <v>2010</v>
      </c>
      <c r="C183" s="162">
        <v>65325</v>
      </c>
      <c r="D183" s="162">
        <v>105998</v>
      </c>
      <c r="E183" s="50">
        <v>11300</v>
      </c>
      <c r="F183" s="50">
        <v>11606</v>
      </c>
      <c r="G183" s="50">
        <v>595</v>
      </c>
      <c r="H183" s="50">
        <v>37161</v>
      </c>
      <c r="I183" s="51">
        <v>17.3</v>
      </c>
      <c r="J183" s="51">
        <v>10.95</v>
      </c>
      <c r="K183" s="162">
        <v>4811</v>
      </c>
      <c r="L183" s="162">
        <v>45355</v>
      </c>
      <c r="M183" s="50">
        <v>501</v>
      </c>
      <c r="N183" s="50">
        <v>1055</v>
      </c>
      <c r="O183" s="50">
        <v>1025</v>
      </c>
      <c r="P183" s="50">
        <v>17829</v>
      </c>
      <c r="Q183" s="51">
        <v>10.41</v>
      </c>
      <c r="R183" s="51">
        <v>2.33</v>
      </c>
    </row>
    <row r="184" spans="1:18" s="28" customFormat="1">
      <c r="A184" s="14"/>
      <c r="B184" s="49">
        <v>2009</v>
      </c>
      <c r="C184" s="162">
        <v>66673</v>
      </c>
      <c r="D184" s="162">
        <v>107549</v>
      </c>
      <c r="E184" s="50">
        <v>13015</v>
      </c>
      <c r="F184" s="50">
        <v>13429</v>
      </c>
      <c r="G184" s="50">
        <v>696</v>
      </c>
      <c r="H184" s="50">
        <v>46929</v>
      </c>
      <c r="I184" s="51">
        <v>19.52</v>
      </c>
      <c r="J184" s="51">
        <v>12.49</v>
      </c>
      <c r="K184" s="162">
        <v>4715</v>
      </c>
      <c r="L184" s="162">
        <v>45338</v>
      </c>
      <c r="M184" s="50">
        <v>478</v>
      </c>
      <c r="N184" s="50">
        <v>1260</v>
      </c>
      <c r="O184" s="50">
        <v>1204</v>
      </c>
      <c r="P184" s="50">
        <v>16095</v>
      </c>
      <c r="Q184" s="51">
        <v>10.14</v>
      </c>
      <c r="R184" s="51">
        <v>2.78</v>
      </c>
    </row>
    <row r="185" spans="1:18" s="28" customFormat="1">
      <c r="A185" s="14"/>
      <c r="B185" s="49">
        <v>2008</v>
      </c>
      <c r="C185" s="162">
        <v>63924</v>
      </c>
      <c r="D185" s="162">
        <v>102799</v>
      </c>
      <c r="E185" s="50">
        <v>12020</v>
      </c>
      <c r="F185" s="50">
        <v>12699</v>
      </c>
      <c r="G185" s="50">
        <v>1004</v>
      </c>
      <c r="H185" s="50">
        <v>42186</v>
      </c>
      <c r="I185" s="51">
        <v>18.8</v>
      </c>
      <c r="J185" s="51">
        <v>12.35</v>
      </c>
      <c r="K185" s="162">
        <v>4602</v>
      </c>
      <c r="L185" s="162">
        <v>43246</v>
      </c>
      <c r="M185" s="50">
        <v>563</v>
      </c>
      <c r="N185" s="50">
        <v>1606</v>
      </c>
      <c r="O185" s="50">
        <v>1565</v>
      </c>
      <c r="P185" s="50">
        <v>27707</v>
      </c>
      <c r="Q185" s="51">
        <v>12.23</v>
      </c>
      <c r="R185" s="51">
        <v>3.71</v>
      </c>
    </row>
    <row r="186" spans="1:18">
      <c r="A186" s="14"/>
      <c r="B186" s="47" t="s">
        <v>48</v>
      </c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</row>
    <row r="187" spans="1:18" s="32" customFormat="1">
      <c r="A187" s="14"/>
      <c r="B187" s="161">
        <v>2016</v>
      </c>
      <c r="C187" s="162">
        <v>90728</v>
      </c>
      <c r="D187" s="162">
        <v>170461</v>
      </c>
      <c r="E187" s="162">
        <v>12089</v>
      </c>
      <c r="F187" s="162">
        <v>12822</v>
      </c>
      <c r="G187" s="162">
        <v>1675</v>
      </c>
      <c r="H187" s="162">
        <v>93614</v>
      </c>
      <c r="I187" s="163">
        <v>13.32</v>
      </c>
      <c r="J187" s="163">
        <v>7.52</v>
      </c>
      <c r="K187" s="162">
        <v>18115</v>
      </c>
      <c r="L187" s="162">
        <v>97372</v>
      </c>
      <c r="M187" s="162">
        <v>1644</v>
      </c>
      <c r="N187" s="162">
        <v>2848</v>
      </c>
      <c r="O187" s="162">
        <v>2751</v>
      </c>
      <c r="P187" s="162">
        <v>95906</v>
      </c>
      <c r="Q187" s="163">
        <v>9.08</v>
      </c>
      <c r="R187" s="163">
        <v>2.92</v>
      </c>
    </row>
    <row r="188" spans="1:18" s="32" customFormat="1">
      <c r="A188" s="14"/>
      <c r="B188" s="161">
        <v>2015</v>
      </c>
      <c r="C188" s="162">
        <v>86978</v>
      </c>
      <c r="D188" s="162">
        <v>162178</v>
      </c>
      <c r="E188" s="162">
        <v>11668</v>
      </c>
      <c r="F188" s="162">
        <v>12681</v>
      </c>
      <c r="G188" s="162">
        <v>1965</v>
      </c>
      <c r="H188" s="162">
        <v>95081</v>
      </c>
      <c r="I188" s="163">
        <v>13.41</v>
      </c>
      <c r="J188" s="163">
        <v>7.82</v>
      </c>
      <c r="K188" s="162">
        <v>17595</v>
      </c>
      <c r="L188" s="162">
        <v>92262</v>
      </c>
      <c r="M188" s="162">
        <v>1642</v>
      </c>
      <c r="N188" s="162">
        <v>3086</v>
      </c>
      <c r="O188" s="162">
        <v>2965</v>
      </c>
      <c r="P188" s="162">
        <v>98745</v>
      </c>
      <c r="Q188" s="163">
        <v>9.33</v>
      </c>
      <c r="R188" s="163">
        <v>3.34</v>
      </c>
    </row>
    <row r="189" spans="1:18" s="32" customFormat="1">
      <c r="A189" s="36"/>
      <c r="B189" s="161">
        <v>2014</v>
      </c>
      <c r="C189" s="162">
        <v>83703</v>
      </c>
      <c r="D189" s="162">
        <v>154415</v>
      </c>
      <c r="E189" s="162">
        <v>9803</v>
      </c>
      <c r="F189" s="162">
        <v>11118</v>
      </c>
      <c r="G189" s="162">
        <v>2271</v>
      </c>
      <c r="H189" s="162">
        <v>98572</v>
      </c>
      <c r="I189" s="163">
        <v>11.71</v>
      </c>
      <c r="J189" s="163">
        <v>7.2</v>
      </c>
      <c r="K189" s="162">
        <v>17032</v>
      </c>
      <c r="L189" s="162">
        <v>87006</v>
      </c>
      <c r="M189" s="162">
        <v>1638</v>
      </c>
      <c r="N189" s="162">
        <v>3270</v>
      </c>
      <c r="O189" s="162">
        <v>3142</v>
      </c>
      <c r="P189" s="162">
        <v>93054</v>
      </c>
      <c r="Q189" s="163">
        <v>9.6199999999999992</v>
      </c>
      <c r="R189" s="163">
        <v>3.76</v>
      </c>
    </row>
    <row r="190" spans="1:18" s="32" customFormat="1">
      <c r="A190" s="14"/>
      <c r="B190" s="161">
        <v>2013</v>
      </c>
      <c r="C190" s="162">
        <v>81530</v>
      </c>
      <c r="D190" s="162">
        <v>150020</v>
      </c>
      <c r="E190" s="162">
        <v>8576</v>
      </c>
      <c r="F190" s="162">
        <v>9408</v>
      </c>
      <c r="G190" s="162">
        <v>1791</v>
      </c>
      <c r="H190" s="162">
        <v>89829</v>
      </c>
      <c r="I190" s="163">
        <v>10.52</v>
      </c>
      <c r="J190" s="163">
        <v>6.27</v>
      </c>
      <c r="K190" s="162">
        <v>16592</v>
      </c>
      <c r="L190" s="162">
        <v>84503</v>
      </c>
      <c r="M190" s="162">
        <v>1753</v>
      </c>
      <c r="N190" s="162">
        <v>2916</v>
      </c>
      <c r="O190" s="162">
        <v>2781</v>
      </c>
      <c r="P190" s="162">
        <v>92804</v>
      </c>
      <c r="Q190" s="163">
        <v>10.57</v>
      </c>
      <c r="R190" s="163">
        <v>3.45</v>
      </c>
    </row>
    <row r="191" spans="1:18" s="28" customFormat="1">
      <c r="A191" s="36"/>
      <c r="B191" s="49">
        <v>2012</v>
      </c>
      <c r="C191" s="162">
        <v>81883</v>
      </c>
      <c r="D191" s="162">
        <v>149303</v>
      </c>
      <c r="E191" s="50">
        <v>8295</v>
      </c>
      <c r="F191" s="50">
        <v>9370</v>
      </c>
      <c r="G191" s="50">
        <v>1841</v>
      </c>
      <c r="H191" s="50">
        <v>82213</v>
      </c>
      <c r="I191" s="51">
        <v>10.130000000000001</v>
      </c>
      <c r="J191" s="51">
        <v>6.28</v>
      </c>
      <c r="K191" s="162">
        <v>16023</v>
      </c>
      <c r="L191" s="162">
        <v>82963</v>
      </c>
      <c r="M191" s="50">
        <v>1387</v>
      </c>
      <c r="N191" s="50">
        <v>2784</v>
      </c>
      <c r="O191" s="50">
        <v>2621</v>
      </c>
      <c r="P191" s="50">
        <v>85517</v>
      </c>
      <c r="Q191" s="51">
        <v>8.66</v>
      </c>
      <c r="R191" s="51">
        <v>3.36</v>
      </c>
    </row>
    <row r="192" spans="1:18" s="28" customFormat="1">
      <c r="A192" s="14"/>
      <c r="B192" s="49">
        <v>2011</v>
      </c>
      <c r="C192" s="162">
        <v>83323</v>
      </c>
      <c r="D192" s="162">
        <v>150617</v>
      </c>
      <c r="E192" s="50">
        <v>9713</v>
      </c>
      <c r="F192" s="50">
        <v>10731</v>
      </c>
      <c r="G192" s="50">
        <v>2176</v>
      </c>
      <c r="H192" s="50">
        <v>123933</v>
      </c>
      <c r="I192" s="51">
        <v>11.66</v>
      </c>
      <c r="J192" s="51">
        <v>7.12</v>
      </c>
      <c r="K192" s="162">
        <v>15911</v>
      </c>
      <c r="L192" s="162">
        <v>82662</v>
      </c>
      <c r="M192" s="50">
        <v>1831</v>
      </c>
      <c r="N192" s="50">
        <v>3904</v>
      </c>
      <c r="O192" s="50">
        <v>3771</v>
      </c>
      <c r="P192" s="50">
        <v>137901</v>
      </c>
      <c r="Q192" s="51">
        <v>11.51</v>
      </c>
      <c r="R192" s="51">
        <v>4.72</v>
      </c>
    </row>
    <row r="193" spans="1:18" s="28" customFormat="1">
      <c r="A193" s="14"/>
      <c r="B193" s="49">
        <v>2010</v>
      </c>
      <c r="C193" s="162">
        <v>82897</v>
      </c>
      <c r="D193" s="162">
        <v>148033</v>
      </c>
      <c r="E193" s="50">
        <v>9462</v>
      </c>
      <c r="F193" s="50">
        <v>10244</v>
      </c>
      <c r="G193" s="50">
        <v>1472</v>
      </c>
      <c r="H193" s="50">
        <v>84630</v>
      </c>
      <c r="I193" s="51">
        <v>11.41</v>
      </c>
      <c r="J193" s="51">
        <v>6.92</v>
      </c>
      <c r="K193" s="162">
        <v>15346</v>
      </c>
      <c r="L193" s="162">
        <v>79998</v>
      </c>
      <c r="M193" s="50">
        <v>1708</v>
      </c>
      <c r="N193" s="50">
        <v>3418</v>
      </c>
      <c r="O193" s="50">
        <v>3284</v>
      </c>
      <c r="P193" s="50">
        <v>125741</v>
      </c>
      <c r="Q193" s="51">
        <v>11.13</v>
      </c>
      <c r="R193" s="51">
        <v>4.2699999999999996</v>
      </c>
    </row>
    <row r="194" spans="1:18" s="28" customFormat="1">
      <c r="A194" s="14"/>
      <c r="B194" s="49">
        <v>2009</v>
      </c>
      <c r="C194" s="162">
        <v>82028</v>
      </c>
      <c r="D194" s="162">
        <v>144101</v>
      </c>
      <c r="E194" s="50">
        <v>10297</v>
      </c>
      <c r="F194" s="50">
        <v>11279</v>
      </c>
      <c r="G194" s="50">
        <v>1633</v>
      </c>
      <c r="H194" s="50">
        <v>90946</v>
      </c>
      <c r="I194" s="51">
        <v>12.55</v>
      </c>
      <c r="J194" s="51">
        <v>7.83</v>
      </c>
      <c r="K194" s="162">
        <v>14650</v>
      </c>
      <c r="L194" s="162">
        <v>76238</v>
      </c>
      <c r="M194" s="50">
        <v>1490</v>
      </c>
      <c r="N194" s="50">
        <v>2981</v>
      </c>
      <c r="O194" s="50">
        <v>2841</v>
      </c>
      <c r="P194" s="50">
        <v>108822</v>
      </c>
      <c r="Q194" s="51">
        <v>10.17</v>
      </c>
      <c r="R194" s="51">
        <v>3.91</v>
      </c>
    </row>
    <row r="195" spans="1:18" s="28" customFormat="1">
      <c r="A195" s="14"/>
      <c r="B195" s="49">
        <v>2008</v>
      </c>
      <c r="C195" s="162">
        <v>79151</v>
      </c>
      <c r="D195" s="162">
        <v>136872</v>
      </c>
      <c r="E195" s="50">
        <v>10387</v>
      </c>
      <c r="F195" s="50">
        <v>13098</v>
      </c>
      <c r="G195" s="50">
        <v>3491</v>
      </c>
      <c r="H195" s="50">
        <v>248576</v>
      </c>
      <c r="I195" s="51">
        <v>13.12</v>
      </c>
      <c r="J195" s="51">
        <v>9.57</v>
      </c>
      <c r="K195" s="162">
        <v>13998</v>
      </c>
      <c r="L195" s="162">
        <v>71213</v>
      </c>
      <c r="M195" s="50">
        <v>1471</v>
      </c>
      <c r="N195" s="50">
        <v>4706</v>
      </c>
      <c r="O195" s="50">
        <v>4608</v>
      </c>
      <c r="P195" s="50">
        <v>242217</v>
      </c>
      <c r="Q195" s="51">
        <v>10.51</v>
      </c>
      <c r="R195" s="51">
        <v>6.61</v>
      </c>
    </row>
    <row r="196" spans="1:18">
      <c r="A196" s="14"/>
      <c r="B196" s="47" t="s">
        <v>49</v>
      </c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</row>
    <row r="197" spans="1:18" s="32" customFormat="1">
      <c r="A197" s="14"/>
      <c r="B197" s="161">
        <v>2016</v>
      </c>
      <c r="C197" s="162">
        <v>32815</v>
      </c>
      <c r="D197" s="162">
        <v>52529</v>
      </c>
      <c r="E197" s="162">
        <v>6325</v>
      </c>
      <c r="F197" s="162">
        <v>6785</v>
      </c>
      <c r="G197" s="162">
        <v>1078</v>
      </c>
      <c r="H197" s="162">
        <v>52750</v>
      </c>
      <c r="I197" s="163">
        <v>19.27</v>
      </c>
      <c r="J197" s="163">
        <v>12.92</v>
      </c>
      <c r="K197" s="162">
        <v>4791</v>
      </c>
      <c r="L197" s="162">
        <v>24317</v>
      </c>
      <c r="M197" s="162">
        <v>936</v>
      </c>
      <c r="N197" s="162">
        <v>1559</v>
      </c>
      <c r="O197" s="162">
        <v>1494</v>
      </c>
      <c r="P197" s="162">
        <v>52804</v>
      </c>
      <c r="Q197" s="163">
        <v>19.54</v>
      </c>
      <c r="R197" s="163">
        <v>6.41</v>
      </c>
    </row>
    <row r="198" spans="1:18" s="32" customFormat="1">
      <c r="A198" s="14"/>
      <c r="B198" s="161">
        <v>2015</v>
      </c>
      <c r="C198" s="162">
        <v>30471</v>
      </c>
      <c r="D198" s="162">
        <v>48077</v>
      </c>
      <c r="E198" s="162">
        <v>5604</v>
      </c>
      <c r="F198" s="162">
        <v>6076</v>
      </c>
      <c r="G198" s="162">
        <v>962</v>
      </c>
      <c r="H198" s="162">
        <v>53864</v>
      </c>
      <c r="I198" s="163">
        <v>18.39</v>
      </c>
      <c r="J198" s="163">
        <v>12.64</v>
      </c>
      <c r="K198" s="162">
        <v>4313</v>
      </c>
      <c r="L198" s="162">
        <v>21758</v>
      </c>
      <c r="M198" s="162">
        <v>757</v>
      </c>
      <c r="N198" s="162">
        <v>1567</v>
      </c>
      <c r="O198" s="162">
        <v>1520</v>
      </c>
      <c r="P198" s="162">
        <v>57749</v>
      </c>
      <c r="Q198" s="163">
        <v>17.55</v>
      </c>
      <c r="R198" s="163">
        <v>7.2</v>
      </c>
    </row>
    <row r="199" spans="1:18" s="32" customFormat="1">
      <c r="A199" s="36"/>
      <c r="B199" s="161">
        <v>2014</v>
      </c>
      <c r="C199" s="162">
        <v>28844</v>
      </c>
      <c r="D199" s="162">
        <v>44762</v>
      </c>
      <c r="E199" s="162">
        <v>4895</v>
      </c>
      <c r="F199" s="162">
        <v>5309</v>
      </c>
      <c r="G199" s="162">
        <v>836</v>
      </c>
      <c r="H199" s="162">
        <v>39685</v>
      </c>
      <c r="I199" s="163">
        <v>16.97</v>
      </c>
      <c r="J199" s="163">
        <v>11.86</v>
      </c>
      <c r="K199" s="162">
        <v>3981</v>
      </c>
      <c r="L199" s="162">
        <v>19763</v>
      </c>
      <c r="M199" s="162">
        <v>638</v>
      </c>
      <c r="N199" s="162">
        <v>1332</v>
      </c>
      <c r="O199" s="162">
        <v>1284</v>
      </c>
      <c r="P199" s="162">
        <v>48494</v>
      </c>
      <c r="Q199" s="163">
        <v>16.03</v>
      </c>
      <c r="R199" s="163">
        <v>6.74</v>
      </c>
    </row>
    <row r="200" spans="1:18" s="32" customFormat="1">
      <c r="A200" s="14"/>
      <c r="B200" s="161">
        <v>2013</v>
      </c>
      <c r="C200" s="162">
        <v>27898</v>
      </c>
      <c r="D200" s="162">
        <v>43586</v>
      </c>
      <c r="E200" s="162">
        <v>4367</v>
      </c>
      <c r="F200" s="162">
        <v>4798</v>
      </c>
      <c r="G200" s="162">
        <v>871</v>
      </c>
      <c r="H200" s="162">
        <v>34923</v>
      </c>
      <c r="I200" s="163">
        <v>15.65</v>
      </c>
      <c r="J200" s="163">
        <v>11.01</v>
      </c>
      <c r="K200" s="162">
        <v>3802</v>
      </c>
      <c r="L200" s="162">
        <v>19358</v>
      </c>
      <c r="M200" s="162">
        <v>691</v>
      </c>
      <c r="N200" s="162">
        <v>1279</v>
      </c>
      <c r="O200" s="162">
        <v>1224</v>
      </c>
      <c r="P200" s="162">
        <v>30471</v>
      </c>
      <c r="Q200" s="163">
        <v>18.170000000000002</v>
      </c>
      <c r="R200" s="163">
        <v>6.61</v>
      </c>
    </row>
    <row r="201" spans="1:18" s="28" customFormat="1">
      <c r="A201" s="36"/>
      <c r="B201" s="49">
        <v>2012</v>
      </c>
      <c r="C201" s="162">
        <v>28243</v>
      </c>
      <c r="D201" s="162">
        <v>43387</v>
      </c>
      <c r="E201" s="50">
        <v>4039</v>
      </c>
      <c r="F201" s="50">
        <v>4278</v>
      </c>
      <c r="G201" s="50">
        <v>570</v>
      </c>
      <c r="H201" s="50">
        <v>26932</v>
      </c>
      <c r="I201" s="51">
        <v>14.3</v>
      </c>
      <c r="J201" s="51">
        <v>9.86</v>
      </c>
      <c r="K201" s="162">
        <v>3616</v>
      </c>
      <c r="L201" s="162">
        <v>18618</v>
      </c>
      <c r="M201" s="50">
        <v>496</v>
      </c>
      <c r="N201" s="50">
        <v>904</v>
      </c>
      <c r="O201" s="50">
        <v>881</v>
      </c>
      <c r="P201" s="50">
        <v>21692</v>
      </c>
      <c r="Q201" s="51">
        <v>13.72</v>
      </c>
      <c r="R201" s="51">
        <v>4.8600000000000003</v>
      </c>
    </row>
    <row r="202" spans="1:18" s="28" customFormat="1">
      <c r="A202" s="14"/>
      <c r="B202" s="49">
        <v>2011</v>
      </c>
      <c r="C202" s="162">
        <v>29626</v>
      </c>
      <c r="D202" s="162">
        <v>45272</v>
      </c>
      <c r="E202" s="50">
        <v>5060</v>
      </c>
      <c r="F202" s="50">
        <v>5331</v>
      </c>
      <c r="G202" s="50">
        <v>619</v>
      </c>
      <c r="H202" s="50">
        <v>38010</v>
      </c>
      <c r="I202" s="51">
        <v>17.079999999999998</v>
      </c>
      <c r="J202" s="51">
        <v>11.78</v>
      </c>
      <c r="K202" s="162">
        <v>3627</v>
      </c>
      <c r="L202" s="162">
        <v>19090</v>
      </c>
      <c r="M202" s="50">
        <v>514</v>
      </c>
      <c r="N202" s="50">
        <v>823</v>
      </c>
      <c r="O202" s="50">
        <v>799</v>
      </c>
      <c r="P202" s="50">
        <v>23020</v>
      </c>
      <c r="Q202" s="51">
        <v>14.17</v>
      </c>
      <c r="R202" s="51">
        <v>4.3099999999999996</v>
      </c>
    </row>
    <row r="203" spans="1:18" s="28" customFormat="1">
      <c r="A203" s="14"/>
      <c r="B203" s="49">
        <v>2010</v>
      </c>
      <c r="C203" s="162">
        <v>29346</v>
      </c>
      <c r="D203" s="162">
        <v>45187</v>
      </c>
      <c r="E203" s="50">
        <v>3853</v>
      </c>
      <c r="F203" s="50">
        <v>4193</v>
      </c>
      <c r="G203" s="50">
        <v>612</v>
      </c>
      <c r="H203" s="50">
        <v>31405</v>
      </c>
      <c r="I203" s="51">
        <v>13.13</v>
      </c>
      <c r="J203" s="51">
        <v>9.2799999999999994</v>
      </c>
      <c r="K203" s="162">
        <v>3567</v>
      </c>
      <c r="L203" s="162">
        <v>19235</v>
      </c>
      <c r="M203" s="50">
        <v>554</v>
      </c>
      <c r="N203" s="50">
        <v>1012</v>
      </c>
      <c r="O203" s="50">
        <v>981</v>
      </c>
      <c r="P203" s="50">
        <v>34827</v>
      </c>
      <c r="Q203" s="51">
        <v>15.53</v>
      </c>
      <c r="R203" s="51">
        <v>5.26</v>
      </c>
    </row>
    <row r="204" spans="1:18" s="28" customFormat="1">
      <c r="A204" s="14"/>
      <c r="B204" s="49">
        <v>2009</v>
      </c>
      <c r="C204" s="162">
        <v>31007</v>
      </c>
      <c r="D204" s="162">
        <v>47572</v>
      </c>
      <c r="E204" s="50">
        <v>4394</v>
      </c>
      <c r="F204" s="50">
        <v>4701</v>
      </c>
      <c r="G204" s="50">
        <v>619</v>
      </c>
      <c r="H204" s="50">
        <v>31838</v>
      </c>
      <c r="I204" s="51">
        <v>14.17</v>
      </c>
      <c r="J204" s="51">
        <v>9.8800000000000008</v>
      </c>
      <c r="K204" s="162">
        <v>3390</v>
      </c>
      <c r="L204" s="162">
        <v>19773</v>
      </c>
      <c r="M204" s="50">
        <v>554</v>
      </c>
      <c r="N204" s="50">
        <v>954</v>
      </c>
      <c r="O204" s="50">
        <v>932</v>
      </c>
      <c r="P204" s="50">
        <v>29408</v>
      </c>
      <c r="Q204" s="51">
        <v>16.34</v>
      </c>
      <c r="R204" s="51">
        <v>4.82</v>
      </c>
    </row>
    <row r="205" spans="1:18" s="28" customFormat="1">
      <c r="A205" s="14"/>
      <c r="B205" s="49">
        <v>2008</v>
      </c>
      <c r="C205" s="162">
        <v>31446</v>
      </c>
      <c r="D205" s="162">
        <v>47783</v>
      </c>
      <c r="E205" s="50">
        <v>5455</v>
      </c>
      <c r="F205" s="50">
        <v>6414</v>
      </c>
      <c r="G205" s="50">
        <v>1333</v>
      </c>
      <c r="H205" s="50">
        <v>70187</v>
      </c>
      <c r="I205" s="51">
        <v>17.350000000000001</v>
      </c>
      <c r="J205" s="51">
        <v>13.42</v>
      </c>
      <c r="K205" s="162">
        <v>3223</v>
      </c>
      <c r="L205" s="162">
        <v>19342</v>
      </c>
      <c r="M205" s="50">
        <v>577</v>
      </c>
      <c r="N205" s="50">
        <v>1749</v>
      </c>
      <c r="O205" s="50">
        <v>1717</v>
      </c>
      <c r="P205" s="50">
        <v>72351</v>
      </c>
      <c r="Q205" s="51">
        <v>17.899999999999999</v>
      </c>
      <c r="R205" s="51">
        <v>9.0399999999999991</v>
      </c>
    </row>
    <row r="206" spans="1:18">
      <c r="A206" s="14"/>
      <c r="B206" s="47" t="s">
        <v>238</v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</row>
    <row r="207" spans="1:18" s="32" customFormat="1">
      <c r="A207" s="14"/>
      <c r="B207" s="161">
        <v>2016</v>
      </c>
      <c r="C207" s="162">
        <v>56904</v>
      </c>
      <c r="D207" s="162">
        <v>87575</v>
      </c>
      <c r="E207" s="162">
        <v>7496</v>
      </c>
      <c r="F207" s="162">
        <v>8428</v>
      </c>
      <c r="G207" s="162">
        <v>1690</v>
      </c>
      <c r="H207" s="162">
        <v>40569</v>
      </c>
      <c r="I207" s="163">
        <v>13.17</v>
      </c>
      <c r="J207" s="163">
        <v>9.6199999999999992</v>
      </c>
      <c r="K207" s="162">
        <v>11998</v>
      </c>
      <c r="L207" s="162">
        <v>41554</v>
      </c>
      <c r="M207" s="162">
        <v>1312</v>
      </c>
      <c r="N207" s="162">
        <v>2580</v>
      </c>
      <c r="O207" s="162">
        <v>2346</v>
      </c>
      <c r="P207" s="162">
        <v>35079</v>
      </c>
      <c r="Q207" s="163">
        <v>10.94</v>
      </c>
      <c r="R207" s="163">
        <v>6.21</v>
      </c>
    </row>
    <row r="208" spans="1:18" s="32" customFormat="1">
      <c r="A208" s="14"/>
      <c r="B208" s="161">
        <v>2015</v>
      </c>
      <c r="C208" s="162">
        <v>55273</v>
      </c>
      <c r="D208" s="162">
        <v>84769</v>
      </c>
      <c r="E208" s="162">
        <v>7589</v>
      </c>
      <c r="F208" s="162">
        <v>8619</v>
      </c>
      <c r="G208" s="162">
        <v>1893</v>
      </c>
      <c r="H208" s="162">
        <v>42944</v>
      </c>
      <c r="I208" s="163">
        <v>13.73</v>
      </c>
      <c r="J208" s="163">
        <v>10.17</v>
      </c>
      <c r="K208" s="162">
        <v>11990</v>
      </c>
      <c r="L208" s="162">
        <v>40397</v>
      </c>
      <c r="M208" s="162">
        <v>1409</v>
      </c>
      <c r="N208" s="162">
        <v>2698</v>
      </c>
      <c r="O208" s="162">
        <v>2476</v>
      </c>
      <c r="P208" s="162">
        <v>32901</v>
      </c>
      <c r="Q208" s="163">
        <v>11.75</v>
      </c>
      <c r="R208" s="163">
        <v>6.68</v>
      </c>
    </row>
    <row r="209" spans="1:18" s="32" customFormat="1">
      <c r="A209" s="36"/>
      <c r="B209" s="161">
        <v>2014</v>
      </c>
      <c r="C209" s="162">
        <v>53698</v>
      </c>
      <c r="D209" s="162">
        <v>82462</v>
      </c>
      <c r="E209" s="162">
        <v>7094</v>
      </c>
      <c r="F209" s="162">
        <v>8369</v>
      </c>
      <c r="G209" s="162">
        <v>2264</v>
      </c>
      <c r="H209" s="162">
        <v>53354</v>
      </c>
      <c r="I209" s="163">
        <v>13.21</v>
      </c>
      <c r="J209" s="163">
        <v>10.15</v>
      </c>
      <c r="K209" s="162">
        <v>11929</v>
      </c>
      <c r="L209" s="162">
        <v>39582</v>
      </c>
      <c r="M209" s="162">
        <v>1477</v>
      </c>
      <c r="N209" s="162">
        <v>3063</v>
      </c>
      <c r="O209" s="162">
        <v>2851</v>
      </c>
      <c r="P209" s="162">
        <v>43187</v>
      </c>
      <c r="Q209" s="163">
        <v>12.38</v>
      </c>
      <c r="R209" s="163">
        <v>7.74</v>
      </c>
    </row>
    <row r="210" spans="1:18" s="32" customFormat="1">
      <c r="A210" s="14"/>
      <c r="B210" s="161">
        <v>2013</v>
      </c>
      <c r="C210" s="162">
        <v>53138</v>
      </c>
      <c r="D210" s="162">
        <v>81346</v>
      </c>
      <c r="E210" s="162">
        <v>7230</v>
      </c>
      <c r="F210" s="162">
        <v>8374</v>
      </c>
      <c r="G210" s="162">
        <v>2087</v>
      </c>
      <c r="H210" s="162">
        <v>44449</v>
      </c>
      <c r="I210" s="163">
        <v>13.61</v>
      </c>
      <c r="J210" s="163">
        <v>10.29</v>
      </c>
      <c r="K210" s="162">
        <v>11775</v>
      </c>
      <c r="L210" s="162">
        <v>38805</v>
      </c>
      <c r="M210" s="162">
        <v>1612</v>
      </c>
      <c r="N210" s="162">
        <v>3188</v>
      </c>
      <c r="O210" s="162">
        <v>2933</v>
      </c>
      <c r="P210" s="162">
        <v>41999</v>
      </c>
      <c r="Q210" s="163">
        <v>13.69</v>
      </c>
      <c r="R210" s="163">
        <v>8.2200000000000006</v>
      </c>
    </row>
    <row r="211" spans="1:18" s="28" customFormat="1">
      <c r="A211" s="36"/>
      <c r="B211" s="49">
        <v>2012</v>
      </c>
      <c r="C211" s="162">
        <v>53674</v>
      </c>
      <c r="D211" s="162">
        <v>82904</v>
      </c>
      <c r="E211" s="50">
        <v>5886</v>
      </c>
      <c r="F211" s="50">
        <v>6769</v>
      </c>
      <c r="G211" s="50">
        <v>1683</v>
      </c>
      <c r="H211" s="50">
        <v>33649</v>
      </c>
      <c r="I211" s="51">
        <v>10.97</v>
      </c>
      <c r="J211" s="51">
        <v>8.16</v>
      </c>
      <c r="K211" s="162">
        <v>11888</v>
      </c>
      <c r="L211" s="162">
        <v>39772</v>
      </c>
      <c r="M211" s="50">
        <v>1137</v>
      </c>
      <c r="N211" s="50">
        <v>2222</v>
      </c>
      <c r="O211" s="50">
        <v>2082</v>
      </c>
      <c r="P211" s="50">
        <v>24504</v>
      </c>
      <c r="Q211" s="51">
        <v>9.56</v>
      </c>
      <c r="R211" s="51">
        <v>5.59</v>
      </c>
    </row>
    <row r="212" spans="1:18" s="28" customFormat="1">
      <c r="A212" s="14"/>
      <c r="B212" s="49">
        <v>2011</v>
      </c>
      <c r="C212" s="162">
        <v>56583</v>
      </c>
      <c r="D212" s="162">
        <v>89636</v>
      </c>
      <c r="E212" s="50">
        <v>5979</v>
      </c>
      <c r="F212" s="50">
        <v>7180</v>
      </c>
      <c r="G212" s="50">
        <v>2157</v>
      </c>
      <c r="H212" s="50">
        <v>41142</v>
      </c>
      <c r="I212" s="51">
        <v>10.57</v>
      </c>
      <c r="J212" s="51">
        <v>8.01</v>
      </c>
      <c r="K212" s="162">
        <v>12546</v>
      </c>
      <c r="L212" s="162">
        <v>43945</v>
      </c>
      <c r="M212" s="50">
        <v>1357</v>
      </c>
      <c r="N212" s="50">
        <v>2808</v>
      </c>
      <c r="O212" s="50">
        <v>2644</v>
      </c>
      <c r="P212" s="50">
        <v>30447</v>
      </c>
      <c r="Q212" s="51">
        <v>10.82</v>
      </c>
      <c r="R212" s="51">
        <v>6.39</v>
      </c>
    </row>
    <row r="213" spans="1:18" s="28" customFormat="1">
      <c r="A213" s="14"/>
      <c r="B213" s="49">
        <v>2010</v>
      </c>
      <c r="C213" s="162">
        <v>59313</v>
      </c>
      <c r="D213" s="162">
        <v>92118</v>
      </c>
      <c r="E213" s="50">
        <v>5885</v>
      </c>
      <c r="F213" s="50">
        <v>6952</v>
      </c>
      <c r="G213" s="50">
        <v>2050</v>
      </c>
      <c r="H213" s="50">
        <v>37369</v>
      </c>
      <c r="I213" s="51">
        <v>9.92</v>
      </c>
      <c r="J213" s="51">
        <v>7.55</v>
      </c>
      <c r="K213" s="162">
        <v>12612</v>
      </c>
      <c r="L213" s="162">
        <v>43774</v>
      </c>
      <c r="M213" s="50">
        <v>1600</v>
      </c>
      <c r="N213" s="50">
        <v>3179</v>
      </c>
      <c r="O213" s="50">
        <v>3002</v>
      </c>
      <c r="P213" s="50">
        <v>39333</v>
      </c>
      <c r="Q213" s="51">
        <v>12.69</v>
      </c>
      <c r="R213" s="51">
        <v>7.26</v>
      </c>
    </row>
    <row r="214" spans="1:18" s="28" customFormat="1">
      <c r="A214" s="14"/>
      <c r="B214" s="49">
        <v>2009</v>
      </c>
      <c r="C214" s="162">
        <v>63489</v>
      </c>
      <c r="D214" s="162">
        <v>97148</v>
      </c>
      <c r="E214" s="50">
        <v>6566</v>
      </c>
      <c r="F214" s="50">
        <v>7749</v>
      </c>
      <c r="G214" s="50">
        <v>2138</v>
      </c>
      <c r="H214" s="50">
        <v>47628</v>
      </c>
      <c r="I214" s="51">
        <v>10.34</v>
      </c>
      <c r="J214" s="51">
        <v>7.98</v>
      </c>
      <c r="K214" s="162">
        <v>12399</v>
      </c>
      <c r="L214" s="162">
        <v>43671</v>
      </c>
      <c r="M214" s="50">
        <v>1526</v>
      </c>
      <c r="N214" s="50">
        <v>3129</v>
      </c>
      <c r="O214" s="50">
        <v>2943</v>
      </c>
      <c r="P214" s="50">
        <v>42890</v>
      </c>
      <c r="Q214" s="51">
        <v>12.31</v>
      </c>
      <c r="R214" s="51">
        <v>7.16</v>
      </c>
    </row>
    <row r="215" spans="1:18" s="28" customFormat="1">
      <c r="A215" s="14"/>
      <c r="B215" s="49">
        <v>2008</v>
      </c>
      <c r="C215" s="162">
        <v>67788</v>
      </c>
      <c r="D215" s="162">
        <v>101053</v>
      </c>
      <c r="E215" s="50">
        <v>8107</v>
      </c>
      <c r="F215" s="50">
        <v>9934</v>
      </c>
      <c r="G215" s="50">
        <v>2817</v>
      </c>
      <c r="H215" s="50">
        <v>67936</v>
      </c>
      <c r="I215" s="51">
        <v>11.96</v>
      </c>
      <c r="J215" s="51">
        <v>9.83</v>
      </c>
      <c r="K215" s="162">
        <v>12070</v>
      </c>
      <c r="L215" s="162">
        <v>42971</v>
      </c>
      <c r="M215" s="50">
        <v>1596</v>
      </c>
      <c r="N215" s="50">
        <v>3800</v>
      </c>
      <c r="O215" s="50">
        <v>3585</v>
      </c>
      <c r="P215" s="50">
        <v>51391</v>
      </c>
      <c r="Q215" s="51">
        <v>13.22</v>
      </c>
      <c r="R215" s="51">
        <v>8.84</v>
      </c>
    </row>
    <row r="216" spans="1:18">
      <c r="A216" s="14"/>
      <c r="B216" s="46" t="s">
        <v>8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</row>
    <row r="217" spans="1:18">
      <c r="A217" s="36"/>
      <c r="B217" s="47" t="s">
        <v>35</v>
      </c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</row>
    <row r="218" spans="1:18" s="32" customFormat="1">
      <c r="A218" s="36"/>
      <c r="B218" s="161">
        <v>2016</v>
      </c>
      <c r="C218" s="162">
        <v>405518</v>
      </c>
      <c r="D218" s="162">
        <v>1262799</v>
      </c>
      <c r="E218" s="162">
        <v>54796</v>
      </c>
      <c r="F218" s="162">
        <v>67821</v>
      </c>
      <c r="G218" s="162">
        <v>20647</v>
      </c>
      <c r="H218" s="162">
        <v>934918</v>
      </c>
      <c r="I218" s="163">
        <v>13.51</v>
      </c>
      <c r="J218" s="163">
        <v>5.37</v>
      </c>
      <c r="K218" s="162">
        <v>126287</v>
      </c>
      <c r="L218" s="162">
        <v>976776</v>
      </c>
      <c r="M218" s="162">
        <v>11811</v>
      </c>
      <c r="N218" s="162">
        <v>28410</v>
      </c>
      <c r="O218" s="162">
        <v>27269</v>
      </c>
      <c r="P218" s="162">
        <v>1097088</v>
      </c>
      <c r="Q218" s="163">
        <v>9.35</v>
      </c>
      <c r="R218" s="163">
        <v>2.91</v>
      </c>
    </row>
    <row r="219" spans="1:18" s="32" customFormat="1">
      <c r="A219" s="36"/>
      <c r="B219" s="161">
        <v>2015</v>
      </c>
      <c r="C219" s="162">
        <v>396653</v>
      </c>
      <c r="D219" s="162">
        <v>1219654</v>
      </c>
      <c r="E219" s="162">
        <v>55433</v>
      </c>
      <c r="F219" s="162">
        <v>70699</v>
      </c>
      <c r="G219" s="162">
        <v>23765</v>
      </c>
      <c r="H219" s="162">
        <v>1029496</v>
      </c>
      <c r="I219" s="163">
        <v>13.98</v>
      </c>
      <c r="J219" s="163">
        <v>5.8</v>
      </c>
      <c r="K219" s="162">
        <v>124938</v>
      </c>
      <c r="L219" s="162">
        <v>941353</v>
      </c>
      <c r="M219" s="162">
        <v>12882</v>
      </c>
      <c r="N219" s="162">
        <v>32275</v>
      </c>
      <c r="O219" s="162">
        <v>30912</v>
      </c>
      <c r="P219" s="162">
        <v>1267682</v>
      </c>
      <c r="Q219" s="163">
        <v>10.31</v>
      </c>
      <c r="R219" s="163">
        <v>3.43</v>
      </c>
    </row>
    <row r="220" spans="1:18" s="32" customFormat="1">
      <c r="A220" s="36"/>
      <c r="B220" s="161">
        <v>2014</v>
      </c>
      <c r="C220" s="162">
        <v>386677</v>
      </c>
      <c r="D220" s="162">
        <v>1176161</v>
      </c>
      <c r="E220" s="162">
        <v>59835</v>
      </c>
      <c r="F220" s="162">
        <v>77066</v>
      </c>
      <c r="G220" s="162">
        <v>25974</v>
      </c>
      <c r="H220" s="162">
        <v>1102937</v>
      </c>
      <c r="I220" s="163">
        <v>15.47</v>
      </c>
      <c r="J220" s="163">
        <v>6.55</v>
      </c>
      <c r="K220" s="162">
        <v>123081</v>
      </c>
      <c r="L220" s="162">
        <v>905831</v>
      </c>
      <c r="M220" s="162">
        <v>12849</v>
      </c>
      <c r="N220" s="162">
        <v>35012</v>
      </c>
      <c r="O220" s="162">
        <v>33849</v>
      </c>
      <c r="P220" s="162">
        <v>1435543</v>
      </c>
      <c r="Q220" s="163">
        <v>10.44</v>
      </c>
      <c r="R220" s="163">
        <v>3.87</v>
      </c>
    </row>
    <row r="221" spans="1:18" s="32" customFormat="1">
      <c r="A221" s="14"/>
      <c r="B221" s="161">
        <v>2013</v>
      </c>
      <c r="C221" s="162">
        <v>374475</v>
      </c>
      <c r="D221" s="162">
        <v>1145492</v>
      </c>
      <c r="E221" s="162">
        <v>77279</v>
      </c>
      <c r="F221" s="162">
        <v>93774</v>
      </c>
      <c r="G221" s="162">
        <v>25501</v>
      </c>
      <c r="H221" s="162">
        <v>1109952</v>
      </c>
      <c r="I221" s="163">
        <v>20.64</v>
      </c>
      <c r="J221" s="163">
        <v>8.19</v>
      </c>
      <c r="K221" s="162">
        <v>121460</v>
      </c>
      <c r="L221" s="162">
        <v>884796</v>
      </c>
      <c r="M221" s="162">
        <v>13896</v>
      </c>
      <c r="N221" s="162">
        <v>34380</v>
      </c>
      <c r="O221" s="162">
        <v>32916</v>
      </c>
      <c r="P221" s="162">
        <v>1195991</v>
      </c>
      <c r="Q221" s="163">
        <v>11.44</v>
      </c>
      <c r="R221" s="163">
        <v>3.89</v>
      </c>
    </row>
    <row r="222" spans="1:18" s="28" customFormat="1">
      <c r="A222" s="14"/>
      <c r="B222" s="49">
        <v>2012</v>
      </c>
      <c r="C222" s="162">
        <v>348819</v>
      </c>
      <c r="D222" s="162">
        <v>1130728</v>
      </c>
      <c r="E222" s="50">
        <v>42218</v>
      </c>
      <c r="F222" s="50">
        <v>56270</v>
      </c>
      <c r="G222" s="50">
        <v>21178</v>
      </c>
      <c r="H222" s="50">
        <v>863928</v>
      </c>
      <c r="I222" s="51">
        <v>12.1</v>
      </c>
      <c r="J222" s="51">
        <v>4.9800000000000004</v>
      </c>
      <c r="K222" s="162">
        <v>121050</v>
      </c>
      <c r="L222" s="162">
        <v>894226</v>
      </c>
      <c r="M222" s="50">
        <v>10493</v>
      </c>
      <c r="N222" s="50">
        <v>28774</v>
      </c>
      <c r="O222" s="50">
        <v>27674</v>
      </c>
      <c r="P222" s="50">
        <v>1110562</v>
      </c>
      <c r="Q222" s="51">
        <v>8.67</v>
      </c>
      <c r="R222" s="51">
        <v>3.22</v>
      </c>
    </row>
    <row r="223" spans="1:18" s="28" customFormat="1">
      <c r="A223" s="14"/>
      <c r="B223" s="49">
        <v>2011</v>
      </c>
      <c r="C223" s="162">
        <v>361159</v>
      </c>
      <c r="D223" s="162">
        <v>1193618</v>
      </c>
      <c r="E223" s="50">
        <v>45465</v>
      </c>
      <c r="F223" s="50">
        <v>60997</v>
      </c>
      <c r="G223" s="50">
        <v>23755</v>
      </c>
      <c r="H223" s="50">
        <v>1003622</v>
      </c>
      <c r="I223" s="51">
        <v>12.59</v>
      </c>
      <c r="J223" s="51">
        <v>5.1100000000000003</v>
      </c>
      <c r="K223" s="162">
        <v>125079</v>
      </c>
      <c r="L223" s="162">
        <v>947048</v>
      </c>
      <c r="M223" s="50">
        <v>11575</v>
      </c>
      <c r="N223" s="50">
        <v>30556</v>
      </c>
      <c r="O223" s="50">
        <v>29410</v>
      </c>
      <c r="P223" s="50">
        <v>1334349</v>
      </c>
      <c r="Q223" s="51">
        <v>9.25</v>
      </c>
      <c r="R223" s="51">
        <v>3.23</v>
      </c>
    </row>
    <row r="224" spans="1:18" s="28" customFormat="1">
      <c r="A224" s="14"/>
      <c r="B224" s="49">
        <v>2010</v>
      </c>
      <c r="C224" s="162">
        <v>366595</v>
      </c>
      <c r="D224" s="162">
        <v>1219046</v>
      </c>
      <c r="E224" s="50">
        <v>42909</v>
      </c>
      <c r="F224" s="50">
        <v>58385</v>
      </c>
      <c r="G224" s="50">
        <v>22808</v>
      </c>
      <c r="H224" s="50">
        <v>900479</v>
      </c>
      <c r="I224" s="51">
        <v>11.7</v>
      </c>
      <c r="J224" s="51">
        <v>4.79</v>
      </c>
      <c r="K224" s="162">
        <v>126070</v>
      </c>
      <c r="L224" s="162">
        <v>968248</v>
      </c>
      <c r="M224" s="50">
        <v>12783</v>
      </c>
      <c r="N224" s="50">
        <v>34890</v>
      </c>
      <c r="O224" s="50">
        <v>33693</v>
      </c>
      <c r="P224" s="50">
        <v>1573372</v>
      </c>
      <c r="Q224" s="51">
        <v>10.14</v>
      </c>
      <c r="R224" s="51">
        <v>3.6</v>
      </c>
    </row>
    <row r="225" spans="1:18" s="28" customFormat="1">
      <c r="A225" s="14"/>
      <c r="B225" s="49">
        <v>2009</v>
      </c>
      <c r="C225" s="162">
        <v>379271</v>
      </c>
      <c r="D225" s="162">
        <v>1247197</v>
      </c>
      <c r="E225" s="50">
        <v>45547</v>
      </c>
      <c r="F225" s="50">
        <v>61318</v>
      </c>
      <c r="G225" s="50">
        <v>22694</v>
      </c>
      <c r="H225" s="50">
        <v>992307</v>
      </c>
      <c r="I225" s="51">
        <v>12.01</v>
      </c>
      <c r="J225" s="51">
        <v>4.92</v>
      </c>
      <c r="K225" s="162">
        <v>124923</v>
      </c>
      <c r="L225" s="162">
        <v>980155</v>
      </c>
      <c r="M225" s="50">
        <v>11301</v>
      </c>
      <c r="N225" s="50">
        <v>31555</v>
      </c>
      <c r="O225" s="50">
        <v>30443</v>
      </c>
      <c r="P225" s="50">
        <v>1478849</v>
      </c>
      <c r="Q225" s="51">
        <v>9.0500000000000007</v>
      </c>
      <c r="R225" s="51">
        <v>3.22</v>
      </c>
    </row>
    <row r="226" spans="1:18" s="28" customFormat="1">
      <c r="A226" s="14"/>
      <c r="B226" s="49">
        <v>2008</v>
      </c>
      <c r="C226" s="162">
        <v>388722</v>
      </c>
      <c r="D226" s="162">
        <v>1289977</v>
      </c>
      <c r="E226" s="50">
        <v>53784</v>
      </c>
      <c r="F226" s="50">
        <v>74924</v>
      </c>
      <c r="G226" s="50">
        <v>29341</v>
      </c>
      <c r="H226" s="50">
        <v>1173918</v>
      </c>
      <c r="I226" s="51">
        <v>13.84</v>
      </c>
      <c r="J226" s="51">
        <v>5.81</v>
      </c>
      <c r="K226" s="162">
        <v>126860</v>
      </c>
      <c r="L226" s="162">
        <v>1014107</v>
      </c>
      <c r="M226" s="50">
        <v>12872</v>
      </c>
      <c r="N226" s="50">
        <v>38859</v>
      </c>
      <c r="O226" s="50">
        <v>37874</v>
      </c>
      <c r="P226" s="50">
        <v>1441895</v>
      </c>
      <c r="Q226" s="51">
        <v>10.15</v>
      </c>
      <c r="R226" s="51">
        <v>3.83</v>
      </c>
    </row>
    <row r="227" spans="1:18">
      <c r="A227" s="36"/>
      <c r="B227" s="47" t="s">
        <v>29</v>
      </c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</row>
    <row r="228" spans="1:18" s="32" customFormat="1">
      <c r="A228" s="36"/>
      <c r="B228" s="161">
        <v>2016</v>
      </c>
      <c r="C228" s="162">
        <v>254927</v>
      </c>
      <c r="D228" s="162">
        <v>682153</v>
      </c>
      <c r="E228" s="162">
        <v>34948</v>
      </c>
      <c r="F228" s="162">
        <v>40518</v>
      </c>
      <c r="G228" s="162">
        <v>9646</v>
      </c>
      <c r="H228" s="162">
        <v>506122</v>
      </c>
      <c r="I228" s="163">
        <v>13.71</v>
      </c>
      <c r="J228" s="163">
        <v>5.94</v>
      </c>
      <c r="K228" s="162">
        <v>78015</v>
      </c>
      <c r="L228" s="162">
        <v>502140</v>
      </c>
      <c r="M228" s="162">
        <v>6548</v>
      </c>
      <c r="N228" s="162">
        <v>13919</v>
      </c>
      <c r="O228" s="162">
        <v>13222</v>
      </c>
      <c r="P228" s="162">
        <v>627732</v>
      </c>
      <c r="Q228" s="163">
        <v>8.39</v>
      </c>
      <c r="R228" s="163">
        <v>2.77</v>
      </c>
    </row>
    <row r="229" spans="1:18" s="32" customFormat="1">
      <c r="A229" s="36"/>
      <c r="B229" s="161">
        <v>2015</v>
      </c>
      <c r="C229" s="162">
        <v>250423</v>
      </c>
      <c r="D229" s="162">
        <v>662754</v>
      </c>
      <c r="E229" s="162">
        <v>36161</v>
      </c>
      <c r="F229" s="162">
        <v>42665</v>
      </c>
      <c r="G229" s="162">
        <v>10962</v>
      </c>
      <c r="H229" s="162">
        <v>743420</v>
      </c>
      <c r="I229" s="163">
        <v>14.44</v>
      </c>
      <c r="J229" s="163">
        <v>6.44</v>
      </c>
      <c r="K229" s="162">
        <v>77639</v>
      </c>
      <c r="L229" s="162">
        <v>486832</v>
      </c>
      <c r="M229" s="162">
        <v>6961</v>
      </c>
      <c r="N229" s="162">
        <v>15184</v>
      </c>
      <c r="O229" s="162">
        <v>14403</v>
      </c>
      <c r="P229" s="162">
        <v>561253</v>
      </c>
      <c r="Q229" s="163">
        <v>8.9700000000000006</v>
      </c>
      <c r="R229" s="163">
        <v>3.12</v>
      </c>
    </row>
    <row r="230" spans="1:18" s="32" customFormat="1">
      <c r="A230" s="36"/>
      <c r="B230" s="161">
        <v>2014</v>
      </c>
      <c r="C230" s="162">
        <v>244600</v>
      </c>
      <c r="D230" s="162">
        <v>642000</v>
      </c>
      <c r="E230" s="162">
        <v>35436</v>
      </c>
      <c r="F230" s="162">
        <v>42352</v>
      </c>
      <c r="G230" s="162">
        <v>11409</v>
      </c>
      <c r="H230" s="162">
        <v>586725</v>
      </c>
      <c r="I230" s="163">
        <v>14.49</v>
      </c>
      <c r="J230" s="163">
        <v>6.6</v>
      </c>
      <c r="K230" s="162">
        <v>77069</v>
      </c>
      <c r="L230" s="162">
        <v>471262</v>
      </c>
      <c r="M230" s="162">
        <v>7014</v>
      </c>
      <c r="N230" s="162">
        <v>15948</v>
      </c>
      <c r="O230" s="162">
        <v>15238</v>
      </c>
      <c r="P230" s="162">
        <v>853600</v>
      </c>
      <c r="Q230" s="163">
        <v>9.1</v>
      </c>
      <c r="R230" s="163">
        <v>3.38</v>
      </c>
    </row>
    <row r="231" spans="1:18" s="32" customFormat="1">
      <c r="A231" s="14"/>
      <c r="B231" s="161">
        <v>2013</v>
      </c>
      <c r="C231" s="162">
        <v>239338</v>
      </c>
      <c r="D231" s="162">
        <v>630367</v>
      </c>
      <c r="E231" s="162">
        <v>42502</v>
      </c>
      <c r="F231" s="162">
        <v>49558</v>
      </c>
      <c r="G231" s="162">
        <v>11795</v>
      </c>
      <c r="H231" s="162">
        <v>668084</v>
      </c>
      <c r="I231" s="163">
        <v>17.760000000000002</v>
      </c>
      <c r="J231" s="163">
        <v>7.86</v>
      </c>
      <c r="K231" s="162">
        <v>76842</v>
      </c>
      <c r="L231" s="162">
        <v>464260</v>
      </c>
      <c r="M231" s="162">
        <v>7609</v>
      </c>
      <c r="N231" s="162">
        <v>17034</v>
      </c>
      <c r="O231" s="162">
        <v>16184</v>
      </c>
      <c r="P231" s="162">
        <v>738170</v>
      </c>
      <c r="Q231" s="163">
        <v>9.9</v>
      </c>
      <c r="R231" s="163">
        <v>3.67</v>
      </c>
    </row>
    <row r="232" spans="1:18" s="28" customFormat="1">
      <c r="A232" s="14"/>
      <c r="B232" s="49">
        <v>2012</v>
      </c>
      <c r="C232" s="162">
        <v>230764</v>
      </c>
      <c r="D232" s="162">
        <v>634193</v>
      </c>
      <c r="E232" s="50">
        <v>25565</v>
      </c>
      <c r="F232" s="50">
        <v>31151</v>
      </c>
      <c r="G232" s="50">
        <v>9294</v>
      </c>
      <c r="H232" s="50">
        <v>502542</v>
      </c>
      <c r="I232" s="51">
        <v>11.08</v>
      </c>
      <c r="J232" s="51">
        <v>4.91</v>
      </c>
      <c r="K232" s="162">
        <v>77874</v>
      </c>
      <c r="L232" s="162">
        <v>477370</v>
      </c>
      <c r="M232" s="50">
        <v>5630</v>
      </c>
      <c r="N232" s="50">
        <v>13404</v>
      </c>
      <c r="O232" s="50">
        <v>12779</v>
      </c>
      <c r="P232" s="50">
        <v>626917</v>
      </c>
      <c r="Q232" s="51">
        <v>7.23</v>
      </c>
      <c r="R232" s="51">
        <v>2.81</v>
      </c>
    </row>
    <row r="233" spans="1:18" s="28" customFormat="1">
      <c r="A233" s="14"/>
      <c r="B233" s="49">
        <v>2011</v>
      </c>
      <c r="C233" s="162">
        <v>241573</v>
      </c>
      <c r="D233" s="162">
        <v>675688</v>
      </c>
      <c r="E233" s="50">
        <v>27253</v>
      </c>
      <c r="F233" s="50">
        <v>33912</v>
      </c>
      <c r="G233" s="50">
        <v>10985</v>
      </c>
      <c r="H233" s="50">
        <v>529887</v>
      </c>
      <c r="I233" s="51">
        <v>11.28</v>
      </c>
      <c r="J233" s="51">
        <v>5.0199999999999996</v>
      </c>
      <c r="K233" s="162">
        <v>81133</v>
      </c>
      <c r="L233" s="162">
        <v>510519</v>
      </c>
      <c r="M233" s="50">
        <v>6270</v>
      </c>
      <c r="N233" s="50">
        <v>14651</v>
      </c>
      <c r="O233" s="50">
        <v>14055</v>
      </c>
      <c r="P233" s="50">
        <v>836642</v>
      </c>
      <c r="Q233" s="51">
        <v>7.73</v>
      </c>
      <c r="R233" s="51">
        <v>2.87</v>
      </c>
    </row>
    <row r="234" spans="1:18" s="28" customFormat="1">
      <c r="A234" s="14"/>
      <c r="B234" s="49">
        <v>2010</v>
      </c>
      <c r="C234" s="162">
        <v>248299</v>
      </c>
      <c r="D234" s="162">
        <v>693348</v>
      </c>
      <c r="E234" s="50">
        <v>26850</v>
      </c>
      <c r="F234" s="50">
        <v>33734</v>
      </c>
      <c r="G234" s="50">
        <v>10806</v>
      </c>
      <c r="H234" s="50">
        <v>524344</v>
      </c>
      <c r="I234" s="51">
        <v>10.81</v>
      </c>
      <c r="J234" s="51">
        <v>4.87</v>
      </c>
      <c r="K234" s="162">
        <v>82686</v>
      </c>
      <c r="L234" s="162">
        <v>523063</v>
      </c>
      <c r="M234" s="50">
        <v>7650</v>
      </c>
      <c r="N234" s="50">
        <v>17884</v>
      </c>
      <c r="O234" s="50">
        <v>16972</v>
      </c>
      <c r="P234" s="50">
        <v>900571</v>
      </c>
      <c r="Q234" s="51">
        <v>9.25</v>
      </c>
      <c r="R234" s="51">
        <v>3.42</v>
      </c>
    </row>
    <row r="235" spans="1:18" s="28" customFormat="1">
      <c r="A235" s="14"/>
      <c r="B235" s="49">
        <v>2009</v>
      </c>
      <c r="C235" s="162">
        <v>257641</v>
      </c>
      <c r="D235" s="162">
        <v>706741</v>
      </c>
      <c r="E235" s="50">
        <v>28493</v>
      </c>
      <c r="F235" s="50">
        <v>35313</v>
      </c>
      <c r="G235" s="50">
        <v>10776</v>
      </c>
      <c r="H235" s="50">
        <v>558374</v>
      </c>
      <c r="I235" s="51">
        <v>11.06</v>
      </c>
      <c r="J235" s="51">
        <v>5</v>
      </c>
      <c r="K235" s="162">
        <v>82380</v>
      </c>
      <c r="L235" s="162">
        <v>525195</v>
      </c>
      <c r="M235" s="50">
        <v>6603</v>
      </c>
      <c r="N235" s="50">
        <v>15776</v>
      </c>
      <c r="O235" s="50">
        <v>15159</v>
      </c>
      <c r="P235" s="50">
        <v>675693</v>
      </c>
      <c r="Q235" s="51">
        <v>8.02</v>
      </c>
      <c r="R235" s="51">
        <v>3</v>
      </c>
    </row>
    <row r="236" spans="1:18" s="28" customFormat="1">
      <c r="A236" s="14"/>
      <c r="B236" s="49">
        <v>2008</v>
      </c>
      <c r="C236" s="162">
        <v>265898</v>
      </c>
      <c r="D236" s="162">
        <v>736310</v>
      </c>
      <c r="E236" s="50">
        <v>33336</v>
      </c>
      <c r="F236" s="50">
        <v>41968</v>
      </c>
      <c r="G236" s="50">
        <v>13319</v>
      </c>
      <c r="H236" s="50">
        <v>714152</v>
      </c>
      <c r="I236" s="51">
        <v>12.54</v>
      </c>
      <c r="J236" s="51">
        <v>5.7</v>
      </c>
      <c r="K236" s="162">
        <v>83905</v>
      </c>
      <c r="L236" s="162">
        <v>547909</v>
      </c>
      <c r="M236" s="50">
        <v>7425</v>
      </c>
      <c r="N236" s="50">
        <v>18052</v>
      </c>
      <c r="O236" s="50">
        <v>17599</v>
      </c>
      <c r="P236" s="50">
        <v>743734</v>
      </c>
      <c r="Q236" s="51">
        <v>8.85</v>
      </c>
      <c r="R236" s="51">
        <v>3.29</v>
      </c>
    </row>
    <row r="237" spans="1:18">
      <c r="A237" s="36"/>
      <c r="B237" s="47" t="s">
        <v>30</v>
      </c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</row>
    <row r="238" spans="1:18" s="32" customFormat="1">
      <c r="A238" s="36"/>
      <c r="B238" s="161">
        <v>2016</v>
      </c>
      <c r="C238" s="162">
        <v>336230</v>
      </c>
      <c r="D238" s="162">
        <v>1278935</v>
      </c>
      <c r="E238" s="162">
        <v>58627</v>
      </c>
      <c r="F238" s="162">
        <v>69251</v>
      </c>
      <c r="G238" s="162">
        <v>18237</v>
      </c>
      <c r="H238" s="162">
        <v>1016202</v>
      </c>
      <c r="I238" s="163">
        <v>17.440000000000001</v>
      </c>
      <c r="J238" s="163">
        <v>5.41</v>
      </c>
      <c r="K238" s="162">
        <v>104153</v>
      </c>
      <c r="L238" s="162">
        <v>1042688</v>
      </c>
      <c r="M238" s="162">
        <v>11838</v>
      </c>
      <c r="N238" s="162">
        <v>27477</v>
      </c>
      <c r="O238" s="162">
        <v>26429</v>
      </c>
      <c r="P238" s="162">
        <v>1302776</v>
      </c>
      <c r="Q238" s="163">
        <v>11.37</v>
      </c>
      <c r="R238" s="163">
        <v>2.64</v>
      </c>
    </row>
    <row r="239" spans="1:18" s="32" customFormat="1">
      <c r="A239" s="36"/>
      <c r="B239" s="161">
        <v>2015</v>
      </c>
      <c r="C239" s="162">
        <v>323037</v>
      </c>
      <c r="D239" s="162">
        <v>1237377</v>
      </c>
      <c r="E239" s="162">
        <v>56637</v>
      </c>
      <c r="F239" s="162">
        <v>69901</v>
      </c>
      <c r="G239" s="162">
        <v>20241</v>
      </c>
      <c r="H239" s="162">
        <v>930863</v>
      </c>
      <c r="I239" s="163">
        <v>17.53</v>
      </c>
      <c r="J239" s="163">
        <v>5.65</v>
      </c>
      <c r="K239" s="162">
        <v>101950</v>
      </c>
      <c r="L239" s="162">
        <v>1012544</v>
      </c>
      <c r="M239" s="162">
        <v>11438</v>
      </c>
      <c r="N239" s="162">
        <v>28732</v>
      </c>
      <c r="O239" s="162">
        <v>27355</v>
      </c>
      <c r="P239" s="162">
        <v>1128718</v>
      </c>
      <c r="Q239" s="163">
        <v>11.22</v>
      </c>
      <c r="R239" s="163">
        <v>2.84</v>
      </c>
    </row>
    <row r="240" spans="1:18" s="32" customFormat="1">
      <c r="A240" s="36"/>
      <c r="B240" s="161">
        <v>2014</v>
      </c>
      <c r="C240" s="162">
        <v>312051</v>
      </c>
      <c r="D240" s="162">
        <v>1191672</v>
      </c>
      <c r="E240" s="162">
        <v>51863</v>
      </c>
      <c r="F240" s="162">
        <v>63610</v>
      </c>
      <c r="G240" s="162">
        <v>19004</v>
      </c>
      <c r="H240" s="162">
        <v>1007181</v>
      </c>
      <c r="I240" s="163">
        <v>16.62</v>
      </c>
      <c r="J240" s="163">
        <v>5.34</v>
      </c>
      <c r="K240" s="162">
        <v>100394</v>
      </c>
      <c r="L240" s="162">
        <v>976018</v>
      </c>
      <c r="M240" s="162">
        <v>11041</v>
      </c>
      <c r="N240" s="162">
        <v>25943</v>
      </c>
      <c r="O240" s="162">
        <v>25010</v>
      </c>
      <c r="P240" s="162">
        <v>1288769</v>
      </c>
      <c r="Q240" s="163">
        <v>11</v>
      </c>
      <c r="R240" s="163">
        <v>2.66</v>
      </c>
    </row>
    <row r="241" spans="1:18" s="32" customFormat="1">
      <c r="A241" s="14"/>
      <c r="B241" s="161">
        <v>2013</v>
      </c>
      <c r="C241" s="162">
        <v>305175</v>
      </c>
      <c r="D241" s="162">
        <v>1172198</v>
      </c>
      <c r="E241" s="162">
        <v>48167</v>
      </c>
      <c r="F241" s="162">
        <v>58314</v>
      </c>
      <c r="G241" s="162">
        <v>17061</v>
      </c>
      <c r="H241" s="162">
        <v>879729</v>
      </c>
      <c r="I241" s="163">
        <v>15.78</v>
      </c>
      <c r="J241" s="163">
        <v>4.97</v>
      </c>
      <c r="K241" s="162">
        <v>99349</v>
      </c>
      <c r="L241" s="162">
        <v>962261</v>
      </c>
      <c r="M241" s="162">
        <v>10837</v>
      </c>
      <c r="N241" s="162">
        <v>24257</v>
      </c>
      <c r="O241" s="162">
        <v>23213</v>
      </c>
      <c r="P241" s="162">
        <v>1158483</v>
      </c>
      <c r="Q241" s="163">
        <v>10.91</v>
      </c>
      <c r="R241" s="163">
        <v>2.52</v>
      </c>
    </row>
    <row r="242" spans="1:18" s="28" customFormat="1">
      <c r="A242" s="14"/>
      <c r="B242" s="49">
        <v>2012</v>
      </c>
      <c r="C242" s="162">
        <v>310270</v>
      </c>
      <c r="D242" s="162">
        <v>1203648</v>
      </c>
      <c r="E242" s="50">
        <v>42815</v>
      </c>
      <c r="F242" s="50">
        <v>51543</v>
      </c>
      <c r="G242" s="50">
        <v>14368</v>
      </c>
      <c r="H242" s="50">
        <v>714424</v>
      </c>
      <c r="I242" s="51">
        <v>13.8</v>
      </c>
      <c r="J242" s="51">
        <v>4.28</v>
      </c>
      <c r="K242" s="162">
        <v>101652</v>
      </c>
      <c r="L242" s="162">
        <v>990918</v>
      </c>
      <c r="M242" s="50">
        <v>8655</v>
      </c>
      <c r="N242" s="50">
        <v>20192</v>
      </c>
      <c r="O242" s="50">
        <v>19447</v>
      </c>
      <c r="P242" s="50">
        <v>1011374</v>
      </c>
      <c r="Q242" s="51">
        <v>8.51</v>
      </c>
      <c r="R242" s="51">
        <v>2.04</v>
      </c>
    </row>
    <row r="243" spans="1:18" s="28" customFormat="1">
      <c r="A243" s="14"/>
      <c r="B243" s="49">
        <v>2011</v>
      </c>
      <c r="C243" s="162">
        <v>326384</v>
      </c>
      <c r="D243" s="162">
        <v>1288349</v>
      </c>
      <c r="E243" s="50">
        <v>45709</v>
      </c>
      <c r="F243" s="50">
        <v>55677</v>
      </c>
      <c r="G243" s="50">
        <v>16683</v>
      </c>
      <c r="H243" s="50">
        <v>765355</v>
      </c>
      <c r="I243" s="51">
        <v>14</v>
      </c>
      <c r="J243" s="51">
        <v>4.32</v>
      </c>
      <c r="K243" s="162">
        <v>106802</v>
      </c>
      <c r="L243" s="162">
        <v>1064269</v>
      </c>
      <c r="M243" s="50">
        <v>9801</v>
      </c>
      <c r="N243" s="50">
        <v>23693</v>
      </c>
      <c r="O243" s="50">
        <v>22915</v>
      </c>
      <c r="P243" s="50">
        <v>2902171</v>
      </c>
      <c r="Q243" s="51">
        <v>9.18</v>
      </c>
      <c r="R243" s="51">
        <v>2.23</v>
      </c>
    </row>
    <row r="244" spans="1:18" s="28" customFormat="1">
      <c r="A244" s="14"/>
      <c r="B244" s="49">
        <v>2010</v>
      </c>
      <c r="C244" s="162">
        <v>340386</v>
      </c>
      <c r="D244" s="162">
        <v>1330107</v>
      </c>
      <c r="E244" s="50">
        <v>44723</v>
      </c>
      <c r="F244" s="50">
        <v>53510</v>
      </c>
      <c r="G244" s="50">
        <v>14511</v>
      </c>
      <c r="H244" s="50">
        <v>805111</v>
      </c>
      <c r="I244" s="51">
        <v>13.14</v>
      </c>
      <c r="J244" s="51">
        <v>4.0199999999999996</v>
      </c>
      <c r="K244" s="162">
        <v>110165</v>
      </c>
      <c r="L244" s="162">
        <v>1095424</v>
      </c>
      <c r="M244" s="50">
        <v>11070</v>
      </c>
      <c r="N244" s="50">
        <v>24839</v>
      </c>
      <c r="O244" s="50">
        <v>23795</v>
      </c>
      <c r="P244" s="50">
        <v>1444262</v>
      </c>
      <c r="Q244" s="51">
        <v>10.050000000000001</v>
      </c>
      <c r="R244" s="51">
        <v>2.27</v>
      </c>
    </row>
    <row r="245" spans="1:18" s="28" customFormat="1">
      <c r="A245" s="14"/>
      <c r="B245" s="49">
        <v>2009</v>
      </c>
      <c r="C245" s="162">
        <v>363220</v>
      </c>
      <c r="D245" s="162">
        <v>1367482</v>
      </c>
      <c r="E245" s="50">
        <v>50139</v>
      </c>
      <c r="F245" s="50">
        <v>63274</v>
      </c>
      <c r="G245" s="50">
        <v>18209</v>
      </c>
      <c r="H245" s="50">
        <v>935884</v>
      </c>
      <c r="I245" s="51">
        <v>13.8</v>
      </c>
      <c r="J245" s="51">
        <v>4.63</v>
      </c>
      <c r="K245" s="162">
        <v>110360</v>
      </c>
      <c r="L245" s="162">
        <v>1108771</v>
      </c>
      <c r="M245" s="50">
        <v>10156</v>
      </c>
      <c r="N245" s="50">
        <v>27906</v>
      </c>
      <c r="O245" s="50">
        <v>26182</v>
      </c>
      <c r="P245" s="50">
        <v>2272084</v>
      </c>
      <c r="Q245" s="51">
        <v>9.1999999999999993</v>
      </c>
      <c r="R245" s="51">
        <v>2.52</v>
      </c>
    </row>
    <row r="246" spans="1:18" s="28" customFormat="1">
      <c r="A246" s="14"/>
      <c r="B246" s="49">
        <v>2008</v>
      </c>
      <c r="C246" s="162">
        <v>375861</v>
      </c>
      <c r="D246" s="162">
        <v>1399422</v>
      </c>
      <c r="E246" s="50">
        <v>61998</v>
      </c>
      <c r="F246" s="50">
        <v>77373</v>
      </c>
      <c r="G246" s="50">
        <v>22446</v>
      </c>
      <c r="H246" s="50">
        <v>1365069</v>
      </c>
      <c r="I246" s="51">
        <v>16.489999999999998</v>
      </c>
      <c r="J246" s="51">
        <v>5.53</v>
      </c>
      <c r="K246" s="162">
        <v>112574</v>
      </c>
      <c r="L246" s="162">
        <v>1130260</v>
      </c>
      <c r="M246" s="50">
        <v>11807</v>
      </c>
      <c r="N246" s="50">
        <v>32515</v>
      </c>
      <c r="O246" s="50">
        <v>31509</v>
      </c>
      <c r="P246" s="50">
        <v>1926585</v>
      </c>
      <c r="Q246" s="51">
        <v>10.49</v>
      </c>
      <c r="R246" s="51">
        <v>2.88</v>
      </c>
    </row>
    <row r="247" spans="1:18">
      <c r="A247" s="36"/>
      <c r="B247" s="47" t="s">
        <v>31</v>
      </c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</row>
    <row r="248" spans="1:18" s="32" customFormat="1">
      <c r="A248" s="36"/>
      <c r="B248" s="161">
        <v>2016</v>
      </c>
      <c r="C248" s="162">
        <v>81853</v>
      </c>
      <c r="D248" s="162">
        <v>195452</v>
      </c>
      <c r="E248" s="162">
        <v>11476</v>
      </c>
      <c r="F248" s="162">
        <v>13702</v>
      </c>
      <c r="G248" s="162">
        <v>3634</v>
      </c>
      <c r="H248" s="162">
        <v>203839</v>
      </c>
      <c r="I248" s="163">
        <v>14.02</v>
      </c>
      <c r="J248" s="163">
        <v>7.01</v>
      </c>
      <c r="K248" s="162">
        <v>25618</v>
      </c>
      <c r="L248" s="162">
        <v>137943</v>
      </c>
      <c r="M248" s="162">
        <v>2272</v>
      </c>
      <c r="N248" s="162">
        <v>5089</v>
      </c>
      <c r="O248" s="162">
        <v>4893</v>
      </c>
      <c r="P248" s="162">
        <v>226527</v>
      </c>
      <c r="Q248" s="163">
        <v>8.8699999999999992</v>
      </c>
      <c r="R248" s="163">
        <v>3.69</v>
      </c>
    </row>
    <row r="249" spans="1:18" s="32" customFormat="1">
      <c r="A249" s="36"/>
      <c r="B249" s="161">
        <v>2015</v>
      </c>
      <c r="C249" s="162">
        <v>79710</v>
      </c>
      <c r="D249" s="162">
        <v>189421</v>
      </c>
      <c r="E249" s="162">
        <v>11522</v>
      </c>
      <c r="F249" s="162">
        <v>14547</v>
      </c>
      <c r="G249" s="162">
        <v>4464</v>
      </c>
      <c r="H249" s="162">
        <v>213848</v>
      </c>
      <c r="I249" s="163">
        <v>14.45</v>
      </c>
      <c r="J249" s="163">
        <v>7.68</v>
      </c>
      <c r="K249" s="162">
        <v>25530</v>
      </c>
      <c r="L249" s="162">
        <v>134065</v>
      </c>
      <c r="M249" s="162">
        <v>2399</v>
      </c>
      <c r="N249" s="162">
        <v>6164</v>
      </c>
      <c r="O249" s="162">
        <v>5834</v>
      </c>
      <c r="P249" s="162">
        <v>251453</v>
      </c>
      <c r="Q249" s="163">
        <v>9.4</v>
      </c>
      <c r="R249" s="163">
        <v>4.5999999999999996</v>
      </c>
    </row>
    <row r="250" spans="1:18" s="32" customFormat="1">
      <c r="A250" s="36"/>
      <c r="B250" s="161">
        <v>2014</v>
      </c>
      <c r="C250" s="162">
        <v>78102</v>
      </c>
      <c r="D250" s="162">
        <v>183788</v>
      </c>
      <c r="E250" s="162">
        <v>11633</v>
      </c>
      <c r="F250" s="162">
        <v>13861</v>
      </c>
      <c r="G250" s="162">
        <v>3703</v>
      </c>
      <c r="H250" s="162">
        <v>207438</v>
      </c>
      <c r="I250" s="163">
        <v>14.89</v>
      </c>
      <c r="J250" s="163">
        <v>7.54</v>
      </c>
      <c r="K250" s="162">
        <v>25498</v>
      </c>
      <c r="L250" s="162">
        <v>130086</v>
      </c>
      <c r="M250" s="162">
        <v>2385</v>
      </c>
      <c r="N250" s="162">
        <v>5177</v>
      </c>
      <c r="O250" s="162">
        <v>4919</v>
      </c>
      <c r="P250" s="162">
        <v>208257</v>
      </c>
      <c r="Q250" s="163">
        <v>9.35</v>
      </c>
      <c r="R250" s="163">
        <v>3.98</v>
      </c>
    </row>
    <row r="251" spans="1:18" s="32" customFormat="1">
      <c r="A251" s="14"/>
      <c r="B251" s="161">
        <v>2013</v>
      </c>
      <c r="C251" s="162">
        <v>76522</v>
      </c>
      <c r="D251" s="162">
        <v>180376</v>
      </c>
      <c r="E251" s="162">
        <v>12173</v>
      </c>
      <c r="F251" s="162">
        <v>14835</v>
      </c>
      <c r="G251" s="162">
        <v>4177</v>
      </c>
      <c r="H251" s="162">
        <v>281074</v>
      </c>
      <c r="I251" s="163">
        <v>15.91</v>
      </c>
      <c r="J251" s="163">
        <v>8.2200000000000006</v>
      </c>
      <c r="K251" s="162">
        <v>25208</v>
      </c>
      <c r="L251" s="162">
        <v>127796</v>
      </c>
      <c r="M251" s="162">
        <v>2593</v>
      </c>
      <c r="N251" s="162">
        <v>6080</v>
      </c>
      <c r="O251" s="162">
        <v>5739</v>
      </c>
      <c r="P251" s="162">
        <v>329127</v>
      </c>
      <c r="Q251" s="163">
        <v>10.29</v>
      </c>
      <c r="R251" s="163">
        <v>4.76</v>
      </c>
    </row>
    <row r="252" spans="1:18" s="28" customFormat="1">
      <c r="A252" s="14"/>
      <c r="B252" s="49">
        <v>2012</v>
      </c>
      <c r="C252" s="162">
        <v>75605</v>
      </c>
      <c r="D252" s="162">
        <v>182592</v>
      </c>
      <c r="E252" s="50">
        <v>9063</v>
      </c>
      <c r="F252" s="50">
        <v>10850</v>
      </c>
      <c r="G252" s="50">
        <v>2942</v>
      </c>
      <c r="H252" s="50">
        <v>160194</v>
      </c>
      <c r="I252" s="51">
        <v>11.99</v>
      </c>
      <c r="J252" s="51">
        <v>5.94</v>
      </c>
      <c r="K252" s="162">
        <v>25709</v>
      </c>
      <c r="L252" s="162">
        <v>131299</v>
      </c>
      <c r="M252" s="50">
        <v>1829</v>
      </c>
      <c r="N252" s="50">
        <v>4067</v>
      </c>
      <c r="O252" s="50">
        <v>3858</v>
      </c>
      <c r="P252" s="50">
        <v>177536</v>
      </c>
      <c r="Q252" s="51">
        <v>7.11</v>
      </c>
      <c r="R252" s="51">
        <v>3.1</v>
      </c>
    </row>
    <row r="253" spans="1:18" s="28" customFormat="1">
      <c r="A253" s="14"/>
      <c r="B253" s="49">
        <v>2011</v>
      </c>
      <c r="C253" s="162">
        <v>79747</v>
      </c>
      <c r="D253" s="162">
        <v>194928</v>
      </c>
      <c r="E253" s="50">
        <v>9588</v>
      </c>
      <c r="F253" s="50">
        <v>11775</v>
      </c>
      <c r="G253" s="50">
        <v>3581</v>
      </c>
      <c r="H253" s="50">
        <v>189197</v>
      </c>
      <c r="I253" s="51">
        <v>12.02</v>
      </c>
      <c r="J253" s="51">
        <v>6.04</v>
      </c>
      <c r="K253" s="162">
        <v>26983</v>
      </c>
      <c r="L253" s="162">
        <v>140528</v>
      </c>
      <c r="M253" s="50">
        <v>2133</v>
      </c>
      <c r="N253" s="50">
        <v>5315</v>
      </c>
      <c r="O253" s="50">
        <v>5095</v>
      </c>
      <c r="P253" s="50">
        <v>222372</v>
      </c>
      <c r="Q253" s="51">
        <v>7.9</v>
      </c>
      <c r="R253" s="51">
        <v>3.78</v>
      </c>
    </row>
    <row r="254" spans="1:18" s="28" customFormat="1">
      <c r="A254" s="14"/>
      <c r="B254" s="49">
        <v>2010</v>
      </c>
      <c r="C254" s="162">
        <v>81427</v>
      </c>
      <c r="D254" s="162">
        <v>197788</v>
      </c>
      <c r="E254" s="50">
        <v>8995</v>
      </c>
      <c r="F254" s="50">
        <v>10867</v>
      </c>
      <c r="G254" s="50">
        <v>3101</v>
      </c>
      <c r="H254" s="50">
        <v>168575</v>
      </c>
      <c r="I254" s="51">
        <v>11.05</v>
      </c>
      <c r="J254" s="51">
        <v>5.49</v>
      </c>
      <c r="K254" s="162">
        <v>27604</v>
      </c>
      <c r="L254" s="162">
        <v>142425</v>
      </c>
      <c r="M254" s="50">
        <v>2586</v>
      </c>
      <c r="N254" s="50">
        <v>5586</v>
      </c>
      <c r="O254" s="50">
        <v>5311</v>
      </c>
      <c r="P254" s="50">
        <v>276363</v>
      </c>
      <c r="Q254" s="51">
        <v>9.3699999999999992</v>
      </c>
      <c r="R254" s="51">
        <v>3.92</v>
      </c>
    </row>
    <row r="255" spans="1:18" s="28" customFormat="1">
      <c r="A255" s="14"/>
      <c r="B255" s="49">
        <v>2009</v>
      </c>
      <c r="C255" s="162">
        <v>84630</v>
      </c>
      <c r="D255" s="162">
        <v>203111</v>
      </c>
      <c r="E255" s="50">
        <v>9589</v>
      </c>
      <c r="F255" s="50">
        <v>11600</v>
      </c>
      <c r="G255" s="50">
        <v>3295</v>
      </c>
      <c r="H255" s="50">
        <v>175933</v>
      </c>
      <c r="I255" s="51">
        <v>11.33</v>
      </c>
      <c r="J255" s="51">
        <v>5.71</v>
      </c>
      <c r="K255" s="162">
        <v>27513</v>
      </c>
      <c r="L255" s="162">
        <v>143793</v>
      </c>
      <c r="M255" s="50">
        <v>2312</v>
      </c>
      <c r="N255" s="50">
        <v>5841</v>
      </c>
      <c r="O255" s="50">
        <v>5589</v>
      </c>
      <c r="P255" s="50">
        <v>253214</v>
      </c>
      <c r="Q255" s="51">
        <v>8.4</v>
      </c>
      <c r="R255" s="51">
        <v>4.0599999999999996</v>
      </c>
    </row>
    <row r="256" spans="1:18" s="28" customFormat="1">
      <c r="A256" s="14"/>
      <c r="B256" s="49">
        <v>2008</v>
      </c>
      <c r="C256" s="162">
        <v>87407</v>
      </c>
      <c r="D256" s="162">
        <v>212853</v>
      </c>
      <c r="E256" s="50">
        <v>11407</v>
      </c>
      <c r="F256" s="50">
        <v>14329</v>
      </c>
      <c r="G256" s="50">
        <v>4504</v>
      </c>
      <c r="H256" s="50">
        <v>234570</v>
      </c>
      <c r="I256" s="51">
        <v>13.05</v>
      </c>
      <c r="J256" s="51">
        <v>6.73</v>
      </c>
      <c r="K256" s="162">
        <v>28035</v>
      </c>
      <c r="L256" s="162">
        <v>151120</v>
      </c>
      <c r="M256" s="50">
        <v>2649</v>
      </c>
      <c r="N256" s="50">
        <v>6464</v>
      </c>
      <c r="O256" s="50">
        <v>6314</v>
      </c>
      <c r="P256" s="50">
        <v>296151</v>
      </c>
      <c r="Q256" s="51">
        <v>9.4499999999999993</v>
      </c>
      <c r="R256" s="51">
        <v>4.28</v>
      </c>
    </row>
    <row r="257" spans="1:18">
      <c r="A257" s="36"/>
      <c r="B257" s="47" t="s">
        <v>32</v>
      </c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</row>
    <row r="258" spans="1:18" s="32" customFormat="1">
      <c r="A258" s="36"/>
      <c r="B258" s="161">
        <v>2016</v>
      </c>
      <c r="C258" s="162">
        <v>66106</v>
      </c>
      <c r="D258" s="162">
        <v>157492</v>
      </c>
      <c r="E258" s="162">
        <v>11151</v>
      </c>
      <c r="F258" s="162">
        <v>13265</v>
      </c>
      <c r="G258" s="162">
        <v>3324</v>
      </c>
      <c r="H258" s="162">
        <v>194381</v>
      </c>
      <c r="I258" s="163">
        <v>16.87</v>
      </c>
      <c r="J258" s="163">
        <v>8.42</v>
      </c>
      <c r="K258" s="162">
        <v>17960</v>
      </c>
      <c r="L258" s="162">
        <v>107509</v>
      </c>
      <c r="M258" s="162">
        <v>1902</v>
      </c>
      <c r="N258" s="162">
        <v>4743</v>
      </c>
      <c r="O258" s="162">
        <v>4525</v>
      </c>
      <c r="P258" s="162">
        <v>194991</v>
      </c>
      <c r="Q258" s="163">
        <v>10.59</v>
      </c>
      <c r="R258" s="163">
        <v>4.41</v>
      </c>
    </row>
    <row r="259" spans="1:18" s="32" customFormat="1">
      <c r="A259" s="36"/>
      <c r="B259" s="161">
        <v>2015</v>
      </c>
      <c r="C259" s="162">
        <v>62981</v>
      </c>
      <c r="D259" s="162">
        <v>146423</v>
      </c>
      <c r="E259" s="162">
        <v>12870</v>
      </c>
      <c r="F259" s="162">
        <v>15315</v>
      </c>
      <c r="G259" s="162">
        <v>3665</v>
      </c>
      <c r="H259" s="162">
        <v>211425</v>
      </c>
      <c r="I259" s="163">
        <v>20.43</v>
      </c>
      <c r="J259" s="163">
        <v>10.46</v>
      </c>
      <c r="K259" s="162">
        <v>17680</v>
      </c>
      <c r="L259" s="162">
        <v>99466</v>
      </c>
      <c r="M259" s="162">
        <v>1891</v>
      </c>
      <c r="N259" s="162">
        <v>5304</v>
      </c>
      <c r="O259" s="162">
        <v>5102</v>
      </c>
      <c r="P259" s="162">
        <v>177681</v>
      </c>
      <c r="Q259" s="163">
        <v>10.7</v>
      </c>
      <c r="R259" s="163">
        <v>5.33</v>
      </c>
    </row>
    <row r="260" spans="1:18" s="32" customFormat="1">
      <c r="A260" s="36"/>
      <c r="B260" s="161">
        <v>2014</v>
      </c>
      <c r="C260" s="162">
        <v>57817</v>
      </c>
      <c r="D260" s="162">
        <v>134732</v>
      </c>
      <c r="E260" s="162">
        <v>10655</v>
      </c>
      <c r="F260" s="162">
        <v>12847</v>
      </c>
      <c r="G260" s="162">
        <v>3461</v>
      </c>
      <c r="H260" s="162">
        <v>172145</v>
      </c>
      <c r="I260" s="163">
        <v>18.43</v>
      </c>
      <c r="J260" s="163">
        <v>9.5399999999999991</v>
      </c>
      <c r="K260" s="162">
        <v>17474</v>
      </c>
      <c r="L260" s="162">
        <v>92770</v>
      </c>
      <c r="M260" s="162">
        <v>1871</v>
      </c>
      <c r="N260" s="162">
        <v>4536</v>
      </c>
      <c r="O260" s="162">
        <v>4353</v>
      </c>
      <c r="P260" s="162">
        <v>155210</v>
      </c>
      <c r="Q260" s="163">
        <v>10.71</v>
      </c>
      <c r="R260" s="163">
        <v>4.8899999999999997</v>
      </c>
    </row>
    <row r="261" spans="1:18" s="32" customFormat="1">
      <c r="A261" s="14"/>
      <c r="B261" s="161">
        <v>2013</v>
      </c>
      <c r="C261" s="162">
        <v>54645</v>
      </c>
      <c r="D261" s="162">
        <v>127649</v>
      </c>
      <c r="E261" s="162">
        <v>8571</v>
      </c>
      <c r="F261" s="162">
        <v>10709</v>
      </c>
      <c r="G261" s="162">
        <v>3369</v>
      </c>
      <c r="H261" s="162">
        <v>161142</v>
      </c>
      <c r="I261" s="163">
        <v>15.68</v>
      </c>
      <c r="J261" s="163">
        <v>8.39</v>
      </c>
      <c r="K261" s="162">
        <v>17322</v>
      </c>
      <c r="L261" s="162">
        <v>88719</v>
      </c>
      <c r="M261" s="162">
        <v>1905</v>
      </c>
      <c r="N261" s="162">
        <v>4702</v>
      </c>
      <c r="O261" s="162">
        <v>4456</v>
      </c>
      <c r="P261" s="162">
        <v>153532</v>
      </c>
      <c r="Q261" s="163">
        <v>11</v>
      </c>
      <c r="R261" s="163">
        <v>5.3</v>
      </c>
    </row>
    <row r="262" spans="1:18" s="28" customFormat="1">
      <c r="A262" s="14"/>
      <c r="B262" s="49">
        <v>2012</v>
      </c>
      <c r="C262" s="162">
        <v>54801</v>
      </c>
      <c r="D262" s="162">
        <v>130663</v>
      </c>
      <c r="E262" s="50">
        <v>6972</v>
      </c>
      <c r="F262" s="50">
        <v>8752</v>
      </c>
      <c r="G262" s="50">
        <v>2757</v>
      </c>
      <c r="H262" s="50">
        <v>125859</v>
      </c>
      <c r="I262" s="51">
        <v>12.72</v>
      </c>
      <c r="J262" s="51">
        <v>6.7</v>
      </c>
      <c r="K262" s="162">
        <v>17654</v>
      </c>
      <c r="L262" s="162">
        <v>91853</v>
      </c>
      <c r="M262" s="50">
        <v>1503</v>
      </c>
      <c r="N262" s="50">
        <v>3635</v>
      </c>
      <c r="O262" s="50">
        <v>3435</v>
      </c>
      <c r="P262" s="50">
        <v>138011</v>
      </c>
      <c r="Q262" s="51">
        <v>8.51</v>
      </c>
      <c r="R262" s="51">
        <v>3.96</v>
      </c>
    </row>
    <row r="263" spans="1:18" s="28" customFormat="1">
      <c r="A263" s="14"/>
      <c r="B263" s="49">
        <v>2011</v>
      </c>
      <c r="C263" s="162">
        <v>58256</v>
      </c>
      <c r="D263" s="162">
        <v>143833</v>
      </c>
      <c r="E263" s="50">
        <v>7247</v>
      </c>
      <c r="F263" s="50">
        <v>9487</v>
      </c>
      <c r="G263" s="50">
        <v>3363</v>
      </c>
      <c r="H263" s="50">
        <v>140696</v>
      </c>
      <c r="I263" s="51">
        <v>12.44</v>
      </c>
      <c r="J263" s="51">
        <v>6.6</v>
      </c>
      <c r="K263" s="162">
        <v>18713</v>
      </c>
      <c r="L263" s="162">
        <v>102107</v>
      </c>
      <c r="M263" s="50">
        <v>1639</v>
      </c>
      <c r="N263" s="50">
        <v>4564</v>
      </c>
      <c r="O263" s="50">
        <v>4378</v>
      </c>
      <c r="P263" s="50">
        <v>150945</v>
      </c>
      <c r="Q263" s="51">
        <v>8.76</v>
      </c>
      <c r="R263" s="51">
        <v>4.47</v>
      </c>
    </row>
    <row r="264" spans="1:18" s="28" customFormat="1">
      <c r="A264" s="14"/>
      <c r="B264" s="49">
        <v>2010</v>
      </c>
      <c r="C264" s="162">
        <v>61562</v>
      </c>
      <c r="D264" s="162">
        <v>150912</v>
      </c>
      <c r="E264" s="50">
        <v>7515</v>
      </c>
      <c r="F264" s="50">
        <v>9257</v>
      </c>
      <c r="G264" s="50">
        <v>2774</v>
      </c>
      <c r="H264" s="50">
        <v>123691</v>
      </c>
      <c r="I264" s="51">
        <v>12.21</v>
      </c>
      <c r="J264" s="51">
        <v>6.13</v>
      </c>
      <c r="K264" s="162">
        <v>19459</v>
      </c>
      <c r="L264" s="162">
        <v>106535</v>
      </c>
      <c r="M264" s="50">
        <v>1854</v>
      </c>
      <c r="N264" s="50">
        <v>4580</v>
      </c>
      <c r="O264" s="50">
        <v>4381</v>
      </c>
      <c r="P264" s="50">
        <v>161828</v>
      </c>
      <c r="Q264" s="51">
        <v>9.5299999999999994</v>
      </c>
      <c r="R264" s="51">
        <v>4.3</v>
      </c>
    </row>
    <row r="265" spans="1:18" s="28" customFormat="1">
      <c r="A265" s="14"/>
      <c r="B265" s="49">
        <v>2009</v>
      </c>
      <c r="C265" s="162">
        <v>65891</v>
      </c>
      <c r="D265" s="162">
        <v>162881</v>
      </c>
      <c r="E265" s="50">
        <v>8712</v>
      </c>
      <c r="F265" s="50">
        <v>10787</v>
      </c>
      <c r="G265" s="50">
        <v>3138</v>
      </c>
      <c r="H265" s="50">
        <v>151024</v>
      </c>
      <c r="I265" s="51">
        <v>13.22</v>
      </c>
      <c r="J265" s="51">
        <v>6.62</v>
      </c>
      <c r="K265" s="162">
        <v>19869</v>
      </c>
      <c r="L265" s="162">
        <v>113591</v>
      </c>
      <c r="M265" s="50">
        <v>1786</v>
      </c>
      <c r="N265" s="50">
        <v>4753</v>
      </c>
      <c r="O265" s="50">
        <v>4559</v>
      </c>
      <c r="P265" s="50">
        <v>160707</v>
      </c>
      <c r="Q265" s="51">
        <v>8.99</v>
      </c>
      <c r="R265" s="51">
        <v>4.18</v>
      </c>
    </row>
    <row r="266" spans="1:18" s="28" customFormat="1">
      <c r="A266" s="14"/>
      <c r="B266" s="49">
        <v>2008</v>
      </c>
      <c r="C266" s="162">
        <v>67602</v>
      </c>
      <c r="D266" s="162">
        <v>170859</v>
      </c>
      <c r="E266" s="50">
        <v>11126</v>
      </c>
      <c r="F266" s="50">
        <v>14385</v>
      </c>
      <c r="G266" s="50">
        <v>4608</v>
      </c>
      <c r="H266" s="50">
        <v>194718</v>
      </c>
      <c r="I266" s="51">
        <v>16.46</v>
      </c>
      <c r="J266" s="51">
        <v>8.42</v>
      </c>
      <c r="K266" s="162">
        <v>20187</v>
      </c>
      <c r="L266" s="162">
        <v>120413</v>
      </c>
      <c r="M266" s="50">
        <v>2241</v>
      </c>
      <c r="N266" s="50">
        <v>6446</v>
      </c>
      <c r="O266" s="50">
        <v>6212</v>
      </c>
      <c r="P266" s="50">
        <v>250958</v>
      </c>
      <c r="Q266" s="51">
        <v>11.1</v>
      </c>
      <c r="R266" s="51">
        <v>5.35</v>
      </c>
    </row>
    <row r="267" spans="1:18">
      <c r="A267" s="35"/>
      <c r="B267" s="47" t="s">
        <v>33</v>
      </c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</row>
    <row r="268" spans="1:18" s="32" customFormat="1">
      <c r="A268" s="35"/>
      <c r="B268" s="161">
        <v>2016</v>
      </c>
      <c r="C268" s="162">
        <v>26360</v>
      </c>
      <c r="D268" s="162">
        <v>63028</v>
      </c>
      <c r="E268" s="162">
        <v>3523</v>
      </c>
      <c r="F268" s="162">
        <v>4062</v>
      </c>
      <c r="G268" s="162">
        <v>795</v>
      </c>
      <c r="H268" s="162">
        <v>39469</v>
      </c>
      <c r="I268" s="163">
        <v>13.36</v>
      </c>
      <c r="J268" s="163">
        <v>6.44</v>
      </c>
      <c r="K268" s="162">
        <v>5402</v>
      </c>
      <c r="L268" s="162">
        <v>41835</v>
      </c>
      <c r="M268" s="162">
        <v>473</v>
      </c>
      <c r="N268" s="162">
        <v>1189</v>
      </c>
      <c r="O268" s="162">
        <v>1141</v>
      </c>
      <c r="P268" s="162">
        <v>42313</v>
      </c>
      <c r="Q268" s="163">
        <v>8.76</v>
      </c>
      <c r="R268" s="163">
        <v>2.84</v>
      </c>
    </row>
    <row r="269" spans="1:18" s="32" customFormat="1">
      <c r="A269" s="35"/>
      <c r="B269" s="161">
        <v>2015</v>
      </c>
      <c r="C269" s="162">
        <v>25917</v>
      </c>
      <c r="D269" s="162">
        <v>60991</v>
      </c>
      <c r="E269" s="162">
        <v>3653</v>
      </c>
      <c r="F269" s="162">
        <v>4343</v>
      </c>
      <c r="G269" s="162">
        <v>1009</v>
      </c>
      <c r="H269" s="162">
        <v>59068</v>
      </c>
      <c r="I269" s="163">
        <v>14.09</v>
      </c>
      <c r="J269" s="163">
        <v>7.12</v>
      </c>
      <c r="K269" s="162">
        <v>5417</v>
      </c>
      <c r="L269" s="162">
        <v>40379</v>
      </c>
      <c r="M269" s="162">
        <v>544</v>
      </c>
      <c r="N269" s="162">
        <v>1475</v>
      </c>
      <c r="O269" s="162">
        <v>1399</v>
      </c>
      <c r="P269" s="162">
        <v>60774</v>
      </c>
      <c r="Q269" s="163">
        <v>10.039999999999999</v>
      </c>
      <c r="R269" s="163">
        <v>3.65</v>
      </c>
    </row>
    <row r="270" spans="1:18" s="32" customFormat="1">
      <c r="A270" s="36"/>
      <c r="B270" s="161">
        <v>2014</v>
      </c>
      <c r="C270" s="162">
        <v>25349</v>
      </c>
      <c r="D270" s="162">
        <v>59690</v>
      </c>
      <c r="E270" s="162">
        <v>3515</v>
      </c>
      <c r="F270" s="162">
        <v>4231</v>
      </c>
      <c r="G270" s="162">
        <v>1036</v>
      </c>
      <c r="H270" s="162">
        <v>56209</v>
      </c>
      <c r="I270" s="163">
        <v>13.87</v>
      </c>
      <c r="J270" s="163">
        <v>7.09</v>
      </c>
      <c r="K270" s="162">
        <v>5346</v>
      </c>
      <c r="L270" s="162">
        <v>39564</v>
      </c>
      <c r="M270" s="162">
        <v>558</v>
      </c>
      <c r="N270" s="162">
        <v>1473</v>
      </c>
      <c r="O270" s="162">
        <v>1417</v>
      </c>
      <c r="P270" s="162">
        <v>57591</v>
      </c>
      <c r="Q270" s="163">
        <v>10.44</v>
      </c>
      <c r="R270" s="163">
        <v>3.72</v>
      </c>
    </row>
    <row r="271" spans="1:18" s="32" customFormat="1">
      <c r="A271" s="14"/>
      <c r="B271" s="161">
        <v>2013</v>
      </c>
      <c r="C271" s="162">
        <v>25080</v>
      </c>
      <c r="D271" s="162">
        <v>60107</v>
      </c>
      <c r="E271" s="162">
        <v>4168</v>
      </c>
      <c r="F271" s="162">
        <v>4823</v>
      </c>
      <c r="G271" s="162">
        <v>922</v>
      </c>
      <c r="H271" s="162">
        <v>55257</v>
      </c>
      <c r="I271" s="163">
        <v>16.62</v>
      </c>
      <c r="J271" s="163">
        <v>8.02</v>
      </c>
      <c r="K271" s="162">
        <v>5267</v>
      </c>
      <c r="L271" s="162">
        <v>40185</v>
      </c>
      <c r="M271" s="162">
        <v>602</v>
      </c>
      <c r="N271" s="162">
        <v>1585</v>
      </c>
      <c r="O271" s="162">
        <v>1493</v>
      </c>
      <c r="P271" s="162">
        <v>68814</v>
      </c>
      <c r="Q271" s="163">
        <v>11.43</v>
      </c>
      <c r="R271" s="163">
        <v>3.94</v>
      </c>
    </row>
    <row r="272" spans="1:18" s="28" customFormat="1">
      <c r="A272" s="36"/>
      <c r="B272" s="49">
        <v>2012</v>
      </c>
      <c r="C272" s="162">
        <v>24431</v>
      </c>
      <c r="D272" s="162">
        <v>61049</v>
      </c>
      <c r="E272" s="50">
        <v>3036</v>
      </c>
      <c r="F272" s="50">
        <v>3437</v>
      </c>
      <c r="G272" s="50">
        <v>642</v>
      </c>
      <c r="H272" s="50">
        <v>40401</v>
      </c>
      <c r="I272" s="51">
        <v>12.43</v>
      </c>
      <c r="J272" s="51">
        <v>5.63</v>
      </c>
      <c r="K272" s="162">
        <v>5261</v>
      </c>
      <c r="L272" s="162">
        <v>41820</v>
      </c>
      <c r="M272" s="50">
        <v>455</v>
      </c>
      <c r="N272" s="50">
        <v>1132</v>
      </c>
      <c r="O272" s="50">
        <v>1082</v>
      </c>
      <c r="P272" s="50">
        <v>47579</v>
      </c>
      <c r="Q272" s="51">
        <v>8.65</v>
      </c>
      <c r="R272" s="51">
        <v>2.71</v>
      </c>
    </row>
    <row r="273" spans="1:18" s="28" customFormat="1">
      <c r="A273" s="14"/>
      <c r="B273" s="49">
        <v>2011</v>
      </c>
      <c r="C273" s="162">
        <v>25517</v>
      </c>
      <c r="D273" s="162">
        <v>66356</v>
      </c>
      <c r="E273" s="50">
        <v>3639</v>
      </c>
      <c r="F273" s="50">
        <v>4186</v>
      </c>
      <c r="G273" s="50">
        <v>792</v>
      </c>
      <c r="H273" s="50">
        <v>57401</v>
      </c>
      <c r="I273" s="51">
        <v>14.26</v>
      </c>
      <c r="J273" s="51">
        <v>6.31</v>
      </c>
      <c r="K273" s="162">
        <v>5246</v>
      </c>
      <c r="L273" s="162">
        <v>45393</v>
      </c>
      <c r="M273" s="50">
        <v>442</v>
      </c>
      <c r="N273" s="50">
        <v>1205</v>
      </c>
      <c r="O273" s="50">
        <v>1154</v>
      </c>
      <c r="P273" s="50">
        <v>72521</v>
      </c>
      <c r="Q273" s="51">
        <v>8.43</v>
      </c>
      <c r="R273" s="51">
        <v>2.65</v>
      </c>
    </row>
    <row r="274" spans="1:18" s="28" customFormat="1">
      <c r="A274" s="14"/>
      <c r="B274" s="49">
        <v>2010</v>
      </c>
      <c r="C274" s="162">
        <v>25616</v>
      </c>
      <c r="D274" s="162">
        <v>68844</v>
      </c>
      <c r="E274" s="50">
        <v>3081</v>
      </c>
      <c r="F274" s="50">
        <v>3568</v>
      </c>
      <c r="G274" s="50">
        <v>721</v>
      </c>
      <c r="H274" s="50">
        <v>42761</v>
      </c>
      <c r="I274" s="51">
        <v>12.03</v>
      </c>
      <c r="J274" s="51">
        <v>5.18</v>
      </c>
      <c r="K274" s="162">
        <v>5415</v>
      </c>
      <c r="L274" s="162">
        <v>47959</v>
      </c>
      <c r="M274" s="50">
        <v>551</v>
      </c>
      <c r="N274" s="50">
        <v>1468</v>
      </c>
      <c r="O274" s="50">
        <v>1409</v>
      </c>
      <c r="P274" s="50">
        <v>74995</v>
      </c>
      <c r="Q274" s="51">
        <v>10.18</v>
      </c>
      <c r="R274" s="51">
        <v>3.06</v>
      </c>
    </row>
    <row r="275" spans="1:18" s="28" customFormat="1">
      <c r="A275" s="14"/>
      <c r="B275" s="49">
        <v>2009</v>
      </c>
      <c r="C275" s="162">
        <v>26640</v>
      </c>
      <c r="D275" s="162">
        <v>70209</v>
      </c>
      <c r="E275" s="50">
        <v>3177</v>
      </c>
      <c r="F275" s="50">
        <v>3657</v>
      </c>
      <c r="G275" s="50">
        <v>681</v>
      </c>
      <c r="H275" s="50">
        <v>35311</v>
      </c>
      <c r="I275" s="51">
        <v>11.93</v>
      </c>
      <c r="J275" s="51">
        <v>5.21</v>
      </c>
      <c r="K275" s="162">
        <v>5336</v>
      </c>
      <c r="L275" s="162">
        <v>48050</v>
      </c>
      <c r="M275" s="50">
        <v>433</v>
      </c>
      <c r="N275" s="50">
        <v>1244</v>
      </c>
      <c r="O275" s="50">
        <v>1189</v>
      </c>
      <c r="P275" s="50">
        <v>53292</v>
      </c>
      <c r="Q275" s="51">
        <v>8.11</v>
      </c>
      <c r="R275" s="51">
        <v>2.59</v>
      </c>
    </row>
    <row r="276" spans="1:18" s="28" customFormat="1">
      <c r="A276" s="14"/>
      <c r="B276" s="49">
        <v>2008</v>
      </c>
      <c r="C276" s="162">
        <v>27564</v>
      </c>
      <c r="D276" s="162">
        <v>71747</v>
      </c>
      <c r="E276" s="50">
        <v>4190</v>
      </c>
      <c r="F276" s="50">
        <v>5009</v>
      </c>
      <c r="G276" s="50">
        <v>1143</v>
      </c>
      <c r="H276" s="50">
        <v>73523</v>
      </c>
      <c r="I276" s="51">
        <v>15.2</v>
      </c>
      <c r="J276" s="51">
        <v>6.98</v>
      </c>
      <c r="K276" s="162">
        <v>5329</v>
      </c>
      <c r="L276" s="162">
        <v>48577</v>
      </c>
      <c r="M276" s="50">
        <v>567</v>
      </c>
      <c r="N276" s="50">
        <v>1618</v>
      </c>
      <c r="O276" s="50">
        <v>1585</v>
      </c>
      <c r="P276" s="50">
        <v>78831</v>
      </c>
      <c r="Q276" s="51">
        <v>10.64</v>
      </c>
      <c r="R276" s="51">
        <v>3.33</v>
      </c>
    </row>
    <row r="277" spans="1:18">
      <c r="A277" s="14"/>
      <c r="B277" s="47" t="s">
        <v>34</v>
      </c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</row>
    <row r="278" spans="1:18" s="32" customFormat="1">
      <c r="A278" s="14"/>
      <c r="B278" s="161">
        <v>2016</v>
      </c>
      <c r="C278" s="162">
        <v>25108</v>
      </c>
      <c r="D278" s="162">
        <v>64881</v>
      </c>
      <c r="E278" s="162">
        <v>3911</v>
      </c>
      <c r="F278" s="162">
        <v>4422</v>
      </c>
      <c r="G278" s="162">
        <v>958</v>
      </c>
      <c r="H278" s="162">
        <v>50843</v>
      </c>
      <c r="I278" s="163">
        <v>15.58</v>
      </c>
      <c r="J278" s="163">
        <v>6.82</v>
      </c>
      <c r="K278" s="162">
        <v>7053</v>
      </c>
      <c r="L278" s="162">
        <v>46596</v>
      </c>
      <c r="M278" s="162">
        <v>702</v>
      </c>
      <c r="N278" s="162">
        <v>1399</v>
      </c>
      <c r="O278" s="162">
        <v>1368</v>
      </c>
      <c r="P278" s="162">
        <v>52792</v>
      </c>
      <c r="Q278" s="163">
        <v>9.9499999999999993</v>
      </c>
      <c r="R278" s="163">
        <v>3</v>
      </c>
    </row>
    <row r="279" spans="1:18" s="32" customFormat="1">
      <c r="A279" s="14"/>
      <c r="B279" s="161">
        <v>2015</v>
      </c>
      <c r="C279" s="162">
        <v>24361</v>
      </c>
      <c r="D279" s="162">
        <v>62293</v>
      </c>
      <c r="E279" s="162">
        <v>3893</v>
      </c>
      <c r="F279" s="162">
        <v>4737</v>
      </c>
      <c r="G279" s="162">
        <v>1354</v>
      </c>
      <c r="H279" s="162">
        <v>85634</v>
      </c>
      <c r="I279" s="163">
        <v>15.98</v>
      </c>
      <c r="J279" s="163">
        <v>7.6</v>
      </c>
      <c r="K279" s="162">
        <v>7060</v>
      </c>
      <c r="L279" s="162">
        <v>44772</v>
      </c>
      <c r="M279" s="162">
        <v>781</v>
      </c>
      <c r="N279" s="162">
        <v>1881</v>
      </c>
      <c r="O279" s="162">
        <v>1826</v>
      </c>
      <c r="P279" s="162">
        <v>115555</v>
      </c>
      <c r="Q279" s="163">
        <v>11.06</v>
      </c>
      <c r="R279" s="163">
        <v>4.2</v>
      </c>
    </row>
    <row r="280" spans="1:18" s="32" customFormat="1">
      <c r="A280" s="36"/>
      <c r="B280" s="161">
        <v>2014</v>
      </c>
      <c r="C280" s="162">
        <v>23662</v>
      </c>
      <c r="D280" s="162">
        <v>61385</v>
      </c>
      <c r="E280" s="162">
        <v>3623</v>
      </c>
      <c r="F280" s="162">
        <v>4349</v>
      </c>
      <c r="G280" s="162">
        <v>1231</v>
      </c>
      <c r="H280" s="162">
        <v>51503</v>
      </c>
      <c r="I280" s="163">
        <v>15.31</v>
      </c>
      <c r="J280" s="163">
        <v>7.08</v>
      </c>
      <c r="K280" s="162">
        <v>7040</v>
      </c>
      <c r="L280" s="162">
        <v>44594</v>
      </c>
      <c r="M280" s="162">
        <v>745</v>
      </c>
      <c r="N280" s="162">
        <v>1646</v>
      </c>
      <c r="O280" s="162">
        <v>1596</v>
      </c>
      <c r="P280" s="162">
        <v>58712</v>
      </c>
      <c r="Q280" s="163">
        <v>10.58</v>
      </c>
      <c r="R280" s="163">
        <v>3.69</v>
      </c>
    </row>
    <row r="281" spans="1:18" s="32" customFormat="1">
      <c r="A281" s="14"/>
      <c r="B281" s="161">
        <v>2013</v>
      </c>
      <c r="C281" s="162">
        <v>23174</v>
      </c>
      <c r="D281" s="162">
        <v>61409</v>
      </c>
      <c r="E281" s="162">
        <v>6190</v>
      </c>
      <c r="F281" s="162">
        <v>6921</v>
      </c>
      <c r="G281" s="162">
        <v>1243</v>
      </c>
      <c r="H281" s="162">
        <v>50828</v>
      </c>
      <c r="I281" s="163">
        <v>26.71</v>
      </c>
      <c r="J281" s="163">
        <v>11.27</v>
      </c>
      <c r="K281" s="162">
        <v>7070</v>
      </c>
      <c r="L281" s="162">
        <v>45075</v>
      </c>
      <c r="M281" s="162">
        <v>749</v>
      </c>
      <c r="N281" s="162">
        <v>1579</v>
      </c>
      <c r="O281" s="162">
        <v>1525</v>
      </c>
      <c r="P281" s="162">
        <v>42228</v>
      </c>
      <c r="Q281" s="163">
        <v>10.59</v>
      </c>
      <c r="R281" s="163">
        <v>3.5</v>
      </c>
    </row>
    <row r="282" spans="1:18" s="28" customFormat="1">
      <c r="A282" s="36"/>
      <c r="B282" s="49">
        <v>2012</v>
      </c>
      <c r="C282" s="162">
        <v>20483</v>
      </c>
      <c r="D282" s="162">
        <v>62396</v>
      </c>
      <c r="E282" s="50">
        <v>3291</v>
      </c>
      <c r="F282" s="50">
        <v>3861</v>
      </c>
      <c r="G282" s="50">
        <v>1007</v>
      </c>
      <c r="H282" s="50">
        <v>42271</v>
      </c>
      <c r="I282" s="51">
        <v>16.07</v>
      </c>
      <c r="J282" s="51">
        <v>6.19</v>
      </c>
      <c r="K282" s="162">
        <v>7320</v>
      </c>
      <c r="L282" s="162">
        <v>48982</v>
      </c>
      <c r="M282" s="50">
        <v>620</v>
      </c>
      <c r="N282" s="50">
        <v>1367</v>
      </c>
      <c r="O282" s="50">
        <v>1340</v>
      </c>
      <c r="P282" s="50">
        <v>71608</v>
      </c>
      <c r="Q282" s="51">
        <v>8.4700000000000006</v>
      </c>
      <c r="R282" s="51">
        <v>2.79</v>
      </c>
    </row>
    <row r="283" spans="1:18" s="28" customFormat="1">
      <c r="A283" s="14"/>
      <c r="B283" s="49">
        <v>2011</v>
      </c>
      <c r="C283" s="162">
        <v>20923</v>
      </c>
      <c r="D283" s="162">
        <v>68975</v>
      </c>
      <c r="E283" s="50">
        <v>2848</v>
      </c>
      <c r="F283" s="50">
        <v>3492</v>
      </c>
      <c r="G283" s="50">
        <v>1132</v>
      </c>
      <c r="H283" s="50">
        <v>57542</v>
      </c>
      <c r="I283" s="51">
        <v>13.61</v>
      </c>
      <c r="J283" s="51">
        <v>5.0599999999999996</v>
      </c>
      <c r="K283" s="162">
        <v>7779</v>
      </c>
      <c r="L283" s="162">
        <v>55521</v>
      </c>
      <c r="M283" s="50">
        <v>704</v>
      </c>
      <c r="N283" s="50">
        <v>1649</v>
      </c>
      <c r="O283" s="50">
        <v>1612</v>
      </c>
      <c r="P283" s="50">
        <v>65340</v>
      </c>
      <c r="Q283" s="51">
        <v>9.0500000000000007</v>
      </c>
      <c r="R283" s="51">
        <v>2.97</v>
      </c>
    </row>
    <row r="284" spans="1:18" s="28" customFormat="1">
      <c r="A284" s="14"/>
      <c r="B284" s="49">
        <v>2010</v>
      </c>
      <c r="C284" s="162">
        <v>21505</v>
      </c>
      <c r="D284" s="162">
        <v>72467</v>
      </c>
      <c r="E284" s="50">
        <v>2686</v>
      </c>
      <c r="F284" s="50">
        <v>3286</v>
      </c>
      <c r="G284" s="50">
        <v>1033</v>
      </c>
      <c r="H284" s="50">
        <v>41227</v>
      </c>
      <c r="I284" s="51">
        <v>12.49</v>
      </c>
      <c r="J284" s="51">
        <v>4.53</v>
      </c>
      <c r="K284" s="162">
        <v>8077</v>
      </c>
      <c r="L284" s="162">
        <v>58723</v>
      </c>
      <c r="M284" s="50">
        <v>757</v>
      </c>
      <c r="N284" s="50">
        <v>1776</v>
      </c>
      <c r="O284" s="50">
        <v>1703</v>
      </c>
      <c r="P284" s="50">
        <v>77259</v>
      </c>
      <c r="Q284" s="51">
        <v>9.3699999999999992</v>
      </c>
      <c r="R284" s="51">
        <v>3.02</v>
      </c>
    </row>
    <row r="285" spans="1:18" s="28" customFormat="1">
      <c r="A285" s="14"/>
      <c r="B285" s="49">
        <v>2009</v>
      </c>
      <c r="C285" s="162">
        <v>22550</v>
      </c>
      <c r="D285" s="162">
        <v>76923</v>
      </c>
      <c r="E285" s="50">
        <v>2820</v>
      </c>
      <c r="F285" s="50">
        <v>3629</v>
      </c>
      <c r="G285" s="50">
        <v>1216</v>
      </c>
      <c r="H285" s="50">
        <v>46039</v>
      </c>
      <c r="I285" s="51">
        <v>12.51</v>
      </c>
      <c r="J285" s="51">
        <v>4.72</v>
      </c>
      <c r="K285" s="162">
        <v>8255</v>
      </c>
      <c r="L285" s="162">
        <v>62263</v>
      </c>
      <c r="M285" s="50">
        <v>726</v>
      </c>
      <c r="N285" s="50">
        <v>1857</v>
      </c>
      <c r="O285" s="50">
        <v>1764</v>
      </c>
      <c r="P285" s="50">
        <v>61675</v>
      </c>
      <c r="Q285" s="51">
        <v>8.7899999999999991</v>
      </c>
      <c r="R285" s="51">
        <v>2.98</v>
      </c>
    </row>
    <row r="286" spans="1:18" s="28" customFormat="1">
      <c r="A286" s="14"/>
      <c r="B286" s="49">
        <v>2008</v>
      </c>
      <c r="C286" s="162">
        <v>22935</v>
      </c>
      <c r="D286" s="162">
        <v>80378</v>
      </c>
      <c r="E286" s="50">
        <v>3452</v>
      </c>
      <c r="F286" s="50">
        <v>4816</v>
      </c>
      <c r="G286" s="50">
        <v>1942</v>
      </c>
      <c r="H286" s="50">
        <v>125126</v>
      </c>
      <c r="I286" s="51">
        <v>15.05</v>
      </c>
      <c r="J286" s="51">
        <v>5.99</v>
      </c>
      <c r="K286" s="162">
        <v>8424</v>
      </c>
      <c r="L286" s="162">
        <v>65451</v>
      </c>
      <c r="M286" s="50">
        <v>891</v>
      </c>
      <c r="N286" s="50">
        <v>2944</v>
      </c>
      <c r="O286" s="50">
        <v>2876</v>
      </c>
      <c r="P286" s="50">
        <v>127857</v>
      </c>
      <c r="Q286" s="51">
        <v>10.58</v>
      </c>
      <c r="R286" s="51">
        <v>4.5</v>
      </c>
    </row>
    <row r="287" spans="1:18" ht="5.0999999999999996" customHeight="1" thickBot="1">
      <c r="A287" s="14"/>
      <c r="B287" s="10"/>
      <c r="C287" s="21"/>
      <c r="D287" s="21"/>
      <c r="E287" s="21"/>
      <c r="F287" s="22"/>
      <c r="G287" s="22"/>
      <c r="H287" s="22"/>
      <c r="I287" s="23"/>
      <c r="J287" s="24"/>
      <c r="K287" s="21"/>
      <c r="L287" s="21"/>
      <c r="M287" s="25"/>
      <c r="N287" s="25"/>
      <c r="O287" s="25"/>
      <c r="P287" s="25"/>
      <c r="Q287" s="25"/>
      <c r="R287" s="25"/>
    </row>
    <row r="288" spans="1:18" ht="15.75" thickTop="1">
      <c r="A288" s="36"/>
      <c r="B288" s="26" t="s">
        <v>276</v>
      </c>
      <c r="C288" s="26"/>
      <c r="D288" s="26"/>
      <c r="G288" s="31"/>
      <c r="K288" s="26"/>
      <c r="L288" s="28"/>
    </row>
    <row r="289" spans="1:1" hidden="1">
      <c r="A289" s="14"/>
    </row>
    <row r="290" spans="1:1" hidden="1">
      <c r="A290" s="14"/>
    </row>
    <row r="291" spans="1:1" hidden="1">
      <c r="A291" s="14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36"/>
    </row>
    <row r="299" spans="1:1" hidden="1">
      <c r="A299" s="14"/>
    </row>
    <row r="300" spans="1:1" hidden="1">
      <c r="A300" s="14"/>
    </row>
    <row r="301" spans="1:1" hidden="1">
      <c r="A301" s="14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36"/>
    </row>
    <row r="309" spans="1:1" hidden="1">
      <c r="A309" s="14"/>
    </row>
    <row r="310" spans="1:1" hidden="1">
      <c r="A310" s="14"/>
    </row>
    <row r="311" spans="1:1" hidden="1">
      <c r="A311" s="14"/>
    </row>
    <row r="312" spans="1:1" hidden="1">
      <c r="A312" s="14"/>
    </row>
    <row r="313" spans="1:1" hidden="1">
      <c r="A313" s="14"/>
    </row>
    <row r="314" spans="1:1" hidden="1">
      <c r="A314" s="14"/>
    </row>
    <row r="315" spans="1:1" hidden="1">
      <c r="A315" s="14"/>
    </row>
    <row r="316" spans="1:1" hidden="1">
      <c r="A316" s="14"/>
    </row>
    <row r="317" spans="1:1" hidden="1">
      <c r="A317" s="14"/>
    </row>
    <row r="318" spans="1:1" hidden="1">
      <c r="A318" s="36"/>
    </row>
    <row r="319" spans="1:1" hidden="1">
      <c r="A319" s="14"/>
    </row>
    <row r="320" spans="1:1" hidden="1">
      <c r="A320" s="14"/>
    </row>
    <row r="321" spans="1:1" hidden="1">
      <c r="A321" s="14"/>
    </row>
    <row r="322" spans="1:1" hidden="1">
      <c r="A322" s="14"/>
    </row>
    <row r="323" spans="1:1" hidden="1">
      <c r="A323" s="14"/>
    </row>
    <row r="324" spans="1:1" hidden="1">
      <c r="A324" s="14"/>
    </row>
    <row r="325" spans="1:1" hidden="1">
      <c r="A325" s="14"/>
    </row>
    <row r="326" spans="1:1" hidden="1">
      <c r="A326" s="14"/>
    </row>
    <row r="327" spans="1:1" hidden="1">
      <c r="A327" s="14"/>
    </row>
    <row r="328" spans="1:1" hidden="1">
      <c r="A328" s="36"/>
    </row>
    <row r="329" spans="1:1" hidden="1">
      <c r="A329" s="14"/>
    </row>
    <row r="330" spans="1:1" hidden="1">
      <c r="A330" s="14"/>
    </row>
    <row r="331" spans="1:1" hidden="1">
      <c r="A331" s="14"/>
    </row>
    <row r="332" spans="1:1" hidden="1">
      <c r="A332" s="14"/>
    </row>
    <row r="333" spans="1:1" hidden="1">
      <c r="A333" s="14"/>
    </row>
    <row r="334" spans="1:1" hidden="1">
      <c r="A334" s="14"/>
    </row>
    <row r="335" spans="1:1" hidden="1">
      <c r="A335" s="14"/>
    </row>
    <row r="336" spans="1:1" hidden="1">
      <c r="A336" s="14"/>
    </row>
    <row r="337" spans="1:1" hidden="1">
      <c r="A337" s="14"/>
    </row>
    <row r="338" spans="1:1" hidden="1"/>
    <row r="339" spans="1:1" hidden="1">
      <c r="A339" s="37"/>
    </row>
    <row r="340" spans="1:1" hidden="1"/>
  </sheetData>
  <sheetProtection sheet="1" objects="1" scenarios="1"/>
  <mergeCells count="25">
    <mergeCell ref="O9:O10"/>
    <mergeCell ref="Q9:Q10"/>
    <mergeCell ref="R9:R10"/>
    <mergeCell ref="B7:B11"/>
    <mergeCell ref="G9:G10"/>
    <mergeCell ref="H9:H10"/>
    <mergeCell ref="P9:P10"/>
    <mergeCell ref="M9:M10"/>
    <mergeCell ref="N9:N10"/>
    <mergeCell ref="D5:E5"/>
    <mergeCell ref="G5:H5"/>
    <mergeCell ref="K5:L5"/>
    <mergeCell ref="E8:J8"/>
    <mergeCell ref="C8:C10"/>
    <mergeCell ref="C7:J7"/>
    <mergeCell ref="J3:J5"/>
    <mergeCell ref="D8:D10"/>
    <mergeCell ref="L8:L10"/>
    <mergeCell ref="F9:F10"/>
    <mergeCell ref="E9:E10"/>
    <mergeCell ref="I9:I10"/>
    <mergeCell ref="J9:J10"/>
    <mergeCell ref="K7:R7"/>
    <mergeCell ref="K8:K10"/>
    <mergeCell ref="M8:R8"/>
  </mergeCells>
  <conditionalFormatting sqref="I5">
    <cfRule type="expression" dxfId="14" priority="660" stopIfTrue="1">
      <formula>$G$5=""</formula>
    </cfRule>
  </conditionalFormatting>
  <dataValidations disablePrompts="1"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D!A1" display="Ver detalhes"/>
  </hyperlinks>
  <pageMargins left="0.23622047244094491" right="0.23622047244094491" top="0.62992125984251968" bottom="0.39370078740157483" header="0.31496062992125984" footer="0.31496062992125984"/>
  <pageSetup paperSize="9" scale="80" orientation="portrait" r:id="rId1"/>
  <headerFooter>
    <oddHeader>&amp;LINDICADORES DEMOGRÁFICOS DAS EMPRESAS NÃO FINANCEIRAS EM PORTUGAL, 2008-2015
NASCIMENTOS DE EMPRESAS - Totais por forma jurídica, setor de atividade económica e localização geográfica</oddHeader>
    <oddFooter>&amp;R&amp;7&amp;P/&amp;N</oddFooter>
  </headerFooter>
  <colBreaks count="1" manualBreakCount="1">
    <brk id="10" min="5" max="260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XFD339"/>
  <sheetViews>
    <sheetView showGridLines="0" zoomScaleNormal="100" workbookViewId="0">
      <pane ySplit="12" topLeftCell="A13" activePane="bottomLeft" state="frozen"/>
      <selection activeCell="A13" sqref="A13"/>
      <selection pane="bottomLeft" activeCell="B2" sqref="B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4" width="12.28515625" style="11" customWidth="1"/>
    <col min="5" max="5" width="11.28515625" customWidth="1"/>
    <col min="6" max="6" width="2.28515625" style="32" customWidth="1"/>
    <col min="7" max="7" width="11.28515625" customWidth="1"/>
    <col min="8" max="8" width="2.28515625" style="32" customWidth="1"/>
    <col min="9" max="9" width="11.28515625" customWidth="1"/>
    <col min="10" max="10" width="2.28515625" style="32" customWidth="1"/>
    <col min="11" max="11" width="11.28515625" customWidth="1"/>
    <col min="12" max="12" width="2.28515625" style="32" customWidth="1"/>
    <col min="13" max="13" width="11.28515625" customWidth="1"/>
    <col min="14" max="14" width="2.28515625" style="32" customWidth="1"/>
    <col min="15" max="15" width="11.28515625" customWidth="1"/>
    <col min="16" max="16" width="2.28515625" style="32" customWidth="1"/>
    <col min="17" max="18" width="12.28515625" style="12" customWidth="1"/>
    <col min="19" max="19" width="11.28515625" customWidth="1"/>
    <col min="20" max="20" width="2.28515625" style="32" customWidth="1"/>
    <col min="21" max="21" width="11.28515625" customWidth="1"/>
    <col min="22" max="22" width="2.28515625" style="32" customWidth="1"/>
    <col min="23" max="23" width="11.28515625" customWidth="1"/>
    <col min="24" max="24" width="2.28515625" style="32" customWidth="1"/>
    <col min="25" max="25" width="11.28515625" customWidth="1"/>
    <col min="26" max="26" width="2.28515625" style="32" customWidth="1"/>
    <col min="27" max="27" width="11.28515625" customWidth="1"/>
    <col min="28" max="28" width="2.28515625" style="32" customWidth="1"/>
    <col min="29" max="29" width="11.28515625" customWidth="1"/>
    <col min="30" max="30" width="2.28515625" style="32" customWidth="1"/>
    <col min="31" max="31" width="0.85546875" customWidth="1"/>
  </cols>
  <sheetData>
    <row r="1" spans="1:16384" s="126" customFormat="1" ht="5.0999999999999996" customHeight="1">
      <c r="A1" s="112"/>
      <c r="B1" s="123"/>
      <c r="C1" s="113"/>
      <c r="D1" s="113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13"/>
      <c r="Q1" s="114"/>
      <c r="R1" s="114"/>
      <c r="S1" s="113"/>
      <c r="T1" s="113"/>
      <c r="U1" s="113"/>
      <c r="V1" s="113"/>
      <c r="W1" s="113"/>
      <c r="X1" s="113"/>
      <c r="Y1" s="113"/>
      <c r="Z1" s="113"/>
      <c r="AA1" s="125"/>
      <c r="AB1" s="125"/>
      <c r="AC1" s="125"/>
      <c r="AD1" s="125"/>
    </row>
    <row r="2" spans="1:16384" s="115" customFormat="1" ht="15" customHeight="1">
      <c r="C2" s="116" t="s">
        <v>437</v>
      </c>
      <c r="D2" s="84"/>
      <c r="E2" s="84"/>
      <c r="F2" s="84"/>
      <c r="G2" s="84"/>
      <c r="H2" s="85"/>
      <c r="I2" s="85"/>
      <c r="J2" s="85"/>
      <c r="K2" s="85"/>
      <c r="R2" s="155" t="s">
        <v>342</v>
      </c>
    </row>
    <row r="3" spans="1:16384" s="115" customFormat="1" ht="15" customHeight="1">
      <c r="C3" s="91" t="s">
        <v>351</v>
      </c>
      <c r="D3" s="84"/>
      <c r="E3" s="84"/>
      <c r="F3" s="84"/>
      <c r="G3" s="84"/>
      <c r="H3" s="85"/>
      <c r="I3" s="85"/>
      <c r="J3" s="85"/>
      <c r="K3" s="85"/>
      <c r="L3" s="85"/>
      <c r="O3" s="193" t="s">
        <v>350</v>
      </c>
    </row>
    <row r="4" spans="1:16384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85"/>
      <c r="K4" s="85"/>
      <c r="L4" s="85"/>
      <c r="O4" s="193"/>
    </row>
    <row r="5" spans="1:16384" s="120" customFormat="1" ht="11.25">
      <c r="A5" s="118"/>
      <c r="B5" s="157" t="s">
        <v>343</v>
      </c>
      <c r="C5" s="119" t="s">
        <v>344</v>
      </c>
      <c r="D5" s="185"/>
      <c r="E5" s="186"/>
      <c r="F5" s="186"/>
      <c r="G5" s="206" t="s">
        <v>345</v>
      </c>
      <c r="H5" s="206"/>
      <c r="I5" s="185"/>
      <c r="J5" s="186"/>
      <c r="K5" s="186"/>
      <c r="L5" s="205"/>
      <c r="M5" s="156" t="str">
        <f>IF(I5="","Ir Para &gt;&gt;",HYPERLINK("#$C"&amp;MATCH(I5,B1:B318,0),"Ir Para &gt;&gt;"))</f>
        <v>Ir Para &gt;&gt;</v>
      </c>
      <c r="O5" s="193"/>
      <c r="P5" s="187"/>
      <c r="Q5" s="188"/>
      <c r="R5" s="188"/>
      <c r="U5" s="121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6384" s="115" customFormat="1" ht="5.0999999999999996" customHeight="1">
      <c r="A6" s="122"/>
      <c r="B6" s="117"/>
      <c r="C6" s="117"/>
      <c r="D6" s="117"/>
      <c r="Q6" s="122"/>
      <c r="R6" s="122"/>
    </row>
    <row r="7" spans="1:16384" s="7" customFormat="1" ht="15" customHeight="1">
      <c r="A7" s="6"/>
      <c r="B7" s="197" t="s">
        <v>341</v>
      </c>
      <c r="C7" s="198" t="s">
        <v>4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200"/>
      <c r="Q7" s="198" t="s">
        <v>241</v>
      </c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200"/>
    </row>
    <row r="8" spans="1:16384" s="7" customFormat="1" ht="15" customHeight="1">
      <c r="A8" s="6"/>
      <c r="B8" s="197"/>
      <c r="C8" s="190" t="s">
        <v>0</v>
      </c>
      <c r="D8" s="190" t="s">
        <v>1</v>
      </c>
      <c r="E8" s="201" t="s">
        <v>310</v>
      </c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3"/>
      <c r="Q8" s="190" t="s">
        <v>404</v>
      </c>
      <c r="R8" s="190" t="s">
        <v>405</v>
      </c>
      <c r="S8" s="201" t="s">
        <v>310</v>
      </c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3"/>
    </row>
    <row r="9" spans="1:16384" s="7" customFormat="1" ht="21" customHeight="1">
      <c r="A9" s="6"/>
      <c r="B9" s="197"/>
      <c r="C9" s="190"/>
      <c r="D9" s="190" t="s">
        <v>1</v>
      </c>
      <c r="E9" s="189" t="s">
        <v>402</v>
      </c>
      <c r="F9" s="189"/>
      <c r="G9" s="189" t="s">
        <v>403</v>
      </c>
      <c r="H9" s="189"/>
      <c r="I9" s="189" t="s">
        <v>311</v>
      </c>
      <c r="J9" s="189"/>
      <c r="K9" s="189" t="s">
        <v>309</v>
      </c>
      <c r="L9" s="189"/>
      <c r="M9" s="189" t="s">
        <v>317</v>
      </c>
      <c r="N9" s="189"/>
      <c r="O9" s="189" t="s">
        <v>242</v>
      </c>
      <c r="P9" s="189"/>
      <c r="Q9" s="190"/>
      <c r="R9" s="190" t="s">
        <v>1</v>
      </c>
      <c r="S9" s="189" t="s">
        <v>408</v>
      </c>
      <c r="T9" s="189"/>
      <c r="U9" s="189" t="s">
        <v>409</v>
      </c>
      <c r="V9" s="189"/>
      <c r="W9" s="189" t="s">
        <v>410</v>
      </c>
      <c r="X9" s="189"/>
      <c r="Y9" s="189" t="s">
        <v>411</v>
      </c>
      <c r="Z9" s="189"/>
      <c r="AA9" s="189" t="s">
        <v>414</v>
      </c>
      <c r="AB9" s="189"/>
      <c r="AC9" s="189" t="s">
        <v>415</v>
      </c>
      <c r="AD9" s="189"/>
    </row>
    <row r="10" spans="1:16384" s="7" customFormat="1" ht="20.100000000000001" customHeight="1">
      <c r="A10" s="13"/>
      <c r="B10" s="197"/>
      <c r="C10" s="191"/>
      <c r="D10" s="191"/>
      <c r="E10" s="194"/>
      <c r="F10" s="194"/>
      <c r="G10" s="194"/>
      <c r="H10" s="194"/>
      <c r="I10" s="194"/>
      <c r="J10" s="194"/>
      <c r="K10" s="194"/>
      <c r="L10" s="194"/>
      <c r="M10" s="194"/>
      <c r="N10" s="194"/>
      <c r="O10" s="194"/>
      <c r="P10" s="194"/>
      <c r="Q10" s="191"/>
      <c r="R10" s="191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</row>
    <row r="11" spans="1:16384" s="8" customFormat="1" ht="15" customHeight="1">
      <c r="A11" s="17"/>
      <c r="B11" s="197"/>
      <c r="C11" s="44" t="s">
        <v>2</v>
      </c>
      <c r="D11" s="44" t="s">
        <v>2</v>
      </c>
      <c r="E11" s="204" t="s">
        <v>2</v>
      </c>
      <c r="F11" s="204"/>
      <c r="G11" s="204" t="s">
        <v>2</v>
      </c>
      <c r="H11" s="204"/>
      <c r="I11" s="204" t="s">
        <v>2</v>
      </c>
      <c r="J11" s="204"/>
      <c r="K11" s="204" t="s">
        <v>277</v>
      </c>
      <c r="L11" s="204"/>
      <c r="M11" s="204" t="s">
        <v>3</v>
      </c>
      <c r="N11" s="204"/>
      <c r="O11" s="204" t="s">
        <v>3</v>
      </c>
      <c r="P11" s="204"/>
      <c r="Q11" s="44" t="s">
        <v>2</v>
      </c>
      <c r="R11" s="44" t="s">
        <v>2</v>
      </c>
      <c r="S11" s="204" t="s">
        <v>2</v>
      </c>
      <c r="T11" s="204"/>
      <c r="U11" s="204" t="s">
        <v>2</v>
      </c>
      <c r="V11" s="204"/>
      <c r="W11" s="204" t="s">
        <v>2</v>
      </c>
      <c r="X11" s="204"/>
      <c r="Y11" s="204" t="s">
        <v>277</v>
      </c>
      <c r="Z11" s="204"/>
      <c r="AA11" s="204" t="s">
        <v>3</v>
      </c>
      <c r="AB11" s="204"/>
      <c r="AC11" s="204" t="s">
        <v>3</v>
      </c>
      <c r="AD11" s="204"/>
    </row>
    <row r="12" spans="1:16384" ht="5.0999999999999996" customHeight="1">
      <c r="B12" s="4"/>
      <c r="C12" s="4"/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16"/>
      <c r="R12" s="16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16384">
      <c r="A13" s="35"/>
      <c r="B13" s="46" t="s">
        <v>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20"/>
      <c r="AD13" s="19"/>
    </row>
    <row r="14" spans="1:16384">
      <c r="A14" s="161"/>
      <c r="B14" s="47" t="s">
        <v>36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52"/>
      <c r="AD14" s="48"/>
      <c r="AE14" s="162"/>
      <c r="AF14" s="162"/>
      <c r="AG14" s="79"/>
      <c r="AH14" s="50"/>
      <c r="AI14" s="79"/>
      <c r="AJ14" s="50"/>
      <c r="AK14" s="79"/>
      <c r="AL14" s="50"/>
      <c r="AM14" s="79"/>
      <c r="AN14" s="50"/>
      <c r="AO14" s="80"/>
      <c r="AP14" s="50"/>
      <c r="AQ14" s="80"/>
      <c r="AR14" s="50"/>
      <c r="AS14" s="162"/>
      <c r="AT14" s="162"/>
      <c r="AU14" s="162"/>
      <c r="AV14" s="162"/>
      <c r="AW14" s="162"/>
      <c r="AX14" s="162"/>
      <c r="AY14" s="162"/>
      <c r="AZ14" s="162"/>
      <c r="BA14" s="162"/>
      <c r="BB14" s="162"/>
      <c r="BC14" s="163"/>
      <c r="BD14" s="162"/>
      <c r="BE14" s="163"/>
      <c r="BF14" s="162"/>
      <c r="BG14" s="161"/>
      <c r="BH14" s="162"/>
      <c r="BI14" s="162"/>
      <c r="BJ14" s="79"/>
      <c r="BK14" s="50"/>
      <c r="BL14" s="79"/>
      <c r="BM14" s="50"/>
      <c r="BN14" s="79"/>
      <c r="BO14" s="50"/>
      <c r="BP14" s="79"/>
      <c r="BQ14" s="50"/>
      <c r="BR14" s="80"/>
      <c r="BS14" s="50"/>
      <c r="BT14" s="80"/>
      <c r="BU14" s="50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/>
      <c r="CF14" s="163"/>
      <c r="CG14" s="162"/>
      <c r="CH14" s="163"/>
      <c r="CI14" s="162"/>
      <c r="CJ14" s="161"/>
      <c r="CK14" s="162"/>
      <c r="CL14" s="162"/>
      <c r="CM14" s="79"/>
      <c r="CN14" s="50"/>
      <c r="CO14" s="79"/>
      <c r="CP14" s="50"/>
      <c r="CQ14" s="79"/>
      <c r="CR14" s="50"/>
      <c r="CS14" s="79"/>
      <c r="CT14" s="50"/>
      <c r="CU14" s="80"/>
      <c r="CV14" s="50"/>
      <c r="CW14" s="80"/>
      <c r="CX14" s="50"/>
      <c r="CY14" s="162"/>
      <c r="CZ14" s="162"/>
      <c r="DA14" s="162"/>
      <c r="DB14" s="162"/>
      <c r="DC14" s="162"/>
      <c r="DD14" s="162"/>
      <c r="DE14" s="162"/>
      <c r="DF14" s="162"/>
      <c r="DG14" s="162"/>
      <c r="DH14" s="162"/>
      <c r="DI14" s="163"/>
      <c r="DJ14" s="162"/>
      <c r="DK14" s="163"/>
      <c r="DL14" s="162"/>
      <c r="DM14" s="161"/>
      <c r="DN14" s="162"/>
      <c r="DO14" s="162"/>
      <c r="DP14" s="79"/>
      <c r="DQ14" s="50"/>
      <c r="DR14" s="79"/>
      <c r="DS14" s="50"/>
      <c r="DT14" s="79"/>
      <c r="DU14" s="50"/>
      <c r="DV14" s="79"/>
      <c r="DW14" s="50"/>
      <c r="DX14" s="80"/>
      <c r="DY14" s="50"/>
      <c r="DZ14" s="80"/>
      <c r="EA14" s="50"/>
      <c r="EB14" s="162"/>
      <c r="EC14" s="162"/>
      <c r="ED14" s="162"/>
      <c r="EE14" s="162"/>
      <c r="EF14" s="162"/>
      <c r="EG14" s="162"/>
      <c r="EH14" s="162"/>
      <c r="EI14" s="162"/>
      <c r="EJ14" s="162"/>
      <c r="EK14" s="162"/>
      <c r="EL14" s="163"/>
      <c r="EM14" s="162"/>
      <c r="EN14" s="163"/>
      <c r="EO14" s="162"/>
      <c r="EP14" s="161"/>
      <c r="EQ14" s="162"/>
      <c r="ER14" s="162"/>
      <c r="ES14" s="79"/>
      <c r="ET14" s="50"/>
      <c r="EU14" s="79"/>
      <c r="EV14" s="50"/>
      <c r="EW14" s="79"/>
      <c r="EX14" s="50"/>
      <c r="EY14" s="79"/>
      <c r="EZ14" s="50"/>
      <c r="FA14" s="80"/>
      <c r="FB14" s="50"/>
      <c r="FC14" s="80"/>
      <c r="FD14" s="50"/>
      <c r="FE14" s="162"/>
      <c r="FF14" s="162"/>
      <c r="FG14" s="162"/>
      <c r="FH14" s="162"/>
      <c r="FI14" s="162"/>
      <c r="FJ14" s="162"/>
      <c r="FK14" s="162"/>
      <c r="FL14" s="162"/>
      <c r="FM14" s="162"/>
      <c r="FN14" s="162"/>
      <c r="FO14" s="163"/>
      <c r="FP14" s="162"/>
      <c r="FQ14" s="163"/>
      <c r="FR14" s="162"/>
      <c r="FS14" s="161"/>
      <c r="FT14" s="162"/>
      <c r="FU14" s="162"/>
      <c r="FV14" s="79"/>
      <c r="FW14" s="50"/>
      <c r="FX14" s="79"/>
      <c r="FY14" s="50"/>
      <c r="FZ14" s="79"/>
      <c r="GA14" s="50"/>
      <c r="GB14" s="79"/>
      <c r="GC14" s="50"/>
      <c r="GD14" s="80"/>
      <c r="GE14" s="50"/>
      <c r="GF14" s="80"/>
      <c r="GG14" s="50"/>
      <c r="GH14" s="162"/>
      <c r="GI14" s="162"/>
      <c r="GJ14" s="162"/>
      <c r="GK14" s="162"/>
      <c r="GL14" s="162"/>
      <c r="GM14" s="162"/>
      <c r="GN14" s="162"/>
      <c r="GO14" s="162"/>
      <c r="GP14" s="162"/>
      <c r="GQ14" s="162"/>
      <c r="GR14" s="163"/>
      <c r="GS14" s="162"/>
      <c r="GT14" s="163"/>
      <c r="GU14" s="162"/>
      <c r="GV14" s="161"/>
      <c r="GW14" s="162"/>
      <c r="GX14" s="162"/>
      <c r="GY14" s="79"/>
      <c r="GZ14" s="50"/>
      <c r="HA14" s="79"/>
      <c r="HB14" s="50"/>
      <c r="HC14" s="79"/>
      <c r="HD14" s="50"/>
      <c r="HE14" s="79"/>
      <c r="HF14" s="50"/>
      <c r="HG14" s="80"/>
      <c r="HH14" s="50"/>
      <c r="HI14" s="80"/>
      <c r="HJ14" s="50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3"/>
      <c r="HV14" s="162"/>
      <c r="HW14" s="163"/>
      <c r="HX14" s="162"/>
      <c r="HY14" s="161"/>
      <c r="HZ14" s="162"/>
      <c r="IA14" s="162"/>
      <c r="IB14" s="79"/>
      <c r="IC14" s="50"/>
      <c r="ID14" s="79"/>
      <c r="IE14" s="50"/>
      <c r="IF14" s="79"/>
      <c r="IG14" s="50"/>
      <c r="IH14" s="79"/>
      <c r="II14" s="50"/>
      <c r="IJ14" s="80"/>
      <c r="IK14" s="50"/>
      <c r="IL14" s="80"/>
      <c r="IM14" s="50"/>
      <c r="IN14" s="162"/>
      <c r="IO14" s="162"/>
      <c r="IP14" s="162"/>
      <c r="IQ14" s="162"/>
      <c r="IR14" s="162"/>
      <c r="IS14" s="162"/>
      <c r="IT14" s="162"/>
      <c r="IU14" s="162"/>
      <c r="IV14" s="162"/>
      <c r="IW14" s="162"/>
      <c r="IX14" s="163"/>
      <c r="IY14" s="162"/>
      <c r="IZ14" s="163"/>
      <c r="JA14" s="162"/>
      <c r="JB14" s="161"/>
      <c r="JC14" s="162"/>
      <c r="JD14" s="162"/>
      <c r="JE14" s="79"/>
      <c r="JF14" s="50"/>
      <c r="JG14" s="79"/>
      <c r="JH14" s="50"/>
      <c r="JI14" s="79"/>
      <c r="JJ14" s="50"/>
      <c r="JK14" s="79"/>
      <c r="JL14" s="50"/>
      <c r="JM14" s="80"/>
      <c r="JN14" s="50"/>
      <c r="JO14" s="80"/>
      <c r="JP14" s="50"/>
      <c r="JQ14" s="162"/>
      <c r="JR14" s="162"/>
      <c r="JS14" s="162"/>
      <c r="JT14" s="162"/>
      <c r="JU14" s="162"/>
      <c r="JV14" s="162"/>
      <c r="JW14" s="162"/>
      <c r="JX14" s="162"/>
      <c r="JY14" s="162"/>
      <c r="JZ14" s="162"/>
      <c r="KA14" s="163"/>
      <c r="KB14" s="162"/>
      <c r="KC14" s="163"/>
      <c r="KD14" s="162"/>
      <c r="KE14" s="161"/>
      <c r="KF14" s="162"/>
      <c r="KG14" s="162"/>
      <c r="KH14" s="79"/>
      <c r="KI14" s="50"/>
      <c r="KJ14" s="79"/>
      <c r="KK14" s="50"/>
      <c r="KL14" s="79"/>
      <c r="KM14" s="50"/>
      <c r="KN14" s="79"/>
      <c r="KO14" s="50"/>
      <c r="KP14" s="80"/>
      <c r="KQ14" s="50"/>
      <c r="KR14" s="80"/>
      <c r="KS14" s="50"/>
      <c r="KT14" s="162"/>
      <c r="KU14" s="162"/>
      <c r="KV14" s="162"/>
      <c r="KW14" s="162"/>
      <c r="KX14" s="162"/>
      <c r="KY14" s="162"/>
      <c r="KZ14" s="162"/>
      <c r="LA14" s="162"/>
      <c r="LB14" s="162"/>
      <c r="LC14" s="162"/>
      <c r="LD14" s="163"/>
      <c r="LE14" s="162"/>
      <c r="LF14" s="163"/>
      <c r="LG14" s="162"/>
      <c r="LH14" s="161"/>
      <c r="LI14" s="162"/>
      <c r="LJ14" s="162"/>
      <c r="LK14" s="79"/>
      <c r="LL14" s="50"/>
      <c r="LM14" s="79"/>
      <c r="LN14" s="50"/>
      <c r="LO14" s="79"/>
      <c r="LP14" s="50"/>
      <c r="LQ14" s="79"/>
      <c r="LR14" s="50"/>
      <c r="LS14" s="80"/>
      <c r="LT14" s="50"/>
      <c r="LU14" s="80"/>
      <c r="LV14" s="50"/>
      <c r="LW14" s="162"/>
      <c r="LX14" s="162"/>
      <c r="LY14" s="162"/>
      <c r="LZ14" s="162"/>
      <c r="MA14" s="162"/>
      <c r="MB14" s="162"/>
      <c r="MC14" s="162"/>
      <c r="MD14" s="162"/>
      <c r="ME14" s="162"/>
      <c r="MF14" s="162"/>
      <c r="MG14" s="163"/>
      <c r="MH14" s="162"/>
      <c r="MI14" s="163"/>
      <c r="MJ14" s="162"/>
      <c r="MK14" s="161"/>
      <c r="ML14" s="162"/>
      <c r="MM14" s="162"/>
      <c r="MN14" s="79"/>
      <c r="MO14" s="50"/>
      <c r="MP14" s="79"/>
      <c r="MQ14" s="50"/>
      <c r="MR14" s="79"/>
      <c r="MS14" s="50"/>
      <c r="MT14" s="79"/>
      <c r="MU14" s="50"/>
      <c r="MV14" s="80"/>
      <c r="MW14" s="50"/>
      <c r="MX14" s="80"/>
      <c r="MY14" s="50"/>
      <c r="MZ14" s="162"/>
      <c r="NA14" s="162"/>
      <c r="NB14" s="162"/>
      <c r="NC14" s="162"/>
      <c r="ND14" s="162"/>
      <c r="NE14" s="162"/>
      <c r="NF14" s="162"/>
      <c r="NG14" s="162"/>
      <c r="NH14" s="162"/>
      <c r="NI14" s="162"/>
      <c r="NJ14" s="163"/>
      <c r="NK14" s="162"/>
      <c r="NL14" s="163"/>
      <c r="NM14" s="162"/>
      <c r="NN14" s="161"/>
      <c r="NO14" s="162"/>
      <c r="NP14" s="162"/>
      <c r="NQ14" s="79"/>
      <c r="NR14" s="50"/>
      <c r="NS14" s="79"/>
      <c r="NT14" s="50"/>
      <c r="NU14" s="79"/>
      <c r="NV14" s="50"/>
      <c r="NW14" s="79"/>
      <c r="NX14" s="50"/>
      <c r="NY14" s="80"/>
      <c r="NZ14" s="50"/>
      <c r="OA14" s="80"/>
      <c r="OB14" s="50"/>
      <c r="OC14" s="162"/>
      <c r="OD14" s="162"/>
      <c r="OE14" s="162"/>
      <c r="OF14" s="162"/>
      <c r="OG14" s="162"/>
      <c r="OH14" s="162"/>
      <c r="OI14" s="162"/>
      <c r="OJ14" s="162"/>
      <c r="OK14" s="162"/>
      <c r="OL14" s="162"/>
      <c r="OM14" s="163"/>
      <c r="ON14" s="162"/>
      <c r="OO14" s="163"/>
      <c r="OP14" s="162"/>
      <c r="OQ14" s="161"/>
      <c r="OR14" s="162"/>
      <c r="OS14" s="162"/>
      <c r="OT14" s="79"/>
      <c r="OU14" s="50"/>
      <c r="OV14" s="79"/>
      <c r="OW14" s="50"/>
      <c r="OX14" s="79"/>
      <c r="OY14" s="50"/>
      <c r="OZ14" s="79"/>
      <c r="PA14" s="50"/>
      <c r="PB14" s="80"/>
      <c r="PC14" s="50"/>
      <c r="PD14" s="80"/>
      <c r="PE14" s="50"/>
      <c r="PF14" s="162"/>
      <c r="PG14" s="162"/>
      <c r="PH14" s="162"/>
      <c r="PI14" s="162"/>
      <c r="PJ14" s="162"/>
      <c r="PK14" s="162"/>
      <c r="PL14" s="162"/>
      <c r="PM14" s="162"/>
      <c r="PN14" s="162"/>
      <c r="PO14" s="162"/>
      <c r="PP14" s="163"/>
      <c r="PQ14" s="162"/>
      <c r="PR14" s="163"/>
      <c r="PS14" s="162"/>
      <c r="PT14" s="161"/>
      <c r="PU14" s="162"/>
      <c r="PV14" s="162"/>
      <c r="PW14" s="79"/>
      <c r="PX14" s="50"/>
      <c r="PY14" s="79"/>
      <c r="PZ14" s="50"/>
      <c r="QA14" s="79"/>
      <c r="QB14" s="50"/>
      <c r="QC14" s="79"/>
      <c r="QD14" s="50"/>
      <c r="QE14" s="80"/>
      <c r="QF14" s="50"/>
      <c r="QG14" s="80"/>
      <c r="QH14" s="50"/>
      <c r="QI14" s="162"/>
      <c r="QJ14" s="162"/>
      <c r="QK14" s="162"/>
      <c r="QL14" s="162"/>
      <c r="QM14" s="162"/>
      <c r="QN14" s="162"/>
      <c r="QO14" s="162"/>
      <c r="QP14" s="162"/>
      <c r="QQ14" s="162"/>
      <c r="QR14" s="162"/>
      <c r="QS14" s="163"/>
      <c r="QT14" s="162"/>
      <c r="QU14" s="163"/>
      <c r="QV14" s="162"/>
      <c r="QW14" s="161"/>
      <c r="QX14" s="162"/>
      <c r="QY14" s="162"/>
      <c r="QZ14" s="79"/>
      <c r="RA14" s="50"/>
      <c r="RB14" s="79"/>
      <c r="RC14" s="50"/>
      <c r="RD14" s="79"/>
      <c r="RE14" s="50"/>
      <c r="RF14" s="79"/>
      <c r="RG14" s="50"/>
      <c r="RH14" s="80"/>
      <c r="RI14" s="50"/>
      <c r="RJ14" s="80"/>
      <c r="RK14" s="50"/>
      <c r="RL14" s="162"/>
      <c r="RM14" s="162"/>
      <c r="RN14" s="162"/>
      <c r="RO14" s="162"/>
      <c r="RP14" s="162"/>
      <c r="RQ14" s="162"/>
      <c r="RR14" s="162"/>
      <c r="RS14" s="162"/>
      <c r="RT14" s="162"/>
      <c r="RU14" s="162"/>
      <c r="RV14" s="163"/>
      <c r="RW14" s="162"/>
      <c r="RX14" s="163"/>
      <c r="RY14" s="162"/>
      <c r="RZ14" s="161"/>
      <c r="SA14" s="162"/>
      <c r="SB14" s="162"/>
      <c r="SC14" s="79"/>
      <c r="SD14" s="50"/>
      <c r="SE14" s="79"/>
      <c r="SF14" s="50"/>
      <c r="SG14" s="79"/>
      <c r="SH14" s="50"/>
      <c r="SI14" s="79"/>
      <c r="SJ14" s="50"/>
      <c r="SK14" s="80"/>
      <c r="SL14" s="50"/>
      <c r="SM14" s="80"/>
      <c r="SN14" s="50"/>
      <c r="SO14" s="162"/>
      <c r="SP14" s="162"/>
      <c r="SQ14" s="162"/>
      <c r="SR14" s="162"/>
      <c r="SS14" s="162"/>
      <c r="ST14" s="162"/>
      <c r="SU14" s="162"/>
      <c r="SV14" s="162"/>
      <c r="SW14" s="162"/>
      <c r="SX14" s="162"/>
      <c r="SY14" s="163"/>
      <c r="SZ14" s="162"/>
      <c r="TA14" s="163"/>
      <c r="TB14" s="162"/>
      <c r="TC14" s="161"/>
      <c r="TD14" s="162"/>
      <c r="TE14" s="162"/>
      <c r="TF14" s="79"/>
      <c r="TG14" s="50"/>
      <c r="TH14" s="79"/>
      <c r="TI14" s="50"/>
      <c r="TJ14" s="79"/>
      <c r="TK14" s="50"/>
      <c r="TL14" s="79"/>
      <c r="TM14" s="50"/>
      <c r="TN14" s="80"/>
      <c r="TO14" s="50"/>
      <c r="TP14" s="80"/>
      <c r="TQ14" s="50"/>
      <c r="TR14" s="162"/>
      <c r="TS14" s="162"/>
      <c r="TT14" s="162"/>
      <c r="TU14" s="162"/>
      <c r="TV14" s="162"/>
      <c r="TW14" s="162"/>
      <c r="TX14" s="162"/>
      <c r="TY14" s="162"/>
      <c r="TZ14" s="162"/>
      <c r="UA14" s="162"/>
      <c r="UB14" s="163"/>
      <c r="UC14" s="162"/>
      <c r="UD14" s="163"/>
      <c r="UE14" s="162"/>
      <c r="UF14" s="161"/>
      <c r="UG14" s="162"/>
      <c r="UH14" s="162"/>
      <c r="UI14" s="79"/>
      <c r="UJ14" s="50"/>
      <c r="UK14" s="79"/>
      <c r="UL14" s="50"/>
      <c r="UM14" s="79"/>
      <c r="UN14" s="50"/>
      <c r="UO14" s="79"/>
      <c r="UP14" s="50"/>
      <c r="UQ14" s="80"/>
      <c r="UR14" s="50"/>
      <c r="US14" s="80"/>
      <c r="UT14" s="50"/>
      <c r="UU14" s="162"/>
      <c r="UV14" s="162"/>
      <c r="UW14" s="162"/>
      <c r="UX14" s="162"/>
      <c r="UY14" s="162"/>
      <c r="UZ14" s="162"/>
      <c r="VA14" s="162"/>
      <c r="VB14" s="162"/>
      <c r="VC14" s="162"/>
      <c r="VD14" s="162"/>
      <c r="VE14" s="163"/>
      <c r="VF14" s="162"/>
      <c r="VG14" s="163"/>
      <c r="VH14" s="162"/>
      <c r="VI14" s="161"/>
      <c r="VJ14" s="162"/>
      <c r="VK14" s="162"/>
      <c r="VL14" s="79"/>
      <c r="VM14" s="50"/>
      <c r="VN14" s="79"/>
      <c r="VO14" s="50"/>
      <c r="VP14" s="79"/>
      <c r="VQ14" s="50"/>
      <c r="VR14" s="79"/>
      <c r="VS14" s="50"/>
      <c r="VT14" s="80"/>
      <c r="VU14" s="50"/>
      <c r="VV14" s="80"/>
      <c r="VW14" s="50"/>
      <c r="VX14" s="162"/>
      <c r="VY14" s="162"/>
      <c r="VZ14" s="162"/>
      <c r="WA14" s="162"/>
      <c r="WB14" s="162"/>
      <c r="WC14" s="162"/>
      <c r="WD14" s="162"/>
      <c r="WE14" s="162"/>
      <c r="WF14" s="162"/>
      <c r="WG14" s="162"/>
      <c r="WH14" s="163"/>
      <c r="WI14" s="162"/>
      <c r="WJ14" s="163"/>
      <c r="WK14" s="162"/>
      <c r="WL14" s="161"/>
      <c r="WM14" s="162"/>
      <c r="WN14" s="162"/>
      <c r="WO14" s="79"/>
      <c r="WP14" s="50"/>
      <c r="WQ14" s="79"/>
      <c r="WR14" s="50"/>
      <c r="WS14" s="79"/>
      <c r="WT14" s="50"/>
      <c r="WU14" s="79"/>
      <c r="WV14" s="50"/>
      <c r="WW14" s="80"/>
      <c r="WX14" s="50"/>
      <c r="WY14" s="80"/>
      <c r="WZ14" s="50"/>
      <c r="XA14" s="162"/>
      <c r="XB14" s="162"/>
      <c r="XC14" s="162"/>
      <c r="XD14" s="162"/>
      <c r="XE14" s="162"/>
      <c r="XF14" s="162"/>
      <c r="XG14" s="162"/>
      <c r="XH14" s="162"/>
      <c r="XI14" s="162"/>
      <c r="XJ14" s="162"/>
      <c r="XK14" s="163"/>
      <c r="XL14" s="162"/>
      <c r="XM14" s="163"/>
      <c r="XN14" s="162"/>
      <c r="XO14" s="161"/>
      <c r="XP14" s="162"/>
      <c r="XQ14" s="162"/>
      <c r="XR14" s="79"/>
      <c r="XS14" s="50"/>
      <c r="XT14" s="79"/>
      <c r="XU14" s="50"/>
      <c r="XV14" s="79"/>
      <c r="XW14" s="50"/>
      <c r="XX14" s="79"/>
      <c r="XY14" s="50"/>
      <c r="XZ14" s="80"/>
      <c r="YA14" s="50"/>
      <c r="YB14" s="80"/>
      <c r="YC14" s="50"/>
      <c r="YD14" s="162"/>
      <c r="YE14" s="162"/>
      <c r="YF14" s="162"/>
      <c r="YG14" s="162"/>
      <c r="YH14" s="162"/>
      <c r="YI14" s="162"/>
      <c r="YJ14" s="162"/>
      <c r="YK14" s="162"/>
      <c r="YL14" s="162"/>
      <c r="YM14" s="162"/>
      <c r="YN14" s="163"/>
      <c r="YO14" s="162"/>
      <c r="YP14" s="163"/>
      <c r="YQ14" s="162"/>
      <c r="YR14" s="161"/>
      <c r="YS14" s="162"/>
      <c r="YT14" s="162"/>
      <c r="YU14" s="79"/>
      <c r="YV14" s="50"/>
      <c r="YW14" s="79"/>
      <c r="YX14" s="50"/>
      <c r="YY14" s="79"/>
      <c r="YZ14" s="50"/>
      <c r="ZA14" s="79"/>
      <c r="ZB14" s="50"/>
      <c r="ZC14" s="80"/>
      <c r="ZD14" s="50"/>
      <c r="ZE14" s="80"/>
      <c r="ZF14" s="50"/>
      <c r="ZG14" s="162"/>
      <c r="ZH14" s="162"/>
      <c r="ZI14" s="162"/>
      <c r="ZJ14" s="162"/>
      <c r="ZK14" s="162"/>
      <c r="ZL14" s="162"/>
      <c r="ZM14" s="162"/>
      <c r="ZN14" s="162"/>
      <c r="ZO14" s="162"/>
      <c r="ZP14" s="162"/>
      <c r="ZQ14" s="163"/>
      <c r="ZR14" s="162"/>
      <c r="ZS14" s="163"/>
      <c r="ZT14" s="162"/>
      <c r="ZU14" s="161"/>
      <c r="ZV14" s="162"/>
      <c r="ZW14" s="162"/>
      <c r="ZX14" s="79"/>
      <c r="ZY14" s="50"/>
      <c r="ZZ14" s="79"/>
      <c r="AAA14" s="50"/>
      <c r="AAB14" s="79"/>
      <c r="AAC14" s="50"/>
      <c r="AAD14" s="79"/>
      <c r="AAE14" s="50"/>
      <c r="AAF14" s="80"/>
      <c r="AAG14" s="50"/>
      <c r="AAH14" s="80"/>
      <c r="AAI14" s="50"/>
      <c r="AAJ14" s="162"/>
      <c r="AAK14" s="162"/>
      <c r="AAL14" s="162"/>
      <c r="AAM14" s="162"/>
      <c r="AAN14" s="162"/>
      <c r="AAO14" s="162"/>
      <c r="AAP14" s="162"/>
      <c r="AAQ14" s="162"/>
      <c r="AAR14" s="162"/>
      <c r="AAS14" s="162"/>
      <c r="AAT14" s="163"/>
      <c r="AAU14" s="162"/>
      <c r="AAV14" s="163"/>
      <c r="AAW14" s="162"/>
      <c r="AAX14" s="161"/>
      <c r="AAY14" s="162"/>
      <c r="AAZ14" s="162"/>
      <c r="ABA14" s="79"/>
      <c r="ABB14" s="50"/>
      <c r="ABC14" s="79"/>
      <c r="ABD14" s="50"/>
      <c r="ABE14" s="79"/>
      <c r="ABF14" s="50"/>
      <c r="ABG14" s="79"/>
      <c r="ABH14" s="50"/>
      <c r="ABI14" s="80"/>
      <c r="ABJ14" s="50"/>
      <c r="ABK14" s="80"/>
      <c r="ABL14" s="50"/>
      <c r="ABM14" s="162"/>
      <c r="ABN14" s="162"/>
      <c r="ABO14" s="162"/>
      <c r="ABP14" s="162"/>
      <c r="ABQ14" s="162"/>
      <c r="ABR14" s="162"/>
      <c r="ABS14" s="162"/>
      <c r="ABT14" s="162"/>
      <c r="ABU14" s="162"/>
      <c r="ABV14" s="162"/>
      <c r="ABW14" s="163"/>
      <c r="ABX14" s="162"/>
      <c r="ABY14" s="163"/>
      <c r="ABZ14" s="162"/>
      <c r="ACA14" s="161"/>
      <c r="ACB14" s="162"/>
      <c r="ACC14" s="162"/>
      <c r="ACD14" s="79"/>
      <c r="ACE14" s="50"/>
      <c r="ACF14" s="79"/>
      <c r="ACG14" s="50"/>
      <c r="ACH14" s="79"/>
      <c r="ACI14" s="50"/>
      <c r="ACJ14" s="79"/>
      <c r="ACK14" s="50"/>
      <c r="ACL14" s="80"/>
      <c r="ACM14" s="50"/>
      <c r="ACN14" s="80"/>
      <c r="ACO14" s="50"/>
      <c r="ACP14" s="162"/>
      <c r="ACQ14" s="162"/>
      <c r="ACR14" s="162"/>
      <c r="ACS14" s="162"/>
      <c r="ACT14" s="162"/>
      <c r="ACU14" s="162"/>
      <c r="ACV14" s="162"/>
      <c r="ACW14" s="162"/>
      <c r="ACX14" s="162"/>
      <c r="ACY14" s="162"/>
      <c r="ACZ14" s="163"/>
      <c r="ADA14" s="162"/>
      <c r="ADB14" s="163"/>
      <c r="ADC14" s="162"/>
      <c r="ADD14" s="161"/>
      <c r="ADE14" s="162"/>
      <c r="ADF14" s="162"/>
      <c r="ADG14" s="79"/>
      <c r="ADH14" s="50"/>
      <c r="ADI14" s="79"/>
      <c r="ADJ14" s="50"/>
      <c r="ADK14" s="79"/>
      <c r="ADL14" s="50"/>
      <c r="ADM14" s="79"/>
      <c r="ADN14" s="50"/>
      <c r="ADO14" s="80"/>
      <c r="ADP14" s="50"/>
      <c r="ADQ14" s="80"/>
      <c r="ADR14" s="50"/>
      <c r="ADS14" s="162"/>
      <c r="ADT14" s="162"/>
      <c r="ADU14" s="162"/>
      <c r="ADV14" s="162"/>
      <c r="ADW14" s="162"/>
      <c r="ADX14" s="162"/>
      <c r="ADY14" s="162"/>
      <c r="ADZ14" s="162"/>
      <c r="AEA14" s="162"/>
      <c r="AEB14" s="162"/>
      <c r="AEC14" s="163"/>
      <c r="AED14" s="162"/>
      <c r="AEE14" s="163"/>
      <c r="AEF14" s="162"/>
      <c r="AEG14" s="161"/>
      <c r="AEH14" s="162"/>
      <c r="AEI14" s="162"/>
      <c r="AEJ14" s="79"/>
      <c r="AEK14" s="50"/>
      <c r="AEL14" s="79"/>
      <c r="AEM14" s="50"/>
      <c r="AEN14" s="79"/>
      <c r="AEO14" s="50"/>
      <c r="AEP14" s="79"/>
      <c r="AEQ14" s="50"/>
      <c r="AER14" s="80"/>
      <c r="AES14" s="50"/>
      <c r="AET14" s="80"/>
      <c r="AEU14" s="50"/>
      <c r="AEV14" s="162"/>
      <c r="AEW14" s="162"/>
      <c r="AEX14" s="162"/>
      <c r="AEY14" s="162"/>
      <c r="AEZ14" s="162"/>
      <c r="AFA14" s="162"/>
      <c r="AFB14" s="162"/>
      <c r="AFC14" s="162"/>
      <c r="AFD14" s="162"/>
      <c r="AFE14" s="162"/>
      <c r="AFF14" s="163"/>
      <c r="AFG14" s="162"/>
      <c r="AFH14" s="163"/>
      <c r="AFI14" s="162"/>
      <c r="AFJ14" s="161"/>
      <c r="AFK14" s="162"/>
      <c r="AFL14" s="162"/>
      <c r="AFM14" s="79"/>
      <c r="AFN14" s="50"/>
      <c r="AFO14" s="79"/>
      <c r="AFP14" s="50"/>
      <c r="AFQ14" s="79"/>
      <c r="AFR14" s="50"/>
      <c r="AFS14" s="79"/>
      <c r="AFT14" s="50"/>
      <c r="AFU14" s="80"/>
      <c r="AFV14" s="50"/>
      <c r="AFW14" s="80"/>
      <c r="AFX14" s="50"/>
      <c r="AFY14" s="162"/>
      <c r="AFZ14" s="162"/>
      <c r="AGA14" s="162"/>
      <c r="AGB14" s="162"/>
      <c r="AGC14" s="162"/>
      <c r="AGD14" s="162"/>
      <c r="AGE14" s="162"/>
      <c r="AGF14" s="162"/>
      <c r="AGG14" s="162"/>
      <c r="AGH14" s="162"/>
      <c r="AGI14" s="163"/>
      <c r="AGJ14" s="162"/>
      <c r="AGK14" s="163"/>
      <c r="AGL14" s="162"/>
      <c r="AGM14" s="161"/>
      <c r="AGN14" s="162"/>
      <c r="AGO14" s="162"/>
      <c r="AGP14" s="79"/>
      <c r="AGQ14" s="50"/>
      <c r="AGR14" s="79"/>
      <c r="AGS14" s="50"/>
      <c r="AGT14" s="79"/>
      <c r="AGU14" s="50"/>
      <c r="AGV14" s="79"/>
      <c r="AGW14" s="50"/>
      <c r="AGX14" s="80"/>
      <c r="AGY14" s="50"/>
      <c r="AGZ14" s="80"/>
      <c r="AHA14" s="50"/>
      <c r="AHB14" s="162"/>
      <c r="AHC14" s="162"/>
      <c r="AHD14" s="162"/>
      <c r="AHE14" s="162"/>
      <c r="AHF14" s="162"/>
      <c r="AHG14" s="162"/>
      <c r="AHH14" s="162"/>
      <c r="AHI14" s="162"/>
      <c r="AHJ14" s="162"/>
      <c r="AHK14" s="162"/>
      <c r="AHL14" s="163"/>
      <c r="AHM14" s="162"/>
      <c r="AHN14" s="163"/>
      <c r="AHO14" s="162"/>
      <c r="AHP14" s="161"/>
      <c r="AHQ14" s="162"/>
      <c r="AHR14" s="162"/>
      <c r="AHS14" s="79"/>
      <c r="AHT14" s="50"/>
      <c r="AHU14" s="79"/>
      <c r="AHV14" s="50"/>
      <c r="AHW14" s="79"/>
      <c r="AHX14" s="50"/>
      <c r="AHY14" s="79"/>
      <c r="AHZ14" s="50"/>
      <c r="AIA14" s="80"/>
      <c r="AIB14" s="50"/>
      <c r="AIC14" s="80"/>
      <c r="AID14" s="50"/>
      <c r="AIE14" s="162"/>
      <c r="AIF14" s="162"/>
      <c r="AIG14" s="162"/>
      <c r="AIH14" s="162"/>
      <c r="AII14" s="162"/>
      <c r="AIJ14" s="162"/>
      <c r="AIK14" s="162"/>
      <c r="AIL14" s="162"/>
      <c r="AIM14" s="162"/>
      <c r="AIN14" s="162"/>
      <c r="AIO14" s="163"/>
      <c r="AIP14" s="162"/>
      <c r="AIQ14" s="163"/>
      <c r="AIR14" s="162"/>
      <c r="AIS14" s="161"/>
      <c r="AIT14" s="162"/>
      <c r="AIU14" s="162"/>
      <c r="AIV14" s="79"/>
      <c r="AIW14" s="50"/>
      <c r="AIX14" s="79"/>
      <c r="AIY14" s="50"/>
      <c r="AIZ14" s="79"/>
      <c r="AJA14" s="50"/>
      <c r="AJB14" s="79"/>
      <c r="AJC14" s="50"/>
      <c r="AJD14" s="80"/>
      <c r="AJE14" s="50"/>
      <c r="AJF14" s="80"/>
      <c r="AJG14" s="50"/>
      <c r="AJH14" s="162"/>
      <c r="AJI14" s="162"/>
      <c r="AJJ14" s="162"/>
      <c r="AJK14" s="162"/>
      <c r="AJL14" s="162"/>
      <c r="AJM14" s="162"/>
      <c r="AJN14" s="162"/>
      <c r="AJO14" s="162"/>
      <c r="AJP14" s="162"/>
      <c r="AJQ14" s="162"/>
      <c r="AJR14" s="163"/>
      <c r="AJS14" s="162"/>
      <c r="AJT14" s="163"/>
      <c r="AJU14" s="162"/>
      <c r="AJV14" s="161"/>
      <c r="AJW14" s="162"/>
      <c r="AJX14" s="162"/>
      <c r="AJY14" s="79"/>
      <c r="AJZ14" s="50"/>
      <c r="AKA14" s="79"/>
      <c r="AKB14" s="50"/>
      <c r="AKC14" s="79"/>
      <c r="AKD14" s="50"/>
      <c r="AKE14" s="79"/>
      <c r="AKF14" s="50"/>
      <c r="AKG14" s="80"/>
      <c r="AKH14" s="50"/>
      <c r="AKI14" s="80"/>
      <c r="AKJ14" s="50"/>
      <c r="AKK14" s="162"/>
      <c r="AKL14" s="162"/>
      <c r="AKM14" s="162"/>
      <c r="AKN14" s="162"/>
      <c r="AKO14" s="162"/>
      <c r="AKP14" s="162"/>
      <c r="AKQ14" s="162"/>
      <c r="AKR14" s="162"/>
      <c r="AKS14" s="162"/>
      <c r="AKT14" s="162"/>
      <c r="AKU14" s="163"/>
      <c r="AKV14" s="162"/>
      <c r="AKW14" s="163"/>
      <c r="AKX14" s="162"/>
      <c r="AKY14" s="161"/>
      <c r="AKZ14" s="162"/>
      <c r="ALA14" s="162"/>
      <c r="ALB14" s="79"/>
      <c r="ALC14" s="50"/>
      <c r="ALD14" s="79"/>
      <c r="ALE14" s="50"/>
      <c r="ALF14" s="79"/>
      <c r="ALG14" s="50"/>
      <c r="ALH14" s="79"/>
      <c r="ALI14" s="50"/>
      <c r="ALJ14" s="80"/>
      <c r="ALK14" s="50"/>
      <c r="ALL14" s="80"/>
      <c r="ALM14" s="50"/>
      <c r="ALN14" s="162"/>
      <c r="ALO14" s="162"/>
      <c r="ALP14" s="162"/>
      <c r="ALQ14" s="162"/>
      <c r="ALR14" s="162"/>
      <c r="ALS14" s="162"/>
      <c r="ALT14" s="162"/>
      <c r="ALU14" s="162"/>
      <c r="ALV14" s="162"/>
      <c r="ALW14" s="162"/>
      <c r="ALX14" s="163"/>
      <c r="ALY14" s="162"/>
      <c r="ALZ14" s="163"/>
      <c r="AMA14" s="162"/>
      <c r="AMB14" s="161"/>
      <c r="AMC14" s="162"/>
      <c r="AMD14" s="162"/>
      <c r="AME14" s="79"/>
      <c r="AMF14" s="50"/>
      <c r="AMG14" s="79"/>
      <c r="AMH14" s="50"/>
      <c r="AMI14" s="79"/>
      <c r="AMJ14" s="50"/>
      <c r="AMK14" s="79"/>
      <c r="AML14" s="50"/>
      <c r="AMM14" s="80"/>
      <c r="AMN14" s="50"/>
      <c r="AMO14" s="80"/>
      <c r="AMP14" s="50"/>
      <c r="AMQ14" s="162"/>
      <c r="AMR14" s="162"/>
      <c r="AMS14" s="162"/>
      <c r="AMT14" s="162"/>
      <c r="AMU14" s="162"/>
      <c r="AMV14" s="162"/>
      <c r="AMW14" s="162"/>
      <c r="AMX14" s="162"/>
      <c r="AMY14" s="162"/>
      <c r="AMZ14" s="162"/>
      <c r="ANA14" s="163"/>
      <c r="ANB14" s="162"/>
      <c r="ANC14" s="163"/>
      <c r="AND14" s="162"/>
      <c r="ANE14" s="161"/>
      <c r="ANF14" s="162"/>
      <c r="ANG14" s="162"/>
      <c r="ANH14" s="79"/>
      <c r="ANI14" s="50"/>
      <c r="ANJ14" s="79"/>
      <c r="ANK14" s="50"/>
      <c r="ANL14" s="79"/>
      <c r="ANM14" s="50"/>
      <c r="ANN14" s="79"/>
      <c r="ANO14" s="50"/>
      <c r="ANP14" s="80"/>
      <c r="ANQ14" s="50"/>
      <c r="ANR14" s="80"/>
      <c r="ANS14" s="50"/>
      <c r="ANT14" s="162"/>
      <c r="ANU14" s="162"/>
      <c r="ANV14" s="162"/>
      <c r="ANW14" s="162"/>
      <c r="ANX14" s="162"/>
      <c r="ANY14" s="162"/>
      <c r="ANZ14" s="162"/>
      <c r="AOA14" s="162"/>
      <c r="AOB14" s="162"/>
      <c r="AOC14" s="162"/>
      <c r="AOD14" s="163"/>
      <c r="AOE14" s="162"/>
      <c r="AOF14" s="163"/>
      <c r="AOG14" s="162"/>
      <c r="AOH14" s="161"/>
      <c r="AOI14" s="162"/>
      <c r="AOJ14" s="162"/>
      <c r="AOK14" s="79"/>
      <c r="AOL14" s="50"/>
      <c r="AOM14" s="79"/>
      <c r="AON14" s="50"/>
      <c r="AOO14" s="79"/>
      <c r="AOP14" s="50"/>
      <c r="AOQ14" s="79"/>
      <c r="AOR14" s="50"/>
      <c r="AOS14" s="80"/>
      <c r="AOT14" s="50"/>
      <c r="AOU14" s="80"/>
      <c r="AOV14" s="50"/>
      <c r="AOW14" s="162"/>
      <c r="AOX14" s="162"/>
      <c r="AOY14" s="162"/>
      <c r="AOZ14" s="162"/>
      <c r="APA14" s="162"/>
      <c r="APB14" s="162"/>
      <c r="APC14" s="162"/>
      <c r="APD14" s="162"/>
      <c r="APE14" s="162"/>
      <c r="APF14" s="162"/>
      <c r="APG14" s="163"/>
      <c r="APH14" s="162"/>
      <c r="API14" s="163"/>
      <c r="APJ14" s="162"/>
      <c r="APK14" s="161"/>
      <c r="APL14" s="162"/>
      <c r="APM14" s="162"/>
      <c r="APN14" s="79"/>
      <c r="APO14" s="50"/>
      <c r="APP14" s="79"/>
      <c r="APQ14" s="50"/>
      <c r="APR14" s="79"/>
      <c r="APS14" s="50"/>
      <c r="APT14" s="79"/>
      <c r="APU14" s="50"/>
      <c r="APV14" s="80"/>
      <c r="APW14" s="50"/>
      <c r="APX14" s="80"/>
      <c r="APY14" s="50"/>
      <c r="APZ14" s="162"/>
      <c r="AQA14" s="162"/>
      <c r="AQB14" s="162"/>
      <c r="AQC14" s="162"/>
      <c r="AQD14" s="162"/>
      <c r="AQE14" s="162"/>
      <c r="AQF14" s="162"/>
      <c r="AQG14" s="162"/>
      <c r="AQH14" s="162"/>
      <c r="AQI14" s="162"/>
      <c r="AQJ14" s="163"/>
      <c r="AQK14" s="162"/>
      <c r="AQL14" s="163"/>
      <c r="AQM14" s="162"/>
      <c r="AQN14" s="161"/>
      <c r="AQO14" s="162"/>
      <c r="AQP14" s="162"/>
      <c r="AQQ14" s="79"/>
      <c r="AQR14" s="50"/>
      <c r="AQS14" s="79"/>
      <c r="AQT14" s="50"/>
      <c r="AQU14" s="79"/>
      <c r="AQV14" s="50"/>
      <c r="AQW14" s="79"/>
      <c r="AQX14" s="50"/>
      <c r="AQY14" s="80"/>
      <c r="AQZ14" s="50"/>
      <c r="ARA14" s="80"/>
      <c r="ARB14" s="50"/>
      <c r="ARC14" s="162"/>
      <c r="ARD14" s="162"/>
      <c r="ARE14" s="162"/>
      <c r="ARF14" s="162"/>
      <c r="ARG14" s="162"/>
      <c r="ARH14" s="162"/>
      <c r="ARI14" s="162"/>
      <c r="ARJ14" s="162"/>
      <c r="ARK14" s="162"/>
      <c r="ARL14" s="162"/>
      <c r="ARM14" s="163"/>
      <c r="ARN14" s="162"/>
      <c r="ARO14" s="163"/>
      <c r="ARP14" s="162"/>
      <c r="ARQ14" s="161"/>
      <c r="ARR14" s="162"/>
      <c r="ARS14" s="162"/>
      <c r="ART14" s="79"/>
      <c r="ARU14" s="50"/>
      <c r="ARV14" s="79"/>
      <c r="ARW14" s="50"/>
      <c r="ARX14" s="79"/>
      <c r="ARY14" s="50"/>
      <c r="ARZ14" s="79"/>
      <c r="ASA14" s="50"/>
      <c r="ASB14" s="80"/>
      <c r="ASC14" s="50"/>
      <c r="ASD14" s="80"/>
      <c r="ASE14" s="50"/>
      <c r="ASF14" s="162"/>
      <c r="ASG14" s="162"/>
      <c r="ASH14" s="162"/>
      <c r="ASI14" s="162"/>
      <c r="ASJ14" s="162"/>
      <c r="ASK14" s="162"/>
      <c r="ASL14" s="162"/>
      <c r="ASM14" s="162"/>
      <c r="ASN14" s="162"/>
      <c r="ASO14" s="162"/>
      <c r="ASP14" s="163"/>
      <c r="ASQ14" s="162"/>
      <c r="ASR14" s="163"/>
      <c r="ASS14" s="162"/>
      <c r="AST14" s="161"/>
      <c r="ASU14" s="162"/>
      <c r="ASV14" s="162"/>
      <c r="ASW14" s="79"/>
      <c r="ASX14" s="50"/>
      <c r="ASY14" s="79"/>
      <c r="ASZ14" s="50"/>
      <c r="ATA14" s="79"/>
      <c r="ATB14" s="50"/>
      <c r="ATC14" s="79"/>
      <c r="ATD14" s="50"/>
      <c r="ATE14" s="80"/>
      <c r="ATF14" s="50"/>
      <c r="ATG14" s="80"/>
      <c r="ATH14" s="50"/>
      <c r="ATI14" s="162"/>
      <c r="ATJ14" s="162"/>
      <c r="ATK14" s="162"/>
      <c r="ATL14" s="162"/>
      <c r="ATM14" s="162"/>
      <c r="ATN14" s="162"/>
      <c r="ATO14" s="162"/>
      <c r="ATP14" s="162"/>
      <c r="ATQ14" s="162"/>
      <c r="ATR14" s="162"/>
      <c r="ATS14" s="163"/>
      <c r="ATT14" s="162"/>
      <c r="ATU14" s="163"/>
      <c r="ATV14" s="162"/>
      <c r="ATW14" s="161"/>
      <c r="ATX14" s="162"/>
      <c r="ATY14" s="162"/>
      <c r="ATZ14" s="79"/>
      <c r="AUA14" s="50"/>
      <c r="AUB14" s="79"/>
      <c r="AUC14" s="50"/>
      <c r="AUD14" s="79"/>
      <c r="AUE14" s="50"/>
      <c r="AUF14" s="79"/>
      <c r="AUG14" s="50"/>
      <c r="AUH14" s="80"/>
      <c r="AUI14" s="50"/>
      <c r="AUJ14" s="80"/>
      <c r="AUK14" s="50"/>
      <c r="AUL14" s="162"/>
      <c r="AUM14" s="162"/>
      <c r="AUN14" s="162"/>
      <c r="AUO14" s="162"/>
      <c r="AUP14" s="162"/>
      <c r="AUQ14" s="162"/>
      <c r="AUR14" s="162"/>
      <c r="AUS14" s="162"/>
      <c r="AUT14" s="162"/>
      <c r="AUU14" s="162"/>
      <c r="AUV14" s="163"/>
      <c r="AUW14" s="162"/>
      <c r="AUX14" s="163"/>
      <c r="AUY14" s="162"/>
      <c r="AUZ14" s="161"/>
      <c r="AVA14" s="162"/>
      <c r="AVB14" s="162"/>
      <c r="AVC14" s="79"/>
      <c r="AVD14" s="50"/>
      <c r="AVE14" s="79"/>
      <c r="AVF14" s="50"/>
      <c r="AVG14" s="79"/>
      <c r="AVH14" s="50"/>
      <c r="AVI14" s="79"/>
      <c r="AVJ14" s="50"/>
      <c r="AVK14" s="80"/>
      <c r="AVL14" s="50"/>
      <c r="AVM14" s="80"/>
      <c r="AVN14" s="50"/>
      <c r="AVO14" s="162"/>
      <c r="AVP14" s="162"/>
      <c r="AVQ14" s="162"/>
      <c r="AVR14" s="162"/>
      <c r="AVS14" s="162"/>
      <c r="AVT14" s="162"/>
      <c r="AVU14" s="162"/>
      <c r="AVV14" s="162"/>
      <c r="AVW14" s="162"/>
      <c r="AVX14" s="162"/>
      <c r="AVY14" s="163"/>
      <c r="AVZ14" s="162"/>
      <c r="AWA14" s="163"/>
      <c r="AWB14" s="162"/>
      <c r="AWC14" s="161"/>
      <c r="AWD14" s="162"/>
      <c r="AWE14" s="162"/>
      <c r="AWF14" s="79"/>
      <c r="AWG14" s="50"/>
      <c r="AWH14" s="79"/>
      <c r="AWI14" s="50"/>
      <c r="AWJ14" s="79"/>
      <c r="AWK14" s="50"/>
      <c r="AWL14" s="79"/>
      <c r="AWM14" s="50"/>
      <c r="AWN14" s="80"/>
      <c r="AWO14" s="50"/>
      <c r="AWP14" s="80"/>
      <c r="AWQ14" s="50"/>
      <c r="AWR14" s="162"/>
      <c r="AWS14" s="162"/>
      <c r="AWT14" s="162"/>
      <c r="AWU14" s="162"/>
      <c r="AWV14" s="162"/>
      <c r="AWW14" s="162"/>
      <c r="AWX14" s="162"/>
      <c r="AWY14" s="162"/>
      <c r="AWZ14" s="162"/>
      <c r="AXA14" s="162"/>
      <c r="AXB14" s="163"/>
      <c r="AXC14" s="162"/>
      <c r="AXD14" s="163"/>
      <c r="AXE14" s="162"/>
      <c r="AXF14" s="161"/>
      <c r="AXG14" s="162"/>
      <c r="AXH14" s="162"/>
      <c r="AXI14" s="79"/>
      <c r="AXJ14" s="50"/>
      <c r="AXK14" s="79"/>
      <c r="AXL14" s="50"/>
      <c r="AXM14" s="79"/>
      <c r="AXN14" s="50"/>
      <c r="AXO14" s="79"/>
      <c r="AXP14" s="50"/>
      <c r="AXQ14" s="80"/>
      <c r="AXR14" s="50"/>
      <c r="AXS14" s="80"/>
      <c r="AXT14" s="50"/>
      <c r="AXU14" s="162"/>
      <c r="AXV14" s="162"/>
      <c r="AXW14" s="162"/>
      <c r="AXX14" s="162"/>
      <c r="AXY14" s="162"/>
      <c r="AXZ14" s="162"/>
      <c r="AYA14" s="162"/>
      <c r="AYB14" s="162"/>
      <c r="AYC14" s="162"/>
      <c r="AYD14" s="162"/>
      <c r="AYE14" s="163"/>
      <c r="AYF14" s="162"/>
      <c r="AYG14" s="163"/>
      <c r="AYH14" s="162"/>
      <c r="AYI14" s="161"/>
      <c r="AYJ14" s="162"/>
      <c r="AYK14" s="162"/>
      <c r="AYL14" s="79"/>
      <c r="AYM14" s="50"/>
      <c r="AYN14" s="79"/>
      <c r="AYO14" s="50"/>
      <c r="AYP14" s="79"/>
      <c r="AYQ14" s="50"/>
      <c r="AYR14" s="79"/>
      <c r="AYS14" s="50"/>
      <c r="AYT14" s="80"/>
      <c r="AYU14" s="50"/>
      <c r="AYV14" s="80"/>
      <c r="AYW14" s="50"/>
      <c r="AYX14" s="162"/>
      <c r="AYY14" s="162"/>
      <c r="AYZ14" s="162"/>
      <c r="AZA14" s="162"/>
      <c r="AZB14" s="162"/>
      <c r="AZC14" s="162"/>
      <c r="AZD14" s="162"/>
      <c r="AZE14" s="162"/>
      <c r="AZF14" s="162"/>
      <c r="AZG14" s="162"/>
      <c r="AZH14" s="163"/>
      <c r="AZI14" s="162"/>
      <c r="AZJ14" s="163"/>
      <c r="AZK14" s="162"/>
      <c r="AZL14" s="161"/>
      <c r="AZM14" s="162"/>
      <c r="AZN14" s="162"/>
      <c r="AZO14" s="79"/>
      <c r="AZP14" s="50"/>
      <c r="AZQ14" s="79"/>
      <c r="AZR14" s="50"/>
      <c r="AZS14" s="79"/>
      <c r="AZT14" s="50"/>
      <c r="AZU14" s="79"/>
      <c r="AZV14" s="50"/>
      <c r="AZW14" s="80"/>
      <c r="AZX14" s="50"/>
      <c r="AZY14" s="80"/>
      <c r="AZZ14" s="50"/>
      <c r="BAA14" s="162"/>
      <c r="BAB14" s="162"/>
      <c r="BAC14" s="162"/>
      <c r="BAD14" s="162"/>
      <c r="BAE14" s="162"/>
      <c r="BAF14" s="162"/>
      <c r="BAG14" s="162"/>
      <c r="BAH14" s="162"/>
      <c r="BAI14" s="162"/>
      <c r="BAJ14" s="162"/>
      <c r="BAK14" s="163"/>
      <c r="BAL14" s="162"/>
      <c r="BAM14" s="163"/>
      <c r="BAN14" s="162"/>
      <c r="BAO14" s="161"/>
      <c r="BAP14" s="162"/>
      <c r="BAQ14" s="162"/>
      <c r="BAR14" s="79"/>
      <c r="BAS14" s="50"/>
      <c r="BAT14" s="79"/>
      <c r="BAU14" s="50"/>
      <c r="BAV14" s="79"/>
      <c r="BAW14" s="50"/>
      <c r="BAX14" s="79"/>
      <c r="BAY14" s="50"/>
      <c r="BAZ14" s="80"/>
      <c r="BBA14" s="50"/>
      <c r="BBB14" s="80"/>
      <c r="BBC14" s="50"/>
      <c r="BBD14" s="162"/>
      <c r="BBE14" s="162"/>
      <c r="BBF14" s="162"/>
      <c r="BBG14" s="162"/>
      <c r="BBH14" s="162"/>
      <c r="BBI14" s="162"/>
      <c r="BBJ14" s="162"/>
      <c r="BBK14" s="162"/>
      <c r="BBL14" s="162"/>
      <c r="BBM14" s="162"/>
      <c r="BBN14" s="163"/>
      <c r="BBO14" s="162"/>
      <c r="BBP14" s="163"/>
      <c r="BBQ14" s="162"/>
      <c r="BBR14" s="161"/>
      <c r="BBS14" s="162"/>
      <c r="BBT14" s="162"/>
      <c r="BBU14" s="79"/>
      <c r="BBV14" s="50"/>
      <c r="BBW14" s="79"/>
      <c r="BBX14" s="50"/>
      <c r="BBY14" s="79"/>
      <c r="BBZ14" s="50"/>
      <c r="BCA14" s="79"/>
      <c r="BCB14" s="50"/>
      <c r="BCC14" s="80"/>
      <c r="BCD14" s="50"/>
      <c r="BCE14" s="80"/>
      <c r="BCF14" s="50"/>
      <c r="BCG14" s="162"/>
      <c r="BCH14" s="162"/>
      <c r="BCI14" s="162"/>
      <c r="BCJ14" s="162"/>
      <c r="BCK14" s="162"/>
      <c r="BCL14" s="162"/>
      <c r="BCM14" s="162"/>
      <c r="BCN14" s="162"/>
      <c r="BCO14" s="162"/>
      <c r="BCP14" s="162"/>
      <c r="BCQ14" s="163"/>
      <c r="BCR14" s="162"/>
      <c r="BCS14" s="163"/>
      <c r="BCT14" s="162"/>
      <c r="BCU14" s="161"/>
      <c r="BCV14" s="162"/>
      <c r="BCW14" s="162"/>
      <c r="BCX14" s="79"/>
      <c r="BCY14" s="50"/>
      <c r="BCZ14" s="79"/>
      <c r="BDA14" s="50"/>
      <c r="BDB14" s="79"/>
      <c r="BDC14" s="50"/>
      <c r="BDD14" s="79"/>
      <c r="BDE14" s="50"/>
      <c r="BDF14" s="80"/>
      <c r="BDG14" s="50"/>
      <c r="BDH14" s="80"/>
      <c r="BDI14" s="50"/>
      <c r="BDJ14" s="162"/>
      <c r="BDK14" s="162"/>
      <c r="BDL14" s="162"/>
      <c r="BDM14" s="162"/>
      <c r="BDN14" s="162"/>
      <c r="BDO14" s="162"/>
      <c r="BDP14" s="162"/>
      <c r="BDQ14" s="162"/>
      <c r="BDR14" s="162"/>
      <c r="BDS14" s="162"/>
      <c r="BDT14" s="163"/>
      <c r="BDU14" s="162"/>
      <c r="BDV14" s="163"/>
      <c r="BDW14" s="162"/>
      <c r="BDX14" s="161"/>
      <c r="BDY14" s="162"/>
      <c r="BDZ14" s="162"/>
      <c r="BEA14" s="79"/>
      <c r="BEB14" s="50"/>
      <c r="BEC14" s="79"/>
      <c r="BED14" s="50"/>
      <c r="BEE14" s="79"/>
      <c r="BEF14" s="50"/>
      <c r="BEG14" s="79"/>
      <c r="BEH14" s="50"/>
      <c r="BEI14" s="80"/>
      <c r="BEJ14" s="50"/>
      <c r="BEK14" s="80"/>
      <c r="BEL14" s="50"/>
      <c r="BEM14" s="162"/>
      <c r="BEN14" s="162"/>
      <c r="BEO14" s="162"/>
      <c r="BEP14" s="162"/>
      <c r="BEQ14" s="162"/>
      <c r="BER14" s="162"/>
      <c r="BES14" s="162"/>
      <c r="BET14" s="162"/>
      <c r="BEU14" s="162"/>
      <c r="BEV14" s="162"/>
      <c r="BEW14" s="163"/>
      <c r="BEX14" s="162"/>
      <c r="BEY14" s="163"/>
      <c r="BEZ14" s="162"/>
      <c r="BFA14" s="161"/>
      <c r="BFB14" s="162"/>
      <c r="BFC14" s="162"/>
      <c r="BFD14" s="79"/>
      <c r="BFE14" s="50"/>
      <c r="BFF14" s="79"/>
      <c r="BFG14" s="50"/>
      <c r="BFH14" s="79"/>
      <c r="BFI14" s="50"/>
      <c r="BFJ14" s="79"/>
      <c r="BFK14" s="50"/>
      <c r="BFL14" s="80"/>
      <c r="BFM14" s="50"/>
      <c r="BFN14" s="80"/>
      <c r="BFO14" s="50"/>
      <c r="BFP14" s="162"/>
      <c r="BFQ14" s="162"/>
      <c r="BFR14" s="162"/>
      <c r="BFS14" s="162"/>
      <c r="BFT14" s="162"/>
      <c r="BFU14" s="162"/>
      <c r="BFV14" s="162"/>
      <c r="BFW14" s="162"/>
      <c r="BFX14" s="162"/>
      <c r="BFY14" s="162"/>
      <c r="BFZ14" s="163"/>
      <c r="BGA14" s="162"/>
      <c r="BGB14" s="163"/>
      <c r="BGC14" s="162"/>
      <c r="BGD14" s="161"/>
      <c r="BGE14" s="162"/>
      <c r="BGF14" s="162"/>
      <c r="BGG14" s="79"/>
      <c r="BGH14" s="50"/>
      <c r="BGI14" s="79"/>
      <c r="BGJ14" s="50"/>
      <c r="BGK14" s="79"/>
      <c r="BGL14" s="50"/>
      <c r="BGM14" s="79"/>
      <c r="BGN14" s="50"/>
      <c r="BGO14" s="80"/>
      <c r="BGP14" s="50"/>
      <c r="BGQ14" s="80"/>
      <c r="BGR14" s="50"/>
      <c r="BGS14" s="162"/>
      <c r="BGT14" s="162"/>
      <c r="BGU14" s="162"/>
      <c r="BGV14" s="162"/>
      <c r="BGW14" s="162"/>
      <c r="BGX14" s="162"/>
      <c r="BGY14" s="162"/>
      <c r="BGZ14" s="162"/>
      <c r="BHA14" s="162"/>
      <c r="BHB14" s="162"/>
      <c r="BHC14" s="163"/>
      <c r="BHD14" s="162"/>
      <c r="BHE14" s="163"/>
      <c r="BHF14" s="162"/>
      <c r="BHG14" s="161"/>
      <c r="BHH14" s="162"/>
      <c r="BHI14" s="162"/>
      <c r="BHJ14" s="79"/>
      <c r="BHK14" s="50"/>
      <c r="BHL14" s="79"/>
      <c r="BHM14" s="50"/>
      <c r="BHN14" s="79"/>
      <c r="BHO14" s="50"/>
      <c r="BHP14" s="79"/>
      <c r="BHQ14" s="50"/>
      <c r="BHR14" s="80"/>
      <c r="BHS14" s="50"/>
      <c r="BHT14" s="80"/>
      <c r="BHU14" s="50"/>
      <c r="BHV14" s="162"/>
      <c r="BHW14" s="162"/>
      <c r="BHX14" s="162"/>
      <c r="BHY14" s="162"/>
      <c r="BHZ14" s="162"/>
      <c r="BIA14" s="162"/>
      <c r="BIB14" s="162"/>
      <c r="BIC14" s="162"/>
      <c r="BID14" s="162"/>
      <c r="BIE14" s="162"/>
      <c r="BIF14" s="163"/>
      <c r="BIG14" s="162"/>
      <c r="BIH14" s="163"/>
      <c r="BII14" s="162"/>
      <c r="BIJ14" s="161"/>
      <c r="BIK14" s="162"/>
      <c r="BIL14" s="162"/>
      <c r="BIM14" s="79"/>
      <c r="BIN14" s="50"/>
      <c r="BIO14" s="79"/>
      <c r="BIP14" s="50"/>
      <c r="BIQ14" s="79"/>
      <c r="BIR14" s="50"/>
      <c r="BIS14" s="79"/>
      <c r="BIT14" s="50"/>
      <c r="BIU14" s="80"/>
      <c r="BIV14" s="50"/>
      <c r="BIW14" s="80"/>
      <c r="BIX14" s="50"/>
      <c r="BIY14" s="162"/>
      <c r="BIZ14" s="162"/>
      <c r="BJA14" s="162"/>
      <c r="BJB14" s="162"/>
      <c r="BJC14" s="162"/>
      <c r="BJD14" s="162"/>
      <c r="BJE14" s="162"/>
      <c r="BJF14" s="162"/>
      <c r="BJG14" s="162"/>
      <c r="BJH14" s="162"/>
      <c r="BJI14" s="163"/>
      <c r="BJJ14" s="162"/>
      <c r="BJK14" s="163"/>
      <c r="BJL14" s="162"/>
      <c r="BJM14" s="161"/>
      <c r="BJN14" s="162"/>
      <c r="BJO14" s="162"/>
      <c r="BJP14" s="79"/>
      <c r="BJQ14" s="50"/>
      <c r="BJR14" s="79"/>
      <c r="BJS14" s="50"/>
      <c r="BJT14" s="79"/>
      <c r="BJU14" s="50"/>
      <c r="BJV14" s="79"/>
      <c r="BJW14" s="50"/>
      <c r="BJX14" s="80"/>
      <c r="BJY14" s="50"/>
      <c r="BJZ14" s="80"/>
      <c r="BKA14" s="50"/>
      <c r="BKB14" s="162"/>
      <c r="BKC14" s="162"/>
      <c r="BKD14" s="162"/>
      <c r="BKE14" s="162"/>
      <c r="BKF14" s="162"/>
      <c r="BKG14" s="162"/>
      <c r="BKH14" s="162"/>
      <c r="BKI14" s="162"/>
      <c r="BKJ14" s="162"/>
      <c r="BKK14" s="162"/>
      <c r="BKL14" s="163"/>
      <c r="BKM14" s="162"/>
      <c r="BKN14" s="163"/>
      <c r="BKO14" s="162"/>
      <c r="BKP14" s="161"/>
      <c r="BKQ14" s="162"/>
      <c r="BKR14" s="162"/>
      <c r="BKS14" s="79"/>
      <c r="BKT14" s="50"/>
      <c r="BKU14" s="79"/>
      <c r="BKV14" s="50"/>
      <c r="BKW14" s="79"/>
      <c r="BKX14" s="50"/>
      <c r="BKY14" s="79"/>
      <c r="BKZ14" s="50"/>
      <c r="BLA14" s="80"/>
      <c r="BLB14" s="50"/>
      <c r="BLC14" s="80"/>
      <c r="BLD14" s="50"/>
      <c r="BLE14" s="162"/>
      <c r="BLF14" s="162"/>
      <c r="BLG14" s="162"/>
      <c r="BLH14" s="162"/>
      <c r="BLI14" s="162"/>
      <c r="BLJ14" s="162"/>
      <c r="BLK14" s="162"/>
      <c r="BLL14" s="162"/>
      <c r="BLM14" s="162"/>
      <c r="BLN14" s="162"/>
      <c r="BLO14" s="163"/>
      <c r="BLP14" s="162"/>
      <c r="BLQ14" s="163"/>
      <c r="BLR14" s="162"/>
      <c r="BLS14" s="161"/>
      <c r="BLT14" s="162"/>
      <c r="BLU14" s="162"/>
      <c r="BLV14" s="79"/>
      <c r="BLW14" s="50"/>
      <c r="BLX14" s="79"/>
      <c r="BLY14" s="50"/>
      <c r="BLZ14" s="79"/>
      <c r="BMA14" s="50"/>
      <c r="BMB14" s="79"/>
      <c r="BMC14" s="50"/>
      <c r="BMD14" s="80"/>
      <c r="BME14" s="50"/>
      <c r="BMF14" s="80"/>
      <c r="BMG14" s="50"/>
      <c r="BMH14" s="162"/>
      <c r="BMI14" s="162"/>
      <c r="BMJ14" s="162"/>
      <c r="BMK14" s="162"/>
      <c r="BML14" s="162"/>
      <c r="BMM14" s="162"/>
      <c r="BMN14" s="162"/>
      <c r="BMO14" s="162"/>
      <c r="BMP14" s="162"/>
      <c r="BMQ14" s="162"/>
      <c r="BMR14" s="163"/>
      <c r="BMS14" s="162"/>
      <c r="BMT14" s="163"/>
      <c r="BMU14" s="162"/>
      <c r="BMV14" s="161"/>
      <c r="BMW14" s="162"/>
      <c r="BMX14" s="162"/>
      <c r="BMY14" s="79"/>
      <c r="BMZ14" s="50"/>
      <c r="BNA14" s="79"/>
      <c r="BNB14" s="50"/>
      <c r="BNC14" s="79"/>
      <c r="BND14" s="50"/>
      <c r="BNE14" s="79"/>
      <c r="BNF14" s="50"/>
      <c r="BNG14" s="80"/>
      <c r="BNH14" s="50"/>
      <c r="BNI14" s="80"/>
      <c r="BNJ14" s="50"/>
      <c r="BNK14" s="162"/>
      <c r="BNL14" s="162"/>
      <c r="BNM14" s="162"/>
      <c r="BNN14" s="162"/>
      <c r="BNO14" s="162"/>
      <c r="BNP14" s="162"/>
      <c r="BNQ14" s="162"/>
      <c r="BNR14" s="162"/>
      <c r="BNS14" s="162"/>
      <c r="BNT14" s="162"/>
      <c r="BNU14" s="163"/>
      <c r="BNV14" s="162"/>
      <c r="BNW14" s="163"/>
      <c r="BNX14" s="162"/>
      <c r="BNY14" s="161"/>
      <c r="BNZ14" s="162"/>
      <c r="BOA14" s="162"/>
      <c r="BOB14" s="79"/>
      <c r="BOC14" s="50"/>
      <c r="BOD14" s="79"/>
      <c r="BOE14" s="50"/>
      <c r="BOF14" s="79"/>
      <c r="BOG14" s="50"/>
      <c r="BOH14" s="79"/>
      <c r="BOI14" s="50"/>
      <c r="BOJ14" s="80"/>
      <c r="BOK14" s="50"/>
      <c r="BOL14" s="80"/>
      <c r="BOM14" s="50"/>
      <c r="BON14" s="162"/>
      <c r="BOO14" s="162"/>
      <c r="BOP14" s="162"/>
      <c r="BOQ14" s="162"/>
      <c r="BOR14" s="162"/>
      <c r="BOS14" s="162"/>
      <c r="BOT14" s="162"/>
      <c r="BOU14" s="162"/>
      <c r="BOV14" s="162"/>
      <c r="BOW14" s="162"/>
      <c r="BOX14" s="163"/>
      <c r="BOY14" s="162"/>
      <c r="BOZ14" s="163"/>
      <c r="BPA14" s="162"/>
      <c r="BPB14" s="161"/>
      <c r="BPC14" s="162"/>
      <c r="BPD14" s="162"/>
      <c r="BPE14" s="79"/>
      <c r="BPF14" s="50"/>
      <c r="BPG14" s="79"/>
      <c r="BPH14" s="50"/>
      <c r="BPI14" s="79"/>
      <c r="BPJ14" s="50"/>
      <c r="BPK14" s="79"/>
      <c r="BPL14" s="50"/>
      <c r="BPM14" s="80"/>
      <c r="BPN14" s="50"/>
      <c r="BPO14" s="80"/>
      <c r="BPP14" s="50"/>
      <c r="BPQ14" s="162"/>
      <c r="BPR14" s="162"/>
      <c r="BPS14" s="162"/>
      <c r="BPT14" s="162"/>
      <c r="BPU14" s="162"/>
      <c r="BPV14" s="162"/>
      <c r="BPW14" s="162"/>
      <c r="BPX14" s="162"/>
      <c r="BPY14" s="162"/>
      <c r="BPZ14" s="162"/>
      <c r="BQA14" s="163"/>
      <c r="BQB14" s="162"/>
      <c r="BQC14" s="163"/>
      <c r="BQD14" s="162"/>
      <c r="BQE14" s="161"/>
      <c r="BQF14" s="162"/>
      <c r="BQG14" s="162"/>
      <c r="BQH14" s="79"/>
      <c r="BQI14" s="50"/>
      <c r="BQJ14" s="79"/>
      <c r="BQK14" s="50"/>
      <c r="BQL14" s="79"/>
      <c r="BQM14" s="50"/>
      <c r="BQN14" s="79"/>
      <c r="BQO14" s="50"/>
      <c r="BQP14" s="80"/>
      <c r="BQQ14" s="50"/>
      <c r="BQR14" s="80"/>
      <c r="BQS14" s="50"/>
      <c r="BQT14" s="162"/>
      <c r="BQU14" s="162"/>
      <c r="BQV14" s="162"/>
      <c r="BQW14" s="162"/>
      <c r="BQX14" s="162"/>
      <c r="BQY14" s="162"/>
      <c r="BQZ14" s="162"/>
      <c r="BRA14" s="162"/>
      <c r="BRB14" s="162"/>
      <c r="BRC14" s="162"/>
      <c r="BRD14" s="163"/>
      <c r="BRE14" s="162"/>
      <c r="BRF14" s="163"/>
      <c r="BRG14" s="162"/>
      <c r="BRH14" s="161"/>
      <c r="BRI14" s="162"/>
      <c r="BRJ14" s="162"/>
      <c r="BRK14" s="79"/>
      <c r="BRL14" s="50"/>
      <c r="BRM14" s="79"/>
      <c r="BRN14" s="50"/>
      <c r="BRO14" s="79"/>
      <c r="BRP14" s="50"/>
      <c r="BRQ14" s="79"/>
      <c r="BRR14" s="50"/>
      <c r="BRS14" s="80"/>
      <c r="BRT14" s="50"/>
      <c r="BRU14" s="80"/>
      <c r="BRV14" s="50"/>
      <c r="BRW14" s="162"/>
      <c r="BRX14" s="162"/>
      <c r="BRY14" s="162"/>
      <c r="BRZ14" s="162"/>
      <c r="BSA14" s="162"/>
      <c r="BSB14" s="162"/>
      <c r="BSC14" s="162"/>
      <c r="BSD14" s="162"/>
      <c r="BSE14" s="162"/>
      <c r="BSF14" s="162"/>
      <c r="BSG14" s="163"/>
      <c r="BSH14" s="162"/>
      <c r="BSI14" s="163"/>
      <c r="BSJ14" s="162"/>
      <c r="BSK14" s="161"/>
      <c r="BSL14" s="162"/>
      <c r="BSM14" s="162"/>
      <c r="BSN14" s="79"/>
      <c r="BSO14" s="50"/>
      <c r="BSP14" s="79"/>
      <c r="BSQ14" s="50"/>
      <c r="BSR14" s="79"/>
      <c r="BSS14" s="50"/>
      <c r="BST14" s="79"/>
      <c r="BSU14" s="50"/>
      <c r="BSV14" s="80"/>
      <c r="BSW14" s="50"/>
      <c r="BSX14" s="80"/>
      <c r="BSY14" s="50"/>
      <c r="BSZ14" s="162"/>
      <c r="BTA14" s="162"/>
      <c r="BTB14" s="162"/>
      <c r="BTC14" s="162"/>
      <c r="BTD14" s="162"/>
      <c r="BTE14" s="162"/>
      <c r="BTF14" s="162"/>
      <c r="BTG14" s="162"/>
      <c r="BTH14" s="162"/>
      <c r="BTI14" s="162"/>
      <c r="BTJ14" s="163"/>
      <c r="BTK14" s="162"/>
      <c r="BTL14" s="163"/>
      <c r="BTM14" s="162"/>
      <c r="BTN14" s="161"/>
      <c r="BTO14" s="162"/>
      <c r="BTP14" s="162"/>
      <c r="BTQ14" s="79"/>
      <c r="BTR14" s="50"/>
      <c r="BTS14" s="79"/>
      <c r="BTT14" s="50"/>
      <c r="BTU14" s="79"/>
      <c r="BTV14" s="50"/>
      <c r="BTW14" s="79"/>
      <c r="BTX14" s="50"/>
      <c r="BTY14" s="80"/>
      <c r="BTZ14" s="50"/>
      <c r="BUA14" s="80"/>
      <c r="BUB14" s="50"/>
      <c r="BUC14" s="162"/>
      <c r="BUD14" s="162"/>
      <c r="BUE14" s="162"/>
      <c r="BUF14" s="162"/>
      <c r="BUG14" s="162"/>
      <c r="BUH14" s="162"/>
      <c r="BUI14" s="162"/>
      <c r="BUJ14" s="162"/>
      <c r="BUK14" s="162"/>
      <c r="BUL14" s="162"/>
      <c r="BUM14" s="163"/>
      <c r="BUN14" s="162"/>
      <c r="BUO14" s="163"/>
      <c r="BUP14" s="162"/>
      <c r="BUQ14" s="161"/>
      <c r="BUR14" s="162"/>
      <c r="BUS14" s="162"/>
      <c r="BUT14" s="79"/>
      <c r="BUU14" s="50"/>
      <c r="BUV14" s="79"/>
      <c r="BUW14" s="50"/>
      <c r="BUX14" s="79"/>
      <c r="BUY14" s="50"/>
      <c r="BUZ14" s="79"/>
      <c r="BVA14" s="50"/>
      <c r="BVB14" s="80"/>
      <c r="BVC14" s="50"/>
      <c r="BVD14" s="80"/>
      <c r="BVE14" s="50"/>
      <c r="BVF14" s="162"/>
      <c r="BVG14" s="162"/>
      <c r="BVH14" s="162"/>
      <c r="BVI14" s="162"/>
      <c r="BVJ14" s="162"/>
      <c r="BVK14" s="162"/>
      <c r="BVL14" s="162"/>
      <c r="BVM14" s="162"/>
      <c r="BVN14" s="162"/>
      <c r="BVO14" s="162"/>
      <c r="BVP14" s="163"/>
      <c r="BVQ14" s="162"/>
      <c r="BVR14" s="163"/>
      <c r="BVS14" s="162"/>
      <c r="BVT14" s="161"/>
      <c r="BVU14" s="162"/>
      <c r="BVV14" s="162"/>
      <c r="BVW14" s="79"/>
      <c r="BVX14" s="50"/>
      <c r="BVY14" s="79"/>
      <c r="BVZ14" s="50"/>
      <c r="BWA14" s="79"/>
      <c r="BWB14" s="50"/>
      <c r="BWC14" s="79"/>
      <c r="BWD14" s="50"/>
      <c r="BWE14" s="80"/>
      <c r="BWF14" s="50"/>
      <c r="BWG14" s="80"/>
      <c r="BWH14" s="50"/>
      <c r="BWI14" s="162"/>
      <c r="BWJ14" s="162"/>
      <c r="BWK14" s="162"/>
      <c r="BWL14" s="162"/>
      <c r="BWM14" s="162"/>
      <c r="BWN14" s="162"/>
      <c r="BWO14" s="162"/>
      <c r="BWP14" s="162"/>
      <c r="BWQ14" s="162"/>
      <c r="BWR14" s="162"/>
      <c r="BWS14" s="163"/>
      <c r="BWT14" s="162"/>
      <c r="BWU14" s="163"/>
      <c r="BWV14" s="162"/>
      <c r="BWW14" s="161"/>
      <c r="BWX14" s="162"/>
      <c r="BWY14" s="162"/>
      <c r="BWZ14" s="79"/>
      <c r="BXA14" s="50"/>
      <c r="BXB14" s="79"/>
      <c r="BXC14" s="50"/>
      <c r="BXD14" s="79"/>
      <c r="BXE14" s="50"/>
      <c r="BXF14" s="79"/>
      <c r="BXG14" s="50"/>
      <c r="BXH14" s="80"/>
      <c r="BXI14" s="50"/>
      <c r="BXJ14" s="80"/>
      <c r="BXK14" s="50"/>
      <c r="BXL14" s="162"/>
      <c r="BXM14" s="162"/>
      <c r="BXN14" s="162"/>
      <c r="BXO14" s="162"/>
      <c r="BXP14" s="162"/>
      <c r="BXQ14" s="162"/>
      <c r="BXR14" s="162"/>
      <c r="BXS14" s="162"/>
      <c r="BXT14" s="162"/>
      <c r="BXU14" s="162"/>
      <c r="BXV14" s="163"/>
      <c r="BXW14" s="162"/>
      <c r="BXX14" s="163"/>
      <c r="BXY14" s="162"/>
      <c r="BXZ14" s="161"/>
      <c r="BYA14" s="162"/>
      <c r="BYB14" s="162"/>
      <c r="BYC14" s="79"/>
      <c r="BYD14" s="50"/>
      <c r="BYE14" s="79"/>
      <c r="BYF14" s="50"/>
      <c r="BYG14" s="79"/>
      <c r="BYH14" s="50"/>
      <c r="BYI14" s="79"/>
      <c r="BYJ14" s="50"/>
      <c r="BYK14" s="80"/>
      <c r="BYL14" s="50"/>
      <c r="BYM14" s="80"/>
      <c r="BYN14" s="50"/>
      <c r="BYO14" s="162"/>
      <c r="BYP14" s="162"/>
      <c r="BYQ14" s="162"/>
      <c r="BYR14" s="162"/>
      <c r="BYS14" s="162"/>
      <c r="BYT14" s="162"/>
      <c r="BYU14" s="162"/>
      <c r="BYV14" s="162"/>
      <c r="BYW14" s="162"/>
      <c r="BYX14" s="162"/>
      <c r="BYY14" s="163"/>
      <c r="BYZ14" s="162"/>
      <c r="BZA14" s="163"/>
      <c r="BZB14" s="162"/>
      <c r="BZC14" s="161"/>
      <c r="BZD14" s="162"/>
      <c r="BZE14" s="162"/>
      <c r="BZF14" s="79"/>
      <c r="BZG14" s="50"/>
      <c r="BZH14" s="79"/>
      <c r="BZI14" s="50"/>
      <c r="BZJ14" s="79"/>
      <c r="BZK14" s="50"/>
      <c r="BZL14" s="79"/>
      <c r="BZM14" s="50"/>
      <c r="BZN14" s="80"/>
      <c r="BZO14" s="50"/>
      <c r="BZP14" s="80"/>
      <c r="BZQ14" s="50"/>
      <c r="BZR14" s="162"/>
      <c r="BZS14" s="162"/>
      <c r="BZT14" s="162"/>
      <c r="BZU14" s="162"/>
      <c r="BZV14" s="162"/>
      <c r="BZW14" s="162"/>
      <c r="BZX14" s="162"/>
      <c r="BZY14" s="162"/>
      <c r="BZZ14" s="162"/>
      <c r="CAA14" s="162"/>
      <c r="CAB14" s="163"/>
      <c r="CAC14" s="162"/>
      <c r="CAD14" s="163"/>
      <c r="CAE14" s="162"/>
      <c r="CAF14" s="161"/>
      <c r="CAG14" s="162"/>
      <c r="CAH14" s="162"/>
      <c r="CAI14" s="79"/>
      <c r="CAJ14" s="50"/>
      <c r="CAK14" s="79"/>
      <c r="CAL14" s="50"/>
      <c r="CAM14" s="79"/>
      <c r="CAN14" s="50"/>
      <c r="CAO14" s="79"/>
      <c r="CAP14" s="50"/>
      <c r="CAQ14" s="80"/>
      <c r="CAR14" s="50"/>
      <c r="CAS14" s="80"/>
      <c r="CAT14" s="50"/>
      <c r="CAU14" s="162"/>
      <c r="CAV14" s="162"/>
      <c r="CAW14" s="162"/>
      <c r="CAX14" s="162"/>
      <c r="CAY14" s="162"/>
      <c r="CAZ14" s="162"/>
      <c r="CBA14" s="162"/>
      <c r="CBB14" s="162"/>
      <c r="CBC14" s="162"/>
      <c r="CBD14" s="162"/>
      <c r="CBE14" s="163"/>
      <c r="CBF14" s="162"/>
      <c r="CBG14" s="163"/>
      <c r="CBH14" s="162"/>
      <c r="CBI14" s="161"/>
      <c r="CBJ14" s="162"/>
      <c r="CBK14" s="162"/>
      <c r="CBL14" s="79"/>
      <c r="CBM14" s="50"/>
      <c r="CBN14" s="79"/>
      <c r="CBO14" s="50"/>
      <c r="CBP14" s="79"/>
      <c r="CBQ14" s="50"/>
      <c r="CBR14" s="79"/>
      <c r="CBS14" s="50"/>
      <c r="CBT14" s="80"/>
      <c r="CBU14" s="50"/>
      <c r="CBV14" s="80"/>
      <c r="CBW14" s="50"/>
      <c r="CBX14" s="162"/>
      <c r="CBY14" s="162"/>
      <c r="CBZ14" s="162"/>
      <c r="CCA14" s="162"/>
      <c r="CCB14" s="162"/>
      <c r="CCC14" s="162"/>
      <c r="CCD14" s="162"/>
      <c r="CCE14" s="162"/>
      <c r="CCF14" s="162"/>
      <c r="CCG14" s="162"/>
      <c r="CCH14" s="163"/>
      <c r="CCI14" s="162"/>
      <c r="CCJ14" s="163"/>
      <c r="CCK14" s="162"/>
      <c r="CCL14" s="161"/>
      <c r="CCM14" s="162"/>
      <c r="CCN14" s="162"/>
      <c r="CCO14" s="79"/>
      <c r="CCP14" s="50"/>
      <c r="CCQ14" s="79"/>
      <c r="CCR14" s="50"/>
      <c r="CCS14" s="79"/>
      <c r="CCT14" s="50"/>
      <c r="CCU14" s="79"/>
      <c r="CCV14" s="50"/>
      <c r="CCW14" s="80"/>
      <c r="CCX14" s="50"/>
      <c r="CCY14" s="80"/>
      <c r="CCZ14" s="50"/>
      <c r="CDA14" s="162"/>
      <c r="CDB14" s="162"/>
      <c r="CDC14" s="162"/>
      <c r="CDD14" s="162"/>
      <c r="CDE14" s="162"/>
      <c r="CDF14" s="162"/>
      <c r="CDG14" s="162"/>
      <c r="CDH14" s="162"/>
      <c r="CDI14" s="162"/>
      <c r="CDJ14" s="162"/>
      <c r="CDK14" s="163"/>
      <c r="CDL14" s="162"/>
      <c r="CDM14" s="163"/>
      <c r="CDN14" s="162"/>
      <c r="CDO14" s="161"/>
      <c r="CDP14" s="162"/>
      <c r="CDQ14" s="162"/>
      <c r="CDR14" s="79"/>
      <c r="CDS14" s="50"/>
      <c r="CDT14" s="79"/>
      <c r="CDU14" s="50"/>
      <c r="CDV14" s="79"/>
      <c r="CDW14" s="50"/>
      <c r="CDX14" s="79"/>
      <c r="CDY14" s="50"/>
      <c r="CDZ14" s="80"/>
      <c r="CEA14" s="50"/>
      <c r="CEB14" s="80"/>
      <c r="CEC14" s="50"/>
      <c r="CED14" s="162"/>
      <c r="CEE14" s="162"/>
      <c r="CEF14" s="162"/>
      <c r="CEG14" s="162"/>
      <c r="CEH14" s="162"/>
      <c r="CEI14" s="162"/>
      <c r="CEJ14" s="162"/>
      <c r="CEK14" s="162"/>
      <c r="CEL14" s="162"/>
      <c r="CEM14" s="162"/>
      <c r="CEN14" s="163"/>
      <c r="CEO14" s="162"/>
      <c r="CEP14" s="163"/>
      <c r="CEQ14" s="162"/>
      <c r="CER14" s="161"/>
      <c r="CES14" s="162"/>
      <c r="CET14" s="162"/>
      <c r="CEU14" s="79"/>
      <c r="CEV14" s="50"/>
      <c r="CEW14" s="79"/>
      <c r="CEX14" s="50"/>
      <c r="CEY14" s="79"/>
      <c r="CEZ14" s="50"/>
      <c r="CFA14" s="79"/>
      <c r="CFB14" s="50"/>
      <c r="CFC14" s="80"/>
      <c r="CFD14" s="50"/>
      <c r="CFE14" s="80"/>
      <c r="CFF14" s="50"/>
      <c r="CFG14" s="162"/>
      <c r="CFH14" s="162"/>
      <c r="CFI14" s="162"/>
      <c r="CFJ14" s="162"/>
      <c r="CFK14" s="162"/>
      <c r="CFL14" s="162"/>
      <c r="CFM14" s="162"/>
      <c r="CFN14" s="162"/>
      <c r="CFO14" s="162"/>
      <c r="CFP14" s="162"/>
      <c r="CFQ14" s="163"/>
      <c r="CFR14" s="162"/>
      <c r="CFS14" s="163"/>
      <c r="CFT14" s="162"/>
      <c r="CFU14" s="161"/>
      <c r="CFV14" s="162"/>
      <c r="CFW14" s="162"/>
      <c r="CFX14" s="79"/>
      <c r="CFY14" s="50"/>
      <c r="CFZ14" s="79"/>
      <c r="CGA14" s="50"/>
      <c r="CGB14" s="79"/>
      <c r="CGC14" s="50"/>
      <c r="CGD14" s="79"/>
      <c r="CGE14" s="50"/>
      <c r="CGF14" s="80"/>
      <c r="CGG14" s="50"/>
      <c r="CGH14" s="80"/>
      <c r="CGI14" s="50"/>
      <c r="CGJ14" s="162"/>
      <c r="CGK14" s="162"/>
      <c r="CGL14" s="162"/>
      <c r="CGM14" s="162"/>
      <c r="CGN14" s="162"/>
      <c r="CGO14" s="162"/>
      <c r="CGP14" s="162"/>
      <c r="CGQ14" s="162"/>
      <c r="CGR14" s="162"/>
      <c r="CGS14" s="162"/>
      <c r="CGT14" s="163"/>
      <c r="CGU14" s="162"/>
      <c r="CGV14" s="163"/>
      <c r="CGW14" s="162"/>
      <c r="CGX14" s="161"/>
      <c r="CGY14" s="162"/>
      <c r="CGZ14" s="162"/>
      <c r="CHA14" s="79"/>
      <c r="CHB14" s="50"/>
      <c r="CHC14" s="79"/>
      <c r="CHD14" s="50"/>
      <c r="CHE14" s="79"/>
      <c r="CHF14" s="50"/>
      <c r="CHG14" s="79"/>
      <c r="CHH14" s="50"/>
      <c r="CHI14" s="80"/>
      <c r="CHJ14" s="50"/>
      <c r="CHK14" s="80"/>
      <c r="CHL14" s="50"/>
      <c r="CHM14" s="162"/>
      <c r="CHN14" s="162"/>
      <c r="CHO14" s="162"/>
      <c r="CHP14" s="162"/>
      <c r="CHQ14" s="162"/>
      <c r="CHR14" s="162"/>
      <c r="CHS14" s="162"/>
      <c r="CHT14" s="162"/>
      <c r="CHU14" s="162"/>
      <c r="CHV14" s="162"/>
      <c r="CHW14" s="163"/>
      <c r="CHX14" s="162"/>
      <c r="CHY14" s="163"/>
      <c r="CHZ14" s="162"/>
      <c r="CIA14" s="161"/>
      <c r="CIB14" s="162"/>
      <c r="CIC14" s="162"/>
      <c r="CID14" s="79"/>
      <c r="CIE14" s="50"/>
      <c r="CIF14" s="79"/>
      <c r="CIG14" s="50"/>
      <c r="CIH14" s="79"/>
      <c r="CII14" s="50"/>
      <c r="CIJ14" s="79"/>
      <c r="CIK14" s="50"/>
      <c r="CIL14" s="80"/>
      <c r="CIM14" s="50"/>
      <c r="CIN14" s="80"/>
      <c r="CIO14" s="50"/>
      <c r="CIP14" s="162"/>
      <c r="CIQ14" s="162"/>
      <c r="CIR14" s="162"/>
      <c r="CIS14" s="162"/>
      <c r="CIT14" s="162"/>
      <c r="CIU14" s="162"/>
      <c r="CIV14" s="162"/>
      <c r="CIW14" s="162"/>
      <c r="CIX14" s="162"/>
      <c r="CIY14" s="162"/>
      <c r="CIZ14" s="163"/>
      <c r="CJA14" s="162"/>
      <c r="CJB14" s="163"/>
      <c r="CJC14" s="162"/>
      <c r="CJD14" s="161"/>
      <c r="CJE14" s="162"/>
      <c r="CJF14" s="162"/>
      <c r="CJG14" s="79"/>
      <c r="CJH14" s="50"/>
      <c r="CJI14" s="79"/>
      <c r="CJJ14" s="50"/>
      <c r="CJK14" s="79"/>
      <c r="CJL14" s="50"/>
      <c r="CJM14" s="79"/>
      <c r="CJN14" s="50"/>
      <c r="CJO14" s="80"/>
      <c r="CJP14" s="50"/>
      <c r="CJQ14" s="80"/>
      <c r="CJR14" s="50"/>
      <c r="CJS14" s="162"/>
      <c r="CJT14" s="162"/>
      <c r="CJU14" s="162"/>
      <c r="CJV14" s="162"/>
      <c r="CJW14" s="162"/>
      <c r="CJX14" s="162"/>
      <c r="CJY14" s="162"/>
      <c r="CJZ14" s="162"/>
      <c r="CKA14" s="162"/>
      <c r="CKB14" s="162"/>
      <c r="CKC14" s="163"/>
      <c r="CKD14" s="162"/>
      <c r="CKE14" s="163"/>
      <c r="CKF14" s="162"/>
      <c r="CKG14" s="161"/>
      <c r="CKH14" s="162"/>
      <c r="CKI14" s="162"/>
      <c r="CKJ14" s="79"/>
      <c r="CKK14" s="50"/>
      <c r="CKL14" s="79"/>
      <c r="CKM14" s="50"/>
      <c r="CKN14" s="79"/>
      <c r="CKO14" s="50"/>
      <c r="CKP14" s="79"/>
      <c r="CKQ14" s="50"/>
      <c r="CKR14" s="80"/>
      <c r="CKS14" s="50"/>
      <c r="CKT14" s="80"/>
      <c r="CKU14" s="50"/>
      <c r="CKV14" s="162"/>
      <c r="CKW14" s="162"/>
      <c r="CKX14" s="162"/>
      <c r="CKY14" s="162"/>
      <c r="CKZ14" s="162"/>
      <c r="CLA14" s="162"/>
      <c r="CLB14" s="162"/>
      <c r="CLC14" s="162"/>
      <c r="CLD14" s="162"/>
      <c r="CLE14" s="162"/>
      <c r="CLF14" s="163"/>
      <c r="CLG14" s="162"/>
      <c r="CLH14" s="163"/>
      <c r="CLI14" s="162"/>
      <c r="CLJ14" s="161"/>
      <c r="CLK14" s="162"/>
      <c r="CLL14" s="162"/>
      <c r="CLM14" s="79"/>
      <c r="CLN14" s="50"/>
      <c r="CLO14" s="79"/>
      <c r="CLP14" s="50"/>
      <c r="CLQ14" s="79"/>
      <c r="CLR14" s="50"/>
      <c r="CLS14" s="79"/>
      <c r="CLT14" s="50"/>
      <c r="CLU14" s="80"/>
      <c r="CLV14" s="50"/>
      <c r="CLW14" s="80"/>
      <c r="CLX14" s="50"/>
      <c r="CLY14" s="162"/>
      <c r="CLZ14" s="162"/>
      <c r="CMA14" s="162"/>
      <c r="CMB14" s="162"/>
      <c r="CMC14" s="162"/>
      <c r="CMD14" s="162"/>
      <c r="CME14" s="162"/>
      <c r="CMF14" s="162"/>
      <c r="CMG14" s="162"/>
      <c r="CMH14" s="162"/>
      <c r="CMI14" s="163"/>
      <c r="CMJ14" s="162"/>
      <c r="CMK14" s="163"/>
      <c r="CML14" s="162"/>
      <c r="CMM14" s="161"/>
      <c r="CMN14" s="162"/>
      <c r="CMO14" s="162"/>
      <c r="CMP14" s="79"/>
      <c r="CMQ14" s="50"/>
      <c r="CMR14" s="79"/>
      <c r="CMS14" s="50"/>
      <c r="CMT14" s="79"/>
      <c r="CMU14" s="50"/>
      <c r="CMV14" s="79"/>
      <c r="CMW14" s="50"/>
      <c r="CMX14" s="80"/>
      <c r="CMY14" s="50"/>
      <c r="CMZ14" s="80"/>
      <c r="CNA14" s="50"/>
      <c r="CNB14" s="162"/>
      <c r="CNC14" s="162"/>
      <c r="CND14" s="162"/>
      <c r="CNE14" s="162"/>
      <c r="CNF14" s="162"/>
      <c r="CNG14" s="162"/>
      <c r="CNH14" s="162"/>
      <c r="CNI14" s="162"/>
      <c r="CNJ14" s="162"/>
      <c r="CNK14" s="162"/>
      <c r="CNL14" s="163"/>
      <c r="CNM14" s="162"/>
      <c r="CNN14" s="163"/>
      <c r="CNO14" s="162"/>
      <c r="CNP14" s="161"/>
      <c r="CNQ14" s="162"/>
      <c r="CNR14" s="162"/>
      <c r="CNS14" s="79"/>
      <c r="CNT14" s="50"/>
      <c r="CNU14" s="79"/>
      <c r="CNV14" s="50"/>
      <c r="CNW14" s="79"/>
      <c r="CNX14" s="50"/>
      <c r="CNY14" s="79"/>
      <c r="CNZ14" s="50"/>
      <c r="COA14" s="80"/>
      <c r="COB14" s="50"/>
      <c r="COC14" s="80"/>
      <c r="COD14" s="50"/>
      <c r="COE14" s="162"/>
      <c r="COF14" s="162"/>
      <c r="COG14" s="162"/>
      <c r="COH14" s="162"/>
      <c r="COI14" s="162"/>
      <c r="COJ14" s="162"/>
      <c r="COK14" s="162"/>
      <c r="COL14" s="162"/>
      <c r="COM14" s="162"/>
      <c r="CON14" s="162"/>
      <c r="COO14" s="163"/>
      <c r="COP14" s="162"/>
      <c r="COQ14" s="163"/>
      <c r="COR14" s="162"/>
      <c r="COS14" s="161"/>
      <c r="COT14" s="162"/>
      <c r="COU14" s="162"/>
      <c r="COV14" s="79"/>
      <c r="COW14" s="50"/>
      <c r="COX14" s="79"/>
      <c r="COY14" s="50"/>
      <c r="COZ14" s="79"/>
      <c r="CPA14" s="50"/>
      <c r="CPB14" s="79"/>
      <c r="CPC14" s="50"/>
      <c r="CPD14" s="80"/>
      <c r="CPE14" s="50"/>
      <c r="CPF14" s="80"/>
      <c r="CPG14" s="50"/>
      <c r="CPH14" s="162"/>
      <c r="CPI14" s="162"/>
      <c r="CPJ14" s="162"/>
      <c r="CPK14" s="162"/>
      <c r="CPL14" s="162"/>
      <c r="CPM14" s="162"/>
      <c r="CPN14" s="162"/>
      <c r="CPO14" s="162"/>
      <c r="CPP14" s="162"/>
      <c r="CPQ14" s="162"/>
      <c r="CPR14" s="163"/>
      <c r="CPS14" s="162"/>
      <c r="CPT14" s="163"/>
      <c r="CPU14" s="162"/>
      <c r="CPV14" s="161"/>
      <c r="CPW14" s="162"/>
      <c r="CPX14" s="162"/>
      <c r="CPY14" s="79"/>
      <c r="CPZ14" s="50"/>
      <c r="CQA14" s="79"/>
      <c r="CQB14" s="50"/>
      <c r="CQC14" s="79"/>
      <c r="CQD14" s="50"/>
      <c r="CQE14" s="79"/>
      <c r="CQF14" s="50"/>
      <c r="CQG14" s="80"/>
      <c r="CQH14" s="50"/>
      <c r="CQI14" s="80"/>
      <c r="CQJ14" s="50"/>
      <c r="CQK14" s="162"/>
      <c r="CQL14" s="162"/>
      <c r="CQM14" s="162"/>
      <c r="CQN14" s="162"/>
      <c r="CQO14" s="162"/>
      <c r="CQP14" s="162"/>
      <c r="CQQ14" s="162"/>
      <c r="CQR14" s="162"/>
      <c r="CQS14" s="162"/>
      <c r="CQT14" s="162"/>
      <c r="CQU14" s="163"/>
      <c r="CQV14" s="162"/>
      <c r="CQW14" s="163"/>
      <c r="CQX14" s="162"/>
      <c r="CQY14" s="161"/>
      <c r="CQZ14" s="162"/>
      <c r="CRA14" s="162"/>
      <c r="CRB14" s="79"/>
      <c r="CRC14" s="50"/>
      <c r="CRD14" s="79"/>
      <c r="CRE14" s="50"/>
      <c r="CRF14" s="79"/>
      <c r="CRG14" s="50"/>
      <c r="CRH14" s="79"/>
      <c r="CRI14" s="50"/>
      <c r="CRJ14" s="80"/>
      <c r="CRK14" s="50"/>
      <c r="CRL14" s="80"/>
      <c r="CRM14" s="50"/>
      <c r="CRN14" s="162"/>
      <c r="CRO14" s="162"/>
      <c r="CRP14" s="162"/>
      <c r="CRQ14" s="162"/>
      <c r="CRR14" s="162"/>
      <c r="CRS14" s="162"/>
      <c r="CRT14" s="162"/>
      <c r="CRU14" s="162"/>
      <c r="CRV14" s="162"/>
      <c r="CRW14" s="162"/>
      <c r="CRX14" s="163"/>
      <c r="CRY14" s="162"/>
      <c r="CRZ14" s="163"/>
      <c r="CSA14" s="162"/>
      <c r="CSB14" s="161"/>
      <c r="CSC14" s="162"/>
      <c r="CSD14" s="162"/>
      <c r="CSE14" s="79"/>
      <c r="CSF14" s="50"/>
      <c r="CSG14" s="79"/>
      <c r="CSH14" s="50"/>
      <c r="CSI14" s="79"/>
      <c r="CSJ14" s="50"/>
      <c r="CSK14" s="79"/>
      <c r="CSL14" s="50"/>
      <c r="CSM14" s="80"/>
      <c r="CSN14" s="50"/>
      <c r="CSO14" s="80"/>
      <c r="CSP14" s="50"/>
      <c r="CSQ14" s="162"/>
      <c r="CSR14" s="162"/>
      <c r="CSS14" s="162"/>
      <c r="CST14" s="162"/>
      <c r="CSU14" s="162"/>
      <c r="CSV14" s="162"/>
      <c r="CSW14" s="162"/>
      <c r="CSX14" s="162"/>
      <c r="CSY14" s="162"/>
      <c r="CSZ14" s="162"/>
      <c r="CTA14" s="163"/>
      <c r="CTB14" s="162"/>
      <c r="CTC14" s="163"/>
      <c r="CTD14" s="162"/>
      <c r="CTE14" s="161"/>
      <c r="CTF14" s="162"/>
      <c r="CTG14" s="162"/>
      <c r="CTH14" s="79"/>
      <c r="CTI14" s="50"/>
      <c r="CTJ14" s="79"/>
      <c r="CTK14" s="50"/>
      <c r="CTL14" s="79"/>
      <c r="CTM14" s="50"/>
      <c r="CTN14" s="79"/>
      <c r="CTO14" s="50"/>
      <c r="CTP14" s="80"/>
      <c r="CTQ14" s="50"/>
      <c r="CTR14" s="80"/>
      <c r="CTS14" s="50"/>
      <c r="CTT14" s="162"/>
      <c r="CTU14" s="162"/>
      <c r="CTV14" s="162"/>
      <c r="CTW14" s="162"/>
      <c r="CTX14" s="162"/>
      <c r="CTY14" s="162"/>
      <c r="CTZ14" s="162"/>
      <c r="CUA14" s="162"/>
      <c r="CUB14" s="162"/>
      <c r="CUC14" s="162"/>
      <c r="CUD14" s="163"/>
      <c r="CUE14" s="162"/>
      <c r="CUF14" s="163"/>
      <c r="CUG14" s="162"/>
      <c r="CUH14" s="161"/>
      <c r="CUI14" s="162"/>
      <c r="CUJ14" s="162"/>
      <c r="CUK14" s="79"/>
      <c r="CUL14" s="50"/>
      <c r="CUM14" s="79"/>
      <c r="CUN14" s="50"/>
      <c r="CUO14" s="79"/>
      <c r="CUP14" s="50"/>
      <c r="CUQ14" s="79"/>
      <c r="CUR14" s="50"/>
      <c r="CUS14" s="80"/>
      <c r="CUT14" s="50"/>
      <c r="CUU14" s="80"/>
      <c r="CUV14" s="50"/>
      <c r="CUW14" s="162"/>
      <c r="CUX14" s="162"/>
      <c r="CUY14" s="162"/>
      <c r="CUZ14" s="162"/>
      <c r="CVA14" s="162"/>
      <c r="CVB14" s="162"/>
      <c r="CVC14" s="162"/>
      <c r="CVD14" s="162"/>
      <c r="CVE14" s="162"/>
      <c r="CVF14" s="162"/>
      <c r="CVG14" s="163"/>
      <c r="CVH14" s="162"/>
      <c r="CVI14" s="163"/>
      <c r="CVJ14" s="162"/>
      <c r="CVK14" s="161"/>
      <c r="CVL14" s="162"/>
      <c r="CVM14" s="162"/>
      <c r="CVN14" s="79"/>
      <c r="CVO14" s="50"/>
      <c r="CVP14" s="79"/>
      <c r="CVQ14" s="50"/>
      <c r="CVR14" s="79"/>
      <c r="CVS14" s="50"/>
      <c r="CVT14" s="79"/>
      <c r="CVU14" s="50"/>
      <c r="CVV14" s="80"/>
      <c r="CVW14" s="50"/>
      <c r="CVX14" s="80"/>
      <c r="CVY14" s="50"/>
      <c r="CVZ14" s="162"/>
      <c r="CWA14" s="162"/>
      <c r="CWB14" s="162"/>
      <c r="CWC14" s="162"/>
      <c r="CWD14" s="162"/>
      <c r="CWE14" s="162"/>
      <c r="CWF14" s="162"/>
      <c r="CWG14" s="162"/>
      <c r="CWH14" s="162"/>
      <c r="CWI14" s="162"/>
      <c r="CWJ14" s="163"/>
      <c r="CWK14" s="162"/>
      <c r="CWL14" s="163"/>
      <c r="CWM14" s="162"/>
      <c r="CWN14" s="161"/>
      <c r="CWO14" s="162"/>
      <c r="CWP14" s="162"/>
      <c r="CWQ14" s="79"/>
      <c r="CWR14" s="50"/>
      <c r="CWS14" s="79"/>
      <c r="CWT14" s="50"/>
      <c r="CWU14" s="79"/>
      <c r="CWV14" s="50"/>
      <c r="CWW14" s="79"/>
      <c r="CWX14" s="50"/>
      <c r="CWY14" s="80"/>
      <c r="CWZ14" s="50"/>
      <c r="CXA14" s="80"/>
      <c r="CXB14" s="50"/>
      <c r="CXC14" s="162"/>
      <c r="CXD14" s="162"/>
      <c r="CXE14" s="162"/>
      <c r="CXF14" s="162"/>
      <c r="CXG14" s="162"/>
      <c r="CXH14" s="162"/>
      <c r="CXI14" s="162"/>
      <c r="CXJ14" s="162"/>
      <c r="CXK14" s="162"/>
      <c r="CXL14" s="162"/>
      <c r="CXM14" s="163"/>
      <c r="CXN14" s="162"/>
      <c r="CXO14" s="163"/>
      <c r="CXP14" s="162"/>
      <c r="CXQ14" s="161"/>
      <c r="CXR14" s="162"/>
      <c r="CXS14" s="162"/>
      <c r="CXT14" s="79"/>
      <c r="CXU14" s="50"/>
      <c r="CXV14" s="79"/>
      <c r="CXW14" s="50"/>
      <c r="CXX14" s="79"/>
      <c r="CXY14" s="50"/>
      <c r="CXZ14" s="79"/>
      <c r="CYA14" s="50"/>
      <c r="CYB14" s="80"/>
      <c r="CYC14" s="50"/>
      <c r="CYD14" s="80"/>
      <c r="CYE14" s="50"/>
      <c r="CYF14" s="162"/>
      <c r="CYG14" s="162"/>
      <c r="CYH14" s="162"/>
      <c r="CYI14" s="162"/>
      <c r="CYJ14" s="162"/>
      <c r="CYK14" s="162"/>
      <c r="CYL14" s="162"/>
      <c r="CYM14" s="162"/>
      <c r="CYN14" s="162"/>
      <c r="CYO14" s="162"/>
      <c r="CYP14" s="163"/>
      <c r="CYQ14" s="162"/>
      <c r="CYR14" s="163"/>
      <c r="CYS14" s="162"/>
      <c r="CYT14" s="161"/>
      <c r="CYU14" s="162"/>
      <c r="CYV14" s="162"/>
      <c r="CYW14" s="79"/>
      <c r="CYX14" s="50"/>
      <c r="CYY14" s="79"/>
      <c r="CYZ14" s="50"/>
      <c r="CZA14" s="79"/>
      <c r="CZB14" s="50"/>
      <c r="CZC14" s="79"/>
      <c r="CZD14" s="50"/>
      <c r="CZE14" s="80"/>
      <c r="CZF14" s="50"/>
      <c r="CZG14" s="80"/>
      <c r="CZH14" s="50"/>
      <c r="CZI14" s="162"/>
      <c r="CZJ14" s="162"/>
      <c r="CZK14" s="162"/>
      <c r="CZL14" s="162"/>
      <c r="CZM14" s="162"/>
      <c r="CZN14" s="162"/>
      <c r="CZO14" s="162"/>
      <c r="CZP14" s="162"/>
      <c r="CZQ14" s="162"/>
      <c r="CZR14" s="162"/>
      <c r="CZS14" s="163"/>
      <c r="CZT14" s="162"/>
      <c r="CZU14" s="163"/>
      <c r="CZV14" s="162"/>
      <c r="CZW14" s="161"/>
      <c r="CZX14" s="162"/>
      <c r="CZY14" s="162"/>
      <c r="CZZ14" s="79"/>
      <c r="DAA14" s="50"/>
      <c r="DAB14" s="79"/>
      <c r="DAC14" s="50"/>
      <c r="DAD14" s="79"/>
      <c r="DAE14" s="50"/>
      <c r="DAF14" s="79"/>
      <c r="DAG14" s="50"/>
      <c r="DAH14" s="80"/>
      <c r="DAI14" s="50"/>
      <c r="DAJ14" s="80"/>
      <c r="DAK14" s="50"/>
      <c r="DAL14" s="162"/>
      <c r="DAM14" s="162"/>
      <c r="DAN14" s="162"/>
      <c r="DAO14" s="162"/>
      <c r="DAP14" s="162"/>
      <c r="DAQ14" s="162"/>
      <c r="DAR14" s="162"/>
      <c r="DAS14" s="162"/>
      <c r="DAT14" s="162"/>
      <c r="DAU14" s="162"/>
      <c r="DAV14" s="163"/>
      <c r="DAW14" s="162"/>
      <c r="DAX14" s="163"/>
      <c r="DAY14" s="162"/>
      <c r="DAZ14" s="161"/>
      <c r="DBA14" s="162"/>
      <c r="DBB14" s="162"/>
      <c r="DBC14" s="79"/>
      <c r="DBD14" s="50"/>
      <c r="DBE14" s="79"/>
      <c r="DBF14" s="50"/>
      <c r="DBG14" s="79"/>
      <c r="DBH14" s="50"/>
      <c r="DBI14" s="79"/>
      <c r="DBJ14" s="50"/>
      <c r="DBK14" s="80"/>
      <c r="DBL14" s="50"/>
      <c r="DBM14" s="80"/>
      <c r="DBN14" s="50"/>
      <c r="DBO14" s="162"/>
      <c r="DBP14" s="162"/>
      <c r="DBQ14" s="162"/>
      <c r="DBR14" s="162"/>
      <c r="DBS14" s="162"/>
      <c r="DBT14" s="162"/>
      <c r="DBU14" s="162"/>
      <c r="DBV14" s="162"/>
      <c r="DBW14" s="162"/>
      <c r="DBX14" s="162"/>
      <c r="DBY14" s="163"/>
      <c r="DBZ14" s="162"/>
      <c r="DCA14" s="163"/>
      <c r="DCB14" s="162"/>
      <c r="DCC14" s="161"/>
      <c r="DCD14" s="162"/>
      <c r="DCE14" s="162"/>
      <c r="DCF14" s="79"/>
      <c r="DCG14" s="50"/>
      <c r="DCH14" s="79"/>
      <c r="DCI14" s="50"/>
      <c r="DCJ14" s="79"/>
      <c r="DCK14" s="50"/>
      <c r="DCL14" s="79"/>
      <c r="DCM14" s="50"/>
      <c r="DCN14" s="80"/>
      <c r="DCO14" s="50"/>
      <c r="DCP14" s="80"/>
      <c r="DCQ14" s="50"/>
      <c r="DCR14" s="162"/>
      <c r="DCS14" s="162"/>
      <c r="DCT14" s="162"/>
      <c r="DCU14" s="162"/>
      <c r="DCV14" s="162"/>
      <c r="DCW14" s="162"/>
      <c r="DCX14" s="162"/>
      <c r="DCY14" s="162"/>
      <c r="DCZ14" s="162"/>
      <c r="DDA14" s="162"/>
      <c r="DDB14" s="163"/>
      <c r="DDC14" s="162"/>
      <c r="DDD14" s="163"/>
      <c r="DDE14" s="162"/>
      <c r="DDF14" s="161"/>
      <c r="DDG14" s="162"/>
      <c r="DDH14" s="162"/>
      <c r="DDI14" s="79"/>
      <c r="DDJ14" s="50"/>
      <c r="DDK14" s="79"/>
      <c r="DDL14" s="50"/>
      <c r="DDM14" s="79"/>
      <c r="DDN14" s="50"/>
      <c r="DDO14" s="79"/>
      <c r="DDP14" s="50"/>
      <c r="DDQ14" s="80"/>
      <c r="DDR14" s="50"/>
      <c r="DDS14" s="80"/>
      <c r="DDT14" s="50"/>
      <c r="DDU14" s="162"/>
      <c r="DDV14" s="162"/>
      <c r="DDW14" s="162"/>
      <c r="DDX14" s="162"/>
      <c r="DDY14" s="162"/>
      <c r="DDZ14" s="162"/>
      <c r="DEA14" s="162"/>
      <c r="DEB14" s="162"/>
      <c r="DEC14" s="162"/>
      <c r="DED14" s="162"/>
      <c r="DEE14" s="163"/>
      <c r="DEF14" s="162"/>
      <c r="DEG14" s="163"/>
      <c r="DEH14" s="162"/>
      <c r="DEI14" s="161"/>
      <c r="DEJ14" s="162"/>
      <c r="DEK14" s="162"/>
      <c r="DEL14" s="79"/>
      <c r="DEM14" s="50"/>
      <c r="DEN14" s="79"/>
      <c r="DEO14" s="50"/>
      <c r="DEP14" s="79"/>
      <c r="DEQ14" s="50"/>
      <c r="DER14" s="79"/>
      <c r="DES14" s="50"/>
      <c r="DET14" s="80"/>
      <c r="DEU14" s="50"/>
      <c r="DEV14" s="80"/>
      <c r="DEW14" s="50"/>
      <c r="DEX14" s="162"/>
      <c r="DEY14" s="162"/>
      <c r="DEZ14" s="162"/>
      <c r="DFA14" s="162"/>
      <c r="DFB14" s="162"/>
      <c r="DFC14" s="162"/>
      <c r="DFD14" s="162"/>
      <c r="DFE14" s="162"/>
      <c r="DFF14" s="162"/>
      <c r="DFG14" s="162"/>
      <c r="DFH14" s="163"/>
      <c r="DFI14" s="162"/>
      <c r="DFJ14" s="163"/>
      <c r="DFK14" s="162"/>
      <c r="DFL14" s="161"/>
      <c r="DFM14" s="162"/>
      <c r="DFN14" s="162"/>
      <c r="DFO14" s="79"/>
      <c r="DFP14" s="50"/>
      <c r="DFQ14" s="79"/>
      <c r="DFR14" s="50"/>
      <c r="DFS14" s="79"/>
      <c r="DFT14" s="50"/>
      <c r="DFU14" s="79"/>
      <c r="DFV14" s="50"/>
      <c r="DFW14" s="80"/>
      <c r="DFX14" s="50"/>
      <c r="DFY14" s="80"/>
      <c r="DFZ14" s="50"/>
      <c r="DGA14" s="162"/>
      <c r="DGB14" s="162"/>
      <c r="DGC14" s="162"/>
      <c r="DGD14" s="162"/>
      <c r="DGE14" s="162"/>
      <c r="DGF14" s="162"/>
      <c r="DGG14" s="162"/>
      <c r="DGH14" s="162"/>
      <c r="DGI14" s="162"/>
      <c r="DGJ14" s="162"/>
      <c r="DGK14" s="163"/>
      <c r="DGL14" s="162"/>
      <c r="DGM14" s="163"/>
      <c r="DGN14" s="162"/>
      <c r="DGO14" s="161"/>
      <c r="DGP14" s="162"/>
      <c r="DGQ14" s="162"/>
      <c r="DGR14" s="79"/>
      <c r="DGS14" s="50"/>
      <c r="DGT14" s="79"/>
      <c r="DGU14" s="50"/>
      <c r="DGV14" s="79"/>
      <c r="DGW14" s="50"/>
      <c r="DGX14" s="79"/>
      <c r="DGY14" s="50"/>
      <c r="DGZ14" s="80"/>
      <c r="DHA14" s="50"/>
      <c r="DHB14" s="80"/>
      <c r="DHC14" s="50"/>
      <c r="DHD14" s="162"/>
      <c r="DHE14" s="162"/>
      <c r="DHF14" s="162"/>
      <c r="DHG14" s="162"/>
      <c r="DHH14" s="162"/>
      <c r="DHI14" s="162"/>
      <c r="DHJ14" s="162"/>
      <c r="DHK14" s="162"/>
      <c r="DHL14" s="162"/>
      <c r="DHM14" s="162"/>
      <c r="DHN14" s="163"/>
      <c r="DHO14" s="162"/>
      <c r="DHP14" s="163"/>
      <c r="DHQ14" s="162"/>
      <c r="DHR14" s="161"/>
      <c r="DHS14" s="162"/>
      <c r="DHT14" s="162"/>
      <c r="DHU14" s="79"/>
      <c r="DHV14" s="50"/>
      <c r="DHW14" s="79"/>
      <c r="DHX14" s="50"/>
      <c r="DHY14" s="79"/>
      <c r="DHZ14" s="50"/>
      <c r="DIA14" s="79"/>
      <c r="DIB14" s="50"/>
      <c r="DIC14" s="80"/>
      <c r="DID14" s="50"/>
      <c r="DIE14" s="80"/>
      <c r="DIF14" s="50"/>
      <c r="DIG14" s="162"/>
      <c r="DIH14" s="162"/>
      <c r="DII14" s="162"/>
      <c r="DIJ14" s="162"/>
      <c r="DIK14" s="162"/>
      <c r="DIL14" s="162"/>
      <c r="DIM14" s="162"/>
      <c r="DIN14" s="162"/>
      <c r="DIO14" s="162"/>
      <c r="DIP14" s="162"/>
      <c r="DIQ14" s="163"/>
      <c r="DIR14" s="162"/>
      <c r="DIS14" s="163"/>
      <c r="DIT14" s="162"/>
      <c r="DIU14" s="161"/>
      <c r="DIV14" s="162"/>
      <c r="DIW14" s="162"/>
      <c r="DIX14" s="79"/>
      <c r="DIY14" s="50"/>
      <c r="DIZ14" s="79"/>
      <c r="DJA14" s="50"/>
      <c r="DJB14" s="79"/>
      <c r="DJC14" s="50"/>
      <c r="DJD14" s="79"/>
      <c r="DJE14" s="50"/>
      <c r="DJF14" s="80"/>
      <c r="DJG14" s="50"/>
      <c r="DJH14" s="80"/>
      <c r="DJI14" s="50"/>
      <c r="DJJ14" s="162"/>
      <c r="DJK14" s="162"/>
      <c r="DJL14" s="162"/>
      <c r="DJM14" s="162"/>
      <c r="DJN14" s="162"/>
      <c r="DJO14" s="162"/>
      <c r="DJP14" s="162"/>
      <c r="DJQ14" s="162"/>
      <c r="DJR14" s="162"/>
      <c r="DJS14" s="162"/>
      <c r="DJT14" s="163"/>
      <c r="DJU14" s="162"/>
      <c r="DJV14" s="163"/>
      <c r="DJW14" s="162"/>
      <c r="DJX14" s="161"/>
      <c r="DJY14" s="162"/>
      <c r="DJZ14" s="162"/>
      <c r="DKA14" s="79"/>
      <c r="DKB14" s="50"/>
      <c r="DKC14" s="79"/>
      <c r="DKD14" s="50"/>
      <c r="DKE14" s="79"/>
      <c r="DKF14" s="50"/>
      <c r="DKG14" s="79"/>
      <c r="DKH14" s="50"/>
      <c r="DKI14" s="80"/>
      <c r="DKJ14" s="50"/>
      <c r="DKK14" s="80"/>
      <c r="DKL14" s="50"/>
      <c r="DKM14" s="162"/>
      <c r="DKN14" s="162"/>
      <c r="DKO14" s="162"/>
      <c r="DKP14" s="162"/>
      <c r="DKQ14" s="162"/>
      <c r="DKR14" s="162"/>
      <c r="DKS14" s="162"/>
      <c r="DKT14" s="162"/>
      <c r="DKU14" s="162"/>
      <c r="DKV14" s="162"/>
      <c r="DKW14" s="163"/>
      <c r="DKX14" s="162"/>
      <c r="DKY14" s="163"/>
      <c r="DKZ14" s="162"/>
      <c r="DLA14" s="161"/>
      <c r="DLB14" s="162"/>
      <c r="DLC14" s="162"/>
      <c r="DLD14" s="79"/>
      <c r="DLE14" s="50"/>
      <c r="DLF14" s="79"/>
      <c r="DLG14" s="50"/>
      <c r="DLH14" s="79"/>
      <c r="DLI14" s="50"/>
      <c r="DLJ14" s="79"/>
      <c r="DLK14" s="50"/>
      <c r="DLL14" s="80"/>
      <c r="DLM14" s="50"/>
      <c r="DLN14" s="80"/>
      <c r="DLO14" s="50"/>
      <c r="DLP14" s="162"/>
      <c r="DLQ14" s="162"/>
      <c r="DLR14" s="162"/>
      <c r="DLS14" s="162"/>
      <c r="DLT14" s="162"/>
      <c r="DLU14" s="162"/>
      <c r="DLV14" s="162"/>
      <c r="DLW14" s="162"/>
      <c r="DLX14" s="162"/>
      <c r="DLY14" s="162"/>
      <c r="DLZ14" s="163"/>
      <c r="DMA14" s="162"/>
      <c r="DMB14" s="163"/>
      <c r="DMC14" s="162"/>
      <c r="DMD14" s="161"/>
      <c r="DME14" s="162"/>
      <c r="DMF14" s="162"/>
      <c r="DMG14" s="79"/>
      <c r="DMH14" s="50"/>
      <c r="DMI14" s="79"/>
      <c r="DMJ14" s="50"/>
      <c r="DMK14" s="79"/>
      <c r="DML14" s="50"/>
      <c r="DMM14" s="79"/>
      <c r="DMN14" s="50"/>
      <c r="DMO14" s="80"/>
      <c r="DMP14" s="50"/>
      <c r="DMQ14" s="80"/>
      <c r="DMR14" s="50"/>
      <c r="DMS14" s="162"/>
      <c r="DMT14" s="162"/>
      <c r="DMU14" s="162"/>
      <c r="DMV14" s="162"/>
      <c r="DMW14" s="162"/>
      <c r="DMX14" s="162"/>
      <c r="DMY14" s="162"/>
      <c r="DMZ14" s="162"/>
      <c r="DNA14" s="162"/>
      <c r="DNB14" s="162"/>
      <c r="DNC14" s="163"/>
      <c r="DND14" s="162"/>
      <c r="DNE14" s="163"/>
      <c r="DNF14" s="162"/>
      <c r="DNG14" s="161"/>
      <c r="DNH14" s="162"/>
      <c r="DNI14" s="162"/>
      <c r="DNJ14" s="79"/>
      <c r="DNK14" s="50"/>
      <c r="DNL14" s="79"/>
      <c r="DNM14" s="50"/>
      <c r="DNN14" s="79"/>
      <c r="DNO14" s="50"/>
      <c r="DNP14" s="79"/>
      <c r="DNQ14" s="50"/>
      <c r="DNR14" s="80"/>
      <c r="DNS14" s="50"/>
      <c r="DNT14" s="80"/>
      <c r="DNU14" s="50"/>
      <c r="DNV14" s="162"/>
      <c r="DNW14" s="162"/>
      <c r="DNX14" s="162"/>
      <c r="DNY14" s="162"/>
      <c r="DNZ14" s="162"/>
      <c r="DOA14" s="162"/>
      <c r="DOB14" s="162"/>
      <c r="DOC14" s="162"/>
      <c r="DOD14" s="162"/>
      <c r="DOE14" s="162"/>
      <c r="DOF14" s="163"/>
      <c r="DOG14" s="162"/>
      <c r="DOH14" s="163"/>
      <c r="DOI14" s="162"/>
      <c r="DOJ14" s="161"/>
      <c r="DOK14" s="162"/>
      <c r="DOL14" s="162"/>
      <c r="DOM14" s="79"/>
      <c r="DON14" s="50"/>
      <c r="DOO14" s="79"/>
      <c r="DOP14" s="50"/>
      <c r="DOQ14" s="79"/>
      <c r="DOR14" s="50"/>
      <c r="DOS14" s="79"/>
      <c r="DOT14" s="50"/>
      <c r="DOU14" s="80"/>
      <c r="DOV14" s="50"/>
      <c r="DOW14" s="80"/>
      <c r="DOX14" s="50"/>
      <c r="DOY14" s="162"/>
      <c r="DOZ14" s="162"/>
      <c r="DPA14" s="162"/>
      <c r="DPB14" s="162"/>
      <c r="DPC14" s="162"/>
      <c r="DPD14" s="162"/>
      <c r="DPE14" s="162"/>
      <c r="DPF14" s="162"/>
      <c r="DPG14" s="162"/>
      <c r="DPH14" s="162"/>
      <c r="DPI14" s="163"/>
      <c r="DPJ14" s="162"/>
      <c r="DPK14" s="163"/>
      <c r="DPL14" s="162"/>
      <c r="DPM14" s="161"/>
      <c r="DPN14" s="162"/>
      <c r="DPO14" s="162"/>
      <c r="DPP14" s="79"/>
      <c r="DPQ14" s="50"/>
      <c r="DPR14" s="79"/>
      <c r="DPS14" s="50"/>
      <c r="DPT14" s="79"/>
      <c r="DPU14" s="50"/>
      <c r="DPV14" s="79"/>
      <c r="DPW14" s="50"/>
      <c r="DPX14" s="80"/>
      <c r="DPY14" s="50"/>
      <c r="DPZ14" s="80"/>
      <c r="DQA14" s="50"/>
      <c r="DQB14" s="162"/>
      <c r="DQC14" s="162"/>
      <c r="DQD14" s="162"/>
      <c r="DQE14" s="162"/>
      <c r="DQF14" s="162"/>
      <c r="DQG14" s="162"/>
      <c r="DQH14" s="162"/>
      <c r="DQI14" s="162"/>
      <c r="DQJ14" s="162"/>
      <c r="DQK14" s="162"/>
      <c r="DQL14" s="163"/>
      <c r="DQM14" s="162"/>
      <c r="DQN14" s="163"/>
      <c r="DQO14" s="162"/>
      <c r="DQP14" s="161"/>
      <c r="DQQ14" s="162"/>
      <c r="DQR14" s="162"/>
      <c r="DQS14" s="79"/>
      <c r="DQT14" s="50"/>
      <c r="DQU14" s="79"/>
      <c r="DQV14" s="50"/>
      <c r="DQW14" s="79"/>
      <c r="DQX14" s="50"/>
      <c r="DQY14" s="79"/>
      <c r="DQZ14" s="50"/>
      <c r="DRA14" s="80"/>
      <c r="DRB14" s="50"/>
      <c r="DRC14" s="80"/>
      <c r="DRD14" s="50"/>
      <c r="DRE14" s="162"/>
      <c r="DRF14" s="162"/>
      <c r="DRG14" s="162"/>
      <c r="DRH14" s="162"/>
      <c r="DRI14" s="162"/>
      <c r="DRJ14" s="162"/>
      <c r="DRK14" s="162"/>
      <c r="DRL14" s="162"/>
      <c r="DRM14" s="162"/>
      <c r="DRN14" s="162"/>
      <c r="DRO14" s="163"/>
      <c r="DRP14" s="162"/>
      <c r="DRQ14" s="163"/>
      <c r="DRR14" s="162"/>
      <c r="DRS14" s="161"/>
      <c r="DRT14" s="162"/>
      <c r="DRU14" s="162"/>
      <c r="DRV14" s="79"/>
      <c r="DRW14" s="50"/>
      <c r="DRX14" s="79"/>
      <c r="DRY14" s="50"/>
      <c r="DRZ14" s="79"/>
      <c r="DSA14" s="50"/>
      <c r="DSB14" s="79"/>
      <c r="DSC14" s="50"/>
      <c r="DSD14" s="80"/>
      <c r="DSE14" s="50"/>
      <c r="DSF14" s="80"/>
      <c r="DSG14" s="50"/>
      <c r="DSH14" s="162"/>
      <c r="DSI14" s="162"/>
      <c r="DSJ14" s="162"/>
      <c r="DSK14" s="162"/>
      <c r="DSL14" s="162"/>
      <c r="DSM14" s="162"/>
      <c r="DSN14" s="162"/>
      <c r="DSO14" s="162"/>
      <c r="DSP14" s="162"/>
      <c r="DSQ14" s="162"/>
      <c r="DSR14" s="163"/>
      <c r="DSS14" s="162"/>
      <c r="DST14" s="163"/>
      <c r="DSU14" s="162"/>
      <c r="DSV14" s="161"/>
      <c r="DSW14" s="162"/>
      <c r="DSX14" s="162"/>
      <c r="DSY14" s="79"/>
      <c r="DSZ14" s="50"/>
      <c r="DTA14" s="79"/>
      <c r="DTB14" s="50"/>
      <c r="DTC14" s="79"/>
      <c r="DTD14" s="50"/>
      <c r="DTE14" s="79"/>
      <c r="DTF14" s="50"/>
      <c r="DTG14" s="80"/>
      <c r="DTH14" s="50"/>
      <c r="DTI14" s="80"/>
      <c r="DTJ14" s="50"/>
      <c r="DTK14" s="162"/>
      <c r="DTL14" s="162"/>
      <c r="DTM14" s="162"/>
      <c r="DTN14" s="162"/>
      <c r="DTO14" s="162"/>
      <c r="DTP14" s="162"/>
      <c r="DTQ14" s="162"/>
      <c r="DTR14" s="162"/>
      <c r="DTS14" s="162"/>
      <c r="DTT14" s="162"/>
      <c r="DTU14" s="163"/>
      <c r="DTV14" s="162"/>
      <c r="DTW14" s="163"/>
      <c r="DTX14" s="162"/>
      <c r="DTY14" s="161"/>
      <c r="DTZ14" s="162"/>
      <c r="DUA14" s="162"/>
      <c r="DUB14" s="79"/>
      <c r="DUC14" s="50"/>
      <c r="DUD14" s="79"/>
      <c r="DUE14" s="50"/>
      <c r="DUF14" s="79"/>
      <c r="DUG14" s="50"/>
      <c r="DUH14" s="79"/>
      <c r="DUI14" s="50"/>
      <c r="DUJ14" s="80"/>
      <c r="DUK14" s="50"/>
      <c r="DUL14" s="80"/>
      <c r="DUM14" s="50"/>
      <c r="DUN14" s="162"/>
      <c r="DUO14" s="162"/>
      <c r="DUP14" s="162"/>
      <c r="DUQ14" s="162"/>
      <c r="DUR14" s="162"/>
      <c r="DUS14" s="162"/>
      <c r="DUT14" s="162"/>
      <c r="DUU14" s="162"/>
      <c r="DUV14" s="162"/>
      <c r="DUW14" s="162"/>
      <c r="DUX14" s="163"/>
      <c r="DUY14" s="162"/>
      <c r="DUZ14" s="163"/>
      <c r="DVA14" s="162"/>
      <c r="DVB14" s="161"/>
      <c r="DVC14" s="162"/>
      <c r="DVD14" s="162"/>
      <c r="DVE14" s="79"/>
      <c r="DVF14" s="50"/>
      <c r="DVG14" s="79"/>
      <c r="DVH14" s="50"/>
      <c r="DVI14" s="79"/>
      <c r="DVJ14" s="50"/>
      <c r="DVK14" s="79"/>
      <c r="DVL14" s="50"/>
      <c r="DVM14" s="80"/>
      <c r="DVN14" s="50"/>
      <c r="DVO14" s="80"/>
      <c r="DVP14" s="50"/>
      <c r="DVQ14" s="162"/>
      <c r="DVR14" s="162"/>
      <c r="DVS14" s="162"/>
      <c r="DVT14" s="162"/>
      <c r="DVU14" s="162"/>
      <c r="DVV14" s="162"/>
      <c r="DVW14" s="162"/>
      <c r="DVX14" s="162"/>
      <c r="DVY14" s="162"/>
      <c r="DVZ14" s="162"/>
      <c r="DWA14" s="163"/>
      <c r="DWB14" s="162"/>
      <c r="DWC14" s="163"/>
      <c r="DWD14" s="162"/>
      <c r="DWE14" s="161"/>
      <c r="DWF14" s="162"/>
      <c r="DWG14" s="162"/>
      <c r="DWH14" s="79"/>
      <c r="DWI14" s="50"/>
      <c r="DWJ14" s="79"/>
      <c r="DWK14" s="50"/>
      <c r="DWL14" s="79"/>
      <c r="DWM14" s="50"/>
      <c r="DWN14" s="79"/>
      <c r="DWO14" s="50"/>
      <c r="DWP14" s="80"/>
      <c r="DWQ14" s="50"/>
      <c r="DWR14" s="80"/>
      <c r="DWS14" s="50"/>
      <c r="DWT14" s="162"/>
      <c r="DWU14" s="162"/>
      <c r="DWV14" s="162"/>
      <c r="DWW14" s="162"/>
      <c r="DWX14" s="162"/>
      <c r="DWY14" s="162"/>
      <c r="DWZ14" s="162"/>
      <c r="DXA14" s="162"/>
      <c r="DXB14" s="162"/>
      <c r="DXC14" s="162"/>
      <c r="DXD14" s="163"/>
      <c r="DXE14" s="162"/>
      <c r="DXF14" s="163"/>
      <c r="DXG14" s="162"/>
      <c r="DXH14" s="161"/>
      <c r="DXI14" s="162"/>
      <c r="DXJ14" s="162"/>
      <c r="DXK14" s="79"/>
      <c r="DXL14" s="50"/>
      <c r="DXM14" s="79"/>
      <c r="DXN14" s="50"/>
      <c r="DXO14" s="79"/>
      <c r="DXP14" s="50"/>
      <c r="DXQ14" s="79"/>
      <c r="DXR14" s="50"/>
      <c r="DXS14" s="80"/>
      <c r="DXT14" s="50"/>
      <c r="DXU14" s="80"/>
      <c r="DXV14" s="50"/>
      <c r="DXW14" s="162"/>
      <c r="DXX14" s="162"/>
      <c r="DXY14" s="162"/>
      <c r="DXZ14" s="162"/>
      <c r="DYA14" s="162"/>
      <c r="DYB14" s="162"/>
      <c r="DYC14" s="162"/>
      <c r="DYD14" s="162"/>
      <c r="DYE14" s="162"/>
      <c r="DYF14" s="162"/>
      <c r="DYG14" s="163"/>
      <c r="DYH14" s="162"/>
      <c r="DYI14" s="163"/>
      <c r="DYJ14" s="162"/>
      <c r="DYK14" s="161"/>
      <c r="DYL14" s="162"/>
      <c r="DYM14" s="162"/>
      <c r="DYN14" s="79"/>
      <c r="DYO14" s="50"/>
      <c r="DYP14" s="79"/>
      <c r="DYQ14" s="50"/>
      <c r="DYR14" s="79"/>
      <c r="DYS14" s="50"/>
      <c r="DYT14" s="79"/>
      <c r="DYU14" s="50"/>
      <c r="DYV14" s="80"/>
      <c r="DYW14" s="50"/>
      <c r="DYX14" s="80"/>
      <c r="DYY14" s="50"/>
      <c r="DYZ14" s="162"/>
      <c r="DZA14" s="162"/>
      <c r="DZB14" s="162"/>
      <c r="DZC14" s="162"/>
      <c r="DZD14" s="162"/>
      <c r="DZE14" s="162"/>
      <c r="DZF14" s="162"/>
      <c r="DZG14" s="162"/>
      <c r="DZH14" s="162"/>
      <c r="DZI14" s="162"/>
      <c r="DZJ14" s="163"/>
      <c r="DZK14" s="162"/>
      <c r="DZL14" s="163"/>
      <c r="DZM14" s="162"/>
      <c r="DZN14" s="161"/>
      <c r="DZO14" s="162"/>
      <c r="DZP14" s="162"/>
      <c r="DZQ14" s="79"/>
      <c r="DZR14" s="50"/>
      <c r="DZS14" s="79"/>
      <c r="DZT14" s="50"/>
      <c r="DZU14" s="79"/>
      <c r="DZV14" s="50"/>
      <c r="DZW14" s="79"/>
      <c r="DZX14" s="50"/>
      <c r="DZY14" s="80"/>
      <c r="DZZ14" s="50"/>
      <c r="EAA14" s="80"/>
      <c r="EAB14" s="50"/>
      <c r="EAC14" s="162"/>
      <c r="EAD14" s="162"/>
      <c r="EAE14" s="162"/>
      <c r="EAF14" s="162"/>
      <c r="EAG14" s="162"/>
      <c r="EAH14" s="162"/>
      <c r="EAI14" s="162"/>
      <c r="EAJ14" s="162"/>
      <c r="EAK14" s="162"/>
      <c r="EAL14" s="162"/>
      <c r="EAM14" s="163"/>
      <c r="EAN14" s="162"/>
      <c r="EAO14" s="163"/>
      <c r="EAP14" s="162"/>
      <c r="EAQ14" s="161"/>
      <c r="EAR14" s="162"/>
      <c r="EAS14" s="162"/>
      <c r="EAT14" s="79"/>
      <c r="EAU14" s="50"/>
      <c r="EAV14" s="79"/>
      <c r="EAW14" s="50"/>
      <c r="EAX14" s="79"/>
      <c r="EAY14" s="50"/>
      <c r="EAZ14" s="79"/>
      <c r="EBA14" s="50"/>
      <c r="EBB14" s="80"/>
      <c r="EBC14" s="50"/>
      <c r="EBD14" s="80"/>
      <c r="EBE14" s="50"/>
      <c r="EBF14" s="162"/>
      <c r="EBG14" s="162"/>
      <c r="EBH14" s="162"/>
      <c r="EBI14" s="162"/>
      <c r="EBJ14" s="162"/>
      <c r="EBK14" s="162"/>
      <c r="EBL14" s="162"/>
      <c r="EBM14" s="162"/>
      <c r="EBN14" s="162"/>
      <c r="EBO14" s="162"/>
      <c r="EBP14" s="163"/>
      <c r="EBQ14" s="162"/>
      <c r="EBR14" s="163"/>
      <c r="EBS14" s="162"/>
      <c r="EBT14" s="161"/>
      <c r="EBU14" s="162"/>
      <c r="EBV14" s="162"/>
      <c r="EBW14" s="79"/>
      <c r="EBX14" s="50"/>
      <c r="EBY14" s="79"/>
      <c r="EBZ14" s="50"/>
      <c r="ECA14" s="79"/>
      <c r="ECB14" s="50"/>
      <c r="ECC14" s="79"/>
      <c r="ECD14" s="50"/>
      <c r="ECE14" s="80"/>
      <c r="ECF14" s="50"/>
      <c r="ECG14" s="80"/>
      <c r="ECH14" s="50"/>
      <c r="ECI14" s="162"/>
      <c r="ECJ14" s="162"/>
      <c r="ECK14" s="162"/>
      <c r="ECL14" s="162"/>
      <c r="ECM14" s="162"/>
      <c r="ECN14" s="162"/>
      <c r="ECO14" s="162"/>
      <c r="ECP14" s="162"/>
      <c r="ECQ14" s="162"/>
      <c r="ECR14" s="162"/>
      <c r="ECS14" s="163"/>
      <c r="ECT14" s="162"/>
      <c r="ECU14" s="163"/>
      <c r="ECV14" s="162"/>
      <c r="ECW14" s="161"/>
      <c r="ECX14" s="162"/>
      <c r="ECY14" s="162"/>
      <c r="ECZ14" s="79"/>
      <c r="EDA14" s="50"/>
      <c r="EDB14" s="79"/>
      <c r="EDC14" s="50"/>
      <c r="EDD14" s="79"/>
      <c r="EDE14" s="50"/>
      <c r="EDF14" s="79"/>
      <c r="EDG14" s="50"/>
      <c r="EDH14" s="80"/>
      <c r="EDI14" s="50"/>
      <c r="EDJ14" s="80"/>
      <c r="EDK14" s="50"/>
      <c r="EDL14" s="162"/>
      <c r="EDM14" s="162"/>
      <c r="EDN14" s="162"/>
      <c r="EDO14" s="162"/>
      <c r="EDP14" s="162"/>
      <c r="EDQ14" s="162"/>
      <c r="EDR14" s="162"/>
      <c r="EDS14" s="162"/>
      <c r="EDT14" s="162"/>
      <c r="EDU14" s="162"/>
      <c r="EDV14" s="163"/>
      <c r="EDW14" s="162"/>
      <c r="EDX14" s="163"/>
      <c r="EDY14" s="162"/>
      <c r="EDZ14" s="161"/>
      <c r="EEA14" s="162"/>
      <c r="EEB14" s="162"/>
      <c r="EEC14" s="79"/>
      <c r="EED14" s="50"/>
      <c r="EEE14" s="79"/>
      <c r="EEF14" s="50"/>
      <c r="EEG14" s="79"/>
      <c r="EEH14" s="50"/>
      <c r="EEI14" s="79"/>
      <c r="EEJ14" s="50"/>
      <c r="EEK14" s="80"/>
      <c r="EEL14" s="50"/>
      <c r="EEM14" s="80"/>
      <c r="EEN14" s="50"/>
      <c r="EEO14" s="162"/>
      <c r="EEP14" s="162"/>
      <c r="EEQ14" s="162"/>
      <c r="EER14" s="162"/>
      <c r="EES14" s="162"/>
      <c r="EET14" s="162"/>
      <c r="EEU14" s="162"/>
      <c r="EEV14" s="162"/>
      <c r="EEW14" s="162"/>
      <c r="EEX14" s="162"/>
      <c r="EEY14" s="163"/>
      <c r="EEZ14" s="162"/>
      <c r="EFA14" s="163"/>
      <c r="EFB14" s="162"/>
      <c r="EFC14" s="161"/>
      <c r="EFD14" s="162"/>
      <c r="EFE14" s="162"/>
      <c r="EFF14" s="79"/>
      <c r="EFG14" s="50"/>
      <c r="EFH14" s="79"/>
      <c r="EFI14" s="50"/>
      <c r="EFJ14" s="79"/>
      <c r="EFK14" s="50"/>
      <c r="EFL14" s="79"/>
      <c r="EFM14" s="50"/>
      <c r="EFN14" s="80"/>
      <c r="EFO14" s="50"/>
      <c r="EFP14" s="80"/>
      <c r="EFQ14" s="50"/>
      <c r="EFR14" s="162"/>
      <c r="EFS14" s="162"/>
      <c r="EFT14" s="162"/>
      <c r="EFU14" s="162"/>
      <c r="EFV14" s="162"/>
      <c r="EFW14" s="162"/>
      <c r="EFX14" s="162"/>
      <c r="EFY14" s="162"/>
      <c r="EFZ14" s="162"/>
      <c r="EGA14" s="162"/>
      <c r="EGB14" s="163"/>
      <c r="EGC14" s="162"/>
      <c r="EGD14" s="163"/>
      <c r="EGE14" s="162"/>
      <c r="EGF14" s="161"/>
      <c r="EGG14" s="162"/>
      <c r="EGH14" s="162"/>
      <c r="EGI14" s="79"/>
      <c r="EGJ14" s="50"/>
      <c r="EGK14" s="79"/>
      <c r="EGL14" s="50"/>
      <c r="EGM14" s="79"/>
      <c r="EGN14" s="50"/>
      <c r="EGO14" s="79"/>
      <c r="EGP14" s="50"/>
      <c r="EGQ14" s="80"/>
      <c r="EGR14" s="50"/>
      <c r="EGS14" s="80"/>
      <c r="EGT14" s="50"/>
      <c r="EGU14" s="162"/>
      <c r="EGV14" s="162"/>
      <c r="EGW14" s="162"/>
      <c r="EGX14" s="162"/>
      <c r="EGY14" s="162"/>
      <c r="EGZ14" s="162"/>
      <c r="EHA14" s="162"/>
      <c r="EHB14" s="162"/>
      <c r="EHC14" s="162"/>
      <c r="EHD14" s="162"/>
      <c r="EHE14" s="163"/>
      <c r="EHF14" s="162"/>
      <c r="EHG14" s="163"/>
      <c r="EHH14" s="162"/>
      <c r="EHI14" s="161"/>
      <c r="EHJ14" s="162"/>
      <c r="EHK14" s="162"/>
      <c r="EHL14" s="79"/>
      <c r="EHM14" s="50"/>
      <c r="EHN14" s="79"/>
      <c r="EHO14" s="50"/>
      <c r="EHP14" s="79"/>
      <c r="EHQ14" s="50"/>
      <c r="EHR14" s="79"/>
      <c r="EHS14" s="50"/>
      <c r="EHT14" s="80"/>
      <c r="EHU14" s="50"/>
      <c r="EHV14" s="80"/>
      <c r="EHW14" s="50"/>
      <c r="EHX14" s="162"/>
      <c r="EHY14" s="162"/>
      <c r="EHZ14" s="162"/>
      <c r="EIA14" s="162"/>
      <c r="EIB14" s="162"/>
      <c r="EIC14" s="162"/>
      <c r="EID14" s="162"/>
      <c r="EIE14" s="162"/>
      <c r="EIF14" s="162"/>
      <c r="EIG14" s="162"/>
      <c r="EIH14" s="163"/>
      <c r="EII14" s="162"/>
      <c r="EIJ14" s="163"/>
      <c r="EIK14" s="162"/>
      <c r="EIL14" s="161"/>
      <c r="EIM14" s="162"/>
      <c r="EIN14" s="162"/>
      <c r="EIO14" s="79"/>
      <c r="EIP14" s="50"/>
      <c r="EIQ14" s="79"/>
      <c r="EIR14" s="50"/>
      <c r="EIS14" s="79"/>
      <c r="EIT14" s="50"/>
      <c r="EIU14" s="79"/>
      <c r="EIV14" s="50"/>
      <c r="EIW14" s="80"/>
      <c r="EIX14" s="50"/>
      <c r="EIY14" s="80"/>
      <c r="EIZ14" s="50"/>
      <c r="EJA14" s="162"/>
      <c r="EJB14" s="162"/>
      <c r="EJC14" s="162"/>
      <c r="EJD14" s="162"/>
      <c r="EJE14" s="162"/>
      <c r="EJF14" s="162"/>
      <c r="EJG14" s="162"/>
      <c r="EJH14" s="162"/>
      <c r="EJI14" s="162"/>
      <c r="EJJ14" s="162"/>
      <c r="EJK14" s="163"/>
      <c r="EJL14" s="162"/>
      <c r="EJM14" s="163"/>
      <c r="EJN14" s="162"/>
      <c r="EJO14" s="161"/>
      <c r="EJP14" s="162"/>
      <c r="EJQ14" s="162"/>
      <c r="EJR14" s="79"/>
      <c r="EJS14" s="50"/>
      <c r="EJT14" s="79"/>
      <c r="EJU14" s="50"/>
      <c r="EJV14" s="79"/>
      <c r="EJW14" s="50"/>
      <c r="EJX14" s="79"/>
      <c r="EJY14" s="50"/>
      <c r="EJZ14" s="80"/>
      <c r="EKA14" s="50"/>
      <c r="EKB14" s="80"/>
      <c r="EKC14" s="50"/>
      <c r="EKD14" s="162"/>
      <c r="EKE14" s="162"/>
      <c r="EKF14" s="162"/>
      <c r="EKG14" s="162"/>
      <c r="EKH14" s="162"/>
      <c r="EKI14" s="162"/>
      <c r="EKJ14" s="162"/>
      <c r="EKK14" s="162"/>
      <c r="EKL14" s="162"/>
      <c r="EKM14" s="162"/>
      <c r="EKN14" s="163"/>
      <c r="EKO14" s="162"/>
      <c r="EKP14" s="163"/>
      <c r="EKQ14" s="162"/>
      <c r="EKR14" s="161"/>
      <c r="EKS14" s="162"/>
      <c r="EKT14" s="162"/>
      <c r="EKU14" s="79"/>
      <c r="EKV14" s="50"/>
      <c r="EKW14" s="79"/>
      <c r="EKX14" s="50"/>
      <c r="EKY14" s="79"/>
      <c r="EKZ14" s="50"/>
      <c r="ELA14" s="79"/>
      <c r="ELB14" s="50"/>
      <c r="ELC14" s="80"/>
      <c r="ELD14" s="50"/>
      <c r="ELE14" s="80"/>
      <c r="ELF14" s="50"/>
      <c r="ELG14" s="162"/>
      <c r="ELH14" s="162"/>
      <c r="ELI14" s="162"/>
      <c r="ELJ14" s="162"/>
      <c r="ELK14" s="162"/>
      <c r="ELL14" s="162"/>
      <c r="ELM14" s="162"/>
      <c r="ELN14" s="162"/>
      <c r="ELO14" s="162"/>
      <c r="ELP14" s="162"/>
      <c r="ELQ14" s="163"/>
      <c r="ELR14" s="162"/>
      <c r="ELS14" s="163"/>
      <c r="ELT14" s="162"/>
      <c r="ELU14" s="161"/>
      <c r="ELV14" s="162"/>
      <c r="ELW14" s="162"/>
      <c r="ELX14" s="79"/>
      <c r="ELY14" s="50"/>
      <c r="ELZ14" s="79"/>
      <c r="EMA14" s="50"/>
      <c r="EMB14" s="79"/>
      <c r="EMC14" s="50"/>
      <c r="EMD14" s="79"/>
      <c r="EME14" s="50"/>
      <c r="EMF14" s="80"/>
      <c r="EMG14" s="50"/>
      <c r="EMH14" s="80"/>
      <c r="EMI14" s="50"/>
      <c r="EMJ14" s="162"/>
      <c r="EMK14" s="162"/>
      <c r="EML14" s="162"/>
      <c r="EMM14" s="162"/>
      <c r="EMN14" s="162"/>
      <c r="EMO14" s="162"/>
      <c r="EMP14" s="162"/>
      <c r="EMQ14" s="162"/>
      <c r="EMR14" s="162"/>
      <c r="EMS14" s="162"/>
      <c r="EMT14" s="163"/>
      <c r="EMU14" s="162"/>
      <c r="EMV14" s="163"/>
      <c r="EMW14" s="162"/>
      <c r="EMX14" s="161"/>
      <c r="EMY14" s="162"/>
      <c r="EMZ14" s="162"/>
      <c r="ENA14" s="79"/>
      <c r="ENB14" s="50"/>
      <c r="ENC14" s="79"/>
      <c r="END14" s="50"/>
      <c r="ENE14" s="79"/>
      <c r="ENF14" s="50"/>
      <c r="ENG14" s="79"/>
      <c r="ENH14" s="50"/>
      <c r="ENI14" s="80"/>
      <c r="ENJ14" s="50"/>
      <c r="ENK14" s="80"/>
      <c r="ENL14" s="50"/>
      <c r="ENM14" s="162"/>
      <c r="ENN14" s="162"/>
      <c r="ENO14" s="162"/>
      <c r="ENP14" s="162"/>
      <c r="ENQ14" s="162"/>
      <c r="ENR14" s="162"/>
      <c r="ENS14" s="162"/>
      <c r="ENT14" s="162"/>
      <c r="ENU14" s="162"/>
      <c r="ENV14" s="162"/>
      <c r="ENW14" s="163"/>
      <c r="ENX14" s="162"/>
      <c r="ENY14" s="163"/>
      <c r="ENZ14" s="162"/>
      <c r="EOA14" s="161"/>
      <c r="EOB14" s="162"/>
      <c r="EOC14" s="162"/>
      <c r="EOD14" s="79"/>
      <c r="EOE14" s="50"/>
      <c r="EOF14" s="79"/>
      <c r="EOG14" s="50"/>
      <c r="EOH14" s="79"/>
      <c r="EOI14" s="50"/>
      <c r="EOJ14" s="79"/>
      <c r="EOK14" s="50"/>
      <c r="EOL14" s="80"/>
      <c r="EOM14" s="50"/>
      <c r="EON14" s="80"/>
      <c r="EOO14" s="50"/>
      <c r="EOP14" s="162"/>
      <c r="EOQ14" s="162"/>
      <c r="EOR14" s="162"/>
      <c r="EOS14" s="162"/>
      <c r="EOT14" s="162"/>
      <c r="EOU14" s="162"/>
      <c r="EOV14" s="162"/>
      <c r="EOW14" s="162"/>
      <c r="EOX14" s="162"/>
      <c r="EOY14" s="162"/>
      <c r="EOZ14" s="163"/>
      <c r="EPA14" s="162"/>
      <c r="EPB14" s="163"/>
      <c r="EPC14" s="162"/>
      <c r="EPD14" s="161"/>
      <c r="EPE14" s="162"/>
      <c r="EPF14" s="162"/>
      <c r="EPG14" s="79"/>
      <c r="EPH14" s="50"/>
      <c r="EPI14" s="79"/>
      <c r="EPJ14" s="50"/>
      <c r="EPK14" s="79"/>
      <c r="EPL14" s="50"/>
      <c r="EPM14" s="79"/>
      <c r="EPN14" s="50"/>
      <c r="EPO14" s="80"/>
      <c r="EPP14" s="50"/>
      <c r="EPQ14" s="80"/>
      <c r="EPR14" s="50"/>
      <c r="EPS14" s="162"/>
      <c r="EPT14" s="162"/>
      <c r="EPU14" s="162"/>
      <c r="EPV14" s="162"/>
      <c r="EPW14" s="162"/>
      <c r="EPX14" s="162"/>
      <c r="EPY14" s="162"/>
      <c r="EPZ14" s="162"/>
      <c r="EQA14" s="162"/>
      <c r="EQB14" s="162"/>
      <c r="EQC14" s="163"/>
      <c r="EQD14" s="162"/>
      <c r="EQE14" s="163"/>
      <c r="EQF14" s="162"/>
      <c r="EQG14" s="161"/>
      <c r="EQH14" s="162"/>
      <c r="EQI14" s="162"/>
      <c r="EQJ14" s="79"/>
      <c r="EQK14" s="50"/>
      <c r="EQL14" s="79"/>
      <c r="EQM14" s="50"/>
      <c r="EQN14" s="79"/>
      <c r="EQO14" s="50"/>
      <c r="EQP14" s="79"/>
      <c r="EQQ14" s="50"/>
      <c r="EQR14" s="80"/>
      <c r="EQS14" s="50"/>
      <c r="EQT14" s="80"/>
      <c r="EQU14" s="50"/>
      <c r="EQV14" s="162"/>
      <c r="EQW14" s="162"/>
      <c r="EQX14" s="162"/>
      <c r="EQY14" s="162"/>
      <c r="EQZ14" s="162"/>
      <c r="ERA14" s="162"/>
      <c r="ERB14" s="162"/>
      <c r="ERC14" s="162"/>
      <c r="ERD14" s="162"/>
      <c r="ERE14" s="162"/>
      <c r="ERF14" s="163"/>
      <c r="ERG14" s="162"/>
      <c r="ERH14" s="163"/>
      <c r="ERI14" s="162"/>
      <c r="ERJ14" s="161"/>
      <c r="ERK14" s="162"/>
      <c r="ERL14" s="162"/>
      <c r="ERM14" s="79"/>
      <c r="ERN14" s="50"/>
      <c r="ERO14" s="79"/>
      <c r="ERP14" s="50"/>
      <c r="ERQ14" s="79"/>
      <c r="ERR14" s="50"/>
      <c r="ERS14" s="79"/>
      <c r="ERT14" s="50"/>
      <c r="ERU14" s="80"/>
      <c r="ERV14" s="50"/>
      <c r="ERW14" s="80"/>
      <c r="ERX14" s="50"/>
      <c r="ERY14" s="162"/>
      <c r="ERZ14" s="162"/>
      <c r="ESA14" s="162"/>
      <c r="ESB14" s="162"/>
      <c r="ESC14" s="162"/>
      <c r="ESD14" s="162"/>
      <c r="ESE14" s="162"/>
      <c r="ESF14" s="162"/>
      <c r="ESG14" s="162"/>
      <c r="ESH14" s="162"/>
      <c r="ESI14" s="163"/>
      <c r="ESJ14" s="162"/>
      <c r="ESK14" s="163"/>
      <c r="ESL14" s="162"/>
      <c r="ESM14" s="161"/>
      <c r="ESN14" s="162"/>
      <c r="ESO14" s="162"/>
      <c r="ESP14" s="79"/>
      <c r="ESQ14" s="50"/>
      <c r="ESR14" s="79"/>
      <c r="ESS14" s="50"/>
      <c r="EST14" s="79"/>
      <c r="ESU14" s="50"/>
      <c r="ESV14" s="79"/>
      <c r="ESW14" s="50"/>
      <c r="ESX14" s="80"/>
      <c r="ESY14" s="50"/>
      <c r="ESZ14" s="80"/>
      <c r="ETA14" s="50"/>
      <c r="ETB14" s="162"/>
      <c r="ETC14" s="162"/>
      <c r="ETD14" s="162"/>
      <c r="ETE14" s="162"/>
      <c r="ETF14" s="162"/>
      <c r="ETG14" s="162"/>
      <c r="ETH14" s="162"/>
      <c r="ETI14" s="162"/>
      <c r="ETJ14" s="162"/>
      <c r="ETK14" s="162"/>
      <c r="ETL14" s="163"/>
      <c r="ETM14" s="162"/>
      <c r="ETN14" s="163"/>
      <c r="ETO14" s="162"/>
      <c r="ETP14" s="161"/>
      <c r="ETQ14" s="162"/>
      <c r="ETR14" s="162"/>
      <c r="ETS14" s="79"/>
      <c r="ETT14" s="50"/>
      <c r="ETU14" s="79"/>
      <c r="ETV14" s="50"/>
      <c r="ETW14" s="79"/>
      <c r="ETX14" s="50"/>
      <c r="ETY14" s="79"/>
      <c r="ETZ14" s="50"/>
      <c r="EUA14" s="80"/>
      <c r="EUB14" s="50"/>
      <c r="EUC14" s="80"/>
      <c r="EUD14" s="50"/>
      <c r="EUE14" s="162"/>
      <c r="EUF14" s="162"/>
      <c r="EUG14" s="162"/>
      <c r="EUH14" s="162"/>
      <c r="EUI14" s="162"/>
      <c r="EUJ14" s="162"/>
      <c r="EUK14" s="162"/>
      <c r="EUL14" s="162"/>
      <c r="EUM14" s="162"/>
      <c r="EUN14" s="162"/>
      <c r="EUO14" s="163"/>
      <c r="EUP14" s="162"/>
      <c r="EUQ14" s="163"/>
      <c r="EUR14" s="162"/>
      <c r="EUS14" s="161"/>
      <c r="EUT14" s="162"/>
      <c r="EUU14" s="162"/>
      <c r="EUV14" s="79"/>
      <c r="EUW14" s="50"/>
      <c r="EUX14" s="79"/>
      <c r="EUY14" s="50"/>
      <c r="EUZ14" s="79"/>
      <c r="EVA14" s="50"/>
      <c r="EVB14" s="79"/>
      <c r="EVC14" s="50"/>
      <c r="EVD14" s="80"/>
      <c r="EVE14" s="50"/>
      <c r="EVF14" s="80"/>
      <c r="EVG14" s="50"/>
      <c r="EVH14" s="162"/>
      <c r="EVI14" s="162"/>
      <c r="EVJ14" s="162"/>
      <c r="EVK14" s="162"/>
      <c r="EVL14" s="162"/>
      <c r="EVM14" s="162"/>
      <c r="EVN14" s="162"/>
      <c r="EVO14" s="162"/>
      <c r="EVP14" s="162"/>
      <c r="EVQ14" s="162"/>
      <c r="EVR14" s="163"/>
      <c r="EVS14" s="162"/>
      <c r="EVT14" s="163"/>
      <c r="EVU14" s="162"/>
      <c r="EVV14" s="161"/>
      <c r="EVW14" s="162"/>
      <c r="EVX14" s="162"/>
      <c r="EVY14" s="79"/>
      <c r="EVZ14" s="50"/>
      <c r="EWA14" s="79"/>
      <c r="EWB14" s="50"/>
      <c r="EWC14" s="79"/>
      <c r="EWD14" s="50"/>
      <c r="EWE14" s="79"/>
      <c r="EWF14" s="50"/>
      <c r="EWG14" s="80"/>
      <c r="EWH14" s="50"/>
      <c r="EWI14" s="80"/>
      <c r="EWJ14" s="50"/>
      <c r="EWK14" s="162"/>
      <c r="EWL14" s="162"/>
      <c r="EWM14" s="162"/>
      <c r="EWN14" s="162"/>
      <c r="EWO14" s="162"/>
      <c r="EWP14" s="162"/>
      <c r="EWQ14" s="162"/>
      <c r="EWR14" s="162"/>
      <c r="EWS14" s="162"/>
      <c r="EWT14" s="162"/>
      <c r="EWU14" s="163"/>
      <c r="EWV14" s="162"/>
      <c r="EWW14" s="163"/>
      <c r="EWX14" s="162"/>
      <c r="EWY14" s="161"/>
      <c r="EWZ14" s="162"/>
      <c r="EXA14" s="162"/>
      <c r="EXB14" s="79"/>
      <c r="EXC14" s="50"/>
      <c r="EXD14" s="79"/>
      <c r="EXE14" s="50"/>
      <c r="EXF14" s="79"/>
      <c r="EXG14" s="50"/>
      <c r="EXH14" s="79"/>
      <c r="EXI14" s="50"/>
      <c r="EXJ14" s="80"/>
      <c r="EXK14" s="50"/>
      <c r="EXL14" s="80"/>
      <c r="EXM14" s="50"/>
      <c r="EXN14" s="162"/>
      <c r="EXO14" s="162"/>
      <c r="EXP14" s="162"/>
      <c r="EXQ14" s="162"/>
      <c r="EXR14" s="162"/>
      <c r="EXS14" s="162"/>
      <c r="EXT14" s="162"/>
      <c r="EXU14" s="162"/>
      <c r="EXV14" s="162"/>
      <c r="EXW14" s="162"/>
      <c r="EXX14" s="163"/>
      <c r="EXY14" s="162"/>
      <c r="EXZ14" s="163"/>
      <c r="EYA14" s="162"/>
      <c r="EYB14" s="161"/>
      <c r="EYC14" s="162"/>
      <c r="EYD14" s="162"/>
      <c r="EYE14" s="79"/>
      <c r="EYF14" s="50"/>
      <c r="EYG14" s="79"/>
      <c r="EYH14" s="50"/>
      <c r="EYI14" s="79"/>
      <c r="EYJ14" s="50"/>
      <c r="EYK14" s="79"/>
      <c r="EYL14" s="50"/>
      <c r="EYM14" s="80"/>
      <c r="EYN14" s="50"/>
      <c r="EYO14" s="80"/>
      <c r="EYP14" s="50"/>
      <c r="EYQ14" s="162"/>
      <c r="EYR14" s="162"/>
      <c r="EYS14" s="162"/>
      <c r="EYT14" s="162"/>
      <c r="EYU14" s="162"/>
      <c r="EYV14" s="162"/>
      <c r="EYW14" s="162"/>
      <c r="EYX14" s="162"/>
      <c r="EYY14" s="162"/>
      <c r="EYZ14" s="162"/>
      <c r="EZA14" s="163"/>
      <c r="EZB14" s="162"/>
      <c r="EZC14" s="163"/>
      <c r="EZD14" s="162"/>
      <c r="EZE14" s="161"/>
      <c r="EZF14" s="162"/>
      <c r="EZG14" s="162"/>
      <c r="EZH14" s="79"/>
      <c r="EZI14" s="50"/>
      <c r="EZJ14" s="79"/>
      <c r="EZK14" s="50"/>
      <c r="EZL14" s="79"/>
      <c r="EZM14" s="50"/>
      <c r="EZN14" s="79"/>
      <c r="EZO14" s="50"/>
      <c r="EZP14" s="80"/>
      <c r="EZQ14" s="50"/>
      <c r="EZR14" s="80"/>
      <c r="EZS14" s="50"/>
      <c r="EZT14" s="162"/>
      <c r="EZU14" s="162"/>
      <c r="EZV14" s="162"/>
      <c r="EZW14" s="162"/>
      <c r="EZX14" s="162"/>
      <c r="EZY14" s="162"/>
      <c r="EZZ14" s="162"/>
      <c r="FAA14" s="162"/>
      <c r="FAB14" s="162"/>
      <c r="FAC14" s="162"/>
      <c r="FAD14" s="163"/>
      <c r="FAE14" s="162"/>
      <c r="FAF14" s="163"/>
      <c r="FAG14" s="162"/>
      <c r="FAH14" s="161"/>
      <c r="FAI14" s="162"/>
      <c r="FAJ14" s="162"/>
      <c r="FAK14" s="79"/>
      <c r="FAL14" s="50"/>
      <c r="FAM14" s="79"/>
      <c r="FAN14" s="50"/>
      <c r="FAO14" s="79"/>
      <c r="FAP14" s="50"/>
      <c r="FAQ14" s="79"/>
      <c r="FAR14" s="50"/>
      <c r="FAS14" s="80"/>
      <c r="FAT14" s="50"/>
      <c r="FAU14" s="80"/>
      <c r="FAV14" s="50"/>
      <c r="FAW14" s="162"/>
      <c r="FAX14" s="162"/>
      <c r="FAY14" s="162"/>
      <c r="FAZ14" s="162"/>
      <c r="FBA14" s="162"/>
      <c r="FBB14" s="162"/>
      <c r="FBC14" s="162"/>
      <c r="FBD14" s="162"/>
      <c r="FBE14" s="162"/>
      <c r="FBF14" s="162"/>
      <c r="FBG14" s="163"/>
      <c r="FBH14" s="162"/>
      <c r="FBI14" s="163"/>
      <c r="FBJ14" s="162"/>
      <c r="FBK14" s="161"/>
      <c r="FBL14" s="162"/>
      <c r="FBM14" s="162"/>
      <c r="FBN14" s="79"/>
      <c r="FBO14" s="50"/>
      <c r="FBP14" s="79"/>
      <c r="FBQ14" s="50"/>
      <c r="FBR14" s="79"/>
      <c r="FBS14" s="50"/>
      <c r="FBT14" s="79"/>
      <c r="FBU14" s="50"/>
      <c r="FBV14" s="80"/>
      <c r="FBW14" s="50"/>
      <c r="FBX14" s="80"/>
      <c r="FBY14" s="50"/>
      <c r="FBZ14" s="162"/>
      <c r="FCA14" s="162"/>
      <c r="FCB14" s="162"/>
      <c r="FCC14" s="162"/>
      <c r="FCD14" s="162"/>
      <c r="FCE14" s="162"/>
      <c r="FCF14" s="162"/>
      <c r="FCG14" s="162"/>
      <c r="FCH14" s="162"/>
      <c r="FCI14" s="162"/>
      <c r="FCJ14" s="163"/>
      <c r="FCK14" s="162"/>
      <c r="FCL14" s="163"/>
      <c r="FCM14" s="162"/>
      <c r="FCN14" s="161"/>
      <c r="FCO14" s="162"/>
      <c r="FCP14" s="162"/>
      <c r="FCQ14" s="79"/>
      <c r="FCR14" s="50"/>
      <c r="FCS14" s="79"/>
      <c r="FCT14" s="50"/>
      <c r="FCU14" s="79"/>
      <c r="FCV14" s="50"/>
      <c r="FCW14" s="79"/>
      <c r="FCX14" s="50"/>
      <c r="FCY14" s="80"/>
      <c r="FCZ14" s="50"/>
      <c r="FDA14" s="80"/>
      <c r="FDB14" s="50"/>
      <c r="FDC14" s="162"/>
      <c r="FDD14" s="162"/>
      <c r="FDE14" s="162"/>
      <c r="FDF14" s="162"/>
      <c r="FDG14" s="162"/>
      <c r="FDH14" s="162"/>
      <c r="FDI14" s="162"/>
      <c r="FDJ14" s="162"/>
      <c r="FDK14" s="162"/>
      <c r="FDL14" s="162"/>
      <c r="FDM14" s="163"/>
      <c r="FDN14" s="162"/>
      <c r="FDO14" s="163"/>
      <c r="FDP14" s="162"/>
      <c r="FDQ14" s="161"/>
      <c r="FDR14" s="162"/>
      <c r="FDS14" s="162"/>
      <c r="FDT14" s="79"/>
      <c r="FDU14" s="50"/>
      <c r="FDV14" s="79"/>
      <c r="FDW14" s="50"/>
      <c r="FDX14" s="79"/>
      <c r="FDY14" s="50"/>
      <c r="FDZ14" s="79"/>
      <c r="FEA14" s="50"/>
      <c r="FEB14" s="80"/>
      <c r="FEC14" s="50"/>
      <c r="FED14" s="80"/>
      <c r="FEE14" s="50"/>
      <c r="FEF14" s="162"/>
      <c r="FEG14" s="162"/>
      <c r="FEH14" s="162"/>
      <c r="FEI14" s="162"/>
      <c r="FEJ14" s="162"/>
      <c r="FEK14" s="162"/>
      <c r="FEL14" s="162"/>
      <c r="FEM14" s="162"/>
      <c r="FEN14" s="162"/>
      <c r="FEO14" s="162"/>
      <c r="FEP14" s="163"/>
      <c r="FEQ14" s="162"/>
      <c r="FER14" s="163"/>
      <c r="FES14" s="162"/>
      <c r="FET14" s="161"/>
      <c r="FEU14" s="162"/>
      <c r="FEV14" s="162"/>
      <c r="FEW14" s="79"/>
      <c r="FEX14" s="50"/>
      <c r="FEY14" s="79"/>
      <c r="FEZ14" s="50"/>
      <c r="FFA14" s="79"/>
      <c r="FFB14" s="50"/>
      <c r="FFC14" s="79"/>
      <c r="FFD14" s="50"/>
      <c r="FFE14" s="80"/>
      <c r="FFF14" s="50"/>
      <c r="FFG14" s="80"/>
      <c r="FFH14" s="50"/>
      <c r="FFI14" s="162"/>
      <c r="FFJ14" s="162"/>
      <c r="FFK14" s="162"/>
      <c r="FFL14" s="162"/>
      <c r="FFM14" s="162"/>
      <c r="FFN14" s="162"/>
      <c r="FFO14" s="162"/>
      <c r="FFP14" s="162"/>
      <c r="FFQ14" s="162"/>
      <c r="FFR14" s="162"/>
      <c r="FFS14" s="163"/>
      <c r="FFT14" s="162"/>
      <c r="FFU14" s="163"/>
      <c r="FFV14" s="162"/>
      <c r="FFW14" s="161"/>
      <c r="FFX14" s="162"/>
      <c r="FFY14" s="162"/>
      <c r="FFZ14" s="79"/>
      <c r="FGA14" s="50"/>
      <c r="FGB14" s="79"/>
      <c r="FGC14" s="50"/>
      <c r="FGD14" s="79"/>
      <c r="FGE14" s="50"/>
      <c r="FGF14" s="79"/>
      <c r="FGG14" s="50"/>
      <c r="FGH14" s="80"/>
      <c r="FGI14" s="50"/>
      <c r="FGJ14" s="80"/>
      <c r="FGK14" s="50"/>
      <c r="FGL14" s="162"/>
      <c r="FGM14" s="162"/>
      <c r="FGN14" s="162"/>
      <c r="FGO14" s="162"/>
      <c r="FGP14" s="162"/>
      <c r="FGQ14" s="162"/>
      <c r="FGR14" s="162"/>
      <c r="FGS14" s="162"/>
      <c r="FGT14" s="162"/>
      <c r="FGU14" s="162"/>
      <c r="FGV14" s="163"/>
      <c r="FGW14" s="162"/>
      <c r="FGX14" s="163"/>
      <c r="FGY14" s="162"/>
      <c r="FGZ14" s="161"/>
      <c r="FHA14" s="162"/>
      <c r="FHB14" s="162"/>
      <c r="FHC14" s="79"/>
      <c r="FHD14" s="50"/>
      <c r="FHE14" s="79"/>
      <c r="FHF14" s="50"/>
      <c r="FHG14" s="79"/>
      <c r="FHH14" s="50"/>
      <c r="FHI14" s="79"/>
      <c r="FHJ14" s="50"/>
      <c r="FHK14" s="80"/>
      <c r="FHL14" s="50"/>
      <c r="FHM14" s="80"/>
      <c r="FHN14" s="50"/>
      <c r="FHO14" s="162"/>
      <c r="FHP14" s="162"/>
      <c r="FHQ14" s="162"/>
      <c r="FHR14" s="162"/>
      <c r="FHS14" s="162"/>
      <c r="FHT14" s="162"/>
      <c r="FHU14" s="162"/>
      <c r="FHV14" s="162"/>
      <c r="FHW14" s="162"/>
      <c r="FHX14" s="162"/>
      <c r="FHY14" s="163"/>
      <c r="FHZ14" s="162"/>
      <c r="FIA14" s="163"/>
      <c r="FIB14" s="162"/>
      <c r="FIC14" s="161"/>
      <c r="FID14" s="162"/>
      <c r="FIE14" s="162"/>
      <c r="FIF14" s="79"/>
      <c r="FIG14" s="50"/>
      <c r="FIH14" s="79"/>
      <c r="FII14" s="50"/>
      <c r="FIJ14" s="79"/>
      <c r="FIK14" s="50"/>
      <c r="FIL14" s="79"/>
      <c r="FIM14" s="50"/>
      <c r="FIN14" s="80"/>
      <c r="FIO14" s="50"/>
      <c r="FIP14" s="80"/>
      <c r="FIQ14" s="50"/>
      <c r="FIR14" s="162"/>
      <c r="FIS14" s="162"/>
      <c r="FIT14" s="162"/>
      <c r="FIU14" s="162"/>
      <c r="FIV14" s="162"/>
      <c r="FIW14" s="162"/>
      <c r="FIX14" s="162"/>
      <c r="FIY14" s="162"/>
      <c r="FIZ14" s="162"/>
      <c r="FJA14" s="162"/>
      <c r="FJB14" s="163"/>
      <c r="FJC14" s="162"/>
      <c r="FJD14" s="163"/>
      <c r="FJE14" s="162"/>
      <c r="FJF14" s="161"/>
      <c r="FJG14" s="162"/>
      <c r="FJH14" s="162"/>
      <c r="FJI14" s="79"/>
      <c r="FJJ14" s="50"/>
      <c r="FJK14" s="79"/>
      <c r="FJL14" s="50"/>
      <c r="FJM14" s="79"/>
      <c r="FJN14" s="50"/>
      <c r="FJO14" s="79"/>
      <c r="FJP14" s="50"/>
      <c r="FJQ14" s="80"/>
      <c r="FJR14" s="50"/>
      <c r="FJS14" s="80"/>
      <c r="FJT14" s="50"/>
      <c r="FJU14" s="162"/>
      <c r="FJV14" s="162"/>
      <c r="FJW14" s="162"/>
      <c r="FJX14" s="162"/>
      <c r="FJY14" s="162"/>
      <c r="FJZ14" s="162"/>
      <c r="FKA14" s="162"/>
      <c r="FKB14" s="162"/>
      <c r="FKC14" s="162"/>
      <c r="FKD14" s="162"/>
      <c r="FKE14" s="163"/>
      <c r="FKF14" s="162"/>
      <c r="FKG14" s="163"/>
      <c r="FKH14" s="162"/>
      <c r="FKI14" s="161"/>
      <c r="FKJ14" s="162"/>
      <c r="FKK14" s="162"/>
      <c r="FKL14" s="79"/>
      <c r="FKM14" s="50"/>
      <c r="FKN14" s="79"/>
      <c r="FKO14" s="50"/>
      <c r="FKP14" s="79"/>
      <c r="FKQ14" s="50"/>
      <c r="FKR14" s="79"/>
      <c r="FKS14" s="50"/>
      <c r="FKT14" s="80"/>
      <c r="FKU14" s="50"/>
      <c r="FKV14" s="80"/>
      <c r="FKW14" s="50"/>
      <c r="FKX14" s="162"/>
      <c r="FKY14" s="162"/>
      <c r="FKZ14" s="162"/>
      <c r="FLA14" s="162"/>
      <c r="FLB14" s="162"/>
      <c r="FLC14" s="162"/>
      <c r="FLD14" s="162"/>
      <c r="FLE14" s="162"/>
      <c r="FLF14" s="162"/>
      <c r="FLG14" s="162"/>
      <c r="FLH14" s="163"/>
      <c r="FLI14" s="162"/>
      <c r="FLJ14" s="163"/>
      <c r="FLK14" s="162"/>
      <c r="FLL14" s="161"/>
      <c r="FLM14" s="162"/>
      <c r="FLN14" s="162"/>
      <c r="FLO14" s="79"/>
      <c r="FLP14" s="50"/>
      <c r="FLQ14" s="79"/>
      <c r="FLR14" s="50"/>
      <c r="FLS14" s="79"/>
      <c r="FLT14" s="50"/>
      <c r="FLU14" s="79"/>
      <c r="FLV14" s="50"/>
      <c r="FLW14" s="80"/>
      <c r="FLX14" s="50"/>
      <c r="FLY14" s="80"/>
      <c r="FLZ14" s="50"/>
      <c r="FMA14" s="162"/>
      <c r="FMB14" s="162"/>
      <c r="FMC14" s="162"/>
      <c r="FMD14" s="162"/>
      <c r="FME14" s="162"/>
      <c r="FMF14" s="162"/>
      <c r="FMG14" s="162"/>
      <c r="FMH14" s="162"/>
      <c r="FMI14" s="162"/>
      <c r="FMJ14" s="162"/>
      <c r="FMK14" s="163"/>
      <c r="FML14" s="162"/>
      <c r="FMM14" s="163"/>
      <c r="FMN14" s="162"/>
      <c r="FMO14" s="161"/>
      <c r="FMP14" s="162"/>
      <c r="FMQ14" s="162"/>
      <c r="FMR14" s="79"/>
      <c r="FMS14" s="50"/>
      <c r="FMT14" s="79"/>
      <c r="FMU14" s="50"/>
      <c r="FMV14" s="79"/>
      <c r="FMW14" s="50"/>
      <c r="FMX14" s="79"/>
      <c r="FMY14" s="50"/>
      <c r="FMZ14" s="80"/>
      <c r="FNA14" s="50"/>
      <c r="FNB14" s="80"/>
      <c r="FNC14" s="50"/>
      <c r="FND14" s="162"/>
      <c r="FNE14" s="162"/>
      <c r="FNF14" s="162"/>
      <c r="FNG14" s="162"/>
      <c r="FNH14" s="162"/>
      <c r="FNI14" s="162"/>
      <c r="FNJ14" s="162"/>
      <c r="FNK14" s="162"/>
      <c r="FNL14" s="162"/>
      <c r="FNM14" s="162"/>
      <c r="FNN14" s="163"/>
      <c r="FNO14" s="162"/>
      <c r="FNP14" s="163"/>
      <c r="FNQ14" s="162"/>
      <c r="FNR14" s="161"/>
      <c r="FNS14" s="162"/>
      <c r="FNT14" s="162"/>
      <c r="FNU14" s="79"/>
      <c r="FNV14" s="50"/>
      <c r="FNW14" s="79"/>
      <c r="FNX14" s="50"/>
      <c r="FNY14" s="79"/>
      <c r="FNZ14" s="50"/>
      <c r="FOA14" s="79"/>
      <c r="FOB14" s="50"/>
      <c r="FOC14" s="80"/>
      <c r="FOD14" s="50"/>
      <c r="FOE14" s="80"/>
      <c r="FOF14" s="50"/>
      <c r="FOG14" s="162"/>
      <c r="FOH14" s="162"/>
      <c r="FOI14" s="162"/>
      <c r="FOJ14" s="162"/>
      <c r="FOK14" s="162"/>
      <c r="FOL14" s="162"/>
      <c r="FOM14" s="162"/>
      <c r="FON14" s="162"/>
      <c r="FOO14" s="162"/>
      <c r="FOP14" s="162"/>
      <c r="FOQ14" s="163"/>
      <c r="FOR14" s="162"/>
      <c r="FOS14" s="163"/>
      <c r="FOT14" s="162"/>
      <c r="FOU14" s="161"/>
      <c r="FOV14" s="162"/>
      <c r="FOW14" s="162"/>
      <c r="FOX14" s="79"/>
      <c r="FOY14" s="50"/>
      <c r="FOZ14" s="79"/>
      <c r="FPA14" s="50"/>
      <c r="FPB14" s="79"/>
      <c r="FPC14" s="50"/>
      <c r="FPD14" s="79"/>
      <c r="FPE14" s="50"/>
      <c r="FPF14" s="80"/>
      <c r="FPG14" s="50"/>
      <c r="FPH14" s="80"/>
      <c r="FPI14" s="50"/>
      <c r="FPJ14" s="162"/>
      <c r="FPK14" s="162"/>
      <c r="FPL14" s="162"/>
      <c r="FPM14" s="162"/>
      <c r="FPN14" s="162"/>
      <c r="FPO14" s="162"/>
      <c r="FPP14" s="162"/>
      <c r="FPQ14" s="162"/>
      <c r="FPR14" s="162"/>
      <c r="FPS14" s="162"/>
      <c r="FPT14" s="163"/>
      <c r="FPU14" s="162"/>
      <c r="FPV14" s="163"/>
      <c r="FPW14" s="162"/>
      <c r="FPX14" s="161"/>
      <c r="FPY14" s="162"/>
      <c r="FPZ14" s="162"/>
      <c r="FQA14" s="79"/>
      <c r="FQB14" s="50"/>
      <c r="FQC14" s="79"/>
      <c r="FQD14" s="50"/>
      <c r="FQE14" s="79"/>
      <c r="FQF14" s="50"/>
      <c r="FQG14" s="79"/>
      <c r="FQH14" s="50"/>
      <c r="FQI14" s="80"/>
      <c r="FQJ14" s="50"/>
      <c r="FQK14" s="80"/>
      <c r="FQL14" s="50"/>
      <c r="FQM14" s="162"/>
      <c r="FQN14" s="162"/>
      <c r="FQO14" s="162"/>
      <c r="FQP14" s="162"/>
      <c r="FQQ14" s="162"/>
      <c r="FQR14" s="162"/>
      <c r="FQS14" s="162"/>
      <c r="FQT14" s="162"/>
      <c r="FQU14" s="162"/>
      <c r="FQV14" s="162"/>
      <c r="FQW14" s="163"/>
      <c r="FQX14" s="162"/>
      <c r="FQY14" s="163"/>
      <c r="FQZ14" s="162"/>
      <c r="FRA14" s="161"/>
      <c r="FRB14" s="162"/>
      <c r="FRC14" s="162"/>
      <c r="FRD14" s="79"/>
      <c r="FRE14" s="50"/>
      <c r="FRF14" s="79"/>
      <c r="FRG14" s="50"/>
      <c r="FRH14" s="79"/>
      <c r="FRI14" s="50"/>
      <c r="FRJ14" s="79"/>
      <c r="FRK14" s="50"/>
      <c r="FRL14" s="80"/>
      <c r="FRM14" s="50"/>
      <c r="FRN14" s="80"/>
      <c r="FRO14" s="50"/>
      <c r="FRP14" s="162"/>
      <c r="FRQ14" s="162"/>
      <c r="FRR14" s="162"/>
      <c r="FRS14" s="162"/>
      <c r="FRT14" s="162"/>
      <c r="FRU14" s="162"/>
      <c r="FRV14" s="162"/>
      <c r="FRW14" s="162"/>
      <c r="FRX14" s="162"/>
      <c r="FRY14" s="162"/>
      <c r="FRZ14" s="163"/>
      <c r="FSA14" s="162"/>
      <c r="FSB14" s="163"/>
      <c r="FSC14" s="162"/>
      <c r="FSD14" s="161"/>
      <c r="FSE14" s="162"/>
      <c r="FSF14" s="162"/>
      <c r="FSG14" s="79"/>
      <c r="FSH14" s="50"/>
      <c r="FSI14" s="79"/>
      <c r="FSJ14" s="50"/>
      <c r="FSK14" s="79"/>
      <c r="FSL14" s="50"/>
      <c r="FSM14" s="79"/>
      <c r="FSN14" s="50"/>
      <c r="FSO14" s="80"/>
      <c r="FSP14" s="50"/>
      <c r="FSQ14" s="80"/>
      <c r="FSR14" s="50"/>
      <c r="FSS14" s="162"/>
      <c r="FST14" s="162"/>
      <c r="FSU14" s="162"/>
      <c r="FSV14" s="162"/>
      <c r="FSW14" s="162"/>
      <c r="FSX14" s="162"/>
      <c r="FSY14" s="162"/>
      <c r="FSZ14" s="162"/>
      <c r="FTA14" s="162"/>
      <c r="FTB14" s="162"/>
      <c r="FTC14" s="163"/>
      <c r="FTD14" s="162"/>
      <c r="FTE14" s="163"/>
      <c r="FTF14" s="162"/>
      <c r="FTG14" s="161"/>
      <c r="FTH14" s="162"/>
      <c r="FTI14" s="162"/>
      <c r="FTJ14" s="79"/>
      <c r="FTK14" s="50"/>
      <c r="FTL14" s="79"/>
      <c r="FTM14" s="50"/>
      <c r="FTN14" s="79"/>
      <c r="FTO14" s="50"/>
      <c r="FTP14" s="79"/>
      <c r="FTQ14" s="50"/>
      <c r="FTR14" s="80"/>
      <c r="FTS14" s="50"/>
      <c r="FTT14" s="80"/>
      <c r="FTU14" s="50"/>
      <c r="FTV14" s="162"/>
      <c r="FTW14" s="162"/>
      <c r="FTX14" s="162"/>
      <c r="FTY14" s="162"/>
      <c r="FTZ14" s="162"/>
      <c r="FUA14" s="162"/>
      <c r="FUB14" s="162"/>
      <c r="FUC14" s="162"/>
      <c r="FUD14" s="162"/>
      <c r="FUE14" s="162"/>
      <c r="FUF14" s="163"/>
      <c r="FUG14" s="162"/>
      <c r="FUH14" s="163"/>
      <c r="FUI14" s="162"/>
      <c r="FUJ14" s="161"/>
      <c r="FUK14" s="162"/>
      <c r="FUL14" s="162"/>
      <c r="FUM14" s="79"/>
      <c r="FUN14" s="50"/>
      <c r="FUO14" s="79"/>
      <c r="FUP14" s="50"/>
      <c r="FUQ14" s="79"/>
      <c r="FUR14" s="50"/>
      <c r="FUS14" s="79"/>
      <c r="FUT14" s="50"/>
      <c r="FUU14" s="80"/>
      <c r="FUV14" s="50"/>
      <c r="FUW14" s="80"/>
      <c r="FUX14" s="50"/>
      <c r="FUY14" s="162"/>
      <c r="FUZ14" s="162"/>
      <c r="FVA14" s="162"/>
      <c r="FVB14" s="162"/>
      <c r="FVC14" s="162"/>
      <c r="FVD14" s="162"/>
      <c r="FVE14" s="162"/>
      <c r="FVF14" s="162"/>
      <c r="FVG14" s="162"/>
      <c r="FVH14" s="162"/>
      <c r="FVI14" s="163"/>
      <c r="FVJ14" s="162"/>
      <c r="FVK14" s="163"/>
      <c r="FVL14" s="162"/>
      <c r="FVM14" s="161"/>
      <c r="FVN14" s="162"/>
      <c r="FVO14" s="162"/>
      <c r="FVP14" s="79"/>
      <c r="FVQ14" s="50"/>
      <c r="FVR14" s="79"/>
      <c r="FVS14" s="50"/>
      <c r="FVT14" s="79"/>
      <c r="FVU14" s="50"/>
      <c r="FVV14" s="79"/>
      <c r="FVW14" s="50"/>
      <c r="FVX14" s="80"/>
      <c r="FVY14" s="50"/>
      <c r="FVZ14" s="80"/>
      <c r="FWA14" s="50"/>
      <c r="FWB14" s="162"/>
      <c r="FWC14" s="162"/>
      <c r="FWD14" s="162"/>
      <c r="FWE14" s="162"/>
      <c r="FWF14" s="162"/>
      <c r="FWG14" s="162"/>
      <c r="FWH14" s="162"/>
      <c r="FWI14" s="162"/>
      <c r="FWJ14" s="162"/>
      <c r="FWK14" s="162"/>
      <c r="FWL14" s="163"/>
      <c r="FWM14" s="162"/>
      <c r="FWN14" s="163"/>
      <c r="FWO14" s="162"/>
      <c r="FWP14" s="161"/>
      <c r="FWQ14" s="162"/>
      <c r="FWR14" s="162"/>
      <c r="FWS14" s="79"/>
      <c r="FWT14" s="50"/>
      <c r="FWU14" s="79"/>
      <c r="FWV14" s="50"/>
      <c r="FWW14" s="79"/>
      <c r="FWX14" s="50"/>
      <c r="FWY14" s="79"/>
      <c r="FWZ14" s="50"/>
      <c r="FXA14" s="80"/>
      <c r="FXB14" s="50"/>
      <c r="FXC14" s="80"/>
      <c r="FXD14" s="50"/>
      <c r="FXE14" s="162"/>
      <c r="FXF14" s="162"/>
      <c r="FXG14" s="162"/>
      <c r="FXH14" s="162"/>
      <c r="FXI14" s="162"/>
      <c r="FXJ14" s="162"/>
      <c r="FXK14" s="162"/>
      <c r="FXL14" s="162"/>
      <c r="FXM14" s="162"/>
      <c r="FXN14" s="162"/>
      <c r="FXO14" s="163"/>
      <c r="FXP14" s="162"/>
      <c r="FXQ14" s="163"/>
      <c r="FXR14" s="162"/>
      <c r="FXS14" s="161"/>
      <c r="FXT14" s="162"/>
      <c r="FXU14" s="162"/>
      <c r="FXV14" s="79"/>
      <c r="FXW14" s="50"/>
      <c r="FXX14" s="79"/>
      <c r="FXY14" s="50"/>
      <c r="FXZ14" s="79"/>
      <c r="FYA14" s="50"/>
      <c r="FYB14" s="79"/>
      <c r="FYC14" s="50"/>
      <c r="FYD14" s="80"/>
      <c r="FYE14" s="50"/>
      <c r="FYF14" s="80"/>
      <c r="FYG14" s="50"/>
      <c r="FYH14" s="162"/>
      <c r="FYI14" s="162"/>
      <c r="FYJ14" s="162"/>
      <c r="FYK14" s="162"/>
      <c r="FYL14" s="162"/>
      <c r="FYM14" s="162"/>
      <c r="FYN14" s="162"/>
      <c r="FYO14" s="162"/>
      <c r="FYP14" s="162"/>
      <c r="FYQ14" s="162"/>
      <c r="FYR14" s="163"/>
      <c r="FYS14" s="162"/>
      <c r="FYT14" s="163"/>
      <c r="FYU14" s="162"/>
      <c r="FYV14" s="161"/>
      <c r="FYW14" s="162"/>
      <c r="FYX14" s="162"/>
      <c r="FYY14" s="79"/>
      <c r="FYZ14" s="50"/>
      <c r="FZA14" s="79"/>
      <c r="FZB14" s="50"/>
      <c r="FZC14" s="79"/>
      <c r="FZD14" s="50"/>
      <c r="FZE14" s="79"/>
      <c r="FZF14" s="50"/>
      <c r="FZG14" s="80"/>
      <c r="FZH14" s="50"/>
      <c r="FZI14" s="80"/>
      <c r="FZJ14" s="50"/>
      <c r="FZK14" s="162"/>
      <c r="FZL14" s="162"/>
      <c r="FZM14" s="162"/>
      <c r="FZN14" s="162"/>
      <c r="FZO14" s="162"/>
      <c r="FZP14" s="162"/>
      <c r="FZQ14" s="162"/>
      <c r="FZR14" s="162"/>
      <c r="FZS14" s="162"/>
      <c r="FZT14" s="162"/>
      <c r="FZU14" s="163"/>
      <c r="FZV14" s="162"/>
      <c r="FZW14" s="163"/>
      <c r="FZX14" s="162"/>
      <c r="FZY14" s="161"/>
      <c r="FZZ14" s="162"/>
      <c r="GAA14" s="162"/>
      <c r="GAB14" s="79"/>
      <c r="GAC14" s="50"/>
      <c r="GAD14" s="79"/>
      <c r="GAE14" s="50"/>
      <c r="GAF14" s="79"/>
      <c r="GAG14" s="50"/>
      <c r="GAH14" s="79"/>
      <c r="GAI14" s="50"/>
      <c r="GAJ14" s="80"/>
      <c r="GAK14" s="50"/>
      <c r="GAL14" s="80"/>
      <c r="GAM14" s="50"/>
      <c r="GAN14" s="162"/>
      <c r="GAO14" s="162"/>
      <c r="GAP14" s="162"/>
      <c r="GAQ14" s="162"/>
      <c r="GAR14" s="162"/>
      <c r="GAS14" s="162"/>
      <c r="GAT14" s="162"/>
      <c r="GAU14" s="162"/>
      <c r="GAV14" s="162"/>
      <c r="GAW14" s="162"/>
      <c r="GAX14" s="163"/>
      <c r="GAY14" s="162"/>
      <c r="GAZ14" s="163"/>
      <c r="GBA14" s="162"/>
      <c r="GBB14" s="161"/>
      <c r="GBC14" s="162"/>
      <c r="GBD14" s="162"/>
      <c r="GBE14" s="79"/>
      <c r="GBF14" s="50"/>
      <c r="GBG14" s="79"/>
      <c r="GBH14" s="50"/>
      <c r="GBI14" s="79"/>
      <c r="GBJ14" s="50"/>
      <c r="GBK14" s="79"/>
      <c r="GBL14" s="50"/>
      <c r="GBM14" s="80"/>
      <c r="GBN14" s="50"/>
      <c r="GBO14" s="80"/>
      <c r="GBP14" s="50"/>
      <c r="GBQ14" s="162"/>
      <c r="GBR14" s="162"/>
      <c r="GBS14" s="162"/>
      <c r="GBT14" s="162"/>
      <c r="GBU14" s="162"/>
      <c r="GBV14" s="162"/>
      <c r="GBW14" s="162"/>
      <c r="GBX14" s="162"/>
      <c r="GBY14" s="162"/>
      <c r="GBZ14" s="162"/>
      <c r="GCA14" s="163"/>
      <c r="GCB14" s="162"/>
      <c r="GCC14" s="163"/>
      <c r="GCD14" s="162"/>
      <c r="GCE14" s="161"/>
      <c r="GCF14" s="162"/>
      <c r="GCG14" s="162"/>
      <c r="GCH14" s="79"/>
      <c r="GCI14" s="50"/>
      <c r="GCJ14" s="79"/>
      <c r="GCK14" s="50"/>
      <c r="GCL14" s="79"/>
      <c r="GCM14" s="50"/>
      <c r="GCN14" s="79"/>
      <c r="GCO14" s="50"/>
      <c r="GCP14" s="80"/>
      <c r="GCQ14" s="50"/>
      <c r="GCR14" s="80"/>
      <c r="GCS14" s="50"/>
      <c r="GCT14" s="162"/>
      <c r="GCU14" s="162"/>
      <c r="GCV14" s="162"/>
      <c r="GCW14" s="162"/>
      <c r="GCX14" s="162"/>
      <c r="GCY14" s="162"/>
      <c r="GCZ14" s="162"/>
      <c r="GDA14" s="162"/>
      <c r="GDB14" s="162"/>
      <c r="GDC14" s="162"/>
      <c r="GDD14" s="163"/>
      <c r="GDE14" s="162"/>
      <c r="GDF14" s="163"/>
      <c r="GDG14" s="162"/>
      <c r="GDH14" s="161"/>
      <c r="GDI14" s="162"/>
      <c r="GDJ14" s="162"/>
      <c r="GDK14" s="79"/>
      <c r="GDL14" s="50"/>
      <c r="GDM14" s="79"/>
      <c r="GDN14" s="50"/>
      <c r="GDO14" s="79"/>
      <c r="GDP14" s="50"/>
      <c r="GDQ14" s="79"/>
      <c r="GDR14" s="50"/>
      <c r="GDS14" s="80"/>
      <c r="GDT14" s="50"/>
      <c r="GDU14" s="80"/>
      <c r="GDV14" s="50"/>
      <c r="GDW14" s="162"/>
      <c r="GDX14" s="162"/>
      <c r="GDY14" s="162"/>
      <c r="GDZ14" s="162"/>
      <c r="GEA14" s="162"/>
      <c r="GEB14" s="162"/>
      <c r="GEC14" s="162"/>
      <c r="GED14" s="162"/>
      <c r="GEE14" s="162"/>
      <c r="GEF14" s="162"/>
      <c r="GEG14" s="163"/>
      <c r="GEH14" s="162"/>
      <c r="GEI14" s="163"/>
      <c r="GEJ14" s="162"/>
      <c r="GEK14" s="161"/>
      <c r="GEL14" s="162"/>
      <c r="GEM14" s="162"/>
      <c r="GEN14" s="79"/>
      <c r="GEO14" s="50"/>
      <c r="GEP14" s="79"/>
      <c r="GEQ14" s="50"/>
      <c r="GER14" s="79"/>
      <c r="GES14" s="50"/>
      <c r="GET14" s="79"/>
      <c r="GEU14" s="50"/>
      <c r="GEV14" s="80"/>
      <c r="GEW14" s="50"/>
      <c r="GEX14" s="80"/>
      <c r="GEY14" s="50"/>
      <c r="GEZ14" s="162"/>
      <c r="GFA14" s="162"/>
      <c r="GFB14" s="162"/>
      <c r="GFC14" s="162"/>
      <c r="GFD14" s="162"/>
      <c r="GFE14" s="162"/>
      <c r="GFF14" s="162"/>
      <c r="GFG14" s="162"/>
      <c r="GFH14" s="162"/>
      <c r="GFI14" s="162"/>
      <c r="GFJ14" s="163"/>
      <c r="GFK14" s="162"/>
      <c r="GFL14" s="163"/>
      <c r="GFM14" s="162"/>
      <c r="GFN14" s="161"/>
      <c r="GFO14" s="162"/>
      <c r="GFP14" s="162"/>
      <c r="GFQ14" s="79"/>
      <c r="GFR14" s="50"/>
      <c r="GFS14" s="79"/>
      <c r="GFT14" s="50"/>
      <c r="GFU14" s="79"/>
      <c r="GFV14" s="50"/>
      <c r="GFW14" s="79"/>
      <c r="GFX14" s="50"/>
      <c r="GFY14" s="80"/>
      <c r="GFZ14" s="50"/>
      <c r="GGA14" s="80"/>
      <c r="GGB14" s="50"/>
      <c r="GGC14" s="162"/>
      <c r="GGD14" s="162"/>
      <c r="GGE14" s="162"/>
      <c r="GGF14" s="162"/>
      <c r="GGG14" s="162"/>
      <c r="GGH14" s="162"/>
      <c r="GGI14" s="162"/>
      <c r="GGJ14" s="162"/>
      <c r="GGK14" s="162"/>
      <c r="GGL14" s="162"/>
      <c r="GGM14" s="163"/>
      <c r="GGN14" s="162"/>
      <c r="GGO14" s="163"/>
      <c r="GGP14" s="162"/>
      <c r="GGQ14" s="161"/>
      <c r="GGR14" s="162"/>
      <c r="GGS14" s="162"/>
      <c r="GGT14" s="79"/>
      <c r="GGU14" s="50"/>
      <c r="GGV14" s="79"/>
      <c r="GGW14" s="50"/>
      <c r="GGX14" s="79"/>
      <c r="GGY14" s="50"/>
      <c r="GGZ14" s="79"/>
      <c r="GHA14" s="50"/>
      <c r="GHB14" s="80"/>
      <c r="GHC14" s="50"/>
      <c r="GHD14" s="80"/>
      <c r="GHE14" s="50"/>
      <c r="GHF14" s="162"/>
      <c r="GHG14" s="162"/>
      <c r="GHH14" s="162"/>
      <c r="GHI14" s="162"/>
      <c r="GHJ14" s="162"/>
      <c r="GHK14" s="162"/>
      <c r="GHL14" s="162"/>
      <c r="GHM14" s="162"/>
      <c r="GHN14" s="162"/>
      <c r="GHO14" s="162"/>
      <c r="GHP14" s="163"/>
      <c r="GHQ14" s="162"/>
      <c r="GHR14" s="163"/>
      <c r="GHS14" s="162"/>
      <c r="GHT14" s="161"/>
      <c r="GHU14" s="162"/>
      <c r="GHV14" s="162"/>
      <c r="GHW14" s="79"/>
      <c r="GHX14" s="50"/>
      <c r="GHY14" s="79"/>
      <c r="GHZ14" s="50"/>
      <c r="GIA14" s="79"/>
      <c r="GIB14" s="50"/>
      <c r="GIC14" s="79"/>
      <c r="GID14" s="50"/>
      <c r="GIE14" s="80"/>
      <c r="GIF14" s="50"/>
      <c r="GIG14" s="80"/>
      <c r="GIH14" s="50"/>
      <c r="GII14" s="162"/>
      <c r="GIJ14" s="162"/>
      <c r="GIK14" s="162"/>
      <c r="GIL14" s="162"/>
      <c r="GIM14" s="162"/>
      <c r="GIN14" s="162"/>
      <c r="GIO14" s="162"/>
      <c r="GIP14" s="162"/>
      <c r="GIQ14" s="162"/>
      <c r="GIR14" s="162"/>
      <c r="GIS14" s="163"/>
      <c r="GIT14" s="162"/>
      <c r="GIU14" s="163"/>
      <c r="GIV14" s="162"/>
      <c r="GIW14" s="161"/>
      <c r="GIX14" s="162"/>
      <c r="GIY14" s="162"/>
      <c r="GIZ14" s="79"/>
      <c r="GJA14" s="50"/>
      <c r="GJB14" s="79"/>
      <c r="GJC14" s="50"/>
      <c r="GJD14" s="79"/>
      <c r="GJE14" s="50"/>
      <c r="GJF14" s="79"/>
      <c r="GJG14" s="50"/>
      <c r="GJH14" s="80"/>
      <c r="GJI14" s="50"/>
      <c r="GJJ14" s="80"/>
      <c r="GJK14" s="50"/>
      <c r="GJL14" s="162"/>
      <c r="GJM14" s="162"/>
      <c r="GJN14" s="162"/>
      <c r="GJO14" s="162"/>
      <c r="GJP14" s="162"/>
      <c r="GJQ14" s="162"/>
      <c r="GJR14" s="162"/>
      <c r="GJS14" s="162"/>
      <c r="GJT14" s="162"/>
      <c r="GJU14" s="162"/>
      <c r="GJV14" s="163"/>
      <c r="GJW14" s="162"/>
      <c r="GJX14" s="163"/>
      <c r="GJY14" s="162"/>
      <c r="GJZ14" s="161"/>
      <c r="GKA14" s="162"/>
      <c r="GKB14" s="162"/>
      <c r="GKC14" s="79"/>
      <c r="GKD14" s="50"/>
      <c r="GKE14" s="79"/>
      <c r="GKF14" s="50"/>
      <c r="GKG14" s="79"/>
      <c r="GKH14" s="50"/>
      <c r="GKI14" s="79"/>
      <c r="GKJ14" s="50"/>
      <c r="GKK14" s="80"/>
      <c r="GKL14" s="50"/>
      <c r="GKM14" s="80"/>
      <c r="GKN14" s="50"/>
      <c r="GKO14" s="162"/>
      <c r="GKP14" s="162"/>
      <c r="GKQ14" s="162"/>
      <c r="GKR14" s="162"/>
      <c r="GKS14" s="162"/>
      <c r="GKT14" s="162"/>
      <c r="GKU14" s="162"/>
      <c r="GKV14" s="162"/>
      <c r="GKW14" s="162"/>
      <c r="GKX14" s="162"/>
      <c r="GKY14" s="163"/>
      <c r="GKZ14" s="162"/>
      <c r="GLA14" s="163"/>
      <c r="GLB14" s="162"/>
      <c r="GLC14" s="161"/>
      <c r="GLD14" s="162"/>
      <c r="GLE14" s="162"/>
      <c r="GLF14" s="79"/>
      <c r="GLG14" s="50"/>
      <c r="GLH14" s="79"/>
      <c r="GLI14" s="50"/>
      <c r="GLJ14" s="79"/>
      <c r="GLK14" s="50"/>
      <c r="GLL14" s="79"/>
      <c r="GLM14" s="50"/>
      <c r="GLN14" s="80"/>
      <c r="GLO14" s="50"/>
      <c r="GLP14" s="80"/>
      <c r="GLQ14" s="50"/>
      <c r="GLR14" s="162"/>
      <c r="GLS14" s="162"/>
      <c r="GLT14" s="162"/>
      <c r="GLU14" s="162"/>
      <c r="GLV14" s="162"/>
      <c r="GLW14" s="162"/>
      <c r="GLX14" s="162"/>
      <c r="GLY14" s="162"/>
      <c r="GLZ14" s="162"/>
      <c r="GMA14" s="162"/>
      <c r="GMB14" s="163"/>
      <c r="GMC14" s="162"/>
      <c r="GMD14" s="163"/>
      <c r="GME14" s="162"/>
      <c r="GMF14" s="161"/>
      <c r="GMG14" s="162"/>
      <c r="GMH14" s="162"/>
      <c r="GMI14" s="79"/>
      <c r="GMJ14" s="50"/>
      <c r="GMK14" s="79"/>
      <c r="GML14" s="50"/>
      <c r="GMM14" s="79"/>
      <c r="GMN14" s="50"/>
      <c r="GMO14" s="79"/>
      <c r="GMP14" s="50"/>
      <c r="GMQ14" s="80"/>
      <c r="GMR14" s="50"/>
      <c r="GMS14" s="80"/>
      <c r="GMT14" s="50"/>
      <c r="GMU14" s="162"/>
      <c r="GMV14" s="162"/>
      <c r="GMW14" s="162"/>
      <c r="GMX14" s="162"/>
      <c r="GMY14" s="162"/>
      <c r="GMZ14" s="162"/>
      <c r="GNA14" s="162"/>
      <c r="GNB14" s="162"/>
      <c r="GNC14" s="162"/>
      <c r="GND14" s="162"/>
      <c r="GNE14" s="163"/>
      <c r="GNF14" s="162"/>
      <c r="GNG14" s="163"/>
      <c r="GNH14" s="162"/>
      <c r="GNI14" s="161"/>
      <c r="GNJ14" s="162"/>
      <c r="GNK14" s="162"/>
      <c r="GNL14" s="79"/>
      <c r="GNM14" s="50"/>
      <c r="GNN14" s="79"/>
      <c r="GNO14" s="50"/>
      <c r="GNP14" s="79"/>
      <c r="GNQ14" s="50"/>
      <c r="GNR14" s="79"/>
      <c r="GNS14" s="50"/>
      <c r="GNT14" s="80"/>
      <c r="GNU14" s="50"/>
      <c r="GNV14" s="80"/>
      <c r="GNW14" s="50"/>
      <c r="GNX14" s="162"/>
      <c r="GNY14" s="162"/>
      <c r="GNZ14" s="162"/>
      <c r="GOA14" s="162"/>
      <c r="GOB14" s="162"/>
      <c r="GOC14" s="162"/>
      <c r="GOD14" s="162"/>
      <c r="GOE14" s="162"/>
      <c r="GOF14" s="162"/>
      <c r="GOG14" s="162"/>
      <c r="GOH14" s="163"/>
      <c r="GOI14" s="162"/>
      <c r="GOJ14" s="163"/>
      <c r="GOK14" s="162"/>
      <c r="GOL14" s="161"/>
      <c r="GOM14" s="162"/>
      <c r="GON14" s="162"/>
      <c r="GOO14" s="79"/>
      <c r="GOP14" s="50"/>
      <c r="GOQ14" s="79"/>
      <c r="GOR14" s="50"/>
      <c r="GOS14" s="79"/>
      <c r="GOT14" s="50"/>
      <c r="GOU14" s="79"/>
      <c r="GOV14" s="50"/>
      <c r="GOW14" s="80"/>
      <c r="GOX14" s="50"/>
      <c r="GOY14" s="80"/>
      <c r="GOZ14" s="50"/>
      <c r="GPA14" s="162"/>
      <c r="GPB14" s="162"/>
      <c r="GPC14" s="162"/>
      <c r="GPD14" s="162"/>
      <c r="GPE14" s="162"/>
      <c r="GPF14" s="162"/>
      <c r="GPG14" s="162"/>
      <c r="GPH14" s="162"/>
      <c r="GPI14" s="162"/>
      <c r="GPJ14" s="162"/>
      <c r="GPK14" s="163"/>
      <c r="GPL14" s="162"/>
      <c r="GPM14" s="163"/>
      <c r="GPN14" s="162"/>
      <c r="GPO14" s="161"/>
      <c r="GPP14" s="162"/>
      <c r="GPQ14" s="162"/>
      <c r="GPR14" s="79"/>
      <c r="GPS14" s="50"/>
      <c r="GPT14" s="79"/>
      <c r="GPU14" s="50"/>
      <c r="GPV14" s="79"/>
      <c r="GPW14" s="50"/>
      <c r="GPX14" s="79"/>
      <c r="GPY14" s="50"/>
      <c r="GPZ14" s="80"/>
      <c r="GQA14" s="50"/>
      <c r="GQB14" s="80"/>
      <c r="GQC14" s="50"/>
      <c r="GQD14" s="162"/>
      <c r="GQE14" s="162"/>
      <c r="GQF14" s="162"/>
      <c r="GQG14" s="162"/>
      <c r="GQH14" s="162"/>
      <c r="GQI14" s="162"/>
      <c r="GQJ14" s="162"/>
      <c r="GQK14" s="162"/>
      <c r="GQL14" s="162"/>
      <c r="GQM14" s="162"/>
      <c r="GQN14" s="163"/>
      <c r="GQO14" s="162"/>
      <c r="GQP14" s="163"/>
      <c r="GQQ14" s="162"/>
      <c r="GQR14" s="161"/>
      <c r="GQS14" s="162"/>
      <c r="GQT14" s="162"/>
      <c r="GQU14" s="79"/>
      <c r="GQV14" s="50"/>
      <c r="GQW14" s="79"/>
      <c r="GQX14" s="50"/>
      <c r="GQY14" s="79"/>
      <c r="GQZ14" s="50"/>
      <c r="GRA14" s="79"/>
      <c r="GRB14" s="50"/>
      <c r="GRC14" s="80"/>
      <c r="GRD14" s="50"/>
      <c r="GRE14" s="80"/>
      <c r="GRF14" s="50"/>
      <c r="GRG14" s="162"/>
      <c r="GRH14" s="162"/>
      <c r="GRI14" s="162"/>
      <c r="GRJ14" s="162"/>
      <c r="GRK14" s="162"/>
      <c r="GRL14" s="162"/>
      <c r="GRM14" s="162"/>
      <c r="GRN14" s="162"/>
      <c r="GRO14" s="162"/>
      <c r="GRP14" s="162"/>
      <c r="GRQ14" s="163"/>
      <c r="GRR14" s="162"/>
      <c r="GRS14" s="163"/>
      <c r="GRT14" s="162"/>
      <c r="GRU14" s="161"/>
      <c r="GRV14" s="162"/>
      <c r="GRW14" s="162"/>
      <c r="GRX14" s="79"/>
      <c r="GRY14" s="50"/>
      <c r="GRZ14" s="79"/>
      <c r="GSA14" s="50"/>
      <c r="GSB14" s="79"/>
      <c r="GSC14" s="50"/>
      <c r="GSD14" s="79"/>
      <c r="GSE14" s="50"/>
      <c r="GSF14" s="80"/>
      <c r="GSG14" s="50"/>
      <c r="GSH14" s="80"/>
      <c r="GSI14" s="50"/>
      <c r="GSJ14" s="162"/>
      <c r="GSK14" s="162"/>
      <c r="GSL14" s="162"/>
      <c r="GSM14" s="162"/>
      <c r="GSN14" s="162"/>
      <c r="GSO14" s="162"/>
      <c r="GSP14" s="162"/>
      <c r="GSQ14" s="162"/>
      <c r="GSR14" s="162"/>
      <c r="GSS14" s="162"/>
      <c r="GST14" s="163"/>
      <c r="GSU14" s="162"/>
      <c r="GSV14" s="163"/>
      <c r="GSW14" s="162"/>
      <c r="GSX14" s="161"/>
      <c r="GSY14" s="162"/>
      <c r="GSZ14" s="162"/>
      <c r="GTA14" s="79"/>
      <c r="GTB14" s="50"/>
      <c r="GTC14" s="79"/>
      <c r="GTD14" s="50"/>
      <c r="GTE14" s="79"/>
      <c r="GTF14" s="50"/>
      <c r="GTG14" s="79"/>
      <c r="GTH14" s="50"/>
      <c r="GTI14" s="80"/>
      <c r="GTJ14" s="50"/>
      <c r="GTK14" s="80"/>
      <c r="GTL14" s="50"/>
      <c r="GTM14" s="162"/>
      <c r="GTN14" s="162"/>
      <c r="GTO14" s="162"/>
      <c r="GTP14" s="162"/>
      <c r="GTQ14" s="162"/>
      <c r="GTR14" s="162"/>
      <c r="GTS14" s="162"/>
      <c r="GTT14" s="162"/>
      <c r="GTU14" s="162"/>
      <c r="GTV14" s="162"/>
      <c r="GTW14" s="163"/>
      <c r="GTX14" s="162"/>
      <c r="GTY14" s="163"/>
      <c r="GTZ14" s="162"/>
      <c r="GUA14" s="161"/>
      <c r="GUB14" s="162"/>
      <c r="GUC14" s="162"/>
      <c r="GUD14" s="79"/>
      <c r="GUE14" s="50"/>
      <c r="GUF14" s="79"/>
      <c r="GUG14" s="50"/>
      <c r="GUH14" s="79"/>
      <c r="GUI14" s="50"/>
      <c r="GUJ14" s="79"/>
      <c r="GUK14" s="50"/>
      <c r="GUL14" s="80"/>
      <c r="GUM14" s="50"/>
      <c r="GUN14" s="80"/>
      <c r="GUO14" s="50"/>
      <c r="GUP14" s="162"/>
      <c r="GUQ14" s="162"/>
      <c r="GUR14" s="162"/>
      <c r="GUS14" s="162"/>
      <c r="GUT14" s="162"/>
      <c r="GUU14" s="162"/>
      <c r="GUV14" s="162"/>
      <c r="GUW14" s="162"/>
      <c r="GUX14" s="162"/>
      <c r="GUY14" s="162"/>
      <c r="GUZ14" s="163"/>
      <c r="GVA14" s="162"/>
      <c r="GVB14" s="163"/>
      <c r="GVC14" s="162"/>
      <c r="GVD14" s="161"/>
      <c r="GVE14" s="162"/>
      <c r="GVF14" s="162"/>
      <c r="GVG14" s="79"/>
      <c r="GVH14" s="50"/>
      <c r="GVI14" s="79"/>
      <c r="GVJ14" s="50"/>
      <c r="GVK14" s="79"/>
      <c r="GVL14" s="50"/>
      <c r="GVM14" s="79"/>
      <c r="GVN14" s="50"/>
      <c r="GVO14" s="80"/>
      <c r="GVP14" s="50"/>
      <c r="GVQ14" s="80"/>
      <c r="GVR14" s="50"/>
      <c r="GVS14" s="162"/>
      <c r="GVT14" s="162"/>
      <c r="GVU14" s="162"/>
      <c r="GVV14" s="162"/>
      <c r="GVW14" s="162"/>
      <c r="GVX14" s="162"/>
      <c r="GVY14" s="162"/>
      <c r="GVZ14" s="162"/>
      <c r="GWA14" s="162"/>
      <c r="GWB14" s="162"/>
      <c r="GWC14" s="163"/>
      <c r="GWD14" s="162"/>
      <c r="GWE14" s="163"/>
      <c r="GWF14" s="162"/>
      <c r="GWG14" s="161"/>
      <c r="GWH14" s="162"/>
      <c r="GWI14" s="162"/>
      <c r="GWJ14" s="79"/>
      <c r="GWK14" s="50"/>
      <c r="GWL14" s="79"/>
      <c r="GWM14" s="50"/>
      <c r="GWN14" s="79"/>
      <c r="GWO14" s="50"/>
      <c r="GWP14" s="79"/>
      <c r="GWQ14" s="50"/>
      <c r="GWR14" s="80"/>
      <c r="GWS14" s="50"/>
      <c r="GWT14" s="80"/>
      <c r="GWU14" s="50"/>
      <c r="GWV14" s="162"/>
      <c r="GWW14" s="162"/>
      <c r="GWX14" s="162"/>
      <c r="GWY14" s="162"/>
      <c r="GWZ14" s="162"/>
      <c r="GXA14" s="162"/>
      <c r="GXB14" s="162"/>
      <c r="GXC14" s="162"/>
      <c r="GXD14" s="162"/>
      <c r="GXE14" s="162"/>
      <c r="GXF14" s="163"/>
      <c r="GXG14" s="162"/>
      <c r="GXH14" s="163"/>
      <c r="GXI14" s="162"/>
      <c r="GXJ14" s="161"/>
      <c r="GXK14" s="162"/>
      <c r="GXL14" s="162"/>
      <c r="GXM14" s="79"/>
      <c r="GXN14" s="50"/>
      <c r="GXO14" s="79"/>
      <c r="GXP14" s="50"/>
      <c r="GXQ14" s="79"/>
      <c r="GXR14" s="50"/>
      <c r="GXS14" s="79"/>
      <c r="GXT14" s="50"/>
      <c r="GXU14" s="80"/>
      <c r="GXV14" s="50"/>
      <c r="GXW14" s="80"/>
      <c r="GXX14" s="50"/>
      <c r="GXY14" s="162"/>
      <c r="GXZ14" s="162"/>
      <c r="GYA14" s="162"/>
      <c r="GYB14" s="162"/>
      <c r="GYC14" s="162"/>
      <c r="GYD14" s="162"/>
      <c r="GYE14" s="162"/>
      <c r="GYF14" s="162"/>
      <c r="GYG14" s="162"/>
      <c r="GYH14" s="162"/>
      <c r="GYI14" s="163"/>
      <c r="GYJ14" s="162"/>
      <c r="GYK14" s="163"/>
      <c r="GYL14" s="162"/>
      <c r="GYM14" s="161"/>
      <c r="GYN14" s="162"/>
      <c r="GYO14" s="162"/>
      <c r="GYP14" s="79"/>
      <c r="GYQ14" s="50"/>
      <c r="GYR14" s="79"/>
      <c r="GYS14" s="50"/>
      <c r="GYT14" s="79"/>
      <c r="GYU14" s="50"/>
      <c r="GYV14" s="79"/>
      <c r="GYW14" s="50"/>
      <c r="GYX14" s="80"/>
      <c r="GYY14" s="50"/>
      <c r="GYZ14" s="80"/>
      <c r="GZA14" s="50"/>
      <c r="GZB14" s="162"/>
      <c r="GZC14" s="162"/>
      <c r="GZD14" s="162"/>
      <c r="GZE14" s="162"/>
      <c r="GZF14" s="162"/>
      <c r="GZG14" s="162"/>
      <c r="GZH14" s="162"/>
      <c r="GZI14" s="162"/>
      <c r="GZJ14" s="162"/>
      <c r="GZK14" s="162"/>
      <c r="GZL14" s="163"/>
      <c r="GZM14" s="162"/>
      <c r="GZN14" s="163"/>
      <c r="GZO14" s="162"/>
      <c r="GZP14" s="161"/>
      <c r="GZQ14" s="162"/>
      <c r="GZR14" s="162"/>
      <c r="GZS14" s="79"/>
      <c r="GZT14" s="50"/>
      <c r="GZU14" s="79"/>
      <c r="GZV14" s="50"/>
      <c r="GZW14" s="79"/>
      <c r="GZX14" s="50"/>
      <c r="GZY14" s="79"/>
      <c r="GZZ14" s="50"/>
      <c r="HAA14" s="80"/>
      <c r="HAB14" s="50"/>
      <c r="HAC14" s="80"/>
      <c r="HAD14" s="50"/>
      <c r="HAE14" s="162"/>
      <c r="HAF14" s="162"/>
      <c r="HAG14" s="162"/>
      <c r="HAH14" s="162"/>
      <c r="HAI14" s="162"/>
      <c r="HAJ14" s="162"/>
      <c r="HAK14" s="162"/>
      <c r="HAL14" s="162"/>
      <c r="HAM14" s="162"/>
      <c r="HAN14" s="162"/>
      <c r="HAO14" s="163"/>
      <c r="HAP14" s="162"/>
      <c r="HAQ14" s="163"/>
      <c r="HAR14" s="162"/>
      <c r="HAS14" s="161"/>
      <c r="HAT14" s="162"/>
      <c r="HAU14" s="162"/>
      <c r="HAV14" s="79"/>
      <c r="HAW14" s="50"/>
      <c r="HAX14" s="79"/>
      <c r="HAY14" s="50"/>
      <c r="HAZ14" s="79"/>
      <c r="HBA14" s="50"/>
      <c r="HBB14" s="79"/>
      <c r="HBC14" s="50"/>
      <c r="HBD14" s="80"/>
      <c r="HBE14" s="50"/>
      <c r="HBF14" s="80"/>
      <c r="HBG14" s="50"/>
      <c r="HBH14" s="162"/>
      <c r="HBI14" s="162"/>
      <c r="HBJ14" s="162"/>
      <c r="HBK14" s="162"/>
      <c r="HBL14" s="162"/>
      <c r="HBM14" s="162"/>
      <c r="HBN14" s="162"/>
      <c r="HBO14" s="162"/>
      <c r="HBP14" s="162"/>
      <c r="HBQ14" s="162"/>
      <c r="HBR14" s="163"/>
      <c r="HBS14" s="162"/>
      <c r="HBT14" s="163"/>
      <c r="HBU14" s="162"/>
      <c r="HBV14" s="161"/>
      <c r="HBW14" s="162"/>
      <c r="HBX14" s="162"/>
      <c r="HBY14" s="79"/>
      <c r="HBZ14" s="50"/>
      <c r="HCA14" s="79"/>
      <c r="HCB14" s="50"/>
      <c r="HCC14" s="79"/>
      <c r="HCD14" s="50"/>
      <c r="HCE14" s="79"/>
      <c r="HCF14" s="50"/>
      <c r="HCG14" s="80"/>
      <c r="HCH14" s="50"/>
      <c r="HCI14" s="80"/>
      <c r="HCJ14" s="50"/>
      <c r="HCK14" s="162"/>
      <c r="HCL14" s="162"/>
      <c r="HCM14" s="162"/>
      <c r="HCN14" s="162"/>
      <c r="HCO14" s="162"/>
      <c r="HCP14" s="162"/>
      <c r="HCQ14" s="162"/>
      <c r="HCR14" s="162"/>
      <c r="HCS14" s="162"/>
      <c r="HCT14" s="162"/>
      <c r="HCU14" s="163"/>
      <c r="HCV14" s="162"/>
      <c r="HCW14" s="163"/>
      <c r="HCX14" s="162"/>
      <c r="HCY14" s="161"/>
      <c r="HCZ14" s="162"/>
      <c r="HDA14" s="162"/>
      <c r="HDB14" s="79"/>
      <c r="HDC14" s="50"/>
      <c r="HDD14" s="79"/>
      <c r="HDE14" s="50"/>
      <c r="HDF14" s="79"/>
      <c r="HDG14" s="50"/>
      <c r="HDH14" s="79"/>
      <c r="HDI14" s="50"/>
      <c r="HDJ14" s="80"/>
      <c r="HDK14" s="50"/>
      <c r="HDL14" s="80"/>
      <c r="HDM14" s="50"/>
      <c r="HDN14" s="162"/>
      <c r="HDO14" s="162"/>
      <c r="HDP14" s="162"/>
      <c r="HDQ14" s="162"/>
      <c r="HDR14" s="162"/>
      <c r="HDS14" s="162"/>
      <c r="HDT14" s="162"/>
      <c r="HDU14" s="162"/>
      <c r="HDV14" s="162"/>
      <c r="HDW14" s="162"/>
      <c r="HDX14" s="163"/>
      <c r="HDY14" s="162"/>
      <c r="HDZ14" s="163"/>
      <c r="HEA14" s="162"/>
      <c r="HEB14" s="161"/>
      <c r="HEC14" s="162"/>
      <c r="HED14" s="162"/>
      <c r="HEE14" s="79"/>
      <c r="HEF14" s="50"/>
      <c r="HEG14" s="79"/>
      <c r="HEH14" s="50"/>
      <c r="HEI14" s="79"/>
      <c r="HEJ14" s="50"/>
      <c r="HEK14" s="79"/>
      <c r="HEL14" s="50"/>
      <c r="HEM14" s="80"/>
      <c r="HEN14" s="50"/>
      <c r="HEO14" s="80"/>
      <c r="HEP14" s="50"/>
      <c r="HEQ14" s="162"/>
      <c r="HER14" s="162"/>
      <c r="HES14" s="162"/>
      <c r="HET14" s="162"/>
      <c r="HEU14" s="162"/>
      <c r="HEV14" s="162"/>
      <c r="HEW14" s="162"/>
      <c r="HEX14" s="162"/>
      <c r="HEY14" s="162"/>
      <c r="HEZ14" s="162"/>
      <c r="HFA14" s="163"/>
      <c r="HFB14" s="162"/>
      <c r="HFC14" s="163"/>
      <c r="HFD14" s="162"/>
      <c r="HFE14" s="161"/>
      <c r="HFF14" s="162"/>
      <c r="HFG14" s="162"/>
      <c r="HFH14" s="79"/>
      <c r="HFI14" s="50"/>
      <c r="HFJ14" s="79"/>
      <c r="HFK14" s="50"/>
      <c r="HFL14" s="79"/>
      <c r="HFM14" s="50"/>
      <c r="HFN14" s="79"/>
      <c r="HFO14" s="50"/>
      <c r="HFP14" s="80"/>
      <c r="HFQ14" s="50"/>
      <c r="HFR14" s="80"/>
      <c r="HFS14" s="50"/>
      <c r="HFT14" s="162"/>
      <c r="HFU14" s="162"/>
      <c r="HFV14" s="162"/>
      <c r="HFW14" s="162"/>
      <c r="HFX14" s="162"/>
      <c r="HFY14" s="162"/>
      <c r="HFZ14" s="162"/>
      <c r="HGA14" s="162"/>
      <c r="HGB14" s="162"/>
      <c r="HGC14" s="162"/>
      <c r="HGD14" s="163"/>
      <c r="HGE14" s="162"/>
      <c r="HGF14" s="163"/>
      <c r="HGG14" s="162"/>
      <c r="HGH14" s="161"/>
      <c r="HGI14" s="162"/>
      <c r="HGJ14" s="162"/>
      <c r="HGK14" s="79"/>
      <c r="HGL14" s="50"/>
      <c r="HGM14" s="79"/>
      <c r="HGN14" s="50"/>
      <c r="HGO14" s="79"/>
      <c r="HGP14" s="50"/>
      <c r="HGQ14" s="79"/>
      <c r="HGR14" s="50"/>
      <c r="HGS14" s="80"/>
      <c r="HGT14" s="50"/>
      <c r="HGU14" s="80"/>
      <c r="HGV14" s="50"/>
      <c r="HGW14" s="162"/>
      <c r="HGX14" s="162"/>
      <c r="HGY14" s="162"/>
      <c r="HGZ14" s="162"/>
      <c r="HHA14" s="162"/>
      <c r="HHB14" s="162"/>
      <c r="HHC14" s="162"/>
      <c r="HHD14" s="162"/>
      <c r="HHE14" s="162"/>
      <c r="HHF14" s="162"/>
      <c r="HHG14" s="163"/>
      <c r="HHH14" s="162"/>
      <c r="HHI14" s="163"/>
      <c r="HHJ14" s="162"/>
      <c r="HHK14" s="161"/>
      <c r="HHL14" s="162"/>
      <c r="HHM14" s="162"/>
      <c r="HHN14" s="79"/>
      <c r="HHO14" s="50"/>
      <c r="HHP14" s="79"/>
      <c r="HHQ14" s="50"/>
      <c r="HHR14" s="79"/>
      <c r="HHS14" s="50"/>
      <c r="HHT14" s="79"/>
      <c r="HHU14" s="50"/>
      <c r="HHV14" s="80"/>
      <c r="HHW14" s="50"/>
      <c r="HHX14" s="80"/>
      <c r="HHY14" s="50"/>
      <c r="HHZ14" s="162"/>
      <c r="HIA14" s="162"/>
      <c r="HIB14" s="162"/>
      <c r="HIC14" s="162"/>
      <c r="HID14" s="162"/>
      <c r="HIE14" s="162"/>
      <c r="HIF14" s="162"/>
      <c r="HIG14" s="162"/>
      <c r="HIH14" s="162"/>
      <c r="HII14" s="162"/>
      <c r="HIJ14" s="163"/>
      <c r="HIK14" s="162"/>
      <c r="HIL14" s="163"/>
      <c r="HIM14" s="162"/>
      <c r="HIN14" s="161"/>
      <c r="HIO14" s="162"/>
      <c r="HIP14" s="162"/>
      <c r="HIQ14" s="79"/>
      <c r="HIR14" s="50"/>
      <c r="HIS14" s="79"/>
      <c r="HIT14" s="50"/>
      <c r="HIU14" s="79"/>
      <c r="HIV14" s="50"/>
      <c r="HIW14" s="79"/>
      <c r="HIX14" s="50"/>
      <c r="HIY14" s="80"/>
      <c r="HIZ14" s="50"/>
      <c r="HJA14" s="80"/>
      <c r="HJB14" s="50"/>
      <c r="HJC14" s="162"/>
      <c r="HJD14" s="162"/>
      <c r="HJE14" s="162"/>
      <c r="HJF14" s="162"/>
      <c r="HJG14" s="162"/>
      <c r="HJH14" s="162"/>
      <c r="HJI14" s="162"/>
      <c r="HJJ14" s="162"/>
      <c r="HJK14" s="162"/>
      <c r="HJL14" s="162"/>
      <c r="HJM14" s="163"/>
      <c r="HJN14" s="162"/>
      <c r="HJO14" s="163"/>
      <c r="HJP14" s="162"/>
      <c r="HJQ14" s="161"/>
      <c r="HJR14" s="162"/>
      <c r="HJS14" s="162"/>
      <c r="HJT14" s="79"/>
      <c r="HJU14" s="50"/>
      <c r="HJV14" s="79"/>
      <c r="HJW14" s="50"/>
      <c r="HJX14" s="79"/>
      <c r="HJY14" s="50"/>
      <c r="HJZ14" s="79"/>
      <c r="HKA14" s="50"/>
      <c r="HKB14" s="80"/>
      <c r="HKC14" s="50"/>
      <c r="HKD14" s="80"/>
      <c r="HKE14" s="50"/>
      <c r="HKF14" s="162"/>
      <c r="HKG14" s="162"/>
      <c r="HKH14" s="162"/>
      <c r="HKI14" s="162"/>
      <c r="HKJ14" s="162"/>
      <c r="HKK14" s="162"/>
      <c r="HKL14" s="162"/>
      <c r="HKM14" s="162"/>
      <c r="HKN14" s="162"/>
      <c r="HKO14" s="162"/>
      <c r="HKP14" s="163"/>
      <c r="HKQ14" s="162"/>
      <c r="HKR14" s="163"/>
      <c r="HKS14" s="162"/>
      <c r="HKT14" s="161"/>
      <c r="HKU14" s="162"/>
      <c r="HKV14" s="162"/>
      <c r="HKW14" s="79"/>
      <c r="HKX14" s="50"/>
      <c r="HKY14" s="79"/>
      <c r="HKZ14" s="50"/>
      <c r="HLA14" s="79"/>
      <c r="HLB14" s="50"/>
      <c r="HLC14" s="79"/>
      <c r="HLD14" s="50"/>
      <c r="HLE14" s="80"/>
      <c r="HLF14" s="50"/>
      <c r="HLG14" s="80"/>
      <c r="HLH14" s="50"/>
      <c r="HLI14" s="162"/>
      <c r="HLJ14" s="162"/>
      <c r="HLK14" s="162"/>
      <c r="HLL14" s="162"/>
      <c r="HLM14" s="162"/>
      <c r="HLN14" s="162"/>
      <c r="HLO14" s="162"/>
      <c r="HLP14" s="162"/>
      <c r="HLQ14" s="162"/>
      <c r="HLR14" s="162"/>
      <c r="HLS14" s="163"/>
      <c r="HLT14" s="162"/>
      <c r="HLU14" s="163"/>
      <c r="HLV14" s="162"/>
      <c r="HLW14" s="161"/>
      <c r="HLX14" s="162"/>
      <c r="HLY14" s="162"/>
      <c r="HLZ14" s="79"/>
      <c r="HMA14" s="50"/>
      <c r="HMB14" s="79"/>
      <c r="HMC14" s="50"/>
      <c r="HMD14" s="79"/>
      <c r="HME14" s="50"/>
      <c r="HMF14" s="79"/>
      <c r="HMG14" s="50"/>
      <c r="HMH14" s="80"/>
      <c r="HMI14" s="50"/>
      <c r="HMJ14" s="80"/>
      <c r="HMK14" s="50"/>
      <c r="HML14" s="162"/>
      <c r="HMM14" s="162"/>
      <c r="HMN14" s="162"/>
      <c r="HMO14" s="162"/>
      <c r="HMP14" s="162"/>
      <c r="HMQ14" s="162"/>
      <c r="HMR14" s="162"/>
      <c r="HMS14" s="162"/>
      <c r="HMT14" s="162"/>
      <c r="HMU14" s="162"/>
      <c r="HMV14" s="163"/>
      <c r="HMW14" s="162"/>
      <c r="HMX14" s="163"/>
      <c r="HMY14" s="162"/>
      <c r="HMZ14" s="161"/>
      <c r="HNA14" s="162"/>
      <c r="HNB14" s="162"/>
      <c r="HNC14" s="79"/>
      <c r="HND14" s="50"/>
      <c r="HNE14" s="79"/>
      <c r="HNF14" s="50"/>
      <c r="HNG14" s="79"/>
      <c r="HNH14" s="50"/>
      <c r="HNI14" s="79"/>
      <c r="HNJ14" s="50"/>
      <c r="HNK14" s="80"/>
      <c r="HNL14" s="50"/>
      <c r="HNM14" s="80"/>
      <c r="HNN14" s="50"/>
      <c r="HNO14" s="162"/>
      <c r="HNP14" s="162"/>
      <c r="HNQ14" s="162"/>
      <c r="HNR14" s="162"/>
      <c r="HNS14" s="162"/>
      <c r="HNT14" s="162"/>
      <c r="HNU14" s="162"/>
      <c r="HNV14" s="162"/>
      <c r="HNW14" s="162"/>
      <c r="HNX14" s="162"/>
      <c r="HNY14" s="163"/>
      <c r="HNZ14" s="162"/>
      <c r="HOA14" s="163"/>
      <c r="HOB14" s="162"/>
      <c r="HOC14" s="161"/>
      <c r="HOD14" s="162"/>
      <c r="HOE14" s="162"/>
      <c r="HOF14" s="79"/>
      <c r="HOG14" s="50"/>
      <c r="HOH14" s="79"/>
      <c r="HOI14" s="50"/>
      <c r="HOJ14" s="79"/>
      <c r="HOK14" s="50"/>
      <c r="HOL14" s="79"/>
      <c r="HOM14" s="50"/>
      <c r="HON14" s="80"/>
      <c r="HOO14" s="50"/>
      <c r="HOP14" s="80"/>
      <c r="HOQ14" s="50"/>
      <c r="HOR14" s="162"/>
      <c r="HOS14" s="162"/>
      <c r="HOT14" s="162"/>
      <c r="HOU14" s="162"/>
      <c r="HOV14" s="162"/>
      <c r="HOW14" s="162"/>
      <c r="HOX14" s="162"/>
      <c r="HOY14" s="162"/>
      <c r="HOZ14" s="162"/>
      <c r="HPA14" s="162"/>
      <c r="HPB14" s="163"/>
      <c r="HPC14" s="162"/>
      <c r="HPD14" s="163"/>
      <c r="HPE14" s="162"/>
      <c r="HPF14" s="161"/>
      <c r="HPG14" s="162"/>
      <c r="HPH14" s="162"/>
      <c r="HPI14" s="79"/>
      <c r="HPJ14" s="50"/>
      <c r="HPK14" s="79"/>
      <c r="HPL14" s="50"/>
      <c r="HPM14" s="79"/>
      <c r="HPN14" s="50"/>
      <c r="HPO14" s="79"/>
      <c r="HPP14" s="50"/>
      <c r="HPQ14" s="80"/>
      <c r="HPR14" s="50"/>
      <c r="HPS14" s="80"/>
      <c r="HPT14" s="50"/>
      <c r="HPU14" s="162"/>
      <c r="HPV14" s="162"/>
      <c r="HPW14" s="162"/>
      <c r="HPX14" s="162"/>
      <c r="HPY14" s="162"/>
      <c r="HPZ14" s="162"/>
      <c r="HQA14" s="162"/>
      <c r="HQB14" s="162"/>
      <c r="HQC14" s="162"/>
      <c r="HQD14" s="162"/>
      <c r="HQE14" s="163"/>
      <c r="HQF14" s="162"/>
      <c r="HQG14" s="163"/>
      <c r="HQH14" s="162"/>
      <c r="HQI14" s="161"/>
      <c r="HQJ14" s="162"/>
      <c r="HQK14" s="162"/>
      <c r="HQL14" s="79"/>
      <c r="HQM14" s="50"/>
      <c r="HQN14" s="79"/>
      <c r="HQO14" s="50"/>
      <c r="HQP14" s="79"/>
      <c r="HQQ14" s="50"/>
      <c r="HQR14" s="79"/>
      <c r="HQS14" s="50"/>
      <c r="HQT14" s="80"/>
      <c r="HQU14" s="50"/>
      <c r="HQV14" s="80"/>
      <c r="HQW14" s="50"/>
      <c r="HQX14" s="162"/>
      <c r="HQY14" s="162"/>
      <c r="HQZ14" s="162"/>
      <c r="HRA14" s="162"/>
      <c r="HRB14" s="162"/>
      <c r="HRC14" s="162"/>
      <c r="HRD14" s="162"/>
      <c r="HRE14" s="162"/>
      <c r="HRF14" s="162"/>
      <c r="HRG14" s="162"/>
      <c r="HRH14" s="163"/>
      <c r="HRI14" s="162"/>
      <c r="HRJ14" s="163"/>
      <c r="HRK14" s="162"/>
      <c r="HRL14" s="161"/>
      <c r="HRM14" s="162"/>
      <c r="HRN14" s="162"/>
      <c r="HRO14" s="79"/>
      <c r="HRP14" s="50"/>
      <c r="HRQ14" s="79"/>
      <c r="HRR14" s="50"/>
      <c r="HRS14" s="79"/>
      <c r="HRT14" s="50"/>
      <c r="HRU14" s="79"/>
      <c r="HRV14" s="50"/>
      <c r="HRW14" s="80"/>
      <c r="HRX14" s="50"/>
      <c r="HRY14" s="80"/>
      <c r="HRZ14" s="50"/>
      <c r="HSA14" s="162"/>
      <c r="HSB14" s="162"/>
      <c r="HSC14" s="162"/>
      <c r="HSD14" s="162"/>
      <c r="HSE14" s="162"/>
      <c r="HSF14" s="162"/>
      <c r="HSG14" s="162"/>
      <c r="HSH14" s="162"/>
      <c r="HSI14" s="162"/>
      <c r="HSJ14" s="162"/>
      <c r="HSK14" s="163"/>
      <c r="HSL14" s="162"/>
      <c r="HSM14" s="163"/>
      <c r="HSN14" s="162"/>
      <c r="HSO14" s="161"/>
      <c r="HSP14" s="162"/>
      <c r="HSQ14" s="162"/>
      <c r="HSR14" s="79"/>
      <c r="HSS14" s="50"/>
      <c r="HST14" s="79"/>
      <c r="HSU14" s="50"/>
      <c r="HSV14" s="79"/>
      <c r="HSW14" s="50"/>
      <c r="HSX14" s="79"/>
      <c r="HSY14" s="50"/>
      <c r="HSZ14" s="80"/>
      <c r="HTA14" s="50"/>
      <c r="HTB14" s="80"/>
      <c r="HTC14" s="50"/>
      <c r="HTD14" s="162"/>
      <c r="HTE14" s="162"/>
      <c r="HTF14" s="162"/>
      <c r="HTG14" s="162"/>
      <c r="HTH14" s="162"/>
      <c r="HTI14" s="162"/>
      <c r="HTJ14" s="162"/>
      <c r="HTK14" s="162"/>
      <c r="HTL14" s="162"/>
      <c r="HTM14" s="162"/>
      <c r="HTN14" s="163"/>
      <c r="HTO14" s="162"/>
      <c r="HTP14" s="163"/>
      <c r="HTQ14" s="162"/>
      <c r="HTR14" s="161"/>
      <c r="HTS14" s="162"/>
      <c r="HTT14" s="162"/>
      <c r="HTU14" s="79"/>
      <c r="HTV14" s="50"/>
      <c r="HTW14" s="79"/>
      <c r="HTX14" s="50"/>
      <c r="HTY14" s="79"/>
      <c r="HTZ14" s="50"/>
      <c r="HUA14" s="79"/>
      <c r="HUB14" s="50"/>
      <c r="HUC14" s="80"/>
      <c r="HUD14" s="50"/>
      <c r="HUE14" s="80"/>
      <c r="HUF14" s="50"/>
      <c r="HUG14" s="162"/>
      <c r="HUH14" s="162"/>
      <c r="HUI14" s="162"/>
      <c r="HUJ14" s="162"/>
      <c r="HUK14" s="162"/>
      <c r="HUL14" s="162"/>
      <c r="HUM14" s="162"/>
      <c r="HUN14" s="162"/>
      <c r="HUO14" s="162"/>
      <c r="HUP14" s="162"/>
      <c r="HUQ14" s="163"/>
      <c r="HUR14" s="162"/>
      <c r="HUS14" s="163"/>
      <c r="HUT14" s="162"/>
      <c r="HUU14" s="161"/>
      <c r="HUV14" s="162"/>
      <c r="HUW14" s="162"/>
      <c r="HUX14" s="79"/>
      <c r="HUY14" s="50"/>
      <c r="HUZ14" s="79"/>
      <c r="HVA14" s="50"/>
      <c r="HVB14" s="79"/>
      <c r="HVC14" s="50"/>
      <c r="HVD14" s="79"/>
      <c r="HVE14" s="50"/>
      <c r="HVF14" s="80"/>
      <c r="HVG14" s="50"/>
      <c r="HVH14" s="80"/>
      <c r="HVI14" s="50"/>
      <c r="HVJ14" s="162"/>
      <c r="HVK14" s="162"/>
      <c r="HVL14" s="162"/>
      <c r="HVM14" s="162"/>
      <c r="HVN14" s="162"/>
      <c r="HVO14" s="162"/>
      <c r="HVP14" s="162"/>
      <c r="HVQ14" s="162"/>
      <c r="HVR14" s="162"/>
      <c r="HVS14" s="162"/>
      <c r="HVT14" s="163"/>
      <c r="HVU14" s="162"/>
      <c r="HVV14" s="163"/>
      <c r="HVW14" s="162"/>
      <c r="HVX14" s="161"/>
      <c r="HVY14" s="162"/>
      <c r="HVZ14" s="162"/>
      <c r="HWA14" s="79"/>
      <c r="HWB14" s="50"/>
      <c r="HWC14" s="79"/>
      <c r="HWD14" s="50"/>
      <c r="HWE14" s="79"/>
      <c r="HWF14" s="50"/>
      <c r="HWG14" s="79"/>
      <c r="HWH14" s="50"/>
      <c r="HWI14" s="80"/>
      <c r="HWJ14" s="50"/>
      <c r="HWK14" s="80"/>
      <c r="HWL14" s="50"/>
      <c r="HWM14" s="162"/>
      <c r="HWN14" s="162"/>
      <c r="HWO14" s="162"/>
      <c r="HWP14" s="162"/>
      <c r="HWQ14" s="162"/>
      <c r="HWR14" s="162"/>
      <c r="HWS14" s="162"/>
      <c r="HWT14" s="162"/>
      <c r="HWU14" s="162"/>
      <c r="HWV14" s="162"/>
      <c r="HWW14" s="163"/>
      <c r="HWX14" s="162"/>
      <c r="HWY14" s="163"/>
      <c r="HWZ14" s="162"/>
      <c r="HXA14" s="161"/>
      <c r="HXB14" s="162"/>
      <c r="HXC14" s="162"/>
      <c r="HXD14" s="79"/>
      <c r="HXE14" s="50"/>
      <c r="HXF14" s="79"/>
      <c r="HXG14" s="50"/>
      <c r="HXH14" s="79"/>
      <c r="HXI14" s="50"/>
      <c r="HXJ14" s="79"/>
      <c r="HXK14" s="50"/>
      <c r="HXL14" s="80"/>
      <c r="HXM14" s="50"/>
      <c r="HXN14" s="80"/>
      <c r="HXO14" s="50"/>
      <c r="HXP14" s="162"/>
      <c r="HXQ14" s="162"/>
      <c r="HXR14" s="162"/>
      <c r="HXS14" s="162"/>
      <c r="HXT14" s="162"/>
      <c r="HXU14" s="162"/>
      <c r="HXV14" s="162"/>
      <c r="HXW14" s="162"/>
      <c r="HXX14" s="162"/>
      <c r="HXY14" s="162"/>
      <c r="HXZ14" s="163"/>
      <c r="HYA14" s="162"/>
      <c r="HYB14" s="163"/>
      <c r="HYC14" s="162"/>
      <c r="HYD14" s="161"/>
      <c r="HYE14" s="162"/>
      <c r="HYF14" s="162"/>
      <c r="HYG14" s="79"/>
      <c r="HYH14" s="50"/>
      <c r="HYI14" s="79"/>
      <c r="HYJ14" s="50"/>
      <c r="HYK14" s="79"/>
      <c r="HYL14" s="50"/>
      <c r="HYM14" s="79"/>
      <c r="HYN14" s="50"/>
      <c r="HYO14" s="80"/>
      <c r="HYP14" s="50"/>
      <c r="HYQ14" s="80"/>
      <c r="HYR14" s="50"/>
      <c r="HYS14" s="162"/>
      <c r="HYT14" s="162"/>
      <c r="HYU14" s="162"/>
      <c r="HYV14" s="162"/>
      <c r="HYW14" s="162"/>
      <c r="HYX14" s="162"/>
      <c r="HYY14" s="162"/>
      <c r="HYZ14" s="162"/>
      <c r="HZA14" s="162"/>
      <c r="HZB14" s="162"/>
      <c r="HZC14" s="163"/>
      <c r="HZD14" s="162"/>
      <c r="HZE14" s="163"/>
      <c r="HZF14" s="162"/>
      <c r="HZG14" s="161"/>
      <c r="HZH14" s="162"/>
      <c r="HZI14" s="162"/>
      <c r="HZJ14" s="79"/>
      <c r="HZK14" s="50"/>
      <c r="HZL14" s="79"/>
      <c r="HZM14" s="50"/>
      <c r="HZN14" s="79"/>
      <c r="HZO14" s="50"/>
      <c r="HZP14" s="79"/>
      <c r="HZQ14" s="50"/>
      <c r="HZR14" s="80"/>
      <c r="HZS14" s="50"/>
      <c r="HZT14" s="80"/>
      <c r="HZU14" s="50"/>
      <c r="HZV14" s="162"/>
      <c r="HZW14" s="162"/>
      <c r="HZX14" s="162"/>
      <c r="HZY14" s="162"/>
      <c r="HZZ14" s="162"/>
      <c r="IAA14" s="162"/>
      <c r="IAB14" s="162"/>
      <c r="IAC14" s="162"/>
      <c r="IAD14" s="162"/>
      <c r="IAE14" s="162"/>
      <c r="IAF14" s="163"/>
      <c r="IAG14" s="162"/>
      <c r="IAH14" s="163"/>
      <c r="IAI14" s="162"/>
      <c r="IAJ14" s="161"/>
      <c r="IAK14" s="162"/>
      <c r="IAL14" s="162"/>
      <c r="IAM14" s="79"/>
      <c r="IAN14" s="50"/>
      <c r="IAO14" s="79"/>
      <c r="IAP14" s="50"/>
      <c r="IAQ14" s="79"/>
      <c r="IAR14" s="50"/>
      <c r="IAS14" s="79"/>
      <c r="IAT14" s="50"/>
      <c r="IAU14" s="80"/>
      <c r="IAV14" s="50"/>
      <c r="IAW14" s="80"/>
      <c r="IAX14" s="50"/>
      <c r="IAY14" s="162"/>
      <c r="IAZ14" s="162"/>
      <c r="IBA14" s="162"/>
      <c r="IBB14" s="162"/>
      <c r="IBC14" s="162"/>
      <c r="IBD14" s="162"/>
      <c r="IBE14" s="162"/>
      <c r="IBF14" s="162"/>
      <c r="IBG14" s="162"/>
      <c r="IBH14" s="162"/>
      <c r="IBI14" s="163"/>
      <c r="IBJ14" s="162"/>
      <c r="IBK14" s="163"/>
      <c r="IBL14" s="162"/>
      <c r="IBM14" s="161"/>
      <c r="IBN14" s="162"/>
      <c r="IBO14" s="162"/>
      <c r="IBP14" s="79"/>
      <c r="IBQ14" s="50"/>
      <c r="IBR14" s="79"/>
      <c r="IBS14" s="50"/>
      <c r="IBT14" s="79"/>
      <c r="IBU14" s="50"/>
      <c r="IBV14" s="79"/>
      <c r="IBW14" s="50"/>
      <c r="IBX14" s="80"/>
      <c r="IBY14" s="50"/>
      <c r="IBZ14" s="80"/>
      <c r="ICA14" s="50"/>
      <c r="ICB14" s="162"/>
      <c r="ICC14" s="162"/>
      <c r="ICD14" s="162"/>
      <c r="ICE14" s="162"/>
      <c r="ICF14" s="162"/>
      <c r="ICG14" s="162"/>
      <c r="ICH14" s="162"/>
      <c r="ICI14" s="162"/>
      <c r="ICJ14" s="162"/>
      <c r="ICK14" s="162"/>
      <c r="ICL14" s="163"/>
      <c r="ICM14" s="162"/>
      <c r="ICN14" s="163"/>
      <c r="ICO14" s="162"/>
      <c r="ICP14" s="161"/>
      <c r="ICQ14" s="162"/>
      <c r="ICR14" s="162"/>
      <c r="ICS14" s="79"/>
      <c r="ICT14" s="50"/>
      <c r="ICU14" s="79"/>
      <c r="ICV14" s="50"/>
      <c r="ICW14" s="79"/>
      <c r="ICX14" s="50"/>
      <c r="ICY14" s="79"/>
      <c r="ICZ14" s="50"/>
      <c r="IDA14" s="80"/>
      <c r="IDB14" s="50"/>
      <c r="IDC14" s="80"/>
      <c r="IDD14" s="50"/>
      <c r="IDE14" s="162"/>
      <c r="IDF14" s="162"/>
      <c r="IDG14" s="162"/>
      <c r="IDH14" s="162"/>
      <c r="IDI14" s="162"/>
      <c r="IDJ14" s="162"/>
      <c r="IDK14" s="162"/>
      <c r="IDL14" s="162"/>
      <c r="IDM14" s="162"/>
      <c r="IDN14" s="162"/>
      <c r="IDO14" s="163"/>
      <c r="IDP14" s="162"/>
      <c r="IDQ14" s="163"/>
      <c r="IDR14" s="162"/>
      <c r="IDS14" s="161"/>
      <c r="IDT14" s="162"/>
      <c r="IDU14" s="162"/>
      <c r="IDV14" s="79"/>
      <c r="IDW14" s="50"/>
      <c r="IDX14" s="79"/>
      <c r="IDY14" s="50"/>
      <c r="IDZ14" s="79"/>
      <c r="IEA14" s="50"/>
      <c r="IEB14" s="79"/>
      <c r="IEC14" s="50"/>
      <c r="IED14" s="80"/>
      <c r="IEE14" s="50"/>
      <c r="IEF14" s="80"/>
      <c r="IEG14" s="50"/>
      <c r="IEH14" s="162"/>
      <c r="IEI14" s="162"/>
      <c r="IEJ14" s="162"/>
      <c r="IEK14" s="162"/>
      <c r="IEL14" s="162"/>
      <c r="IEM14" s="162"/>
      <c r="IEN14" s="162"/>
      <c r="IEO14" s="162"/>
      <c r="IEP14" s="162"/>
      <c r="IEQ14" s="162"/>
      <c r="IER14" s="163"/>
      <c r="IES14" s="162"/>
      <c r="IET14" s="163"/>
      <c r="IEU14" s="162"/>
      <c r="IEV14" s="161"/>
      <c r="IEW14" s="162"/>
      <c r="IEX14" s="162"/>
      <c r="IEY14" s="79"/>
      <c r="IEZ14" s="50"/>
      <c r="IFA14" s="79"/>
      <c r="IFB14" s="50"/>
      <c r="IFC14" s="79"/>
      <c r="IFD14" s="50"/>
      <c r="IFE14" s="79"/>
      <c r="IFF14" s="50"/>
      <c r="IFG14" s="80"/>
      <c r="IFH14" s="50"/>
      <c r="IFI14" s="80"/>
      <c r="IFJ14" s="50"/>
      <c r="IFK14" s="162"/>
      <c r="IFL14" s="162"/>
      <c r="IFM14" s="162"/>
      <c r="IFN14" s="162"/>
      <c r="IFO14" s="162"/>
      <c r="IFP14" s="162"/>
      <c r="IFQ14" s="162"/>
      <c r="IFR14" s="162"/>
      <c r="IFS14" s="162"/>
      <c r="IFT14" s="162"/>
      <c r="IFU14" s="163"/>
      <c r="IFV14" s="162"/>
      <c r="IFW14" s="163"/>
      <c r="IFX14" s="162"/>
      <c r="IFY14" s="161"/>
      <c r="IFZ14" s="162"/>
      <c r="IGA14" s="162"/>
      <c r="IGB14" s="79"/>
      <c r="IGC14" s="50"/>
      <c r="IGD14" s="79"/>
      <c r="IGE14" s="50"/>
      <c r="IGF14" s="79"/>
      <c r="IGG14" s="50"/>
      <c r="IGH14" s="79"/>
      <c r="IGI14" s="50"/>
      <c r="IGJ14" s="80"/>
      <c r="IGK14" s="50"/>
      <c r="IGL14" s="80"/>
      <c r="IGM14" s="50"/>
      <c r="IGN14" s="162"/>
      <c r="IGO14" s="162"/>
      <c r="IGP14" s="162"/>
      <c r="IGQ14" s="162"/>
      <c r="IGR14" s="162"/>
      <c r="IGS14" s="162"/>
      <c r="IGT14" s="162"/>
      <c r="IGU14" s="162"/>
      <c r="IGV14" s="162"/>
      <c r="IGW14" s="162"/>
      <c r="IGX14" s="163"/>
      <c r="IGY14" s="162"/>
      <c r="IGZ14" s="163"/>
      <c r="IHA14" s="162"/>
      <c r="IHB14" s="161"/>
      <c r="IHC14" s="162"/>
      <c r="IHD14" s="162"/>
      <c r="IHE14" s="79"/>
      <c r="IHF14" s="50"/>
      <c r="IHG14" s="79"/>
      <c r="IHH14" s="50"/>
      <c r="IHI14" s="79"/>
      <c r="IHJ14" s="50"/>
      <c r="IHK14" s="79"/>
      <c r="IHL14" s="50"/>
      <c r="IHM14" s="80"/>
      <c r="IHN14" s="50"/>
      <c r="IHO14" s="80"/>
      <c r="IHP14" s="50"/>
      <c r="IHQ14" s="162"/>
      <c r="IHR14" s="162"/>
      <c r="IHS14" s="162"/>
      <c r="IHT14" s="162"/>
      <c r="IHU14" s="162"/>
      <c r="IHV14" s="162"/>
      <c r="IHW14" s="162"/>
      <c r="IHX14" s="162"/>
      <c r="IHY14" s="162"/>
      <c r="IHZ14" s="162"/>
      <c r="IIA14" s="163"/>
      <c r="IIB14" s="162"/>
      <c r="IIC14" s="163"/>
      <c r="IID14" s="162"/>
      <c r="IIE14" s="161"/>
      <c r="IIF14" s="162"/>
      <c r="IIG14" s="162"/>
      <c r="IIH14" s="79"/>
      <c r="III14" s="50"/>
      <c r="IIJ14" s="79"/>
      <c r="IIK14" s="50"/>
      <c r="IIL14" s="79"/>
      <c r="IIM14" s="50"/>
      <c r="IIN14" s="79"/>
      <c r="IIO14" s="50"/>
      <c r="IIP14" s="80"/>
      <c r="IIQ14" s="50"/>
      <c r="IIR14" s="80"/>
      <c r="IIS14" s="50"/>
      <c r="IIT14" s="162"/>
      <c r="IIU14" s="162"/>
      <c r="IIV14" s="162"/>
      <c r="IIW14" s="162"/>
      <c r="IIX14" s="162"/>
      <c r="IIY14" s="162"/>
      <c r="IIZ14" s="162"/>
      <c r="IJA14" s="162"/>
      <c r="IJB14" s="162"/>
      <c r="IJC14" s="162"/>
      <c r="IJD14" s="163"/>
      <c r="IJE14" s="162"/>
      <c r="IJF14" s="163"/>
      <c r="IJG14" s="162"/>
      <c r="IJH14" s="161"/>
      <c r="IJI14" s="162"/>
      <c r="IJJ14" s="162"/>
      <c r="IJK14" s="79"/>
      <c r="IJL14" s="50"/>
      <c r="IJM14" s="79"/>
      <c r="IJN14" s="50"/>
      <c r="IJO14" s="79"/>
      <c r="IJP14" s="50"/>
      <c r="IJQ14" s="79"/>
      <c r="IJR14" s="50"/>
      <c r="IJS14" s="80"/>
      <c r="IJT14" s="50"/>
      <c r="IJU14" s="80"/>
      <c r="IJV14" s="50"/>
      <c r="IJW14" s="162"/>
      <c r="IJX14" s="162"/>
      <c r="IJY14" s="162"/>
      <c r="IJZ14" s="162"/>
      <c r="IKA14" s="162"/>
      <c r="IKB14" s="162"/>
      <c r="IKC14" s="162"/>
      <c r="IKD14" s="162"/>
      <c r="IKE14" s="162"/>
      <c r="IKF14" s="162"/>
      <c r="IKG14" s="163"/>
      <c r="IKH14" s="162"/>
      <c r="IKI14" s="163"/>
      <c r="IKJ14" s="162"/>
      <c r="IKK14" s="161"/>
      <c r="IKL14" s="162"/>
      <c r="IKM14" s="162"/>
      <c r="IKN14" s="79"/>
      <c r="IKO14" s="50"/>
      <c r="IKP14" s="79"/>
      <c r="IKQ14" s="50"/>
      <c r="IKR14" s="79"/>
      <c r="IKS14" s="50"/>
      <c r="IKT14" s="79"/>
      <c r="IKU14" s="50"/>
      <c r="IKV14" s="80"/>
      <c r="IKW14" s="50"/>
      <c r="IKX14" s="80"/>
      <c r="IKY14" s="50"/>
      <c r="IKZ14" s="162"/>
      <c r="ILA14" s="162"/>
      <c r="ILB14" s="162"/>
      <c r="ILC14" s="162"/>
      <c r="ILD14" s="162"/>
      <c r="ILE14" s="162"/>
      <c r="ILF14" s="162"/>
      <c r="ILG14" s="162"/>
      <c r="ILH14" s="162"/>
      <c r="ILI14" s="162"/>
      <c r="ILJ14" s="163"/>
      <c r="ILK14" s="162"/>
      <c r="ILL14" s="163"/>
      <c r="ILM14" s="162"/>
      <c r="ILN14" s="161"/>
      <c r="ILO14" s="162"/>
      <c r="ILP14" s="162"/>
      <c r="ILQ14" s="79"/>
      <c r="ILR14" s="50"/>
      <c r="ILS14" s="79"/>
      <c r="ILT14" s="50"/>
      <c r="ILU14" s="79"/>
      <c r="ILV14" s="50"/>
      <c r="ILW14" s="79"/>
      <c r="ILX14" s="50"/>
      <c r="ILY14" s="80"/>
      <c r="ILZ14" s="50"/>
      <c r="IMA14" s="80"/>
      <c r="IMB14" s="50"/>
      <c r="IMC14" s="162"/>
      <c r="IMD14" s="162"/>
      <c r="IME14" s="162"/>
      <c r="IMF14" s="162"/>
      <c r="IMG14" s="162"/>
      <c r="IMH14" s="162"/>
      <c r="IMI14" s="162"/>
      <c r="IMJ14" s="162"/>
      <c r="IMK14" s="162"/>
      <c r="IML14" s="162"/>
      <c r="IMM14" s="163"/>
      <c r="IMN14" s="162"/>
      <c r="IMO14" s="163"/>
      <c r="IMP14" s="162"/>
      <c r="IMQ14" s="161"/>
      <c r="IMR14" s="162"/>
      <c r="IMS14" s="162"/>
      <c r="IMT14" s="79"/>
      <c r="IMU14" s="50"/>
      <c r="IMV14" s="79"/>
      <c r="IMW14" s="50"/>
      <c r="IMX14" s="79"/>
      <c r="IMY14" s="50"/>
      <c r="IMZ14" s="79"/>
      <c r="INA14" s="50"/>
      <c r="INB14" s="80"/>
      <c r="INC14" s="50"/>
      <c r="IND14" s="80"/>
      <c r="INE14" s="50"/>
      <c r="INF14" s="162"/>
      <c r="ING14" s="162"/>
      <c r="INH14" s="162"/>
      <c r="INI14" s="162"/>
      <c r="INJ14" s="162"/>
      <c r="INK14" s="162"/>
      <c r="INL14" s="162"/>
      <c r="INM14" s="162"/>
      <c r="INN14" s="162"/>
      <c r="INO14" s="162"/>
      <c r="INP14" s="163"/>
      <c r="INQ14" s="162"/>
      <c r="INR14" s="163"/>
      <c r="INS14" s="162"/>
      <c r="INT14" s="161"/>
      <c r="INU14" s="162"/>
      <c r="INV14" s="162"/>
      <c r="INW14" s="79"/>
      <c r="INX14" s="50"/>
      <c r="INY14" s="79"/>
      <c r="INZ14" s="50"/>
      <c r="IOA14" s="79"/>
      <c r="IOB14" s="50"/>
      <c r="IOC14" s="79"/>
      <c r="IOD14" s="50"/>
      <c r="IOE14" s="80"/>
      <c r="IOF14" s="50"/>
      <c r="IOG14" s="80"/>
      <c r="IOH14" s="50"/>
      <c r="IOI14" s="162"/>
      <c r="IOJ14" s="162"/>
      <c r="IOK14" s="162"/>
      <c r="IOL14" s="162"/>
      <c r="IOM14" s="162"/>
      <c r="ION14" s="162"/>
      <c r="IOO14" s="162"/>
      <c r="IOP14" s="162"/>
      <c r="IOQ14" s="162"/>
      <c r="IOR14" s="162"/>
      <c r="IOS14" s="163"/>
      <c r="IOT14" s="162"/>
      <c r="IOU14" s="163"/>
      <c r="IOV14" s="162"/>
      <c r="IOW14" s="161"/>
      <c r="IOX14" s="162"/>
      <c r="IOY14" s="162"/>
      <c r="IOZ14" s="79"/>
      <c r="IPA14" s="50"/>
      <c r="IPB14" s="79"/>
      <c r="IPC14" s="50"/>
      <c r="IPD14" s="79"/>
      <c r="IPE14" s="50"/>
      <c r="IPF14" s="79"/>
      <c r="IPG14" s="50"/>
      <c r="IPH14" s="80"/>
      <c r="IPI14" s="50"/>
      <c r="IPJ14" s="80"/>
      <c r="IPK14" s="50"/>
      <c r="IPL14" s="162"/>
      <c r="IPM14" s="162"/>
      <c r="IPN14" s="162"/>
      <c r="IPO14" s="162"/>
      <c r="IPP14" s="162"/>
      <c r="IPQ14" s="162"/>
      <c r="IPR14" s="162"/>
      <c r="IPS14" s="162"/>
      <c r="IPT14" s="162"/>
      <c r="IPU14" s="162"/>
      <c r="IPV14" s="163"/>
      <c r="IPW14" s="162"/>
      <c r="IPX14" s="163"/>
      <c r="IPY14" s="162"/>
      <c r="IPZ14" s="161"/>
      <c r="IQA14" s="162"/>
      <c r="IQB14" s="162"/>
      <c r="IQC14" s="79"/>
      <c r="IQD14" s="50"/>
      <c r="IQE14" s="79"/>
      <c r="IQF14" s="50"/>
      <c r="IQG14" s="79"/>
      <c r="IQH14" s="50"/>
      <c r="IQI14" s="79"/>
      <c r="IQJ14" s="50"/>
      <c r="IQK14" s="80"/>
      <c r="IQL14" s="50"/>
      <c r="IQM14" s="80"/>
      <c r="IQN14" s="50"/>
      <c r="IQO14" s="162"/>
      <c r="IQP14" s="162"/>
      <c r="IQQ14" s="162"/>
      <c r="IQR14" s="162"/>
      <c r="IQS14" s="162"/>
      <c r="IQT14" s="162"/>
      <c r="IQU14" s="162"/>
      <c r="IQV14" s="162"/>
      <c r="IQW14" s="162"/>
      <c r="IQX14" s="162"/>
      <c r="IQY14" s="163"/>
      <c r="IQZ14" s="162"/>
      <c r="IRA14" s="163"/>
      <c r="IRB14" s="162"/>
      <c r="IRC14" s="161"/>
      <c r="IRD14" s="162"/>
      <c r="IRE14" s="162"/>
      <c r="IRF14" s="79"/>
      <c r="IRG14" s="50"/>
      <c r="IRH14" s="79"/>
      <c r="IRI14" s="50"/>
      <c r="IRJ14" s="79"/>
      <c r="IRK14" s="50"/>
      <c r="IRL14" s="79"/>
      <c r="IRM14" s="50"/>
      <c r="IRN14" s="80"/>
      <c r="IRO14" s="50"/>
      <c r="IRP14" s="80"/>
      <c r="IRQ14" s="50"/>
      <c r="IRR14" s="162"/>
      <c r="IRS14" s="162"/>
      <c r="IRT14" s="162"/>
      <c r="IRU14" s="162"/>
      <c r="IRV14" s="162"/>
      <c r="IRW14" s="162"/>
      <c r="IRX14" s="162"/>
      <c r="IRY14" s="162"/>
      <c r="IRZ14" s="162"/>
      <c r="ISA14" s="162"/>
      <c r="ISB14" s="163"/>
      <c r="ISC14" s="162"/>
      <c r="ISD14" s="163"/>
      <c r="ISE14" s="162"/>
      <c r="ISF14" s="161"/>
      <c r="ISG14" s="162"/>
      <c r="ISH14" s="162"/>
      <c r="ISI14" s="79"/>
      <c r="ISJ14" s="50"/>
      <c r="ISK14" s="79"/>
      <c r="ISL14" s="50"/>
      <c r="ISM14" s="79"/>
      <c r="ISN14" s="50"/>
      <c r="ISO14" s="79"/>
      <c r="ISP14" s="50"/>
      <c r="ISQ14" s="80"/>
      <c r="ISR14" s="50"/>
      <c r="ISS14" s="80"/>
      <c r="IST14" s="50"/>
      <c r="ISU14" s="162"/>
      <c r="ISV14" s="162"/>
      <c r="ISW14" s="162"/>
      <c r="ISX14" s="162"/>
      <c r="ISY14" s="162"/>
      <c r="ISZ14" s="162"/>
      <c r="ITA14" s="162"/>
      <c r="ITB14" s="162"/>
      <c r="ITC14" s="162"/>
      <c r="ITD14" s="162"/>
      <c r="ITE14" s="163"/>
      <c r="ITF14" s="162"/>
      <c r="ITG14" s="163"/>
      <c r="ITH14" s="162"/>
      <c r="ITI14" s="161"/>
      <c r="ITJ14" s="162"/>
      <c r="ITK14" s="162"/>
      <c r="ITL14" s="79"/>
      <c r="ITM14" s="50"/>
      <c r="ITN14" s="79"/>
      <c r="ITO14" s="50"/>
      <c r="ITP14" s="79"/>
      <c r="ITQ14" s="50"/>
      <c r="ITR14" s="79"/>
      <c r="ITS14" s="50"/>
      <c r="ITT14" s="80"/>
      <c r="ITU14" s="50"/>
      <c r="ITV14" s="80"/>
      <c r="ITW14" s="50"/>
      <c r="ITX14" s="162"/>
      <c r="ITY14" s="162"/>
      <c r="ITZ14" s="162"/>
      <c r="IUA14" s="162"/>
      <c r="IUB14" s="162"/>
      <c r="IUC14" s="162"/>
      <c r="IUD14" s="162"/>
      <c r="IUE14" s="162"/>
      <c r="IUF14" s="162"/>
      <c r="IUG14" s="162"/>
      <c r="IUH14" s="163"/>
      <c r="IUI14" s="162"/>
      <c r="IUJ14" s="163"/>
      <c r="IUK14" s="162"/>
      <c r="IUL14" s="161"/>
      <c r="IUM14" s="162"/>
      <c r="IUN14" s="162"/>
      <c r="IUO14" s="79"/>
      <c r="IUP14" s="50"/>
      <c r="IUQ14" s="79"/>
      <c r="IUR14" s="50"/>
      <c r="IUS14" s="79"/>
      <c r="IUT14" s="50"/>
      <c r="IUU14" s="79"/>
      <c r="IUV14" s="50"/>
      <c r="IUW14" s="80"/>
      <c r="IUX14" s="50"/>
      <c r="IUY14" s="80"/>
      <c r="IUZ14" s="50"/>
      <c r="IVA14" s="162"/>
      <c r="IVB14" s="162"/>
      <c r="IVC14" s="162"/>
      <c r="IVD14" s="162"/>
      <c r="IVE14" s="162"/>
      <c r="IVF14" s="162"/>
      <c r="IVG14" s="162"/>
      <c r="IVH14" s="162"/>
      <c r="IVI14" s="162"/>
      <c r="IVJ14" s="162"/>
      <c r="IVK14" s="163"/>
      <c r="IVL14" s="162"/>
      <c r="IVM14" s="163"/>
      <c r="IVN14" s="162"/>
      <c r="IVO14" s="161"/>
      <c r="IVP14" s="162"/>
      <c r="IVQ14" s="162"/>
      <c r="IVR14" s="79"/>
      <c r="IVS14" s="50"/>
      <c r="IVT14" s="79"/>
      <c r="IVU14" s="50"/>
      <c r="IVV14" s="79"/>
      <c r="IVW14" s="50"/>
      <c r="IVX14" s="79"/>
      <c r="IVY14" s="50"/>
      <c r="IVZ14" s="80"/>
      <c r="IWA14" s="50"/>
      <c r="IWB14" s="80"/>
      <c r="IWC14" s="50"/>
      <c r="IWD14" s="162"/>
      <c r="IWE14" s="162"/>
      <c r="IWF14" s="162"/>
      <c r="IWG14" s="162"/>
      <c r="IWH14" s="162"/>
      <c r="IWI14" s="162"/>
      <c r="IWJ14" s="162"/>
      <c r="IWK14" s="162"/>
      <c r="IWL14" s="162"/>
      <c r="IWM14" s="162"/>
      <c r="IWN14" s="163"/>
      <c r="IWO14" s="162"/>
      <c r="IWP14" s="163"/>
      <c r="IWQ14" s="162"/>
      <c r="IWR14" s="161"/>
      <c r="IWS14" s="162"/>
      <c r="IWT14" s="162"/>
      <c r="IWU14" s="79"/>
      <c r="IWV14" s="50"/>
      <c r="IWW14" s="79"/>
      <c r="IWX14" s="50"/>
      <c r="IWY14" s="79"/>
      <c r="IWZ14" s="50"/>
      <c r="IXA14" s="79"/>
      <c r="IXB14" s="50"/>
      <c r="IXC14" s="80"/>
      <c r="IXD14" s="50"/>
      <c r="IXE14" s="80"/>
      <c r="IXF14" s="50"/>
      <c r="IXG14" s="162"/>
      <c r="IXH14" s="162"/>
      <c r="IXI14" s="162"/>
      <c r="IXJ14" s="162"/>
      <c r="IXK14" s="162"/>
      <c r="IXL14" s="162"/>
      <c r="IXM14" s="162"/>
      <c r="IXN14" s="162"/>
      <c r="IXO14" s="162"/>
      <c r="IXP14" s="162"/>
      <c r="IXQ14" s="163"/>
      <c r="IXR14" s="162"/>
      <c r="IXS14" s="163"/>
      <c r="IXT14" s="162"/>
      <c r="IXU14" s="161"/>
      <c r="IXV14" s="162"/>
      <c r="IXW14" s="162"/>
      <c r="IXX14" s="79"/>
      <c r="IXY14" s="50"/>
      <c r="IXZ14" s="79"/>
      <c r="IYA14" s="50"/>
      <c r="IYB14" s="79"/>
      <c r="IYC14" s="50"/>
      <c r="IYD14" s="79"/>
      <c r="IYE14" s="50"/>
      <c r="IYF14" s="80"/>
      <c r="IYG14" s="50"/>
      <c r="IYH14" s="80"/>
      <c r="IYI14" s="50"/>
      <c r="IYJ14" s="162"/>
      <c r="IYK14" s="162"/>
      <c r="IYL14" s="162"/>
      <c r="IYM14" s="162"/>
      <c r="IYN14" s="162"/>
      <c r="IYO14" s="162"/>
      <c r="IYP14" s="162"/>
      <c r="IYQ14" s="162"/>
      <c r="IYR14" s="162"/>
      <c r="IYS14" s="162"/>
      <c r="IYT14" s="163"/>
      <c r="IYU14" s="162"/>
      <c r="IYV14" s="163"/>
      <c r="IYW14" s="162"/>
      <c r="IYX14" s="161"/>
      <c r="IYY14" s="162"/>
      <c r="IYZ14" s="162"/>
      <c r="IZA14" s="79"/>
      <c r="IZB14" s="50"/>
      <c r="IZC14" s="79"/>
      <c r="IZD14" s="50"/>
      <c r="IZE14" s="79"/>
      <c r="IZF14" s="50"/>
      <c r="IZG14" s="79"/>
      <c r="IZH14" s="50"/>
      <c r="IZI14" s="80"/>
      <c r="IZJ14" s="50"/>
      <c r="IZK14" s="80"/>
      <c r="IZL14" s="50"/>
      <c r="IZM14" s="162"/>
      <c r="IZN14" s="162"/>
      <c r="IZO14" s="162"/>
      <c r="IZP14" s="162"/>
      <c r="IZQ14" s="162"/>
      <c r="IZR14" s="162"/>
      <c r="IZS14" s="162"/>
      <c r="IZT14" s="162"/>
      <c r="IZU14" s="162"/>
      <c r="IZV14" s="162"/>
      <c r="IZW14" s="163"/>
      <c r="IZX14" s="162"/>
      <c r="IZY14" s="163"/>
      <c r="IZZ14" s="162"/>
      <c r="JAA14" s="161"/>
      <c r="JAB14" s="162"/>
      <c r="JAC14" s="162"/>
      <c r="JAD14" s="79"/>
      <c r="JAE14" s="50"/>
      <c r="JAF14" s="79"/>
      <c r="JAG14" s="50"/>
      <c r="JAH14" s="79"/>
      <c r="JAI14" s="50"/>
      <c r="JAJ14" s="79"/>
      <c r="JAK14" s="50"/>
      <c r="JAL14" s="80"/>
      <c r="JAM14" s="50"/>
      <c r="JAN14" s="80"/>
      <c r="JAO14" s="50"/>
      <c r="JAP14" s="162"/>
      <c r="JAQ14" s="162"/>
      <c r="JAR14" s="162"/>
      <c r="JAS14" s="162"/>
      <c r="JAT14" s="162"/>
      <c r="JAU14" s="162"/>
      <c r="JAV14" s="162"/>
      <c r="JAW14" s="162"/>
      <c r="JAX14" s="162"/>
      <c r="JAY14" s="162"/>
      <c r="JAZ14" s="163"/>
      <c r="JBA14" s="162"/>
      <c r="JBB14" s="163"/>
      <c r="JBC14" s="162"/>
      <c r="JBD14" s="161"/>
      <c r="JBE14" s="162"/>
      <c r="JBF14" s="162"/>
      <c r="JBG14" s="79"/>
      <c r="JBH14" s="50"/>
      <c r="JBI14" s="79"/>
      <c r="JBJ14" s="50"/>
      <c r="JBK14" s="79"/>
      <c r="JBL14" s="50"/>
      <c r="JBM14" s="79"/>
      <c r="JBN14" s="50"/>
      <c r="JBO14" s="80"/>
      <c r="JBP14" s="50"/>
      <c r="JBQ14" s="80"/>
      <c r="JBR14" s="50"/>
      <c r="JBS14" s="162"/>
      <c r="JBT14" s="162"/>
      <c r="JBU14" s="162"/>
      <c r="JBV14" s="162"/>
      <c r="JBW14" s="162"/>
      <c r="JBX14" s="162"/>
      <c r="JBY14" s="162"/>
      <c r="JBZ14" s="162"/>
      <c r="JCA14" s="162"/>
      <c r="JCB14" s="162"/>
      <c r="JCC14" s="163"/>
      <c r="JCD14" s="162"/>
      <c r="JCE14" s="163"/>
      <c r="JCF14" s="162"/>
      <c r="JCG14" s="161"/>
      <c r="JCH14" s="162"/>
      <c r="JCI14" s="162"/>
      <c r="JCJ14" s="79"/>
      <c r="JCK14" s="50"/>
      <c r="JCL14" s="79"/>
      <c r="JCM14" s="50"/>
      <c r="JCN14" s="79"/>
      <c r="JCO14" s="50"/>
      <c r="JCP14" s="79"/>
      <c r="JCQ14" s="50"/>
      <c r="JCR14" s="80"/>
      <c r="JCS14" s="50"/>
      <c r="JCT14" s="80"/>
      <c r="JCU14" s="50"/>
      <c r="JCV14" s="162"/>
      <c r="JCW14" s="162"/>
      <c r="JCX14" s="162"/>
      <c r="JCY14" s="162"/>
      <c r="JCZ14" s="162"/>
      <c r="JDA14" s="162"/>
      <c r="JDB14" s="162"/>
      <c r="JDC14" s="162"/>
      <c r="JDD14" s="162"/>
      <c r="JDE14" s="162"/>
      <c r="JDF14" s="163"/>
      <c r="JDG14" s="162"/>
      <c r="JDH14" s="163"/>
      <c r="JDI14" s="162"/>
      <c r="JDJ14" s="161"/>
      <c r="JDK14" s="162"/>
      <c r="JDL14" s="162"/>
      <c r="JDM14" s="79"/>
      <c r="JDN14" s="50"/>
      <c r="JDO14" s="79"/>
      <c r="JDP14" s="50"/>
      <c r="JDQ14" s="79"/>
      <c r="JDR14" s="50"/>
      <c r="JDS14" s="79"/>
      <c r="JDT14" s="50"/>
      <c r="JDU14" s="80"/>
      <c r="JDV14" s="50"/>
      <c r="JDW14" s="80"/>
      <c r="JDX14" s="50"/>
      <c r="JDY14" s="162"/>
      <c r="JDZ14" s="162"/>
      <c r="JEA14" s="162"/>
      <c r="JEB14" s="162"/>
      <c r="JEC14" s="162"/>
      <c r="JED14" s="162"/>
      <c r="JEE14" s="162"/>
      <c r="JEF14" s="162"/>
      <c r="JEG14" s="162"/>
      <c r="JEH14" s="162"/>
      <c r="JEI14" s="163"/>
      <c r="JEJ14" s="162"/>
      <c r="JEK14" s="163"/>
      <c r="JEL14" s="162"/>
      <c r="JEM14" s="161"/>
      <c r="JEN14" s="162"/>
      <c r="JEO14" s="162"/>
      <c r="JEP14" s="79"/>
      <c r="JEQ14" s="50"/>
      <c r="JER14" s="79"/>
      <c r="JES14" s="50"/>
      <c r="JET14" s="79"/>
      <c r="JEU14" s="50"/>
      <c r="JEV14" s="79"/>
      <c r="JEW14" s="50"/>
      <c r="JEX14" s="80"/>
      <c r="JEY14" s="50"/>
      <c r="JEZ14" s="80"/>
      <c r="JFA14" s="50"/>
      <c r="JFB14" s="162"/>
      <c r="JFC14" s="162"/>
      <c r="JFD14" s="162"/>
      <c r="JFE14" s="162"/>
      <c r="JFF14" s="162"/>
      <c r="JFG14" s="162"/>
      <c r="JFH14" s="162"/>
      <c r="JFI14" s="162"/>
      <c r="JFJ14" s="162"/>
      <c r="JFK14" s="162"/>
      <c r="JFL14" s="163"/>
      <c r="JFM14" s="162"/>
      <c r="JFN14" s="163"/>
      <c r="JFO14" s="162"/>
      <c r="JFP14" s="161"/>
      <c r="JFQ14" s="162"/>
      <c r="JFR14" s="162"/>
      <c r="JFS14" s="79"/>
      <c r="JFT14" s="50"/>
      <c r="JFU14" s="79"/>
      <c r="JFV14" s="50"/>
      <c r="JFW14" s="79"/>
      <c r="JFX14" s="50"/>
      <c r="JFY14" s="79"/>
      <c r="JFZ14" s="50"/>
      <c r="JGA14" s="80"/>
      <c r="JGB14" s="50"/>
      <c r="JGC14" s="80"/>
      <c r="JGD14" s="50"/>
      <c r="JGE14" s="162"/>
      <c r="JGF14" s="162"/>
      <c r="JGG14" s="162"/>
      <c r="JGH14" s="162"/>
      <c r="JGI14" s="162"/>
      <c r="JGJ14" s="162"/>
      <c r="JGK14" s="162"/>
      <c r="JGL14" s="162"/>
      <c r="JGM14" s="162"/>
      <c r="JGN14" s="162"/>
      <c r="JGO14" s="163"/>
      <c r="JGP14" s="162"/>
      <c r="JGQ14" s="163"/>
      <c r="JGR14" s="162"/>
      <c r="JGS14" s="161"/>
      <c r="JGT14" s="162"/>
      <c r="JGU14" s="162"/>
      <c r="JGV14" s="79"/>
      <c r="JGW14" s="50"/>
      <c r="JGX14" s="79"/>
      <c r="JGY14" s="50"/>
      <c r="JGZ14" s="79"/>
      <c r="JHA14" s="50"/>
      <c r="JHB14" s="79"/>
      <c r="JHC14" s="50"/>
      <c r="JHD14" s="80"/>
      <c r="JHE14" s="50"/>
      <c r="JHF14" s="80"/>
      <c r="JHG14" s="50"/>
      <c r="JHH14" s="162"/>
      <c r="JHI14" s="162"/>
      <c r="JHJ14" s="162"/>
      <c r="JHK14" s="162"/>
      <c r="JHL14" s="162"/>
      <c r="JHM14" s="162"/>
      <c r="JHN14" s="162"/>
      <c r="JHO14" s="162"/>
      <c r="JHP14" s="162"/>
      <c r="JHQ14" s="162"/>
      <c r="JHR14" s="163"/>
      <c r="JHS14" s="162"/>
      <c r="JHT14" s="163"/>
      <c r="JHU14" s="162"/>
      <c r="JHV14" s="161"/>
      <c r="JHW14" s="162"/>
      <c r="JHX14" s="162"/>
      <c r="JHY14" s="79"/>
      <c r="JHZ14" s="50"/>
      <c r="JIA14" s="79"/>
      <c r="JIB14" s="50"/>
      <c r="JIC14" s="79"/>
      <c r="JID14" s="50"/>
      <c r="JIE14" s="79"/>
      <c r="JIF14" s="50"/>
      <c r="JIG14" s="80"/>
      <c r="JIH14" s="50"/>
      <c r="JII14" s="80"/>
      <c r="JIJ14" s="50"/>
      <c r="JIK14" s="162"/>
      <c r="JIL14" s="162"/>
      <c r="JIM14" s="162"/>
      <c r="JIN14" s="162"/>
      <c r="JIO14" s="162"/>
      <c r="JIP14" s="162"/>
      <c r="JIQ14" s="162"/>
      <c r="JIR14" s="162"/>
      <c r="JIS14" s="162"/>
      <c r="JIT14" s="162"/>
      <c r="JIU14" s="163"/>
      <c r="JIV14" s="162"/>
      <c r="JIW14" s="163"/>
      <c r="JIX14" s="162"/>
      <c r="JIY14" s="161"/>
      <c r="JIZ14" s="162"/>
      <c r="JJA14" s="162"/>
      <c r="JJB14" s="79"/>
      <c r="JJC14" s="50"/>
      <c r="JJD14" s="79"/>
      <c r="JJE14" s="50"/>
      <c r="JJF14" s="79"/>
      <c r="JJG14" s="50"/>
      <c r="JJH14" s="79"/>
      <c r="JJI14" s="50"/>
      <c r="JJJ14" s="80"/>
      <c r="JJK14" s="50"/>
      <c r="JJL14" s="80"/>
      <c r="JJM14" s="50"/>
      <c r="JJN14" s="162"/>
      <c r="JJO14" s="162"/>
      <c r="JJP14" s="162"/>
      <c r="JJQ14" s="162"/>
      <c r="JJR14" s="162"/>
      <c r="JJS14" s="162"/>
      <c r="JJT14" s="162"/>
      <c r="JJU14" s="162"/>
      <c r="JJV14" s="162"/>
      <c r="JJW14" s="162"/>
      <c r="JJX14" s="163"/>
      <c r="JJY14" s="162"/>
      <c r="JJZ14" s="163"/>
      <c r="JKA14" s="162"/>
      <c r="JKB14" s="161"/>
      <c r="JKC14" s="162"/>
      <c r="JKD14" s="162"/>
      <c r="JKE14" s="79"/>
      <c r="JKF14" s="50"/>
      <c r="JKG14" s="79"/>
      <c r="JKH14" s="50"/>
      <c r="JKI14" s="79"/>
      <c r="JKJ14" s="50"/>
      <c r="JKK14" s="79"/>
      <c r="JKL14" s="50"/>
      <c r="JKM14" s="80"/>
      <c r="JKN14" s="50"/>
      <c r="JKO14" s="80"/>
      <c r="JKP14" s="50"/>
      <c r="JKQ14" s="162"/>
      <c r="JKR14" s="162"/>
      <c r="JKS14" s="162"/>
      <c r="JKT14" s="162"/>
      <c r="JKU14" s="162"/>
      <c r="JKV14" s="162"/>
      <c r="JKW14" s="162"/>
      <c r="JKX14" s="162"/>
      <c r="JKY14" s="162"/>
      <c r="JKZ14" s="162"/>
      <c r="JLA14" s="163"/>
      <c r="JLB14" s="162"/>
      <c r="JLC14" s="163"/>
      <c r="JLD14" s="162"/>
      <c r="JLE14" s="161"/>
      <c r="JLF14" s="162"/>
      <c r="JLG14" s="162"/>
      <c r="JLH14" s="79"/>
      <c r="JLI14" s="50"/>
      <c r="JLJ14" s="79"/>
      <c r="JLK14" s="50"/>
      <c r="JLL14" s="79"/>
      <c r="JLM14" s="50"/>
      <c r="JLN14" s="79"/>
      <c r="JLO14" s="50"/>
      <c r="JLP14" s="80"/>
      <c r="JLQ14" s="50"/>
      <c r="JLR14" s="80"/>
      <c r="JLS14" s="50"/>
      <c r="JLT14" s="162"/>
      <c r="JLU14" s="162"/>
      <c r="JLV14" s="162"/>
      <c r="JLW14" s="162"/>
      <c r="JLX14" s="162"/>
      <c r="JLY14" s="162"/>
      <c r="JLZ14" s="162"/>
      <c r="JMA14" s="162"/>
      <c r="JMB14" s="162"/>
      <c r="JMC14" s="162"/>
      <c r="JMD14" s="163"/>
      <c r="JME14" s="162"/>
      <c r="JMF14" s="163"/>
      <c r="JMG14" s="162"/>
      <c r="JMH14" s="161"/>
      <c r="JMI14" s="162"/>
      <c r="JMJ14" s="162"/>
      <c r="JMK14" s="79"/>
      <c r="JML14" s="50"/>
      <c r="JMM14" s="79"/>
      <c r="JMN14" s="50"/>
      <c r="JMO14" s="79"/>
      <c r="JMP14" s="50"/>
      <c r="JMQ14" s="79"/>
      <c r="JMR14" s="50"/>
      <c r="JMS14" s="80"/>
      <c r="JMT14" s="50"/>
      <c r="JMU14" s="80"/>
      <c r="JMV14" s="50"/>
      <c r="JMW14" s="162"/>
      <c r="JMX14" s="162"/>
      <c r="JMY14" s="162"/>
      <c r="JMZ14" s="162"/>
      <c r="JNA14" s="162"/>
      <c r="JNB14" s="162"/>
      <c r="JNC14" s="162"/>
      <c r="JND14" s="162"/>
      <c r="JNE14" s="162"/>
      <c r="JNF14" s="162"/>
      <c r="JNG14" s="163"/>
      <c r="JNH14" s="162"/>
      <c r="JNI14" s="163"/>
      <c r="JNJ14" s="162"/>
      <c r="JNK14" s="161"/>
      <c r="JNL14" s="162"/>
      <c r="JNM14" s="162"/>
      <c r="JNN14" s="79"/>
      <c r="JNO14" s="50"/>
      <c r="JNP14" s="79"/>
      <c r="JNQ14" s="50"/>
      <c r="JNR14" s="79"/>
      <c r="JNS14" s="50"/>
      <c r="JNT14" s="79"/>
      <c r="JNU14" s="50"/>
      <c r="JNV14" s="80"/>
      <c r="JNW14" s="50"/>
      <c r="JNX14" s="80"/>
      <c r="JNY14" s="50"/>
      <c r="JNZ14" s="162"/>
      <c r="JOA14" s="162"/>
      <c r="JOB14" s="162"/>
      <c r="JOC14" s="162"/>
      <c r="JOD14" s="162"/>
      <c r="JOE14" s="162"/>
      <c r="JOF14" s="162"/>
      <c r="JOG14" s="162"/>
      <c r="JOH14" s="162"/>
      <c r="JOI14" s="162"/>
      <c r="JOJ14" s="163"/>
      <c r="JOK14" s="162"/>
      <c r="JOL14" s="163"/>
      <c r="JOM14" s="162"/>
      <c r="JON14" s="161"/>
      <c r="JOO14" s="162"/>
      <c r="JOP14" s="162"/>
      <c r="JOQ14" s="79"/>
      <c r="JOR14" s="50"/>
      <c r="JOS14" s="79"/>
      <c r="JOT14" s="50"/>
      <c r="JOU14" s="79"/>
      <c r="JOV14" s="50"/>
      <c r="JOW14" s="79"/>
      <c r="JOX14" s="50"/>
      <c r="JOY14" s="80"/>
      <c r="JOZ14" s="50"/>
      <c r="JPA14" s="80"/>
      <c r="JPB14" s="50"/>
      <c r="JPC14" s="162"/>
      <c r="JPD14" s="162"/>
      <c r="JPE14" s="162"/>
      <c r="JPF14" s="162"/>
      <c r="JPG14" s="162"/>
      <c r="JPH14" s="162"/>
      <c r="JPI14" s="162"/>
      <c r="JPJ14" s="162"/>
      <c r="JPK14" s="162"/>
      <c r="JPL14" s="162"/>
      <c r="JPM14" s="163"/>
      <c r="JPN14" s="162"/>
      <c r="JPO14" s="163"/>
      <c r="JPP14" s="162"/>
      <c r="JPQ14" s="161"/>
      <c r="JPR14" s="162"/>
      <c r="JPS14" s="162"/>
      <c r="JPT14" s="79"/>
      <c r="JPU14" s="50"/>
      <c r="JPV14" s="79"/>
      <c r="JPW14" s="50"/>
      <c r="JPX14" s="79"/>
      <c r="JPY14" s="50"/>
      <c r="JPZ14" s="79"/>
      <c r="JQA14" s="50"/>
      <c r="JQB14" s="80"/>
      <c r="JQC14" s="50"/>
      <c r="JQD14" s="80"/>
      <c r="JQE14" s="50"/>
      <c r="JQF14" s="162"/>
      <c r="JQG14" s="162"/>
      <c r="JQH14" s="162"/>
      <c r="JQI14" s="162"/>
      <c r="JQJ14" s="162"/>
      <c r="JQK14" s="162"/>
      <c r="JQL14" s="162"/>
      <c r="JQM14" s="162"/>
      <c r="JQN14" s="162"/>
      <c r="JQO14" s="162"/>
      <c r="JQP14" s="163"/>
      <c r="JQQ14" s="162"/>
      <c r="JQR14" s="163"/>
      <c r="JQS14" s="162"/>
      <c r="JQT14" s="161"/>
      <c r="JQU14" s="162"/>
      <c r="JQV14" s="162"/>
      <c r="JQW14" s="79"/>
      <c r="JQX14" s="50"/>
      <c r="JQY14" s="79"/>
      <c r="JQZ14" s="50"/>
      <c r="JRA14" s="79"/>
      <c r="JRB14" s="50"/>
      <c r="JRC14" s="79"/>
      <c r="JRD14" s="50"/>
      <c r="JRE14" s="80"/>
      <c r="JRF14" s="50"/>
      <c r="JRG14" s="80"/>
      <c r="JRH14" s="50"/>
      <c r="JRI14" s="162"/>
      <c r="JRJ14" s="162"/>
      <c r="JRK14" s="162"/>
      <c r="JRL14" s="162"/>
      <c r="JRM14" s="162"/>
      <c r="JRN14" s="162"/>
      <c r="JRO14" s="162"/>
      <c r="JRP14" s="162"/>
      <c r="JRQ14" s="162"/>
      <c r="JRR14" s="162"/>
      <c r="JRS14" s="163"/>
      <c r="JRT14" s="162"/>
      <c r="JRU14" s="163"/>
      <c r="JRV14" s="162"/>
      <c r="JRW14" s="161"/>
      <c r="JRX14" s="162"/>
      <c r="JRY14" s="162"/>
      <c r="JRZ14" s="79"/>
      <c r="JSA14" s="50"/>
      <c r="JSB14" s="79"/>
      <c r="JSC14" s="50"/>
      <c r="JSD14" s="79"/>
      <c r="JSE14" s="50"/>
      <c r="JSF14" s="79"/>
      <c r="JSG14" s="50"/>
      <c r="JSH14" s="80"/>
      <c r="JSI14" s="50"/>
      <c r="JSJ14" s="80"/>
      <c r="JSK14" s="50"/>
      <c r="JSL14" s="162"/>
      <c r="JSM14" s="162"/>
      <c r="JSN14" s="162"/>
      <c r="JSO14" s="162"/>
      <c r="JSP14" s="162"/>
      <c r="JSQ14" s="162"/>
      <c r="JSR14" s="162"/>
      <c r="JSS14" s="162"/>
      <c r="JST14" s="162"/>
      <c r="JSU14" s="162"/>
      <c r="JSV14" s="163"/>
      <c r="JSW14" s="162"/>
      <c r="JSX14" s="163"/>
      <c r="JSY14" s="162"/>
      <c r="JSZ14" s="161"/>
      <c r="JTA14" s="162"/>
      <c r="JTB14" s="162"/>
      <c r="JTC14" s="79"/>
      <c r="JTD14" s="50"/>
      <c r="JTE14" s="79"/>
      <c r="JTF14" s="50"/>
      <c r="JTG14" s="79"/>
      <c r="JTH14" s="50"/>
      <c r="JTI14" s="79"/>
      <c r="JTJ14" s="50"/>
      <c r="JTK14" s="80"/>
      <c r="JTL14" s="50"/>
      <c r="JTM14" s="80"/>
      <c r="JTN14" s="50"/>
      <c r="JTO14" s="162"/>
      <c r="JTP14" s="162"/>
      <c r="JTQ14" s="162"/>
      <c r="JTR14" s="162"/>
      <c r="JTS14" s="162"/>
      <c r="JTT14" s="162"/>
      <c r="JTU14" s="162"/>
      <c r="JTV14" s="162"/>
      <c r="JTW14" s="162"/>
      <c r="JTX14" s="162"/>
      <c r="JTY14" s="163"/>
      <c r="JTZ14" s="162"/>
      <c r="JUA14" s="163"/>
      <c r="JUB14" s="162"/>
      <c r="JUC14" s="161"/>
      <c r="JUD14" s="162"/>
      <c r="JUE14" s="162"/>
      <c r="JUF14" s="79"/>
      <c r="JUG14" s="50"/>
      <c r="JUH14" s="79"/>
      <c r="JUI14" s="50"/>
      <c r="JUJ14" s="79"/>
      <c r="JUK14" s="50"/>
      <c r="JUL14" s="79"/>
      <c r="JUM14" s="50"/>
      <c r="JUN14" s="80"/>
      <c r="JUO14" s="50"/>
      <c r="JUP14" s="80"/>
      <c r="JUQ14" s="50"/>
      <c r="JUR14" s="162"/>
      <c r="JUS14" s="162"/>
      <c r="JUT14" s="162"/>
      <c r="JUU14" s="162"/>
      <c r="JUV14" s="162"/>
      <c r="JUW14" s="162"/>
      <c r="JUX14" s="162"/>
      <c r="JUY14" s="162"/>
      <c r="JUZ14" s="162"/>
      <c r="JVA14" s="162"/>
      <c r="JVB14" s="163"/>
      <c r="JVC14" s="162"/>
      <c r="JVD14" s="163"/>
      <c r="JVE14" s="162"/>
      <c r="JVF14" s="161"/>
      <c r="JVG14" s="162"/>
      <c r="JVH14" s="162"/>
      <c r="JVI14" s="79"/>
      <c r="JVJ14" s="50"/>
      <c r="JVK14" s="79"/>
      <c r="JVL14" s="50"/>
      <c r="JVM14" s="79"/>
      <c r="JVN14" s="50"/>
      <c r="JVO14" s="79"/>
      <c r="JVP14" s="50"/>
      <c r="JVQ14" s="80"/>
      <c r="JVR14" s="50"/>
      <c r="JVS14" s="80"/>
      <c r="JVT14" s="50"/>
      <c r="JVU14" s="162"/>
      <c r="JVV14" s="162"/>
      <c r="JVW14" s="162"/>
      <c r="JVX14" s="162"/>
      <c r="JVY14" s="162"/>
      <c r="JVZ14" s="162"/>
      <c r="JWA14" s="162"/>
      <c r="JWB14" s="162"/>
      <c r="JWC14" s="162"/>
      <c r="JWD14" s="162"/>
      <c r="JWE14" s="163"/>
      <c r="JWF14" s="162"/>
      <c r="JWG14" s="163"/>
      <c r="JWH14" s="162"/>
      <c r="JWI14" s="161"/>
      <c r="JWJ14" s="162"/>
      <c r="JWK14" s="162"/>
      <c r="JWL14" s="79"/>
      <c r="JWM14" s="50"/>
      <c r="JWN14" s="79"/>
      <c r="JWO14" s="50"/>
      <c r="JWP14" s="79"/>
      <c r="JWQ14" s="50"/>
      <c r="JWR14" s="79"/>
      <c r="JWS14" s="50"/>
      <c r="JWT14" s="80"/>
      <c r="JWU14" s="50"/>
      <c r="JWV14" s="80"/>
      <c r="JWW14" s="50"/>
      <c r="JWX14" s="162"/>
      <c r="JWY14" s="162"/>
      <c r="JWZ14" s="162"/>
      <c r="JXA14" s="162"/>
      <c r="JXB14" s="162"/>
      <c r="JXC14" s="162"/>
      <c r="JXD14" s="162"/>
      <c r="JXE14" s="162"/>
      <c r="JXF14" s="162"/>
      <c r="JXG14" s="162"/>
      <c r="JXH14" s="163"/>
      <c r="JXI14" s="162"/>
      <c r="JXJ14" s="163"/>
      <c r="JXK14" s="162"/>
      <c r="JXL14" s="161"/>
      <c r="JXM14" s="162"/>
      <c r="JXN14" s="162"/>
      <c r="JXO14" s="79"/>
      <c r="JXP14" s="50"/>
      <c r="JXQ14" s="79"/>
      <c r="JXR14" s="50"/>
      <c r="JXS14" s="79"/>
      <c r="JXT14" s="50"/>
      <c r="JXU14" s="79"/>
      <c r="JXV14" s="50"/>
      <c r="JXW14" s="80"/>
      <c r="JXX14" s="50"/>
      <c r="JXY14" s="80"/>
      <c r="JXZ14" s="50"/>
      <c r="JYA14" s="162"/>
      <c r="JYB14" s="162"/>
      <c r="JYC14" s="162"/>
      <c r="JYD14" s="162"/>
      <c r="JYE14" s="162"/>
      <c r="JYF14" s="162"/>
      <c r="JYG14" s="162"/>
      <c r="JYH14" s="162"/>
      <c r="JYI14" s="162"/>
      <c r="JYJ14" s="162"/>
      <c r="JYK14" s="163"/>
      <c r="JYL14" s="162"/>
      <c r="JYM14" s="163"/>
      <c r="JYN14" s="162"/>
      <c r="JYO14" s="161"/>
      <c r="JYP14" s="162"/>
      <c r="JYQ14" s="162"/>
      <c r="JYR14" s="79"/>
      <c r="JYS14" s="50"/>
      <c r="JYT14" s="79"/>
      <c r="JYU14" s="50"/>
      <c r="JYV14" s="79"/>
      <c r="JYW14" s="50"/>
      <c r="JYX14" s="79"/>
      <c r="JYY14" s="50"/>
      <c r="JYZ14" s="80"/>
      <c r="JZA14" s="50"/>
      <c r="JZB14" s="80"/>
      <c r="JZC14" s="50"/>
      <c r="JZD14" s="162"/>
      <c r="JZE14" s="162"/>
      <c r="JZF14" s="162"/>
      <c r="JZG14" s="162"/>
      <c r="JZH14" s="162"/>
      <c r="JZI14" s="162"/>
      <c r="JZJ14" s="162"/>
      <c r="JZK14" s="162"/>
      <c r="JZL14" s="162"/>
      <c r="JZM14" s="162"/>
      <c r="JZN14" s="163"/>
      <c r="JZO14" s="162"/>
      <c r="JZP14" s="163"/>
      <c r="JZQ14" s="162"/>
      <c r="JZR14" s="161"/>
      <c r="JZS14" s="162"/>
      <c r="JZT14" s="162"/>
      <c r="JZU14" s="79"/>
      <c r="JZV14" s="50"/>
      <c r="JZW14" s="79"/>
      <c r="JZX14" s="50"/>
      <c r="JZY14" s="79"/>
      <c r="JZZ14" s="50"/>
      <c r="KAA14" s="79"/>
      <c r="KAB14" s="50"/>
      <c r="KAC14" s="80"/>
      <c r="KAD14" s="50"/>
      <c r="KAE14" s="80"/>
      <c r="KAF14" s="50"/>
      <c r="KAG14" s="162"/>
      <c r="KAH14" s="162"/>
      <c r="KAI14" s="162"/>
      <c r="KAJ14" s="162"/>
      <c r="KAK14" s="162"/>
      <c r="KAL14" s="162"/>
      <c r="KAM14" s="162"/>
      <c r="KAN14" s="162"/>
      <c r="KAO14" s="162"/>
      <c r="KAP14" s="162"/>
      <c r="KAQ14" s="163"/>
      <c r="KAR14" s="162"/>
      <c r="KAS14" s="163"/>
      <c r="KAT14" s="162"/>
      <c r="KAU14" s="161"/>
      <c r="KAV14" s="162"/>
      <c r="KAW14" s="162"/>
      <c r="KAX14" s="79"/>
      <c r="KAY14" s="50"/>
      <c r="KAZ14" s="79"/>
      <c r="KBA14" s="50"/>
      <c r="KBB14" s="79"/>
      <c r="KBC14" s="50"/>
      <c r="KBD14" s="79"/>
      <c r="KBE14" s="50"/>
      <c r="KBF14" s="80"/>
      <c r="KBG14" s="50"/>
      <c r="KBH14" s="80"/>
      <c r="KBI14" s="50"/>
      <c r="KBJ14" s="162"/>
      <c r="KBK14" s="162"/>
      <c r="KBL14" s="162"/>
      <c r="KBM14" s="162"/>
      <c r="KBN14" s="162"/>
      <c r="KBO14" s="162"/>
      <c r="KBP14" s="162"/>
      <c r="KBQ14" s="162"/>
      <c r="KBR14" s="162"/>
      <c r="KBS14" s="162"/>
      <c r="KBT14" s="163"/>
      <c r="KBU14" s="162"/>
      <c r="KBV14" s="163"/>
      <c r="KBW14" s="162"/>
      <c r="KBX14" s="161"/>
      <c r="KBY14" s="162"/>
      <c r="KBZ14" s="162"/>
      <c r="KCA14" s="79"/>
      <c r="KCB14" s="50"/>
      <c r="KCC14" s="79"/>
      <c r="KCD14" s="50"/>
      <c r="KCE14" s="79"/>
      <c r="KCF14" s="50"/>
      <c r="KCG14" s="79"/>
      <c r="KCH14" s="50"/>
      <c r="KCI14" s="80"/>
      <c r="KCJ14" s="50"/>
      <c r="KCK14" s="80"/>
      <c r="KCL14" s="50"/>
      <c r="KCM14" s="162"/>
      <c r="KCN14" s="162"/>
      <c r="KCO14" s="162"/>
      <c r="KCP14" s="162"/>
      <c r="KCQ14" s="162"/>
      <c r="KCR14" s="162"/>
      <c r="KCS14" s="162"/>
      <c r="KCT14" s="162"/>
      <c r="KCU14" s="162"/>
      <c r="KCV14" s="162"/>
      <c r="KCW14" s="163"/>
      <c r="KCX14" s="162"/>
      <c r="KCY14" s="163"/>
      <c r="KCZ14" s="162"/>
      <c r="KDA14" s="161"/>
      <c r="KDB14" s="162"/>
      <c r="KDC14" s="162"/>
      <c r="KDD14" s="79"/>
      <c r="KDE14" s="50"/>
      <c r="KDF14" s="79"/>
      <c r="KDG14" s="50"/>
      <c r="KDH14" s="79"/>
      <c r="KDI14" s="50"/>
      <c r="KDJ14" s="79"/>
      <c r="KDK14" s="50"/>
      <c r="KDL14" s="80"/>
      <c r="KDM14" s="50"/>
      <c r="KDN14" s="80"/>
      <c r="KDO14" s="50"/>
      <c r="KDP14" s="162"/>
      <c r="KDQ14" s="162"/>
      <c r="KDR14" s="162"/>
      <c r="KDS14" s="162"/>
      <c r="KDT14" s="162"/>
      <c r="KDU14" s="162"/>
      <c r="KDV14" s="162"/>
      <c r="KDW14" s="162"/>
      <c r="KDX14" s="162"/>
      <c r="KDY14" s="162"/>
      <c r="KDZ14" s="163"/>
      <c r="KEA14" s="162"/>
      <c r="KEB14" s="163"/>
      <c r="KEC14" s="162"/>
      <c r="KED14" s="161"/>
      <c r="KEE14" s="162"/>
      <c r="KEF14" s="162"/>
      <c r="KEG14" s="79"/>
      <c r="KEH14" s="50"/>
      <c r="KEI14" s="79"/>
      <c r="KEJ14" s="50"/>
      <c r="KEK14" s="79"/>
      <c r="KEL14" s="50"/>
      <c r="KEM14" s="79"/>
      <c r="KEN14" s="50"/>
      <c r="KEO14" s="80"/>
      <c r="KEP14" s="50"/>
      <c r="KEQ14" s="80"/>
      <c r="KER14" s="50"/>
      <c r="KES14" s="162"/>
      <c r="KET14" s="162"/>
      <c r="KEU14" s="162"/>
      <c r="KEV14" s="162"/>
      <c r="KEW14" s="162"/>
      <c r="KEX14" s="162"/>
      <c r="KEY14" s="162"/>
      <c r="KEZ14" s="162"/>
      <c r="KFA14" s="162"/>
      <c r="KFB14" s="162"/>
      <c r="KFC14" s="163"/>
      <c r="KFD14" s="162"/>
      <c r="KFE14" s="163"/>
      <c r="KFF14" s="162"/>
      <c r="KFG14" s="161"/>
      <c r="KFH14" s="162"/>
      <c r="KFI14" s="162"/>
      <c r="KFJ14" s="79"/>
      <c r="KFK14" s="50"/>
      <c r="KFL14" s="79"/>
      <c r="KFM14" s="50"/>
      <c r="KFN14" s="79"/>
      <c r="KFO14" s="50"/>
      <c r="KFP14" s="79"/>
      <c r="KFQ14" s="50"/>
      <c r="KFR14" s="80"/>
      <c r="KFS14" s="50"/>
      <c r="KFT14" s="80"/>
      <c r="KFU14" s="50"/>
      <c r="KFV14" s="162"/>
      <c r="KFW14" s="162"/>
      <c r="KFX14" s="162"/>
      <c r="KFY14" s="162"/>
      <c r="KFZ14" s="162"/>
      <c r="KGA14" s="162"/>
      <c r="KGB14" s="162"/>
      <c r="KGC14" s="162"/>
      <c r="KGD14" s="162"/>
      <c r="KGE14" s="162"/>
      <c r="KGF14" s="163"/>
      <c r="KGG14" s="162"/>
      <c r="KGH14" s="163"/>
      <c r="KGI14" s="162"/>
      <c r="KGJ14" s="161"/>
      <c r="KGK14" s="162"/>
      <c r="KGL14" s="162"/>
      <c r="KGM14" s="79"/>
      <c r="KGN14" s="50"/>
      <c r="KGO14" s="79"/>
      <c r="KGP14" s="50"/>
      <c r="KGQ14" s="79"/>
      <c r="KGR14" s="50"/>
      <c r="KGS14" s="79"/>
      <c r="KGT14" s="50"/>
      <c r="KGU14" s="80"/>
      <c r="KGV14" s="50"/>
      <c r="KGW14" s="80"/>
      <c r="KGX14" s="50"/>
      <c r="KGY14" s="162"/>
      <c r="KGZ14" s="162"/>
      <c r="KHA14" s="162"/>
      <c r="KHB14" s="162"/>
      <c r="KHC14" s="162"/>
      <c r="KHD14" s="162"/>
      <c r="KHE14" s="162"/>
      <c r="KHF14" s="162"/>
      <c r="KHG14" s="162"/>
      <c r="KHH14" s="162"/>
      <c r="KHI14" s="163"/>
      <c r="KHJ14" s="162"/>
      <c r="KHK14" s="163"/>
      <c r="KHL14" s="162"/>
      <c r="KHM14" s="161"/>
      <c r="KHN14" s="162"/>
      <c r="KHO14" s="162"/>
      <c r="KHP14" s="79"/>
      <c r="KHQ14" s="50"/>
      <c r="KHR14" s="79"/>
      <c r="KHS14" s="50"/>
      <c r="KHT14" s="79"/>
      <c r="KHU14" s="50"/>
      <c r="KHV14" s="79"/>
      <c r="KHW14" s="50"/>
      <c r="KHX14" s="80"/>
      <c r="KHY14" s="50"/>
      <c r="KHZ14" s="80"/>
      <c r="KIA14" s="50"/>
      <c r="KIB14" s="162"/>
      <c r="KIC14" s="162"/>
      <c r="KID14" s="162"/>
      <c r="KIE14" s="162"/>
      <c r="KIF14" s="162"/>
      <c r="KIG14" s="162"/>
      <c r="KIH14" s="162"/>
      <c r="KII14" s="162"/>
      <c r="KIJ14" s="162"/>
      <c r="KIK14" s="162"/>
      <c r="KIL14" s="163"/>
      <c r="KIM14" s="162"/>
      <c r="KIN14" s="163"/>
      <c r="KIO14" s="162"/>
      <c r="KIP14" s="161"/>
      <c r="KIQ14" s="162"/>
      <c r="KIR14" s="162"/>
      <c r="KIS14" s="79"/>
      <c r="KIT14" s="50"/>
      <c r="KIU14" s="79"/>
      <c r="KIV14" s="50"/>
      <c r="KIW14" s="79"/>
      <c r="KIX14" s="50"/>
      <c r="KIY14" s="79"/>
      <c r="KIZ14" s="50"/>
      <c r="KJA14" s="80"/>
      <c r="KJB14" s="50"/>
      <c r="KJC14" s="80"/>
      <c r="KJD14" s="50"/>
      <c r="KJE14" s="162"/>
      <c r="KJF14" s="162"/>
      <c r="KJG14" s="162"/>
      <c r="KJH14" s="162"/>
      <c r="KJI14" s="162"/>
      <c r="KJJ14" s="162"/>
      <c r="KJK14" s="162"/>
      <c r="KJL14" s="162"/>
      <c r="KJM14" s="162"/>
      <c r="KJN14" s="162"/>
      <c r="KJO14" s="163"/>
      <c r="KJP14" s="162"/>
      <c r="KJQ14" s="163"/>
      <c r="KJR14" s="162"/>
      <c r="KJS14" s="161"/>
      <c r="KJT14" s="162"/>
      <c r="KJU14" s="162"/>
      <c r="KJV14" s="79"/>
      <c r="KJW14" s="50"/>
      <c r="KJX14" s="79"/>
      <c r="KJY14" s="50"/>
      <c r="KJZ14" s="79"/>
      <c r="KKA14" s="50"/>
      <c r="KKB14" s="79"/>
      <c r="KKC14" s="50"/>
      <c r="KKD14" s="80"/>
      <c r="KKE14" s="50"/>
      <c r="KKF14" s="80"/>
      <c r="KKG14" s="50"/>
      <c r="KKH14" s="162"/>
      <c r="KKI14" s="162"/>
      <c r="KKJ14" s="162"/>
      <c r="KKK14" s="162"/>
      <c r="KKL14" s="162"/>
      <c r="KKM14" s="162"/>
      <c r="KKN14" s="162"/>
      <c r="KKO14" s="162"/>
      <c r="KKP14" s="162"/>
      <c r="KKQ14" s="162"/>
      <c r="KKR14" s="163"/>
      <c r="KKS14" s="162"/>
      <c r="KKT14" s="163"/>
      <c r="KKU14" s="162"/>
      <c r="KKV14" s="161"/>
      <c r="KKW14" s="162"/>
      <c r="KKX14" s="162"/>
      <c r="KKY14" s="79"/>
      <c r="KKZ14" s="50"/>
      <c r="KLA14" s="79"/>
      <c r="KLB14" s="50"/>
      <c r="KLC14" s="79"/>
      <c r="KLD14" s="50"/>
      <c r="KLE14" s="79"/>
      <c r="KLF14" s="50"/>
      <c r="KLG14" s="80"/>
      <c r="KLH14" s="50"/>
      <c r="KLI14" s="80"/>
      <c r="KLJ14" s="50"/>
      <c r="KLK14" s="162"/>
      <c r="KLL14" s="162"/>
      <c r="KLM14" s="162"/>
      <c r="KLN14" s="162"/>
      <c r="KLO14" s="162"/>
      <c r="KLP14" s="162"/>
      <c r="KLQ14" s="162"/>
      <c r="KLR14" s="162"/>
      <c r="KLS14" s="162"/>
      <c r="KLT14" s="162"/>
      <c r="KLU14" s="163"/>
      <c r="KLV14" s="162"/>
      <c r="KLW14" s="163"/>
      <c r="KLX14" s="162"/>
      <c r="KLY14" s="161"/>
      <c r="KLZ14" s="162"/>
      <c r="KMA14" s="162"/>
      <c r="KMB14" s="79"/>
      <c r="KMC14" s="50"/>
      <c r="KMD14" s="79"/>
      <c r="KME14" s="50"/>
      <c r="KMF14" s="79"/>
      <c r="KMG14" s="50"/>
      <c r="KMH14" s="79"/>
      <c r="KMI14" s="50"/>
      <c r="KMJ14" s="80"/>
      <c r="KMK14" s="50"/>
      <c r="KML14" s="80"/>
      <c r="KMM14" s="50"/>
      <c r="KMN14" s="162"/>
      <c r="KMO14" s="162"/>
      <c r="KMP14" s="162"/>
      <c r="KMQ14" s="162"/>
      <c r="KMR14" s="162"/>
      <c r="KMS14" s="162"/>
      <c r="KMT14" s="162"/>
      <c r="KMU14" s="162"/>
      <c r="KMV14" s="162"/>
      <c r="KMW14" s="162"/>
      <c r="KMX14" s="163"/>
      <c r="KMY14" s="162"/>
      <c r="KMZ14" s="163"/>
      <c r="KNA14" s="162"/>
      <c r="KNB14" s="161"/>
      <c r="KNC14" s="162"/>
      <c r="KND14" s="162"/>
      <c r="KNE14" s="79"/>
      <c r="KNF14" s="50"/>
      <c r="KNG14" s="79"/>
      <c r="KNH14" s="50"/>
      <c r="KNI14" s="79"/>
      <c r="KNJ14" s="50"/>
      <c r="KNK14" s="79"/>
      <c r="KNL14" s="50"/>
      <c r="KNM14" s="80"/>
      <c r="KNN14" s="50"/>
      <c r="KNO14" s="80"/>
      <c r="KNP14" s="50"/>
      <c r="KNQ14" s="162"/>
      <c r="KNR14" s="162"/>
      <c r="KNS14" s="162"/>
      <c r="KNT14" s="162"/>
      <c r="KNU14" s="162"/>
      <c r="KNV14" s="162"/>
      <c r="KNW14" s="162"/>
      <c r="KNX14" s="162"/>
      <c r="KNY14" s="162"/>
      <c r="KNZ14" s="162"/>
      <c r="KOA14" s="163"/>
      <c r="KOB14" s="162"/>
      <c r="KOC14" s="163"/>
      <c r="KOD14" s="162"/>
      <c r="KOE14" s="161"/>
      <c r="KOF14" s="162"/>
      <c r="KOG14" s="162"/>
      <c r="KOH14" s="79"/>
      <c r="KOI14" s="50"/>
      <c r="KOJ14" s="79"/>
      <c r="KOK14" s="50"/>
      <c r="KOL14" s="79"/>
      <c r="KOM14" s="50"/>
      <c r="KON14" s="79"/>
      <c r="KOO14" s="50"/>
      <c r="KOP14" s="80"/>
      <c r="KOQ14" s="50"/>
      <c r="KOR14" s="80"/>
      <c r="KOS14" s="50"/>
      <c r="KOT14" s="162"/>
      <c r="KOU14" s="162"/>
      <c r="KOV14" s="162"/>
      <c r="KOW14" s="162"/>
      <c r="KOX14" s="162"/>
      <c r="KOY14" s="162"/>
      <c r="KOZ14" s="162"/>
      <c r="KPA14" s="162"/>
      <c r="KPB14" s="162"/>
      <c r="KPC14" s="162"/>
      <c r="KPD14" s="163"/>
      <c r="KPE14" s="162"/>
      <c r="KPF14" s="163"/>
      <c r="KPG14" s="162"/>
      <c r="KPH14" s="161"/>
      <c r="KPI14" s="162"/>
      <c r="KPJ14" s="162"/>
      <c r="KPK14" s="79"/>
      <c r="KPL14" s="50"/>
      <c r="KPM14" s="79"/>
      <c r="KPN14" s="50"/>
      <c r="KPO14" s="79"/>
      <c r="KPP14" s="50"/>
      <c r="KPQ14" s="79"/>
      <c r="KPR14" s="50"/>
      <c r="KPS14" s="80"/>
      <c r="KPT14" s="50"/>
      <c r="KPU14" s="80"/>
      <c r="KPV14" s="50"/>
      <c r="KPW14" s="162"/>
      <c r="KPX14" s="162"/>
      <c r="KPY14" s="162"/>
      <c r="KPZ14" s="162"/>
      <c r="KQA14" s="162"/>
      <c r="KQB14" s="162"/>
      <c r="KQC14" s="162"/>
      <c r="KQD14" s="162"/>
      <c r="KQE14" s="162"/>
      <c r="KQF14" s="162"/>
      <c r="KQG14" s="163"/>
      <c r="KQH14" s="162"/>
      <c r="KQI14" s="163"/>
      <c r="KQJ14" s="162"/>
      <c r="KQK14" s="161"/>
      <c r="KQL14" s="162"/>
      <c r="KQM14" s="162"/>
      <c r="KQN14" s="79"/>
      <c r="KQO14" s="50"/>
      <c r="KQP14" s="79"/>
      <c r="KQQ14" s="50"/>
      <c r="KQR14" s="79"/>
      <c r="KQS14" s="50"/>
      <c r="KQT14" s="79"/>
      <c r="KQU14" s="50"/>
      <c r="KQV14" s="80"/>
      <c r="KQW14" s="50"/>
      <c r="KQX14" s="80"/>
      <c r="KQY14" s="50"/>
      <c r="KQZ14" s="162"/>
      <c r="KRA14" s="162"/>
      <c r="KRB14" s="162"/>
      <c r="KRC14" s="162"/>
      <c r="KRD14" s="162"/>
      <c r="KRE14" s="162"/>
      <c r="KRF14" s="162"/>
      <c r="KRG14" s="162"/>
      <c r="KRH14" s="162"/>
      <c r="KRI14" s="162"/>
      <c r="KRJ14" s="163"/>
      <c r="KRK14" s="162"/>
      <c r="KRL14" s="163"/>
      <c r="KRM14" s="162"/>
      <c r="KRN14" s="161"/>
      <c r="KRO14" s="162"/>
      <c r="KRP14" s="162"/>
      <c r="KRQ14" s="79"/>
      <c r="KRR14" s="50"/>
      <c r="KRS14" s="79"/>
      <c r="KRT14" s="50"/>
      <c r="KRU14" s="79"/>
      <c r="KRV14" s="50"/>
      <c r="KRW14" s="79"/>
      <c r="KRX14" s="50"/>
      <c r="KRY14" s="80"/>
      <c r="KRZ14" s="50"/>
      <c r="KSA14" s="80"/>
      <c r="KSB14" s="50"/>
      <c r="KSC14" s="162"/>
      <c r="KSD14" s="162"/>
      <c r="KSE14" s="162"/>
      <c r="KSF14" s="162"/>
      <c r="KSG14" s="162"/>
      <c r="KSH14" s="162"/>
      <c r="KSI14" s="162"/>
      <c r="KSJ14" s="162"/>
      <c r="KSK14" s="162"/>
      <c r="KSL14" s="162"/>
      <c r="KSM14" s="163"/>
      <c r="KSN14" s="162"/>
      <c r="KSO14" s="163"/>
      <c r="KSP14" s="162"/>
      <c r="KSQ14" s="161"/>
      <c r="KSR14" s="162"/>
      <c r="KSS14" s="162"/>
      <c r="KST14" s="79"/>
      <c r="KSU14" s="50"/>
      <c r="KSV14" s="79"/>
      <c r="KSW14" s="50"/>
      <c r="KSX14" s="79"/>
      <c r="KSY14" s="50"/>
      <c r="KSZ14" s="79"/>
      <c r="KTA14" s="50"/>
      <c r="KTB14" s="80"/>
      <c r="KTC14" s="50"/>
      <c r="KTD14" s="80"/>
      <c r="KTE14" s="50"/>
      <c r="KTF14" s="162"/>
      <c r="KTG14" s="162"/>
      <c r="KTH14" s="162"/>
      <c r="KTI14" s="162"/>
      <c r="KTJ14" s="162"/>
      <c r="KTK14" s="162"/>
      <c r="KTL14" s="162"/>
      <c r="KTM14" s="162"/>
      <c r="KTN14" s="162"/>
      <c r="KTO14" s="162"/>
      <c r="KTP14" s="163"/>
      <c r="KTQ14" s="162"/>
      <c r="KTR14" s="163"/>
      <c r="KTS14" s="162"/>
      <c r="KTT14" s="161"/>
      <c r="KTU14" s="162"/>
      <c r="KTV14" s="162"/>
      <c r="KTW14" s="79"/>
      <c r="KTX14" s="50"/>
      <c r="KTY14" s="79"/>
      <c r="KTZ14" s="50"/>
      <c r="KUA14" s="79"/>
      <c r="KUB14" s="50"/>
      <c r="KUC14" s="79"/>
      <c r="KUD14" s="50"/>
      <c r="KUE14" s="80"/>
      <c r="KUF14" s="50"/>
      <c r="KUG14" s="80"/>
      <c r="KUH14" s="50"/>
      <c r="KUI14" s="162"/>
      <c r="KUJ14" s="162"/>
      <c r="KUK14" s="162"/>
      <c r="KUL14" s="162"/>
      <c r="KUM14" s="162"/>
      <c r="KUN14" s="162"/>
      <c r="KUO14" s="162"/>
      <c r="KUP14" s="162"/>
      <c r="KUQ14" s="162"/>
      <c r="KUR14" s="162"/>
      <c r="KUS14" s="163"/>
      <c r="KUT14" s="162"/>
      <c r="KUU14" s="163"/>
      <c r="KUV14" s="162"/>
      <c r="KUW14" s="161"/>
      <c r="KUX14" s="162"/>
      <c r="KUY14" s="162"/>
      <c r="KUZ14" s="79"/>
      <c r="KVA14" s="50"/>
      <c r="KVB14" s="79"/>
      <c r="KVC14" s="50"/>
      <c r="KVD14" s="79"/>
      <c r="KVE14" s="50"/>
      <c r="KVF14" s="79"/>
      <c r="KVG14" s="50"/>
      <c r="KVH14" s="80"/>
      <c r="KVI14" s="50"/>
      <c r="KVJ14" s="80"/>
      <c r="KVK14" s="50"/>
      <c r="KVL14" s="162"/>
      <c r="KVM14" s="162"/>
      <c r="KVN14" s="162"/>
      <c r="KVO14" s="162"/>
      <c r="KVP14" s="162"/>
      <c r="KVQ14" s="162"/>
      <c r="KVR14" s="162"/>
      <c r="KVS14" s="162"/>
      <c r="KVT14" s="162"/>
      <c r="KVU14" s="162"/>
      <c r="KVV14" s="163"/>
      <c r="KVW14" s="162"/>
      <c r="KVX14" s="163"/>
      <c r="KVY14" s="162"/>
      <c r="KVZ14" s="161"/>
      <c r="KWA14" s="162"/>
      <c r="KWB14" s="162"/>
      <c r="KWC14" s="79"/>
      <c r="KWD14" s="50"/>
      <c r="KWE14" s="79"/>
      <c r="KWF14" s="50"/>
      <c r="KWG14" s="79"/>
      <c r="KWH14" s="50"/>
      <c r="KWI14" s="79"/>
      <c r="KWJ14" s="50"/>
      <c r="KWK14" s="80"/>
      <c r="KWL14" s="50"/>
      <c r="KWM14" s="80"/>
      <c r="KWN14" s="50"/>
      <c r="KWO14" s="162"/>
      <c r="KWP14" s="162"/>
      <c r="KWQ14" s="162"/>
      <c r="KWR14" s="162"/>
      <c r="KWS14" s="162"/>
      <c r="KWT14" s="162"/>
      <c r="KWU14" s="162"/>
      <c r="KWV14" s="162"/>
      <c r="KWW14" s="162"/>
      <c r="KWX14" s="162"/>
      <c r="KWY14" s="163"/>
      <c r="KWZ14" s="162"/>
      <c r="KXA14" s="163"/>
      <c r="KXB14" s="162"/>
      <c r="KXC14" s="161"/>
      <c r="KXD14" s="162"/>
      <c r="KXE14" s="162"/>
      <c r="KXF14" s="79"/>
      <c r="KXG14" s="50"/>
      <c r="KXH14" s="79"/>
      <c r="KXI14" s="50"/>
      <c r="KXJ14" s="79"/>
      <c r="KXK14" s="50"/>
      <c r="KXL14" s="79"/>
      <c r="KXM14" s="50"/>
      <c r="KXN14" s="80"/>
      <c r="KXO14" s="50"/>
      <c r="KXP14" s="80"/>
      <c r="KXQ14" s="50"/>
      <c r="KXR14" s="162"/>
      <c r="KXS14" s="162"/>
      <c r="KXT14" s="162"/>
      <c r="KXU14" s="162"/>
      <c r="KXV14" s="162"/>
      <c r="KXW14" s="162"/>
      <c r="KXX14" s="162"/>
      <c r="KXY14" s="162"/>
      <c r="KXZ14" s="162"/>
      <c r="KYA14" s="162"/>
      <c r="KYB14" s="163"/>
      <c r="KYC14" s="162"/>
      <c r="KYD14" s="163"/>
      <c r="KYE14" s="162"/>
      <c r="KYF14" s="161"/>
      <c r="KYG14" s="162"/>
      <c r="KYH14" s="162"/>
      <c r="KYI14" s="79"/>
      <c r="KYJ14" s="50"/>
      <c r="KYK14" s="79"/>
      <c r="KYL14" s="50"/>
      <c r="KYM14" s="79"/>
      <c r="KYN14" s="50"/>
      <c r="KYO14" s="79"/>
      <c r="KYP14" s="50"/>
      <c r="KYQ14" s="80"/>
      <c r="KYR14" s="50"/>
      <c r="KYS14" s="80"/>
      <c r="KYT14" s="50"/>
      <c r="KYU14" s="162"/>
      <c r="KYV14" s="162"/>
      <c r="KYW14" s="162"/>
      <c r="KYX14" s="162"/>
      <c r="KYY14" s="162"/>
      <c r="KYZ14" s="162"/>
      <c r="KZA14" s="162"/>
      <c r="KZB14" s="162"/>
      <c r="KZC14" s="162"/>
      <c r="KZD14" s="162"/>
      <c r="KZE14" s="163"/>
      <c r="KZF14" s="162"/>
      <c r="KZG14" s="163"/>
      <c r="KZH14" s="162"/>
      <c r="KZI14" s="161"/>
      <c r="KZJ14" s="162"/>
      <c r="KZK14" s="162"/>
      <c r="KZL14" s="79"/>
      <c r="KZM14" s="50"/>
      <c r="KZN14" s="79"/>
      <c r="KZO14" s="50"/>
      <c r="KZP14" s="79"/>
      <c r="KZQ14" s="50"/>
      <c r="KZR14" s="79"/>
      <c r="KZS14" s="50"/>
      <c r="KZT14" s="80"/>
      <c r="KZU14" s="50"/>
      <c r="KZV14" s="80"/>
      <c r="KZW14" s="50"/>
      <c r="KZX14" s="162"/>
      <c r="KZY14" s="162"/>
      <c r="KZZ14" s="162"/>
      <c r="LAA14" s="162"/>
      <c r="LAB14" s="162"/>
      <c r="LAC14" s="162"/>
      <c r="LAD14" s="162"/>
      <c r="LAE14" s="162"/>
      <c r="LAF14" s="162"/>
      <c r="LAG14" s="162"/>
      <c r="LAH14" s="163"/>
      <c r="LAI14" s="162"/>
      <c r="LAJ14" s="163"/>
      <c r="LAK14" s="162"/>
      <c r="LAL14" s="161"/>
      <c r="LAM14" s="162"/>
      <c r="LAN14" s="162"/>
      <c r="LAO14" s="79"/>
      <c r="LAP14" s="50"/>
      <c r="LAQ14" s="79"/>
      <c r="LAR14" s="50"/>
      <c r="LAS14" s="79"/>
      <c r="LAT14" s="50"/>
      <c r="LAU14" s="79"/>
      <c r="LAV14" s="50"/>
      <c r="LAW14" s="80"/>
      <c r="LAX14" s="50"/>
      <c r="LAY14" s="80"/>
      <c r="LAZ14" s="50"/>
      <c r="LBA14" s="162"/>
      <c r="LBB14" s="162"/>
      <c r="LBC14" s="162"/>
      <c r="LBD14" s="162"/>
      <c r="LBE14" s="162"/>
      <c r="LBF14" s="162"/>
      <c r="LBG14" s="162"/>
      <c r="LBH14" s="162"/>
      <c r="LBI14" s="162"/>
      <c r="LBJ14" s="162"/>
      <c r="LBK14" s="163"/>
      <c r="LBL14" s="162"/>
      <c r="LBM14" s="163"/>
      <c r="LBN14" s="162"/>
      <c r="LBO14" s="161"/>
      <c r="LBP14" s="162"/>
      <c r="LBQ14" s="162"/>
      <c r="LBR14" s="79"/>
      <c r="LBS14" s="50"/>
      <c r="LBT14" s="79"/>
      <c r="LBU14" s="50"/>
      <c r="LBV14" s="79"/>
      <c r="LBW14" s="50"/>
      <c r="LBX14" s="79"/>
      <c r="LBY14" s="50"/>
      <c r="LBZ14" s="80"/>
      <c r="LCA14" s="50"/>
      <c r="LCB14" s="80"/>
      <c r="LCC14" s="50"/>
      <c r="LCD14" s="162"/>
      <c r="LCE14" s="162"/>
      <c r="LCF14" s="162"/>
      <c r="LCG14" s="162"/>
      <c r="LCH14" s="162"/>
      <c r="LCI14" s="162"/>
      <c r="LCJ14" s="162"/>
      <c r="LCK14" s="162"/>
      <c r="LCL14" s="162"/>
      <c r="LCM14" s="162"/>
      <c r="LCN14" s="163"/>
      <c r="LCO14" s="162"/>
      <c r="LCP14" s="163"/>
      <c r="LCQ14" s="162"/>
      <c r="LCR14" s="161"/>
      <c r="LCS14" s="162"/>
      <c r="LCT14" s="162"/>
      <c r="LCU14" s="79"/>
      <c r="LCV14" s="50"/>
      <c r="LCW14" s="79"/>
      <c r="LCX14" s="50"/>
      <c r="LCY14" s="79"/>
      <c r="LCZ14" s="50"/>
      <c r="LDA14" s="79"/>
      <c r="LDB14" s="50"/>
      <c r="LDC14" s="80"/>
      <c r="LDD14" s="50"/>
      <c r="LDE14" s="80"/>
      <c r="LDF14" s="50"/>
      <c r="LDG14" s="162"/>
      <c r="LDH14" s="162"/>
      <c r="LDI14" s="162"/>
      <c r="LDJ14" s="162"/>
      <c r="LDK14" s="162"/>
      <c r="LDL14" s="162"/>
      <c r="LDM14" s="162"/>
      <c r="LDN14" s="162"/>
      <c r="LDO14" s="162"/>
      <c r="LDP14" s="162"/>
      <c r="LDQ14" s="163"/>
      <c r="LDR14" s="162"/>
      <c r="LDS14" s="163"/>
      <c r="LDT14" s="162"/>
      <c r="LDU14" s="161"/>
      <c r="LDV14" s="162"/>
      <c r="LDW14" s="162"/>
      <c r="LDX14" s="79"/>
      <c r="LDY14" s="50"/>
      <c r="LDZ14" s="79"/>
      <c r="LEA14" s="50"/>
      <c r="LEB14" s="79"/>
      <c r="LEC14" s="50"/>
      <c r="LED14" s="79"/>
      <c r="LEE14" s="50"/>
      <c r="LEF14" s="80"/>
      <c r="LEG14" s="50"/>
      <c r="LEH14" s="80"/>
      <c r="LEI14" s="50"/>
      <c r="LEJ14" s="162"/>
      <c r="LEK14" s="162"/>
      <c r="LEL14" s="162"/>
      <c r="LEM14" s="162"/>
      <c r="LEN14" s="162"/>
      <c r="LEO14" s="162"/>
      <c r="LEP14" s="162"/>
      <c r="LEQ14" s="162"/>
      <c r="LER14" s="162"/>
      <c r="LES14" s="162"/>
      <c r="LET14" s="163"/>
      <c r="LEU14" s="162"/>
      <c r="LEV14" s="163"/>
      <c r="LEW14" s="162"/>
      <c r="LEX14" s="161"/>
      <c r="LEY14" s="162"/>
      <c r="LEZ14" s="162"/>
      <c r="LFA14" s="79"/>
      <c r="LFB14" s="50"/>
      <c r="LFC14" s="79"/>
      <c r="LFD14" s="50"/>
      <c r="LFE14" s="79"/>
      <c r="LFF14" s="50"/>
      <c r="LFG14" s="79"/>
      <c r="LFH14" s="50"/>
      <c r="LFI14" s="80"/>
      <c r="LFJ14" s="50"/>
      <c r="LFK14" s="80"/>
      <c r="LFL14" s="50"/>
      <c r="LFM14" s="162"/>
      <c r="LFN14" s="162"/>
      <c r="LFO14" s="162"/>
      <c r="LFP14" s="162"/>
      <c r="LFQ14" s="162"/>
      <c r="LFR14" s="162"/>
      <c r="LFS14" s="162"/>
      <c r="LFT14" s="162"/>
      <c r="LFU14" s="162"/>
      <c r="LFV14" s="162"/>
      <c r="LFW14" s="163"/>
      <c r="LFX14" s="162"/>
      <c r="LFY14" s="163"/>
      <c r="LFZ14" s="162"/>
      <c r="LGA14" s="161"/>
      <c r="LGB14" s="162"/>
      <c r="LGC14" s="162"/>
      <c r="LGD14" s="79"/>
      <c r="LGE14" s="50"/>
      <c r="LGF14" s="79"/>
      <c r="LGG14" s="50"/>
      <c r="LGH14" s="79"/>
      <c r="LGI14" s="50"/>
      <c r="LGJ14" s="79"/>
      <c r="LGK14" s="50"/>
      <c r="LGL14" s="80"/>
      <c r="LGM14" s="50"/>
      <c r="LGN14" s="80"/>
      <c r="LGO14" s="50"/>
      <c r="LGP14" s="162"/>
      <c r="LGQ14" s="162"/>
      <c r="LGR14" s="162"/>
      <c r="LGS14" s="162"/>
      <c r="LGT14" s="162"/>
      <c r="LGU14" s="162"/>
      <c r="LGV14" s="162"/>
      <c r="LGW14" s="162"/>
      <c r="LGX14" s="162"/>
      <c r="LGY14" s="162"/>
      <c r="LGZ14" s="163"/>
      <c r="LHA14" s="162"/>
      <c r="LHB14" s="163"/>
      <c r="LHC14" s="162"/>
      <c r="LHD14" s="161"/>
      <c r="LHE14" s="162"/>
      <c r="LHF14" s="162"/>
      <c r="LHG14" s="79"/>
      <c r="LHH14" s="50"/>
      <c r="LHI14" s="79"/>
      <c r="LHJ14" s="50"/>
      <c r="LHK14" s="79"/>
      <c r="LHL14" s="50"/>
      <c r="LHM14" s="79"/>
      <c r="LHN14" s="50"/>
      <c r="LHO14" s="80"/>
      <c r="LHP14" s="50"/>
      <c r="LHQ14" s="80"/>
      <c r="LHR14" s="50"/>
      <c r="LHS14" s="162"/>
      <c r="LHT14" s="162"/>
      <c r="LHU14" s="162"/>
      <c r="LHV14" s="162"/>
      <c r="LHW14" s="162"/>
      <c r="LHX14" s="162"/>
      <c r="LHY14" s="162"/>
      <c r="LHZ14" s="162"/>
      <c r="LIA14" s="162"/>
      <c r="LIB14" s="162"/>
      <c r="LIC14" s="163"/>
      <c r="LID14" s="162"/>
      <c r="LIE14" s="163"/>
      <c r="LIF14" s="162"/>
      <c r="LIG14" s="161"/>
      <c r="LIH14" s="162"/>
      <c r="LII14" s="162"/>
      <c r="LIJ14" s="79"/>
      <c r="LIK14" s="50"/>
      <c r="LIL14" s="79"/>
      <c r="LIM14" s="50"/>
      <c r="LIN14" s="79"/>
      <c r="LIO14" s="50"/>
      <c r="LIP14" s="79"/>
      <c r="LIQ14" s="50"/>
      <c r="LIR14" s="80"/>
      <c r="LIS14" s="50"/>
      <c r="LIT14" s="80"/>
      <c r="LIU14" s="50"/>
      <c r="LIV14" s="162"/>
      <c r="LIW14" s="162"/>
      <c r="LIX14" s="162"/>
      <c r="LIY14" s="162"/>
      <c r="LIZ14" s="162"/>
      <c r="LJA14" s="162"/>
      <c r="LJB14" s="162"/>
      <c r="LJC14" s="162"/>
      <c r="LJD14" s="162"/>
      <c r="LJE14" s="162"/>
      <c r="LJF14" s="163"/>
      <c r="LJG14" s="162"/>
      <c r="LJH14" s="163"/>
      <c r="LJI14" s="162"/>
      <c r="LJJ14" s="161"/>
      <c r="LJK14" s="162"/>
      <c r="LJL14" s="162"/>
      <c r="LJM14" s="79"/>
      <c r="LJN14" s="50"/>
      <c r="LJO14" s="79"/>
      <c r="LJP14" s="50"/>
      <c r="LJQ14" s="79"/>
      <c r="LJR14" s="50"/>
      <c r="LJS14" s="79"/>
      <c r="LJT14" s="50"/>
      <c r="LJU14" s="80"/>
      <c r="LJV14" s="50"/>
      <c r="LJW14" s="80"/>
      <c r="LJX14" s="50"/>
      <c r="LJY14" s="162"/>
      <c r="LJZ14" s="162"/>
      <c r="LKA14" s="162"/>
      <c r="LKB14" s="162"/>
      <c r="LKC14" s="162"/>
      <c r="LKD14" s="162"/>
      <c r="LKE14" s="162"/>
      <c r="LKF14" s="162"/>
      <c r="LKG14" s="162"/>
      <c r="LKH14" s="162"/>
      <c r="LKI14" s="163"/>
      <c r="LKJ14" s="162"/>
      <c r="LKK14" s="163"/>
      <c r="LKL14" s="162"/>
      <c r="LKM14" s="161"/>
      <c r="LKN14" s="162"/>
      <c r="LKO14" s="162"/>
      <c r="LKP14" s="79"/>
      <c r="LKQ14" s="50"/>
      <c r="LKR14" s="79"/>
      <c r="LKS14" s="50"/>
      <c r="LKT14" s="79"/>
      <c r="LKU14" s="50"/>
      <c r="LKV14" s="79"/>
      <c r="LKW14" s="50"/>
      <c r="LKX14" s="80"/>
      <c r="LKY14" s="50"/>
      <c r="LKZ14" s="80"/>
      <c r="LLA14" s="50"/>
      <c r="LLB14" s="162"/>
      <c r="LLC14" s="162"/>
      <c r="LLD14" s="162"/>
      <c r="LLE14" s="162"/>
      <c r="LLF14" s="162"/>
      <c r="LLG14" s="162"/>
      <c r="LLH14" s="162"/>
      <c r="LLI14" s="162"/>
      <c r="LLJ14" s="162"/>
      <c r="LLK14" s="162"/>
      <c r="LLL14" s="163"/>
      <c r="LLM14" s="162"/>
      <c r="LLN14" s="163"/>
      <c r="LLO14" s="162"/>
      <c r="LLP14" s="161"/>
      <c r="LLQ14" s="162"/>
      <c r="LLR14" s="162"/>
      <c r="LLS14" s="79"/>
      <c r="LLT14" s="50"/>
      <c r="LLU14" s="79"/>
      <c r="LLV14" s="50"/>
      <c r="LLW14" s="79"/>
      <c r="LLX14" s="50"/>
      <c r="LLY14" s="79"/>
      <c r="LLZ14" s="50"/>
      <c r="LMA14" s="80"/>
      <c r="LMB14" s="50"/>
      <c r="LMC14" s="80"/>
      <c r="LMD14" s="50"/>
      <c r="LME14" s="162"/>
      <c r="LMF14" s="162"/>
      <c r="LMG14" s="162"/>
      <c r="LMH14" s="162"/>
      <c r="LMI14" s="162"/>
      <c r="LMJ14" s="162"/>
      <c r="LMK14" s="162"/>
      <c r="LML14" s="162"/>
      <c r="LMM14" s="162"/>
      <c r="LMN14" s="162"/>
      <c r="LMO14" s="163"/>
      <c r="LMP14" s="162"/>
      <c r="LMQ14" s="163"/>
      <c r="LMR14" s="162"/>
      <c r="LMS14" s="161"/>
      <c r="LMT14" s="162"/>
      <c r="LMU14" s="162"/>
      <c r="LMV14" s="79"/>
      <c r="LMW14" s="50"/>
      <c r="LMX14" s="79"/>
      <c r="LMY14" s="50"/>
      <c r="LMZ14" s="79"/>
      <c r="LNA14" s="50"/>
      <c r="LNB14" s="79"/>
      <c r="LNC14" s="50"/>
      <c r="LND14" s="80"/>
      <c r="LNE14" s="50"/>
      <c r="LNF14" s="80"/>
      <c r="LNG14" s="50"/>
      <c r="LNH14" s="162"/>
      <c r="LNI14" s="162"/>
      <c r="LNJ14" s="162"/>
      <c r="LNK14" s="162"/>
      <c r="LNL14" s="162"/>
      <c r="LNM14" s="162"/>
      <c r="LNN14" s="162"/>
      <c r="LNO14" s="162"/>
      <c r="LNP14" s="162"/>
      <c r="LNQ14" s="162"/>
      <c r="LNR14" s="163"/>
      <c r="LNS14" s="162"/>
      <c r="LNT14" s="163"/>
      <c r="LNU14" s="162"/>
      <c r="LNV14" s="161"/>
      <c r="LNW14" s="162"/>
      <c r="LNX14" s="162"/>
      <c r="LNY14" s="79"/>
      <c r="LNZ14" s="50"/>
      <c r="LOA14" s="79"/>
      <c r="LOB14" s="50"/>
      <c r="LOC14" s="79"/>
      <c r="LOD14" s="50"/>
      <c r="LOE14" s="79"/>
      <c r="LOF14" s="50"/>
      <c r="LOG14" s="80"/>
      <c r="LOH14" s="50"/>
      <c r="LOI14" s="80"/>
      <c r="LOJ14" s="50"/>
      <c r="LOK14" s="162"/>
      <c r="LOL14" s="162"/>
      <c r="LOM14" s="162"/>
      <c r="LON14" s="162"/>
      <c r="LOO14" s="162"/>
      <c r="LOP14" s="162"/>
      <c r="LOQ14" s="162"/>
      <c r="LOR14" s="162"/>
      <c r="LOS14" s="162"/>
      <c r="LOT14" s="162"/>
      <c r="LOU14" s="163"/>
      <c r="LOV14" s="162"/>
      <c r="LOW14" s="163"/>
      <c r="LOX14" s="162"/>
      <c r="LOY14" s="161"/>
      <c r="LOZ14" s="162"/>
      <c r="LPA14" s="162"/>
      <c r="LPB14" s="79"/>
      <c r="LPC14" s="50"/>
      <c r="LPD14" s="79"/>
      <c r="LPE14" s="50"/>
      <c r="LPF14" s="79"/>
      <c r="LPG14" s="50"/>
      <c r="LPH14" s="79"/>
      <c r="LPI14" s="50"/>
      <c r="LPJ14" s="80"/>
      <c r="LPK14" s="50"/>
      <c r="LPL14" s="80"/>
      <c r="LPM14" s="50"/>
      <c r="LPN14" s="162"/>
      <c r="LPO14" s="162"/>
      <c r="LPP14" s="162"/>
      <c r="LPQ14" s="162"/>
      <c r="LPR14" s="162"/>
      <c r="LPS14" s="162"/>
      <c r="LPT14" s="162"/>
      <c r="LPU14" s="162"/>
      <c r="LPV14" s="162"/>
      <c r="LPW14" s="162"/>
      <c r="LPX14" s="163"/>
      <c r="LPY14" s="162"/>
      <c r="LPZ14" s="163"/>
      <c r="LQA14" s="162"/>
      <c r="LQB14" s="161"/>
      <c r="LQC14" s="162"/>
      <c r="LQD14" s="162"/>
      <c r="LQE14" s="79"/>
      <c r="LQF14" s="50"/>
      <c r="LQG14" s="79"/>
      <c r="LQH14" s="50"/>
      <c r="LQI14" s="79"/>
      <c r="LQJ14" s="50"/>
      <c r="LQK14" s="79"/>
      <c r="LQL14" s="50"/>
      <c r="LQM14" s="80"/>
      <c r="LQN14" s="50"/>
      <c r="LQO14" s="80"/>
      <c r="LQP14" s="50"/>
      <c r="LQQ14" s="162"/>
      <c r="LQR14" s="162"/>
      <c r="LQS14" s="162"/>
      <c r="LQT14" s="162"/>
      <c r="LQU14" s="162"/>
      <c r="LQV14" s="162"/>
      <c r="LQW14" s="162"/>
      <c r="LQX14" s="162"/>
      <c r="LQY14" s="162"/>
      <c r="LQZ14" s="162"/>
      <c r="LRA14" s="163"/>
      <c r="LRB14" s="162"/>
      <c r="LRC14" s="163"/>
      <c r="LRD14" s="162"/>
      <c r="LRE14" s="161"/>
      <c r="LRF14" s="162"/>
      <c r="LRG14" s="162"/>
      <c r="LRH14" s="79"/>
      <c r="LRI14" s="50"/>
      <c r="LRJ14" s="79"/>
      <c r="LRK14" s="50"/>
      <c r="LRL14" s="79"/>
      <c r="LRM14" s="50"/>
      <c r="LRN14" s="79"/>
      <c r="LRO14" s="50"/>
      <c r="LRP14" s="80"/>
      <c r="LRQ14" s="50"/>
      <c r="LRR14" s="80"/>
      <c r="LRS14" s="50"/>
      <c r="LRT14" s="162"/>
      <c r="LRU14" s="162"/>
      <c r="LRV14" s="162"/>
      <c r="LRW14" s="162"/>
      <c r="LRX14" s="162"/>
      <c r="LRY14" s="162"/>
      <c r="LRZ14" s="162"/>
      <c r="LSA14" s="162"/>
      <c r="LSB14" s="162"/>
      <c r="LSC14" s="162"/>
      <c r="LSD14" s="163"/>
      <c r="LSE14" s="162"/>
      <c r="LSF14" s="163"/>
      <c r="LSG14" s="162"/>
      <c r="LSH14" s="161"/>
      <c r="LSI14" s="162"/>
      <c r="LSJ14" s="162"/>
      <c r="LSK14" s="79"/>
      <c r="LSL14" s="50"/>
      <c r="LSM14" s="79"/>
      <c r="LSN14" s="50"/>
      <c r="LSO14" s="79"/>
      <c r="LSP14" s="50"/>
      <c r="LSQ14" s="79"/>
      <c r="LSR14" s="50"/>
      <c r="LSS14" s="80"/>
      <c r="LST14" s="50"/>
      <c r="LSU14" s="80"/>
      <c r="LSV14" s="50"/>
      <c r="LSW14" s="162"/>
      <c r="LSX14" s="162"/>
      <c r="LSY14" s="162"/>
      <c r="LSZ14" s="162"/>
      <c r="LTA14" s="162"/>
      <c r="LTB14" s="162"/>
      <c r="LTC14" s="162"/>
      <c r="LTD14" s="162"/>
      <c r="LTE14" s="162"/>
      <c r="LTF14" s="162"/>
      <c r="LTG14" s="163"/>
      <c r="LTH14" s="162"/>
      <c r="LTI14" s="163"/>
      <c r="LTJ14" s="162"/>
      <c r="LTK14" s="161"/>
      <c r="LTL14" s="162"/>
      <c r="LTM14" s="162"/>
      <c r="LTN14" s="79"/>
      <c r="LTO14" s="50"/>
      <c r="LTP14" s="79"/>
      <c r="LTQ14" s="50"/>
      <c r="LTR14" s="79"/>
      <c r="LTS14" s="50"/>
      <c r="LTT14" s="79"/>
      <c r="LTU14" s="50"/>
      <c r="LTV14" s="80"/>
      <c r="LTW14" s="50"/>
      <c r="LTX14" s="80"/>
      <c r="LTY14" s="50"/>
      <c r="LTZ14" s="162"/>
      <c r="LUA14" s="162"/>
      <c r="LUB14" s="162"/>
      <c r="LUC14" s="162"/>
      <c r="LUD14" s="162"/>
      <c r="LUE14" s="162"/>
      <c r="LUF14" s="162"/>
      <c r="LUG14" s="162"/>
      <c r="LUH14" s="162"/>
      <c r="LUI14" s="162"/>
      <c r="LUJ14" s="163"/>
      <c r="LUK14" s="162"/>
      <c r="LUL14" s="163"/>
      <c r="LUM14" s="162"/>
      <c r="LUN14" s="161"/>
      <c r="LUO14" s="162"/>
      <c r="LUP14" s="162"/>
      <c r="LUQ14" s="79"/>
      <c r="LUR14" s="50"/>
      <c r="LUS14" s="79"/>
      <c r="LUT14" s="50"/>
      <c r="LUU14" s="79"/>
      <c r="LUV14" s="50"/>
      <c r="LUW14" s="79"/>
      <c r="LUX14" s="50"/>
      <c r="LUY14" s="80"/>
      <c r="LUZ14" s="50"/>
      <c r="LVA14" s="80"/>
      <c r="LVB14" s="50"/>
      <c r="LVC14" s="162"/>
      <c r="LVD14" s="162"/>
      <c r="LVE14" s="162"/>
      <c r="LVF14" s="162"/>
      <c r="LVG14" s="162"/>
      <c r="LVH14" s="162"/>
      <c r="LVI14" s="162"/>
      <c r="LVJ14" s="162"/>
      <c r="LVK14" s="162"/>
      <c r="LVL14" s="162"/>
      <c r="LVM14" s="163"/>
      <c r="LVN14" s="162"/>
      <c r="LVO14" s="163"/>
      <c r="LVP14" s="162"/>
      <c r="LVQ14" s="161"/>
      <c r="LVR14" s="162"/>
      <c r="LVS14" s="162"/>
      <c r="LVT14" s="79"/>
      <c r="LVU14" s="50"/>
      <c r="LVV14" s="79"/>
      <c r="LVW14" s="50"/>
      <c r="LVX14" s="79"/>
      <c r="LVY14" s="50"/>
      <c r="LVZ14" s="79"/>
      <c r="LWA14" s="50"/>
      <c r="LWB14" s="80"/>
      <c r="LWC14" s="50"/>
      <c r="LWD14" s="80"/>
      <c r="LWE14" s="50"/>
      <c r="LWF14" s="162"/>
      <c r="LWG14" s="162"/>
      <c r="LWH14" s="162"/>
      <c r="LWI14" s="162"/>
      <c r="LWJ14" s="162"/>
      <c r="LWK14" s="162"/>
      <c r="LWL14" s="162"/>
      <c r="LWM14" s="162"/>
      <c r="LWN14" s="162"/>
      <c r="LWO14" s="162"/>
      <c r="LWP14" s="163"/>
      <c r="LWQ14" s="162"/>
      <c r="LWR14" s="163"/>
      <c r="LWS14" s="162"/>
      <c r="LWT14" s="161"/>
      <c r="LWU14" s="162"/>
      <c r="LWV14" s="162"/>
      <c r="LWW14" s="79"/>
      <c r="LWX14" s="50"/>
      <c r="LWY14" s="79"/>
      <c r="LWZ14" s="50"/>
      <c r="LXA14" s="79"/>
      <c r="LXB14" s="50"/>
      <c r="LXC14" s="79"/>
      <c r="LXD14" s="50"/>
      <c r="LXE14" s="80"/>
      <c r="LXF14" s="50"/>
      <c r="LXG14" s="80"/>
      <c r="LXH14" s="50"/>
      <c r="LXI14" s="162"/>
      <c r="LXJ14" s="162"/>
      <c r="LXK14" s="162"/>
      <c r="LXL14" s="162"/>
      <c r="LXM14" s="162"/>
      <c r="LXN14" s="162"/>
      <c r="LXO14" s="162"/>
      <c r="LXP14" s="162"/>
      <c r="LXQ14" s="162"/>
      <c r="LXR14" s="162"/>
      <c r="LXS14" s="163"/>
      <c r="LXT14" s="162"/>
      <c r="LXU14" s="163"/>
      <c r="LXV14" s="162"/>
      <c r="LXW14" s="161"/>
      <c r="LXX14" s="162"/>
      <c r="LXY14" s="162"/>
      <c r="LXZ14" s="79"/>
      <c r="LYA14" s="50"/>
      <c r="LYB14" s="79"/>
      <c r="LYC14" s="50"/>
      <c r="LYD14" s="79"/>
      <c r="LYE14" s="50"/>
      <c r="LYF14" s="79"/>
      <c r="LYG14" s="50"/>
      <c r="LYH14" s="80"/>
      <c r="LYI14" s="50"/>
      <c r="LYJ14" s="80"/>
      <c r="LYK14" s="50"/>
      <c r="LYL14" s="162"/>
      <c r="LYM14" s="162"/>
      <c r="LYN14" s="162"/>
      <c r="LYO14" s="162"/>
      <c r="LYP14" s="162"/>
      <c r="LYQ14" s="162"/>
      <c r="LYR14" s="162"/>
      <c r="LYS14" s="162"/>
      <c r="LYT14" s="162"/>
      <c r="LYU14" s="162"/>
      <c r="LYV14" s="163"/>
      <c r="LYW14" s="162"/>
      <c r="LYX14" s="163"/>
      <c r="LYY14" s="162"/>
      <c r="LYZ14" s="161"/>
      <c r="LZA14" s="162"/>
      <c r="LZB14" s="162"/>
      <c r="LZC14" s="79"/>
      <c r="LZD14" s="50"/>
      <c r="LZE14" s="79"/>
      <c r="LZF14" s="50"/>
      <c r="LZG14" s="79"/>
      <c r="LZH14" s="50"/>
      <c r="LZI14" s="79"/>
      <c r="LZJ14" s="50"/>
      <c r="LZK14" s="80"/>
      <c r="LZL14" s="50"/>
      <c r="LZM14" s="80"/>
      <c r="LZN14" s="50"/>
      <c r="LZO14" s="162"/>
      <c r="LZP14" s="162"/>
      <c r="LZQ14" s="162"/>
      <c r="LZR14" s="162"/>
      <c r="LZS14" s="162"/>
      <c r="LZT14" s="162"/>
      <c r="LZU14" s="162"/>
      <c r="LZV14" s="162"/>
      <c r="LZW14" s="162"/>
      <c r="LZX14" s="162"/>
      <c r="LZY14" s="163"/>
      <c r="LZZ14" s="162"/>
      <c r="MAA14" s="163"/>
      <c r="MAB14" s="162"/>
      <c r="MAC14" s="161"/>
      <c r="MAD14" s="162"/>
      <c r="MAE14" s="162"/>
      <c r="MAF14" s="79"/>
      <c r="MAG14" s="50"/>
      <c r="MAH14" s="79"/>
      <c r="MAI14" s="50"/>
      <c r="MAJ14" s="79"/>
      <c r="MAK14" s="50"/>
      <c r="MAL14" s="79"/>
      <c r="MAM14" s="50"/>
      <c r="MAN14" s="80"/>
      <c r="MAO14" s="50"/>
      <c r="MAP14" s="80"/>
      <c r="MAQ14" s="50"/>
      <c r="MAR14" s="162"/>
      <c r="MAS14" s="162"/>
      <c r="MAT14" s="162"/>
      <c r="MAU14" s="162"/>
      <c r="MAV14" s="162"/>
      <c r="MAW14" s="162"/>
      <c r="MAX14" s="162"/>
      <c r="MAY14" s="162"/>
      <c r="MAZ14" s="162"/>
      <c r="MBA14" s="162"/>
      <c r="MBB14" s="163"/>
      <c r="MBC14" s="162"/>
      <c r="MBD14" s="163"/>
      <c r="MBE14" s="162"/>
      <c r="MBF14" s="161"/>
      <c r="MBG14" s="162"/>
      <c r="MBH14" s="162"/>
      <c r="MBI14" s="79"/>
      <c r="MBJ14" s="50"/>
      <c r="MBK14" s="79"/>
      <c r="MBL14" s="50"/>
      <c r="MBM14" s="79"/>
      <c r="MBN14" s="50"/>
      <c r="MBO14" s="79"/>
      <c r="MBP14" s="50"/>
      <c r="MBQ14" s="80"/>
      <c r="MBR14" s="50"/>
      <c r="MBS14" s="80"/>
      <c r="MBT14" s="50"/>
      <c r="MBU14" s="162"/>
      <c r="MBV14" s="162"/>
      <c r="MBW14" s="162"/>
      <c r="MBX14" s="162"/>
      <c r="MBY14" s="162"/>
      <c r="MBZ14" s="162"/>
      <c r="MCA14" s="162"/>
      <c r="MCB14" s="162"/>
      <c r="MCC14" s="162"/>
      <c r="MCD14" s="162"/>
      <c r="MCE14" s="163"/>
      <c r="MCF14" s="162"/>
      <c r="MCG14" s="163"/>
      <c r="MCH14" s="162"/>
      <c r="MCI14" s="161"/>
      <c r="MCJ14" s="162"/>
      <c r="MCK14" s="162"/>
      <c r="MCL14" s="79"/>
      <c r="MCM14" s="50"/>
      <c r="MCN14" s="79"/>
      <c r="MCO14" s="50"/>
      <c r="MCP14" s="79"/>
      <c r="MCQ14" s="50"/>
      <c r="MCR14" s="79"/>
      <c r="MCS14" s="50"/>
      <c r="MCT14" s="80"/>
      <c r="MCU14" s="50"/>
      <c r="MCV14" s="80"/>
      <c r="MCW14" s="50"/>
      <c r="MCX14" s="162"/>
      <c r="MCY14" s="162"/>
      <c r="MCZ14" s="162"/>
      <c r="MDA14" s="162"/>
      <c r="MDB14" s="162"/>
      <c r="MDC14" s="162"/>
      <c r="MDD14" s="162"/>
      <c r="MDE14" s="162"/>
      <c r="MDF14" s="162"/>
      <c r="MDG14" s="162"/>
      <c r="MDH14" s="163"/>
      <c r="MDI14" s="162"/>
      <c r="MDJ14" s="163"/>
      <c r="MDK14" s="162"/>
      <c r="MDL14" s="161"/>
      <c r="MDM14" s="162"/>
      <c r="MDN14" s="162"/>
      <c r="MDO14" s="79"/>
      <c r="MDP14" s="50"/>
      <c r="MDQ14" s="79"/>
      <c r="MDR14" s="50"/>
      <c r="MDS14" s="79"/>
      <c r="MDT14" s="50"/>
      <c r="MDU14" s="79"/>
      <c r="MDV14" s="50"/>
      <c r="MDW14" s="80"/>
      <c r="MDX14" s="50"/>
      <c r="MDY14" s="80"/>
      <c r="MDZ14" s="50"/>
      <c r="MEA14" s="162"/>
      <c r="MEB14" s="162"/>
      <c r="MEC14" s="162"/>
      <c r="MED14" s="162"/>
      <c r="MEE14" s="162"/>
      <c r="MEF14" s="162"/>
      <c r="MEG14" s="162"/>
      <c r="MEH14" s="162"/>
      <c r="MEI14" s="162"/>
      <c r="MEJ14" s="162"/>
      <c r="MEK14" s="163"/>
      <c r="MEL14" s="162"/>
      <c r="MEM14" s="163"/>
      <c r="MEN14" s="162"/>
      <c r="MEO14" s="161"/>
      <c r="MEP14" s="162"/>
      <c r="MEQ14" s="162"/>
      <c r="MER14" s="79"/>
      <c r="MES14" s="50"/>
      <c r="MET14" s="79"/>
      <c r="MEU14" s="50"/>
      <c r="MEV14" s="79"/>
      <c r="MEW14" s="50"/>
      <c r="MEX14" s="79"/>
      <c r="MEY14" s="50"/>
      <c r="MEZ14" s="80"/>
      <c r="MFA14" s="50"/>
      <c r="MFB14" s="80"/>
      <c r="MFC14" s="50"/>
      <c r="MFD14" s="162"/>
      <c r="MFE14" s="162"/>
      <c r="MFF14" s="162"/>
      <c r="MFG14" s="162"/>
      <c r="MFH14" s="162"/>
      <c r="MFI14" s="162"/>
      <c r="MFJ14" s="162"/>
      <c r="MFK14" s="162"/>
      <c r="MFL14" s="162"/>
      <c r="MFM14" s="162"/>
      <c r="MFN14" s="163"/>
      <c r="MFO14" s="162"/>
      <c r="MFP14" s="163"/>
      <c r="MFQ14" s="162"/>
      <c r="MFR14" s="161"/>
      <c r="MFS14" s="162"/>
      <c r="MFT14" s="162"/>
      <c r="MFU14" s="79"/>
      <c r="MFV14" s="50"/>
      <c r="MFW14" s="79"/>
      <c r="MFX14" s="50"/>
      <c r="MFY14" s="79"/>
      <c r="MFZ14" s="50"/>
      <c r="MGA14" s="79"/>
      <c r="MGB14" s="50"/>
      <c r="MGC14" s="80"/>
      <c r="MGD14" s="50"/>
      <c r="MGE14" s="80"/>
      <c r="MGF14" s="50"/>
      <c r="MGG14" s="162"/>
      <c r="MGH14" s="162"/>
      <c r="MGI14" s="162"/>
      <c r="MGJ14" s="162"/>
      <c r="MGK14" s="162"/>
      <c r="MGL14" s="162"/>
      <c r="MGM14" s="162"/>
      <c r="MGN14" s="162"/>
      <c r="MGO14" s="162"/>
      <c r="MGP14" s="162"/>
      <c r="MGQ14" s="163"/>
      <c r="MGR14" s="162"/>
      <c r="MGS14" s="163"/>
      <c r="MGT14" s="162"/>
      <c r="MGU14" s="161"/>
      <c r="MGV14" s="162"/>
      <c r="MGW14" s="162"/>
      <c r="MGX14" s="79"/>
      <c r="MGY14" s="50"/>
      <c r="MGZ14" s="79"/>
      <c r="MHA14" s="50"/>
      <c r="MHB14" s="79"/>
      <c r="MHC14" s="50"/>
      <c r="MHD14" s="79"/>
      <c r="MHE14" s="50"/>
      <c r="MHF14" s="80"/>
      <c r="MHG14" s="50"/>
      <c r="MHH14" s="80"/>
      <c r="MHI14" s="50"/>
      <c r="MHJ14" s="162"/>
      <c r="MHK14" s="162"/>
      <c r="MHL14" s="162"/>
      <c r="MHM14" s="162"/>
      <c r="MHN14" s="162"/>
      <c r="MHO14" s="162"/>
      <c r="MHP14" s="162"/>
      <c r="MHQ14" s="162"/>
      <c r="MHR14" s="162"/>
      <c r="MHS14" s="162"/>
      <c r="MHT14" s="163"/>
      <c r="MHU14" s="162"/>
      <c r="MHV14" s="163"/>
      <c r="MHW14" s="162"/>
      <c r="MHX14" s="161"/>
      <c r="MHY14" s="162"/>
      <c r="MHZ14" s="162"/>
      <c r="MIA14" s="79"/>
      <c r="MIB14" s="50"/>
      <c r="MIC14" s="79"/>
      <c r="MID14" s="50"/>
      <c r="MIE14" s="79"/>
      <c r="MIF14" s="50"/>
      <c r="MIG14" s="79"/>
      <c r="MIH14" s="50"/>
      <c r="MII14" s="80"/>
      <c r="MIJ14" s="50"/>
      <c r="MIK14" s="80"/>
      <c r="MIL14" s="50"/>
      <c r="MIM14" s="162"/>
      <c r="MIN14" s="162"/>
      <c r="MIO14" s="162"/>
      <c r="MIP14" s="162"/>
      <c r="MIQ14" s="162"/>
      <c r="MIR14" s="162"/>
      <c r="MIS14" s="162"/>
      <c r="MIT14" s="162"/>
      <c r="MIU14" s="162"/>
      <c r="MIV14" s="162"/>
      <c r="MIW14" s="163"/>
      <c r="MIX14" s="162"/>
      <c r="MIY14" s="163"/>
      <c r="MIZ14" s="162"/>
      <c r="MJA14" s="161"/>
      <c r="MJB14" s="162"/>
      <c r="MJC14" s="162"/>
      <c r="MJD14" s="79"/>
      <c r="MJE14" s="50"/>
      <c r="MJF14" s="79"/>
      <c r="MJG14" s="50"/>
      <c r="MJH14" s="79"/>
      <c r="MJI14" s="50"/>
      <c r="MJJ14" s="79"/>
      <c r="MJK14" s="50"/>
      <c r="MJL14" s="80"/>
      <c r="MJM14" s="50"/>
      <c r="MJN14" s="80"/>
      <c r="MJO14" s="50"/>
      <c r="MJP14" s="162"/>
      <c r="MJQ14" s="162"/>
      <c r="MJR14" s="162"/>
      <c r="MJS14" s="162"/>
      <c r="MJT14" s="162"/>
      <c r="MJU14" s="162"/>
      <c r="MJV14" s="162"/>
      <c r="MJW14" s="162"/>
      <c r="MJX14" s="162"/>
      <c r="MJY14" s="162"/>
      <c r="MJZ14" s="163"/>
      <c r="MKA14" s="162"/>
      <c r="MKB14" s="163"/>
      <c r="MKC14" s="162"/>
      <c r="MKD14" s="161"/>
      <c r="MKE14" s="162"/>
      <c r="MKF14" s="162"/>
      <c r="MKG14" s="79"/>
      <c r="MKH14" s="50"/>
      <c r="MKI14" s="79"/>
      <c r="MKJ14" s="50"/>
      <c r="MKK14" s="79"/>
      <c r="MKL14" s="50"/>
      <c r="MKM14" s="79"/>
      <c r="MKN14" s="50"/>
      <c r="MKO14" s="80"/>
      <c r="MKP14" s="50"/>
      <c r="MKQ14" s="80"/>
      <c r="MKR14" s="50"/>
      <c r="MKS14" s="162"/>
      <c r="MKT14" s="162"/>
      <c r="MKU14" s="162"/>
      <c r="MKV14" s="162"/>
      <c r="MKW14" s="162"/>
      <c r="MKX14" s="162"/>
      <c r="MKY14" s="162"/>
      <c r="MKZ14" s="162"/>
      <c r="MLA14" s="162"/>
      <c r="MLB14" s="162"/>
      <c r="MLC14" s="163"/>
      <c r="MLD14" s="162"/>
      <c r="MLE14" s="163"/>
      <c r="MLF14" s="162"/>
      <c r="MLG14" s="161"/>
      <c r="MLH14" s="162"/>
      <c r="MLI14" s="162"/>
      <c r="MLJ14" s="79"/>
      <c r="MLK14" s="50"/>
      <c r="MLL14" s="79"/>
      <c r="MLM14" s="50"/>
      <c r="MLN14" s="79"/>
      <c r="MLO14" s="50"/>
      <c r="MLP14" s="79"/>
      <c r="MLQ14" s="50"/>
      <c r="MLR14" s="80"/>
      <c r="MLS14" s="50"/>
      <c r="MLT14" s="80"/>
      <c r="MLU14" s="50"/>
      <c r="MLV14" s="162"/>
      <c r="MLW14" s="162"/>
      <c r="MLX14" s="162"/>
      <c r="MLY14" s="162"/>
      <c r="MLZ14" s="162"/>
      <c r="MMA14" s="162"/>
      <c r="MMB14" s="162"/>
      <c r="MMC14" s="162"/>
      <c r="MMD14" s="162"/>
      <c r="MME14" s="162"/>
      <c r="MMF14" s="163"/>
      <c r="MMG14" s="162"/>
      <c r="MMH14" s="163"/>
      <c r="MMI14" s="162"/>
      <c r="MMJ14" s="161"/>
      <c r="MMK14" s="162"/>
      <c r="MML14" s="162"/>
      <c r="MMM14" s="79"/>
      <c r="MMN14" s="50"/>
      <c r="MMO14" s="79"/>
      <c r="MMP14" s="50"/>
      <c r="MMQ14" s="79"/>
      <c r="MMR14" s="50"/>
      <c r="MMS14" s="79"/>
      <c r="MMT14" s="50"/>
      <c r="MMU14" s="80"/>
      <c r="MMV14" s="50"/>
      <c r="MMW14" s="80"/>
      <c r="MMX14" s="50"/>
      <c r="MMY14" s="162"/>
      <c r="MMZ14" s="162"/>
      <c r="MNA14" s="162"/>
      <c r="MNB14" s="162"/>
      <c r="MNC14" s="162"/>
      <c r="MND14" s="162"/>
      <c r="MNE14" s="162"/>
      <c r="MNF14" s="162"/>
      <c r="MNG14" s="162"/>
      <c r="MNH14" s="162"/>
      <c r="MNI14" s="163"/>
      <c r="MNJ14" s="162"/>
      <c r="MNK14" s="163"/>
      <c r="MNL14" s="162"/>
      <c r="MNM14" s="161"/>
      <c r="MNN14" s="162"/>
      <c r="MNO14" s="162"/>
      <c r="MNP14" s="79"/>
      <c r="MNQ14" s="50"/>
      <c r="MNR14" s="79"/>
      <c r="MNS14" s="50"/>
      <c r="MNT14" s="79"/>
      <c r="MNU14" s="50"/>
      <c r="MNV14" s="79"/>
      <c r="MNW14" s="50"/>
      <c r="MNX14" s="80"/>
      <c r="MNY14" s="50"/>
      <c r="MNZ14" s="80"/>
      <c r="MOA14" s="50"/>
      <c r="MOB14" s="162"/>
      <c r="MOC14" s="162"/>
      <c r="MOD14" s="162"/>
      <c r="MOE14" s="162"/>
      <c r="MOF14" s="162"/>
      <c r="MOG14" s="162"/>
      <c r="MOH14" s="162"/>
      <c r="MOI14" s="162"/>
      <c r="MOJ14" s="162"/>
      <c r="MOK14" s="162"/>
      <c r="MOL14" s="163"/>
      <c r="MOM14" s="162"/>
      <c r="MON14" s="163"/>
      <c r="MOO14" s="162"/>
      <c r="MOP14" s="161"/>
      <c r="MOQ14" s="162"/>
      <c r="MOR14" s="162"/>
      <c r="MOS14" s="79"/>
      <c r="MOT14" s="50"/>
      <c r="MOU14" s="79"/>
      <c r="MOV14" s="50"/>
      <c r="MOW14" s="79"/>
      <c r="MOX14" s="50"/>
      <c r="MOY14" s="79"/>
      <c r="MOZ14" s="50"/>
      <c r="MPA14" s="80"/>
      <c r="MPB14" s="50"/>
      <c r="MPC14" s="80"/>
      <c r="MPD14" s="50"/>
      <c r="MPE14" s="162"/>
      <c r="MPF14" s="162"/>
      <c r="MPG14" s="162"/>
      <c r="MPH14" s="162"/>
      <c r="MPI14" s="162"/>
      <c r="MPJ14" s="162"/>
      <c r="MPK14" s="162"/>
      <c r="MPL14" s="162"/>
      <c r="MPM14" s="162"/>
      <c r="MPN14" s="162"/>
      <c r="MPO14" s="163"/>
      <c r="MPP14" s="162"/>
      <c r="MPQ14" s="163"/>
      <c r="MPR14" s="162"/>
      <c r="MPS14" s="161"/>
      <c r="MPT14" s="162"/>
      <c r="MPU14" s="162"/>
      <c r="MPV14" s="79"/>
      <c r="MPW14" s="50"/>
      <c r="MPX14" s="79"/>
      <c r="MPY14" s="50"/>
      <c r="MPZ14" s="79"/>
      <c r="MQA14" s="50"/>
      <c r="MQB14" s="79"/>
      <c r="MQC14" s="50"/>
      <c r="MQD14" s="80"/>
      <c r="MQE14" s="50"/>
      <c r="MQF14" s="80"/>
      <c r="MQG14" s="50"/>
      <c r="MQH14" s="162"/>
      <c r="MQI14" s="162"/>
      <c r="MQJ14" s="162"/>
      <c r="MQK14" s="162"/>
      <c r="MQL14" s="162"/>
      <c r="MQM14" s="162"/>
      <c r="MQN14" s="162"/>
      <c r="MQO14" s="162"/>
      <c r="MQP14" s="162"/>
      <c r="MQQ14" s="162"/>
      <c r="MQR14" s="163"/>
      <c r="MQS14" s="162"/>
      <c r="MQT14" s="163"/>
      <c r="MQU14" s="162"/>
      <c r="MQV14" s="161"/>
      <c r="MQW14" s="162"/>
      <c r="MQX14" s="162"/>
      <c r="MQY14" s="79"/>
      <c r="MQZ14" s="50"/>
      <c r="MRA14" s="79"/>
      <c r="MRB14" s="50"/>
      <c r="MRC14" s="79"/>
      <c r="MRD14" s="50"/>
      <c r="MRE14" s="79"/>
      <c r="MRF14" s="50"/>
      <c r="MRG14" s="80"/>
      <c r="MRH14" s="50"/>
      <c r="MRI14" s="80"/>
      <c r="MRJ14" s="50"/>
      <c r="MRK14" s="162"/>
      <c r="MRL14" s="162"/>
      <c r="MRM14" s="162"/>
      <c r="MRN14" s="162"/>
      <c r="MRO14" s="162"/>
      <c r="MRP14" s="162"/>
      <c r="MRQ14" s="162"/>
      <c r="MRR14" s="162"/>
      <c r="MRS14" s="162"/>
      <c r="MRT14" s="162"/>
      <c r="MRU14" s="163"/>
      <c r="MRV14" s="162"/>
      <c r="MRW14" s="163"/>
      <c r="MRX14" s="162"/>
      <c r="MRY14" s="161"/>
      <c r="MRZ14" s="162"/>
      <c r="MSA14" s="162"/>
      <c r="MSB14" s="79"/>
      <c r="MSC14" s="50"/>
      <c r="MSD14" s="79"/>
      <c r="MSE14" s="50"/>
      <c r="MSF14" s="79"/>
      <c r="MSG14" s="50"/>
      <c r="MSH14" s="79"/>
      <c r="MSI14" s="50"/>
      <c r="MSJ14" s="80"/>
      <c r="MSK14" s="50"/>
      <c r="MSL14" s="80"/>
      <c r="MSM14" s="50"/>
      <c r="MSN14" s="162"/>
      <c r="MSO14" s="162"/>
      <c r="MSP14" s="162"/>
      <c r="MSQ14" s="162"/>
      <c r="MSR14" s="162"/>
      <c r="MSS14" s="162"/>
      <c r="MST14" s="162"/>
      <c r="MSU14" s="162"/>
      <c r="MSV14" s="162"/>
      <c r="MSW14" s="162"/>
      <c r="MSX14" s="163"/>
      <c r="MSY14" s="162"/>
      <c r="MSZ14" s="163"/>
      <c r="MTA14" s="162"/>
      <c r="MTB14" s="161"/>
      <c r="MTC14" s="162"/>
      <c r="MTD14" s="162"/>
      <c r="MTE14" s="79"/>
      <c r="MTF14" s="50"/>
      <c r="MTG14" s="79"/>
      <c r="MTH14" s="50"/>
      <c r="MTI14" s="79"/>
      <c r="MTJ14" s="50"/>
      <c r="MTK14" s="79"/>
      <c r="MTL14" s="50"/>
      <c r="MTM14" s="80"/>
      <c r="MTN14" s="50"/>
      <c r="MTO14" s="80"/>
      <c r="MTP14" s="50"/>
      <c r="MTQ14" s="162"/>
      <c r="MTR14" s="162"/>
      <c r="MTS14" s="162"/>
      <c r="MTT14" s="162"/>
      <c r="MTU14" s="162"/>
      <c r="MTV14" s="162"/>
      <c r="MTW14" s="162"/>
      <c r="MTX14" s="162"/>
      <c r="MTY14" s="162"/>
      <c r="MTZ14" s="162"/>
      <c r="MUA14" s="163"/>
      <c r="MUB14" s="162"/>
      <c r="MUC14" s="163"/>
      <c r="MUD14" s="162"/>
      <c r="MUE14" s="161"/>
      <c r="MUF14" s="162"/>
      <c r="MUG14" s="162"/>
      <c r="MUH14" s="79"/>
      <c r="MUI14" s="50"/>
      <c r="MUJ14" s="79"/>
      <c r="MUK14" s="50"/>
      <c r="MUL14" s="79"/>
      <c r="MUM14" s="50"/>
      <c r="MUN14" s="79"/>
      <c r="MUO14" s="50"/>
      <c r="MUP14" s="80"/>
      <c r="MUQ14" s="50"/>
      <c r="MUR14" s="80"/>
      <c r="MUS14" s="50"/>
      <c r="MUT14" s="162"/>
      <c r="MUU14" s="162"/>
      <c r="MUV14" s="162"/>
      <c r="MUW14" s="162"/>
      <c r="MUX14" s="162"/>
      <c r="MUY14" s="162"/>
      <c r="MUZ14" s="162"/>
      <c r="MVA14" s="162"/>
      <c r="MVB14" s="162"/>
      <c r="MVC14" s="162"/>
      <c r="MVD14" s="163"/>
      <c r="MVE14" s="162"/>
      <c r="MVF14" s="163"/>
      <c r="MVG14" s="162"/>
      <c r="MVH14" s="161"/>
      <c r="MVI14" s="162"/>
      <c r="MVJ14" s="162"/>
      <c r="MVK14" s="79"/>
      <c r="MVL14" s="50"/>
      <c r="MVM14" s="79"/>
      <c r="MVN14" s="50"/>
      <c r="MVO14" s="79"/>
      <c r="MVP14" s="50"/>
      <c r="MVQ14" s="79"/>
      <c r="MVR14" s="50"/>
      <c r="MVS14" s="80"/>
      <c r="MVT14" s="50"/>
      <c r="MVU14" s="80"/>
      <c r="MVV14" s="50"/>
      <c r="MVW14" s="162"/>
      <c r="MVX14" s="162"/>
      <c r="MVY14" s="162"/>
      <c r="MVZ14" s="162"/>
      <c r="MWA14" s="162"/>
      <c r="MWB14" s="162"/>
      <c r="MWC14" s="162"/>
      <c r="MWD14" s="162"/>
      <c r="MWE14" s="162"/>
      <c r="MWF14" s="162"/>
      <c r="MWG14" s="163"/>
      <c r="MWH14" s="162"/>
      <c r="MWI14" s="163"/>
      <c r="MWJ14" s="162"/>
      <c r="MWK14" s="161"/>
      <c r="MWL14" s="162"/>
      <c r="MWM14" s="162"/>
      <c r="MWN14" s="79"/>
      <c r="MWO14" s="50"/>
      <c r="MWP14" s="79"/>
      <c r="MWQ14" s="50"/>
      <c r="MWR14" s="79"/>
      <c r="MWS14" s="50"/>
      <c r="MWT14" s="79"/>
      <c r="MWU14" s="50"/>
      <c r="MWV14" s="80"/>
      <c r="MWW14" s="50"/>
      <c r="MWX14" s="80"/>
      <c r="MWY14" s="50"/>
      <c r="MWZ14" s="162"/>
      <c r="MXA14" s="162"/>
      <c r="MXB14" s="162"/>
      <c r="MXC14" s="162"/>
      <c r="MXD14" s="162"/>
      <c r="MXE14" s="162"/>
      <c r="MXF14" s="162"/>
      <c r="MXG14" s="162"/>
      <c r="MXH14" s="162"/>
      <c r="MXI14" s="162"/>
      <c r="MXJ14" s="163"/>
      <c r="MXK14" s="162"/>
      <c r="MXL14" s="163"/>
      <c r="MXM14" s="162"/>
      <c r="MXN14" s="161"/>
      <c r="MXO14" s="162"/>
      <c r="MXP14" s="162"/>
      <c r="MXQ14" s="79"/>
      <c r="MXR14" s="50"/>
      <c r="MXS14" s="79"/>
      <c r="MXT14" s="50"/>
      <c r="MXU14" s="79"/>
      <c r="MXV14" s="50"/>
      <c r="MXW14" s="79"/>
      <c r="MXX14" s="50"/>
      <c r="MXY14" s="80"/>
      <c r="MXZ14" s="50"/>
      <c r="MYA14" s="80"/>
      <c r="MYB14" s="50"/>
      <c r="MYC14" s="162"/>
      <c r="MYD14" s="162"/>
      <c r="MYE14" s="162"/>
      <c r="MYF14" s="162"/>
      <c r="MYG14" s="162"/>
      <c r="MYH14" s="162"/>
      <c r="MYI14" s="162"/>
      <c r="MYJ14" s="162"/>
      <c r="MYK14" s="162"/>
      <c r="MYL14" s="162"/>
      <c r="MYM14" s="163"/>
      <c r="MYN14" s="162"/>
      <c r="MYO14" s="163"/>
      <c r="MYP14" s="162"/>
      <c r="MYQ14" s="161"/>
      <c r="MYR14" s="162"/>
      <c r="MYS14" s="162"/>
      <c r="MYT14" s="79"/>
      <c r="MYU14" s="50"/>
      <c r="MYV14" s="79"/>
      <c r="MYW14" s="50"/>
      <c r="MYX14" s="79"/>
      <c r="MYY14" s="50"/>
      <c r="MYZ14" s="79"/>
      <c r="MZA14" s="50"/>
      <c r="MZB14" s="80"/>
      <c r="MZC14" s="50"/>
      <c r="MZD14" s="80"/>
      <c r="MZE14" s="50"/>
      <c r="MZF14" s="162"/>
      <c r="MZG14" s="162"/>
      <c r="MZH14" s="162"/>
      <c r="MZI14" s="162"/>
      <c r="MZJ14" s="162"/>
      <c r="MZK14" s="162"/>
      <c r="MZL14" s="162"/>
      <c r="MZM14" s="162"/>
      <c r="MZN14" s="162"/>
      <c r="MZO14" s="162"/>
      <c r="MZP14" s="163"/>
      <c r="MZQ14" s="162"/>
      <c r="MZR14" s="163"/>
      <c r="MZS14" s="162"/>
      <c r="MZT14" s="161"/>
      <c r="MZU14" s="162"/>
      <c r="MZV14" s="162"/>
      <c r="MZW14" s="79"/>
      <c r="MZX14" s="50"/>
      <c r="MZY14" s="79"/>
      <c r="MZZ14" s="50"/>
      <c r="NAA14" s="79"/>
      <c r="NAB14" s="50"/>
      <c r="NAC14" s="79"/>
      <c r="NAD14" s="50"/>
      <c r="NAE14" s="80"/>
      <c r="NAF14" s="50"/>
      <c r="NAG14" s="80"/>
      <c r="NAH14" s="50"/>
      <c r="NAI14" s="162"/>
      <c r="NAJ14" s="162"/>
      <c r="NAK14" s="162"/>
      <c r="NAL14" s="162"/>
      <c r="NAM14" s="162"/>
      <c r="NAN14" s="162"/>
      <c r="NAO14" s="162"/>
      <c r="NAP14" s="162"/>
      <c r="NAQ14" s="162"/>
      <c r="NAR14" s="162"/>
      <c r="NAS14" s="163"/>
      <c r="NAT14" s="162"/>
      <c r="NAU14" s="163"/>
      <c r="NAV14" s="162"/>
      <c r="NAW14" s="161"/>
      <c r="NAX14" s="162"/>
      <c r="NAY14" s="162"/>
      <c r="NAZ14" s="79"/>
      <c r="NBA14" s="50"/>
      <c r="NBB14" s="79"/>
      <c r="NBC14" s="50"/>
      <c r="NBD14" s="79"/>
      <c r="NBE14" s="50"/>
      <c r="NBF14" s="79"/>
      <c r="NBG14" s="50"/>
      <c r="NBH14" s="80"/>
      <c r="NBI14" s="50"/>
      <c r="NBJ14" s="80"/>
      <c r="NBK14" s="50"/>
      <c r="NBL14" s="162"/>
      <c r="NBM14" s="162"/>
      <c r="NBN14" s="162"/>
      <c r="NBO14" s="162"/>
      <c r="NBP14" s="162"/>
      <c r="NBQ14" s="162"/>
      <c r="NBR14" s="162"/>
      <c r="NBS14" s="162"/>
      <c r="NBT14" s="162"/>
      <c r="NBU14" s="162"/>
      <c r="NBV14" s="163"/>
      <c r="NBW14" s="162"/>
      <c r="NBX14" s="163"/>
      <c r="NBY14" s="162"/>
      <c r="NBZ14" s="161"/>
      <c r="NCA14" s="162"/>
      <c r="NCB14" s="162"/>
      <c r="NCC14" s="79"/>
      <c r="NCD14" s="50"/>
      <c r="NCE14" s="79"/>
      <c r="NCF14" s="50"/>
      <c r="NCG14" s="79"/>
      <c r="NCH14" s="50"/>
      <c r="NCI14" s="79"/>
      <c r="NCJ14" s="50"/>
      <c r="NCK14" s="80"/>
      <c r="NCL14" s="50"/>
      <c r="NCM14" s="80"/>
      <c r="NCN14" s="50"/>
      <c r="NCO14" s="162"/>
      <c r="NCP14" s="162"/>
      <c r="NCQ14" s="162"/>
      <c r="NCR14" s="162"/>
      <c r="NCS14" s="162"/>
      <c r="NCT14" s="162"/>
      <c r="NCU14" s="162"/>
      <c r="NCV14" s="162"/>
      <c r="NCW14" s="162"/>
      <c r="NCX14" s="162"/>
      <c r="NCY14" s="163"/>
      <c r="NCZ14" s="162"/>
      <c r="NDA14" s="163"/>
      <c r="NDB14" s="162"/>
      <c r="NDC14" s="161"/>
      <c r="NDD14" s="162"/>
      <c r="NDE14" s="162"/>
      <c r="NDF14" s="79"/>
      <c r="NDG14" s="50"/>
      <c r="NDH14" s="79"/>
      <c r="NDI14" s="50"/>
      <c r="NDJ14" s="79"/>
      <c r="NDK14" s="50"/>
      <c r="NDL14" s="79"/>
      <c r="NDM14" s="50"/>
      <c r="NDN14" s="80"/>
      <c r="NDO14" s="50"/>
      <c r="NDP14" s="80"/>
      <c r="NDQ14" s="50"/>
      <c r="NDR14" s="162"/>
      <c r="NDS14" s="162"/>
      <c r="NDT14" s="162"/>
      <c r="NDU14" s="162"/>
      <c r="NDV14" s="162"/>
      <c r="NDW14" s="162"/>
      <c r="NDX14" s="162"/>
      <c r="NDY14" s="162"/>
      <c r="NDZ14" s="162"/>
      <c r="NEA14" s="162"/>
      <c r="NEB14" s="163"/>
      <c r="NEC14" s="162"/>
      <c r="NED14" s="163"/>
      <c r="NEE14" s="162"/>
      <c r="NEF14" s="161"/>
      <c r="NEG14" s="162"/>
      <c r="NEH14" s="162"/>
      <c r="NEI14" s="79"/>
      <c r="NEJ14" s="50"/>
      <c r="NEK14" s="79"/>
      <c r="NEL14" s="50"/>
      <c r="NEM14" s="79"/>
      <c r="NEN14" s="50"/>
      <c r="NEO14" s="79"/>
      <c r="NEP14" s="50"/>
      <c r="NEQ14" s="80"/>
      <c r="NER14" s="50"/>
      <c r="NES14" s="80"/>
      <c r="NET14" s="50"/>
      <c r="NEU14" s="162"/>
      <c r="NEV14" s="162"/>
      <c r="NEW14" s="162"/>
      <c r="NEX14" s="162"/>
      <c r="NEY14" s="162"/>
      <c r="NEZ14" s="162"/>
      <c r="NFA14" s="162"/>
      <c r="NFB14" s="162"/>
      <c r="NFC14" s="162"/>
      <c r="NFD14" s="162"/>
      <c r="NFE14" s="163"/>
      <c r="NFF14" s="162"/>
      <c r="NFG14" s="163"/>
      <c r="NFH14" s="162"/>
      <c r="NFI14" s="161"/>
      <c r="NFJ14" s="162"/>
      <c r="NFK14" s="162"/>
      <c r="NFL14" s="79"/>
      <c r="NFM14" s="50"/>
      <c r="NFN14" s="79"/>
      <c r="NFO14" s="50"/>
      <c r="NFP14" s="79"/>
      <c r="NFQ14" s="50"/>
      <c r="NFR14" s="79"/>
      <c r="NFS14" s="50"/>
      <c r="NFT14" s="80"/>
      <c r="NFU14" s="50"/>
      <c r="NFV14" s="80"/>
      <c r="NFW14" s="50"/>
      <c r="NFX14" s="162"/>
      <c r="NFY14" s="162"/>
      <c r="NFZ14" s="162"/>
      <c r="NGA14" s="162"/>
      <c r="NGB14" s="162"/>
      <c r="NGC14" s="162"/>
      <c r="NGD14" s="162"/>
      <c r="NGE14" s="162"/>
      <c r="NGF14" s="162"/>
      <c r="NGG14" s="162"/>
      <c r="NGH14" s="163"/>
      <c r="NGI14" s="162"/>
      <c r="NGJ14" s="163"/>
      <c r="NGK14" s="162"/>
      <c r="NGL14" s="161"/>
      <c r="NGM14" s="162"/>
      <c r="NGN14" s="162"/>
      <c r="NGO14" s="79"/>
      <c r="NGP14" s="50"/>
      <c r="NGQ14" s="79"/>
      <c r="NGR14" s="50"/>
      <c r="NGS14" s="79"/>
      <c r="NGT14" s="50"/>
      <c r="NGU14" s="79"/>
      <c r="NGV14" s="50"/>
      <c r="NGW14" s="80"/>
      <c r="NGX14" s="50"/>
      <c r="NGY14" s="80"/>
      <c r="NGZ14" s="50"/>
      <c r="NHA14" s="162"/>
      <c r="NHB14" s="162"/>
      <c r="NHC14" s="162"/>
      <c r="NHD14" s="162"/>
      <c r="NHE14" s="162"/>
      <c r="NHF14" s="162"/>
      <c r="NHG14" s="162"/>
      <c r="NHH14" s="162"/>
      <c r="NHI14" s="162"/>
      <c r="NHJ14" s="162"/>
      <c r="NHK14" s="163"/>
      <c r="NHL14" s="162"/>
      <c r="NHM14" s="163"/>
      <c r="NHN14" s="162"/>
      <c r="NHO14" s="161"/>
      <c r="NHP14" s="162"/>
      <c r="NHQ14" s="162"/>
      <c r="NHR14" s="79"/>
      <c r="NHS14" s="50"/>
      <c r="NHT14" s="79"/>
      <c r="NHU14" s="50"/>
      <c r="NHV14" s="79"/>
      <c r="NHW14" s="50"/>
      <c r="NHX14" s="79"/>
      <c r="NHY14" s="50"/>
      <c r="NHZ14" s="80"/>
      <c r="NIA14" s="50"/>
      <c r="NIB14" s="80"/>
      <c r="NIC14" s="50"/>
      <c r="NID14" s="162"/>
      <c r="NIE14" s="162"/>
      <c r="NIF14" s="162"/>
      <c r="NIG14" s="162"/>
      <c r="NIH14" s="162"/>
      <c r="NII14" s="162"/>
      <c r="NIJ14" s="162"/>
      <c r="NIK14" s="162"/>
      <c r="NIL14" s="162"/>
      <c r="NIM14" s="162"/>
      <c r="NIN14" s="163"/>
      <c r="NIO14" s="162"/>
      <c r="NIP14" s="163"/>
      <c r="NIQ14" s="162"/>
      <c r="NIR14" s="161"/>
      <c r="NIS14" s="162"/>
      <c r="NIT14" s="162"/>
      <c r="NIU14" s="79"/>
      <c r="NIV14" s="50"/>
      <c r="NIW14" s="79"/>
      <c r="NIX14" s="50"/>
      <c r="NIY14" s="79"/>
      <c r="NIZ14" s="50"/>
      <c r="NJA14" s="79"/>
      <c r="NJB14" s="50"/>
      <c r="NJC14" s="80"/>
      <c r="NJD14" s="50"/>
      <c r="NJE14" s="80"/>
      <c r="NJF14" s="50"/>
      <c r="NJG14" s="162"/>
      <c r="NJH14" s="162"/>
      <c r="NJI14" s="162"/>
      <c r="NJJ14" s="162"/>
      <c r="NJK14" s="162"/>
      <c r="NJL14" s="162"/>
      <c r="NJM14" s="162"/>
      <c r="NJN14" s="162"/>
      <c r="NJO14" s="162"/>
      <c r="NJP14" s="162"/>
      <c r="NJQ14" s="163"/>
      <c r="NJR14" s="162"/>
      <c r="NJS14" s="163"/>
      <c r="NJT14" s="162"/>
      <c r="NJU14" s="161"/>
      <c r="NJV14" s="162"/>
      <c r="NJW14" s="162"/>
      <c r="NJX14" s="79"/>
      <c r="NJY14" s="50"/>
      <c r="NJZ14" s="79"/>
      <c r="NKA14" s="50"/>
      <c r="NKB14" s="79"/>
      <c r="NKC14" s="50"/>
      <c r="NKD14" s="79"/>
      <c r="NKE14" s="50"/>
      <c r="NKF14" s="80"/>
      <c r="NKG14" s="50"/>
      <c r="NKH14" s="80"/>
      <c r="NKI14" s="50"/>
      <c r="NKJ14" s="162"/>
      <c r="NKK14" s="162"/>
      <c r="NKL14" s="162"/>
      <c r="NKM14" s="162"/>
      <c r="NKN14" s="162"/>
      <c r="NKO14" s="162"/>
      <c r="NKP14" s="162"/>
      <c r="NKQ14" s="162"/>
      <c r="NKR14" s="162"/>
      <c r="NKS14" s="162"/>
      <c r="NKT14" s="163"/>
      <c r="NKU14" s="162"/>
      <c r="NKV14" s="163"/>
      <c r="NKW14" s="162"/>
      <c r="NKX14" s="161"/>
      <c r="NKY14" s="162"/>
      <c r="NKZ14" s="162"/>
      <c r="NLA14" s="79"/>
      <c r="NLB14" s="50"/>
      <c r="NLC14" s="79"/>
      <c r="NLD14" s="50"/>
      <c r="NLE14" s="79"/>
      <c r="NLF14" s="50"/>
      <c r="NLG14" s="79"/>
      <c r="NLH14" s="50"/>
      <c r="NLI14" s="80"/>
      <c r="NLJ14" s="50"/>
      <c r="NLK14" s="80"/>
      <c r="NLL14" s="50"/>
      <c r="NLM14" s="162"/>
      <c r="NLN14" s="162"/>
      <c r="NLO14" s="162"/>
      <c r="NLP14" s="162"/>
      <c r="NLQ14" s="162"/>
      <c r="NLR14" s="162"/>
      <c r="NLS14" s="162"/>
      <c r="NLT14" s="162"/>
      <c r="NLU14" s="162"/>
      <c r="NLV14" s="162"/>
      <c r="NLW14" s="163"/>
      <c r="NLX14" s="162"/>
      <c r="NLY14" s="163"/>
      <c r="NLZ14" s="162"/>
      <c r="NMA14" s="161"/>
      <c r="NMB14" s="162"/>
      <c r="NMC14" s="162"/>
      <c r="NMD14" s="79"/>
      <c r="NME14" s="50"/>
      <c r="NMF14" s="79"/>
      <c r="NMG14" s="50"/>
      <c r="NMH14" s="79"/>
      <c r="NMI14" s="50"/>
      <c r="NMJ14" s="79"/>
      <c r="NMK14" s="50"/>
      <c r="NML14" s="80"/>
      <c r="NMM14" s="50"/>
      <c r="NMN14" s="80"/>
      <c r="NMO14" s="50"/>
      <c r="NMP14" s="162"/>
      <c r="NMQ14" s="162"/>
      <c r="NMR14" s="162"/>
      <c r="NMS14" s="162"/>
      <c r="NMT14" s="162"/>
      <c r="NMU14" s="162"/>
      <c r="NMV14" s="162"/>
      <c r="NMW14" s="162"/>
      <c r="NMX14" s="162"/>
      <c r="NMY14" s="162"/>
      <c r="NMZ14" s="163"/>
      <c r="NNA14" s="162"/>
      <c r="NNB14" s="163"/>
      <c r="NNC14" s="162"/>
      <c r="NND14" s="161"/>
      <c r="NNE14" s="162"/>
      <c r="NNF14" s="162"/>
      <c r="NNG14" s="79"/>
      <c r="NNH14" s="50"/>
      <c r="NNI14" s="79"/>
      <c r="NNJ14" s="50"/>
      <c r="NNK14" s="79"/>
      <c r="NNL14" s="50"/>
      <c r="NNM14" s="79"/>
      <c r="NNN14" s="50"/>
      <c r="NNO14" s="80"/>
      <c r="NNP14" s="50"/>
      <c r="NNQ14" s="80"/>
      <c r="NNR14" s="50"/>
      <c r="NNS14" s="162"/>
      <c r="NNT14" s="162"/>
      <c r="NNU14" s="162"/>
      <c r="NNV14" s="162"/>
      <c r="NNW14" s="162"/>
      <c r="NNX14" s="162"/>
      <c r="NNY14" s="162"/>
      <c r="NNZ14" s="162"/>
      <c r="NOA14" s="162"/>
      <c r="NOB14" s="162"/>
      <c r="NOC14" s="163"/>
      <c r="NOD14" s="162"/>
      <c r="NOE14" s="163"/>
      <c r="NOF14" s="162"/>
      <c r="NOG14" s="161"/>
      <c r="NOH14" s="162"/>
      <c r="NOI14" s="162"/>
      <c r="NOJ14" s="79"/>
      <c r="NOK14" s="50"/>
      <c r="NOL14" s="79"/>
      <c r="NOM14" s="50"/>
      <c r="NON14" s="79"/>
      <c r="NOO14" s="50"/>
      <c r="NOP14" s="79"/>
      <c r="NOQ14" s="50"/>
      <c r="NOR14" s="80"/>
      <c r="NOS14" s="50"/>
      <c r="NOT14" s="80"/>
      <c r="NOU14" s="50"/>
      <c r="NOV14" s="162"/>
      <c r="NOW14" s="162"/>
      <c r="NOX14" s="162"/>
      <c r="NOY14" s="162"/>
      <c r="NOZ14" s="162"/>
      <c r="NPA14" s="162"/>
      <c r="NPB14" s="162"/>
      <c r="NPC14" s="162"/>
      <c r="NPD14" s="162"/>
      <c r="NPE14" s="162"/>
      <c r="NPF14" s="163"/>
      <c r="NPG14" s="162"/>
      <c r="NPH14" s="163"/>
      <c r="NPI14" s="162"/>
      <c r="NPJ14" s="161"/>
      <c r="NPK14" s="162"/>
      <c r="NPL14" s="162"/>
      <c r="NPM14" s="79"/>
      <c r="NPN14" s="50"/>
      <c r="NPO14" s="79"/>
      <c r="NPP14" s="50"/>
      <c r="NPQ14" s="79"/>
      <c r="NPR14" s="50"/>
      <c r="NPS14" s="79"/>
      <c r="NPT14" s="50"/>
      <c r="NPU14" s="80"/>
      <c r="NPV14" s="50"/>
      <c r="NPW14" s="80"/>
      <c r="NPX14" s="50"/>
      <c r="NPY14" s="162"/>
      <c r="NPZ14" s="162"/>
      <c r="NQA14" s="162"/>
      <c r="NQB14" s="162"/>
      <c r="NQC14" s="162"/>
      <c r="NQD14" s="162"/>
      <c r="NQE14" s="162"/>
      <c r="NQF14" s="162"/>
      <c r="NQG14" s="162"/>
      <c r="NQH14" s="162"/>
      <c r="NQI14" s="163"/>
      <c r="NQJ14" s="162"/>
      <c r="NQK14" s="163"/>
      <c r="NQL14" s="162"/>
      <c r="NQM14" s="161"/>
      <c r="NQN14" s="162"/>
      <c r="NQO14" s="162"/>
      <c r="NQP14" s="79"/>
      <c r="NQQ14" s="50"/>
      <c r="NQR14" s="79"/>
      <c r="NQS14" s="50"/>
      <c r="NQT14" s="79"/>
      <c r="NQU14" s="50"/>
      <c r="NQV14" s="79"/>
      <c r="NQW14" s="50"/>
      <c r="NQX14" s="80"/>
      <c r="NQY14" s="50"/>
      <c r="NQZ14" s="80"/>
      <c r="NRA14" s="50"/>
      <c r="NRB14" s="162"/>
      <c r="NRC14" s="162"/>
      <c r="NRD14" s="162"/>
      <c r="NRE14" s="162"/>
      <c r="NRF14" s="162"/>
      <c r="NRG14" s="162"/>
      <c r="NRH14" s="162"/>
      <c r="NRI14" s="162"/>
      <c r="NRJ14" s="162"/>
      <c r="NRK14" s="162"/>
      <c r="NRL14" s="163"/>
      <c r="NRM14" s="162"/>
      <c r="NRN14" s="163"/>
      <c r="NRO14" s="162"/>
      <c r="NRP14" s="161"/>
      <c r="NRQ14" s="162"/>
      <c r="NRR14" s="162"/>
      <c r="NRS14" s="79"/>
      <c r="NRT14" s="50"/>
      <c r="NRU14" s="79"/>
      <c r="NRV14" s="50"/>
      <c r="NRW14" s="79"/>
      <c r="NRX14" s="50"/>
      <c r="NRY14" s="79"/>
      <c r="NRZ14" s="50"/>
      <c r="NSA14" s="80"/>
      <c r="NSB14" s="50"/>
      <c r="NSC14" s="80"/>
      <c r="NSD14" s="50"/>
      <c r="NSE14" s="162"/>
      <c r="NSF14" s="162"/>
      <c r="NSG14" s="162"/>
      <c r="NSH14" s="162"/>
      <c r="NSI14" s="162"/>
      <c r="NSJ14" s="162"/>
      <c r="NSK14" s="162"/>
      <c r="NSL14" s="162"/>
      <c r="NSM14" s="162"/>
      <c r="NSN14" s="162"/>
      <c r="NSO14" s="163"/>
      <c r="NSP14" s="162"/>
      <c r="NSQ14" s="163"/>
      <c r="NSR14" s="162"/>
      <c r="NSS14" s="161"/>
      <c r="NST14" s="162"/>
      <c r="NSU14" s="162"/>
      <c r="NSV14" s="79"/>
      <c r="NSW14" s="50"/>
      <c r="NSX14" s="79"/>
      <c r="NSY14" s="50"/>
      <c r="NSZ14" s="79"/>
      <c r="NTA14" s="50"/>
      <c r="NTB14" s="79"/>
      <c r="NTC14" s="50"/>
      <c r="NTD14" s="80"/>
      <c r="NTE14" s="50"/>
      <c r="NTF14" s="80"/>
      <c r="NTG14" s="50"/>
      <c r="NTH14" s="162"/>
      <c r="NTI14" s="162"/>
      <c r="NTJ14" s="162"/>
      <c r="NTK14" s="162"/>
      <c r="NTL14" s="162"/>
      <c r="NTM14" s="162"/>
      <c r="NTN14" s="162"/>
      <c r="NTO14" s="162"/>
      <c r="NTP14" s="162"/>
      <c r="NTQ14" s="162"/>
      <c r="NTR14" s="163"/>
      <c r="NTS14" s="162"/>
      <c r="NTT14" s="163"/>
      <c r="NTU14" s="162"/>
      <c r="NTV14" s="161"/>
      <c r="NTW14" s="162"/>
      <c r="NTX14" s="162"/>
      <c r="NTY14" s="79"/>
      <c r="NTZ14" s="50"/>
      <c r="NUA14" s="79"/>
      <c r="NUB14" s="50"/>
      <c r="NUC14" s="79"/>
      <c r="NUD14" s="50"/>
      <c r="NUE14" s="79"/>
      <c r="NUF14" s="50"/>
      <c r="NUG14" s="80"/>
      <c r="NUH14" s="50"/>
      <c r="NUI14" s="80"/>
      <c r="NUJ14" s="50"/>
      <c r="NUK14" s="162"/>
      <c r="NUL14" s="162"/>
      <c r="NUM14" s="162"/>
      <c r="NUN14" s="162"/>
      <c r="NUO14" s="162"/>
      <c r="NUP14" s="162"/>
      <c r="NUQ14" s="162"/>
      <c r="NUR14" s="162"/>
      <c r="NUS14" s="162"/>
      <c r="NUT14" s="162"/>
      <c r="NUU14" s="163"/>
      <c r="NUV14" s="162"/>
      <c r="NUW14" s="163"/>
      <c r="NUX14" s="162"/>
      <c r="NUY14" s="161"/>
      <c r="NUZ14" s="162"/>
      <c r="NVA14" s="162"/>
      <c r="NVB14" s="79"/>
      <c r="NVC14" s="50"/>
      <c r="NVD14" s="79"/>
      <c r="NVE14" s="50"/>
      <c r="NVF14" s="79"/>
      <c r="NVG14" s="50"/>
      <c r="NVH14" s="79"/>
      <c r="NVI14" s="50"/>
      <c r="NVJ14" s="80"/>
      <c r="NVK14" s="50"/>
      <c r="NVL14" s="80"/>
      <c r="NVM14" s="50"/>
      <c r="NVN14" s="162"/>
      <c r="NVO14" s="162"/>
      <c r="NVP14" s="162"/>
      <c r="NVQ14" s="162"/>
      <c r="NVR14" s="162"/>
      <c r="NVS14" s="162"/>
      <c r="NVT14" s="162"/>
      <c r="NVU14" s="162"/>
      <c r="NVV14" s="162"/>
      <c r="NVW14" s="162"/>
      <c r="NVX14" s="163"/>
      <c r="NVY14" s="162"/>
      <c r="NVZ14" s="163"/>
      <c r="NWA14" s="162"/>
      <c r="NWB14" s="161"/>
      <c r="NWC14" s="162"/>
      <c r="NWD14" s="162"/>
      <c r="NWE14" s="79"/>
      <c r="NWF14" s="50"/>
      <c r="NWG14" s="79"/>
      <c r="NWH14" s="50"/>
      <c r="NWI14" s="79"/>
      <c r="NWJ14" s="50"/>
      <c r="NWK14" s="79"/>
      <c r="NWL14" s="50"/>
      <c r="NWM14" s="80"/>
      <c r="NWN14" s="50"/>
      <c r="NWO14" s="80"/>
      <c r="NWP14" s="50"/>
      <c r="NWQ14" s="162"/>
      <c r="NWR14" s="162"/>
      <c r="NWS14" s="162"/>
      <c r="NWT14" s="162"/>
      <c r="NWU14" s="162"/>
      <c r="NWV14" s="162"/>
      <c r="NWW14" s="162"/>
      <c r="NWX14" s="162"/>
      <c r="NWY14" s="162"/>
      <c r="NWZ14" s="162"/>
      <c r="NXA14" s="163"/>
      <c r="NXB14" s="162"/>
      <c r="NXC14" s="163"/>
      <c r="NXD14" s="162"/>
      <c r="NXE14" s="161"/>
      <c r="NXF14" s="162"/>
      <c r="NXG14" s="162"/>
      <c r="NXH14" s="79"/>
      <c r="NXI14" s="50"/>
      <c r="NXJ14" s="79"/>
      <c r="NXK14" s="50"/>
      <c r="NXL14" s="79"/>
      <c r="NXM14" s="50"/>
      <c r="NXN14" s="79"/>
      <c r="NXO14" s="50"/>
      <c r="NXP14" s="80"/>
      <c r="NXQ14" s="50"/>
      <c r="NXR14" s="80"/>
      <c r="NXS14" s="50"/>
      <c r="NXT14" s="162"/>
      <c r="NXU14" s="162"/>
      <c r="NXV14" s="162"/>
      <c r="NXW14" s="162"/>
      <c r="NXX14" s="162"/>
      <c r="NXY14" s="162"/>
      <c r="NXZ14" s="162"/>
      <c r="NYA14" s="162"/>
      <c r="NYB14" s="162"/>
      <c r="NYC14" s="162"/>
      <c r="NYD14" s="163"/>
      <c r="NYE14" s="162"/>
      <c r="NYF14" s="163"/>
      <c r="NYG14" s="162"/>
      <c r="NYH14" s="161"/>
      <c r="NYI14" s="162"/>
      <c r="NYJ14" s="162"/>
      <c r="NYK14" s="79"/>
      <c r="NYL14" s="50"/>
      <c r="NYM14" s="79"/>
      <c r="NYN14" s="50"/>
      <c r="NYO14" s="79"/>
      <c r="NYP14" s="50"/>
      <c r="NYQ14" s="79"/>
      <c r="NYR14" s="50"/>
      <c r="NYS14" s="80"/>
      <c r="NYT14" s="50"/>
      <c r="NYU14" s="80"/>
      <c r="NYV14" s="50"/>
      <c r="NYW14" s="162"/>
      <c r="NYX14" s="162"/>
      <c r="NYY14" s="162"/>
      <c r="NYZ14" s="162"/>
      <c r="NZA14" s="162"/>
      <c r="NZB14" s="162"/>
      <c r="NZC14" s="162"/>
      <c r="NZD14" s="162"/>
      <c r="NZE14" s="162"/>
      <c r="NZF14" s="162"/>
      <c r="NZG14" s="163"/>
      <c r="NZH14" s="162"/>
      <c r="NZI14" s="163"/>
      <c r="NZJ14" s="162"/>
      <c r="NZK14" s="161"/>
      <c r="NZL14" s="162"/>
      <c r="NZM14" s="162"/>
      <c r="NZN14" s="79"/>
      <c r="NZO14" s="50"/>
      <c r="NZP14" s="79"/>
      <c r="NZQ14" s="50"/>
      <c r="NZR14" s="79"/>
      <c r="NZS14" s="50"/>
      <c r="NZT14" s="79"/>
      <c r="NZU14" s="50"/>
      <c r="NZV14" s="80"/>
      <c r="NZW14" s="50"/>
      <c r="NZX14" s="80"/>
      <c r="NZY14" s="50"/>
      <c r="NZZ14" s="162"/>
      <c r="OAA14" s="162"/>
      <c r="OAB14" s="162"/>
      <c r="OAC14" s="162"/>
      <c r="OAD14" s="162"/>
      <c r="OAE14" s="162"/>
      <c r="OAF14" s="162"/>
      <c r="OAG14" s="162"/>
      <c r="OAH14" s="162"/>
      <c r="OAI14" s="162"/>
      <c r="OAJ14" s="163"/>
      <c r="OAK14" s="162"/>
      <c r="OAL14" s="163"/>
      <c r="OAM14" s="162"/>
      <c r="OAN14" s="161"/>
      <c r="OAO14" s="162"/>
      <c r="OAP14" s="162"/>
      <c r="OAQ14" s="79"/>
      <c r="OAR14" s="50"/>
      <c r="OAS14" s="79"/>
      <c r="OAT14" s="50"/>
      <c r="OAU14" s="79"/>
      <c r="OAV14" s="50"/>
      <c r="OAW14" s="79"/>
      <c r="OAX14" s="50"/>
      <c r="OAY14" s="80"/>
      <c r="OAZ14" s="50"/>
      <c r="OBA14" s="80"/>
      <c r="OBB14" s="50"/>
      <c r="OBC14" s="162"/>
      <c r="OBD14" s="162"/>
      <c r="OBE14" s="162"/>
      <c r="OBF14" s="162"/>
      <c r="OBG14" s="162"/>
      <c r="OBH14" s="162"/>
      <c r="OBI14" s="162"/>
      <c r="OBJ14" s="162"/>
      <c r="OBK14" s="162"/>
      <c r="OBL14" s="162"/>
      <c r="OBM14" s="163"/>
      <c r="OBN14" s="162"/>
      <c r="OBO14" s="163"/>
      <c r="OBP14" s="162"/>
      <c r="OBQ14" s="161"/>
      <c r="OBR14" s="162"/>
      <c r="OBS14" s="162"/>
      <c r="OBT14" s="79"/>
      <c r="OBU14" s="50"/>
      <c r="OBV14" s="79"/>
      <c r="OBW14" s="50"/>
      <c r="OBX14" s="79"/>
      <c r="OBY14" s="50"/>
      <c r="OBZ14" s="79"/>
      <c r="OCA14" s="50"/>
      <c r="OCB14" s="80"/>
      <c r="OCC14" s="50"/>
      <c r="OCD14" s="80"/>
      <c r="OCE14" s="50"/>
      <c r="OCF14" s="162"/>
      <c r="OCG14" s="162"/>
      <c r="OCH14" s="162"/>
      <c r="OCI14" s="162"/>
      <c r="OCJ14" s="162"/>
      <c r="OCK14" s="162"/>
      <c r="OCL14" s="162"/>
      <c r="OCM14" s="162"/>
      <c r="OCN14" s="162"/>
      <c r="OCO14" s="162"/>
      <c r="OCP14" s="163"/>
      <c r="OCQ14" s="162"/>
      <c r="OCR14" s="163"/>
      <c r="OCS14" s="162"/>
      <c r="OCT14" s="161"/>
      <c r="OCU14" s="162"/>
      <c r="OCV14" s="162"/>
      <c r="OCW14" s="79"/>
      <c r="OCX14" s="50"/>
      <c r="OCY14" s="79"/>
      <c r="OCZ14" s="50"/>
      <c r="ODA14" s="79"/>
      <c r="ODB14" s="50"/>
      <c r="ODC14" s="79"/>
      <c r="ODD14" s="50"/>
      <c r="ODE14" s="80"/>
      <c r="ODF14" s="50"/>
      <c r="ODG14" s="80"/>
      <c r="ODH14" s="50"/>
      <c r="ODI14" s="162"/>
      <c r="ODJ14" s="162"/>
      <c r="ODK14" s="162"/>
      <c r="ODL14" s="162"/>
      <c r="ODM14" s="162"/>
      <c r="ODN14" s="162"/>
      <c r="ODO14" s="162"/>
      <c r="ODP14" s="162"/>
      <c r="ODQ14" s="162"/>
      <c r="ODR14" s="162"/>
      <c r="ODS14" s="163"/>
      <c r="ODT14" s="162"/>
      <c r="ODU14" s="163"/>
      <c r="ODV14" s="162"/>
      <c r="ODW14" s="161"/>
      <c r="ODX14" s="162"/>
      <c r="ODY14" s="162"/>
      <c r="ODZ14" s="79"/>
      <c r="OEA14" s="50"/>
      <c r="OEB14" s="79"/>
      <c r="OEC14" s="50"/>
      <c r="OED14" s="79"/>
      <c r="OEE14" s="50"/>
      <c r="OEF14" s="79"/>
      <c r="OEG14" s="50"/>
      <c r="OEH14" s="80"/>
      <c r="OEI14" s="50"/>
      <c r="OEJ14" s="80"/>
      <c r="OEK14" s="50"/>
      <c r="OEL14" s="162"/>
      <c r="OEM14" s="162"/>
      <c r="OEN14" s="162"/>
      <c r="OEO14" s="162"/>
      <c r="OEP14" s="162"/>
      <c r="OEQ14" s="162"/>
      <c r="OER14" s="162"/>
      <c r="OES14" s="162"/>
      <c r="OET14" s="162"/>
      <c r="OEU14" s="162"/>
      <c r="OEV14" s="163"/>
      <c r="OEW14" s="162"/>
      <c r="OEX14" s="163"/>
      <c r="OEY14" s="162"/>
      <c r="OEZ14" s="161"/>
      <c r="OFA14" s="162"/>
      <c r="OFB14" s="162"/>
      <c r="OFC14" s="79"/>
      <c r="OFD14" s="50"/>
      <c r="OFE14" s="79"/>
      <c r="OFF14" s="50"/>
      <c r="OFG14" s="79"/>
      <c r="OFH14" s="50"/>
      <c r="OFI14" s="79"/>
      <c r="OFJ14" s="50"/>
      <c r="OFK14" s="80"/>
      <c r="OFL14" s="50"/>
      <c r="OFM14" s="80"/>
      <c r="OFN14" s="50"/>
      <c r="OFO14" s="162"/>
      <c r="OFP14" s="162"/>
      <c r="OFQ14" s="162"/>
      <c r="OFR14" s="162"/>
      <c r="OFS14" s="162"/>
      <c r="OFT14" s="162"/>
      <c r="OFU14" s="162"/>
      <c r="OFV14" s="162"/>
      <c r="OFW14" s="162"/>
      <c r="OFX14" s="162"/>
      <c r="OFY14" s="163"/>
      <c r="OFZ14" s="162"/>
      <c r="OGA14" s="163"/>
      <c r="OGB14" s="162"/>
      <c r="OGC14" s="161"/>
      <c r="OGD14" s="162"/>
      <c r="OGE14" s="162"/>
      <c r="OGF14" s="79"/>
      <c r="OGG14" s="50"/>
      <c r="OGH14" s="79"/>
      <c r="OGI14" s="50"/>
      <c r="OGJ14" s="79"/>
      <c r="OGK14" s="50"/>
      <c r="OGL14" s="79"/>
      <c r="OGM14" s="50"/>
      <c r="OGN14" s="80"/>
      <c r="OGO14" s="50"/>
      <c r="OGP14" s="80"/>
      <c r="OGQ14" s="50"/>
      <c r="OGR14" s="162"/>
      <c r="OGS14" s="162"/>
      <c r="OGT14" s="162"/>
      <c r="OGU14" s="162"/>
      <c r="OGV14" s="162"/>
      <c r="OGW14" s="162"/>
      <c r="OGX14" s="162"/>
      <c r="OGY14" s="162"/>
      <c r="OGZ14" s="162"/>
      <c r="OHA14" s="162"/>
      <c r="OHB14" s="163"/>
      <c r="OHC14" s="162"/>
      <c r="OHD14" s="163"/>
      <c r="OHE14" s="162"/>
      <c r="OHF14" s="161"/>
      <c r="OHG14" s="162"/>
      <c r="OHH14" s="162"/>
      <c r="OHI14" s="79"/>
      <c r="OHJ14" s="50"/>
      <c r="OHK14" s="79"/>
      <c r="OHL14" s="50"/>
      <c r="OHM14" s="79"/>
      <c r="OHN14" s="50"/>
      <c r="OHO14" s="79"/>
      <c r="OHP14" s="50"/>
      <c r="OHQ14" s="80"/>
      <c r="OHR14" s="50"/>
      <c r="OHS14" s="80"/>
      <c r="OHT14" s="50"/>
      <c r="OHU14" s="162"/>
      <c r="OHV14" s="162"/>
      <c r="OHW14" s="162"/>
      <c r="OHX14" s="162"/>
      <c r="OHY14" s="162"/>
      <c r="OHZ14" s="162"/>
      <c r="OIA14" s="162"/>
      <c r="OIB14" s="162"/>
      <c r="OIC14" s="162"/>
      <c r="OID14" s="162"/>
      <c r="OIE14" s="163"/>
      <c r="OIF14" s="162"/>
      <c r="OIG14" s="163"/>
      <c r="OIH14" s="162"/>
      <c r="OII14" s="161"/>
      <c r="OIJ14" s="162"/>
      <c r="OIK14" s="162"/>
      <c r="OIL14" s="79"/>
      <c r="OIM14" s="50"/>
      <c r="OIN14" s="79"/>
      <c r="OIO14" s="50"/>
      <c r="OIP14" s="79"/>
      <c r="OIQ14" s="50"/>
      <c r="OIR14" s="79"/>
      <c r="OIS14" s="50"/>
      <c r="OIT14" s="80"/>
      <c r="OIU14" s="50"/>
      <c r="OIV14" s="80"/>
      <c r="OIW14" s="50"/>
      <c r="OIX14" s="162"/>
      <c r="OIY14" s="162"/>
      <c r="OIZ14" s="162"/>
      <c r="OJA14" s="162"/>
      <c r="OJB14" s="162"/>
      <c r="OJC14" s="162"/>
      <c r="OJD14" s="162"/>
      <c r="OJE14" s="162"/>
      <c r="OJF14" s="162"/>
      <c r="OJG14" s="162"/>
      <c r="OJH14" s="163"/>
      <c r="OJI14" s="162"/>
      <c r="OJJ14" s="163"/>
      <c r="OJK14" s="162"/>
      <c r="OJL14" s="161"/>
      <c r="OJM14" s="162"/>
      <c r="OJN14" s="162"/>
      <c r="OJO14" s="79"/>
      <c r="OJP14" s="50"/>
      <c r="OJQ14" s="79"/>
      <c r="OJR14" s="50"/>
      <c r="OJS14" s="79"/>
      <c r="OJT14" s="50"/>
      <c r="OJU14" s="79"/>
      <c r="OJV14" s="50"/>
      <c r="OJW14" s="80"/>
      <c r="OJX14" s="50"/>
      <c r="OJY14" s="80"/>
      <c r="OJZ14" s="50"/>
      <c r="OKA14" s="162"/>
      <c r="OKB14" s="162"/>
      <c r="OKC14" s="162"/>
      <c r="OKD14" s="162"/>
      <c r="OKE14" s="162"/>
      <c r="OKF14" s="162"/>
      <c r="OKG14" s="162"/>
      <c r="OKH14" s="162"/>
      <c r="OKI14" s="162"/>
      <c r="OKJ14" s="162"/>
      <c r="OKK14" s="163"/>
      <c r="OKL14" s="162"/>
      <c r="OKM14" s="163"/>
      <c r="OKN14" s="162"/>
      <c r="OKO14" s="161"/>
      <c r="OKP14" s="162"/>
      <c r="OKQ14" s="162"/>
      <c r="OKR14" s="79"/>
      <c r="OKS14" s="50"/>
      <c r="OKT14" s="79"/>
      <c r="OKU14" s="50"/>
      <c r="OKV14" s="79"/>
      <c r="OKW14" s="50"/>
      <c r="OKX14" s="79"/>
      <c r="OKY14" s="50"/>
      <c r="OKZ14" s="80"/>
      <c r="OLA14" s="50"/>
      <c r="OLB14" s="80"/>
      <c r="OLC14" s="50"/>
      <c r="OLD14" s="162"/>
      <c r="OLE14" s="162"/>
      <c r="OLF14" s="162"/>
      <c r="OLG14" s="162"/>
      <c r="OLH14" s="162"/>
      <c r="OLI14" s="162"/>
      <c r="OLJ14" s="162"/>
      <c r="OLK14" s="162"/>
      <c r="OLL14" s="162"/>
      <c r="OLM14" s="162"/>
      <c r="OLN14" s="163"/>
      <c r="OLO14" s="162"/>
      <c r="OLP14" s="163"/>
      <c r="OLQ14" s="162"/>
      <c r="OLR14" s="161"/>
      <c r="OLS14" s="162"/>
      <c r="OLT14" s="162"/>
      <c r="OLU14" s="79"/>
      <c r="OLV14" s="50"/>
      <c r="OLW14" s="79"/>
      <c r="OLX14" s="50"/>
      <c r="OLY14" s="79"/>
      <c r="OLZ14" s="50"/>
      <c r="OMA14" s="79"/>
      <c r="OMB14" s="50"/>
      <c r="OMC14" s="80"/>
      <c r="OMD14" s="50"/>
      <c r="OME14" s="80"/>
      <c r="OMF14" s="50"/>
      <c r="OMG14" s="162"/>
      <c r="OMH14" s="162"/>
      <c r="OMI14" s="162"/>
      <c r="OMJ14" s="162"/>
      <c r="OMK14" s="162"/>
      <c r="OML14" s="162"/>
      <c r="OMM14" s="162"/>
      <c r="OMN14" s="162"/>
      <c r="OMO14" s="162"/>
      <c r="OMP14" s="162"/>
      <c r="OMQ14" s="163"/>
      <c r="OMR14" s="162"/>
      <c r="OMS14" s="163"/>
      <c r="OMT14" s="162"/>
      <c r="OMU14" s="161"/>
      <c r="OMV14" s="162"/>
      <c r="OMW14" s="162"/>
      <c r="OMX14" s="79"/>
      <c r="OMY14" s="50"/>
      <c r="OMZ14" s="79"/>
      <c r="ONA14" s="50"/>
      <c r="ONB14" s="79"/>
      <c r="ONC14" s="50"/>
      <c r="OND14" s="79"/>
      <c r="ONE14" s="50"/>
      <c r="ONF14" s="80"/>
      <c r="ONG14" s="50"/>
      <c r="ONH14" s="80"/>
      <c r="ONI14" s="50"/>
      <c r="ONJ14" s="162"/>
      <c r="ONK14" s="162"/>
      <c r="ONL14" s="162"/>
      <c r="ONM14" s="162"/>
      <c r="ONN14" s="162"/>
      <c r="ONO14" s="162"/>
      <c r="ONP14" s="162"/>
      <c r="ONQ14" s="162"/>
      <c r="ONR14" s="162"/>
      <c r="ONS14" s="162"/>
      <c r="ONT14" s="163"/>
      <c r="ONU14" s="162"/>
      <c r="ONV14" s="163"/>
      <c r="ONW14" s="162"/>
      <c r="ONX14" s="161"/>
      <c r="ONY14" s="162"/>
      <c r="ONZ14" s="162"/>
      <c r="OOA14" s="79"/>
      <c r="OOB14" s="50"/>
      <c r="OOC14" s="79"/>
      <c r="OOD14" s="50"/>
      <c r="OOE14" s="79"/>
      <c r="OOF14" s="50"/>
      <c r="OOG14" s="79"/>
      <c r="OOH14" s="50"/>
      <c r="OOI14" s="80"/>
      <c r="OOJ14" s="50"/>
      <c r="OOK14" s="80"/>
      <c r="OOL14" s="50"/>
      <c r="OOM14" s="162"/>
      <c r="OON14" s="162"/>
      <c r="OOO14" s="162"/>
      <c r="OOP14" s="162"/>
      <c r="OOQ14" s="162"/>
      <c r="OOR14" s="162"/>
      <c r="OOS14" s="162"/>
      <c r="OOT14" s="162"/>
      <c r="OOU14" s="162"/>
      <c r="OOV14" s="162"/>
      <c r="OOW14" s="163"/>
      <c r="OOX14" s="162"/>
      <c r="OOY14" s="163"/>
      <c r="OOZ14" s="162"/>
      <c r="OPA14" s="161"/>
      <c r="OPB14" s="162"/>
      <c r="OPC14" s="162"/>
      <c r="OPD14" s="79"/>
      <c r="OPE14" s="50"/>
      <c r="OPF14" s="79"/>
      <c r="OPG14" s="50"/>
      <c r="OPH14" s="79"/>
      <c r="OPI14" s="50"/>
      <c r="OPJ14" s="79"/>
      <c r="OPK14" s="50"/>
      <c r="OPL14" s="80"/>
      <c r="OPM14" s="50"/>
      <c r="OPN14" s="80"/>
      <c r="OPO14" s="50"/>
      <c r="OPP14" s="162"/>
      <c r="OPQ14" s="162"/>
      <c r="OPR14" s="162"/>
      <c r="OPS14" s="162"/>
      <c r="OPT14" s="162"/>
      <c r="OPU14" s="162"/>
      <c r="OPV14" s="162"/>
      <c r="OPW14" s="162"/>
      <c r="OPX14" s="162"/>
      <c r="OPY14" s="162"/>
      <c r="OPZ14" s="163"/>
      <c r="OQA14" s="162"/>
      <c r="OQB14" s="163"/>
      <c r="OQC14" s="162"/>
      <c r="OQD14" s="161"/>
      <c r="OQE14" s="162"/>
      <c r="OQF14" s="162"/>
      <c r="OQG14" s="79"/>
      <c r="OQH14" s="50"/>
      <c r="OQI14" s="79"/>
      <c r="OQJ14" s="50"/>
      <c r="OQK14" s="79"/>
      <c r="OQL14" s="50"/>
      <c r="OQM14" s="79"/>
      <c r="OQN14" s="50"/>
      <c r="OQO14" s="80"/>
      <c r="OQP14" s="50"/>
      <c r="OQQ14" s="80"/>
      <c r="OQR14" s="50"/>
      <c r="OQS14" s="162"/>
      <c r="OQT14" s="162"/>
      <c r="OQU14" s="162"/>
      <c r="OQV14" s="162"/>
      <c r="OQW14" s="162"/>
      <c r="OQX14" s="162"/>
      <c r="OQY14" s="162"/>
      <c r="OQZ14" s="162"/>
      <c r="ORA14" s="162"/>
      <c r="ORB14" s="162"/>
      <c r="ORC14" s="163"/>
      <c r="ORD14" s="162"/>
      <c r="ORE14" s="163"/>
      <c r="ORF14" s="162"/>
      <c r="ORG14" s="161"/>
      <c r="ORH14" s="162"/>
      <c r="ORI14" s="162"/>
      <c r="ORJ14" s="79"/>
      <c r="ORK14" s="50"/>
      <c r="ORL14" s="79"/>
      <c r="ORM14" s="50"/>
      <c r="ORN14" s="79"/>
      <c r="ORO14" s="50"/>
      <c r="ORP14" s="79"/>
      <c r="ORQ14" s="50"/>
      <c r="ORR14" s="80"/>
      <c r="ORS14" s="50"/>
      <c r="ORT14" s="80"/>
      <c r="ORU14" s="50"/>
      <c r="ORV14" s="162"/>
      <c r="ORW14" s="162"/>
      <c r="ORX14" s="162"/>
      <c r="ORY14" s="162"/>
      <c r="ORZ14" s="162"/>
      <c r="OSA14" s="162"/>
      <c r="OSB14" s="162"/>
      <c r="OSC14" s="162"/>
      <c r="OSD14" s="162"/>
      <c r="OSE14" s="162"/>
      <c r="OSF14" s="163"/>
      <c r="OSG14" s="162"/>
      <c r="OSH14" s="163"/>
      <c r="OSI14" s="162"/>
      <c r="OSJ14" s="161"/>
      <c r="OSK14" s="162"/>
      <c r="OSL14" s="162"/>
      <c r="OSM14" s="79"/>
      <c r="OSN14" s="50"/>
      <c r="OSO14" s="79"/>
      <c r="OSP14" s="50"/>
      <c r="OSQ14" s="79"/>
      <c r="OSR14" s="50"/>
      <c r="OSS14" s="79"/>
      <c r="OST14" s="50"/>
      <c r="OSU14" s="80"/>
      <c r="OSV14" s="50"/>
      <c r="OSW14" s="80"/>
      <c r="OSX14" s="50"/>
      <c r="OSY14" s="162"/>
      <c r="OSZ14" s="162"/>
      <c r="OTA14" s="162"/>
      <c r="OTB14" s="162"/>
      <c r="OTC14" s="162"/>
      <c r="OTD14" s="162"/>
      <c r="OTE14" s="162"/>
      <c r="OTF14" s="162"/>
      <c r="OTG14" s="162"/>
      <c r="OTH14" s="162"/>
      <c r="OTI14" s="163"/>
      <c r="OTJ14" s="162"/>
      <c r="OTK14" s="163"/>
      <c r="OTL14" s="162"/>
      <c r="OTM14" s="161"/>
      <c r="OTN14" s="162"/>
      <c r="OTO14" s="162"/>
      <c r="OTP14" s="79"/>
      <c r="OTQ14" s="50"/>
      <c r="OTR14" s="79"/>
      <c r="OTS14" s="50"/>
      <c r="OTT14" s="79"/>
      <c r="OTU14" s="50"/>
      <c r="OTV14" s="79"/>
      <c r="OTW14" s="50"/>
      <c r="OTX14" s="80"/>
      <c r="OTY14" s="50"/>
      <c r="OTZ14" s="80"/>
      <c r="OUA14" s="50"/>
      <c r="OUB14" s="162"/>
      <c r="OUC14" s="162"/>
      <c r="OUD14" s="162"/>
      <c r="OUE14" s="162"/>
      <c r="OUF14" s="162"/>
      <c r="OUG14" s="162"/>
      <c r="OUH14" s="162"/>
      <c r="OUI14" s="162"/>
      <c r="OUJ14" s="162"/>
      <c r="OUK14" s="162"/>
      <c r="OUL14" s="163"/>
      <c r="OUM14" s="162"/>
      <c r="OUN14" s="163"/>
      <c r="OUO14" s="162"/>
      <c r="OUP14" s="161"/>
      <c r="OUQ14" s="162"/>
      <c r="OUR14" s="162"/>
      <c r="OUS14" s="79"/>
      <c r="OUT14" s="50"/>
      <c r="OUU14" s="79"/>
      <c r="OUV14" s="50"/>
      <c r="OUW14" s="79"/>
      <c r="OUX14" s="50"/>
      <c r="OUY14" s="79"/>
      <c r="OUZ14" s="50"/>
      <c r="OVA14" s="80"/>
      <c r="OVB14" s="50"/>
      <c r="OVC14" s="80"/>
      <c r="OVD14" s="50"/>
      <c r="OVE14" s="162"/>
      <c r="OVF14" s="162"/>
      <c r="OVG14" s="162"/>
      <c r="OVH14" s="162"/>
      <c r="OVI14" s="162"/>
      <c r="OVJ14" s="162"/>
      <c r="OVK14" s="162"/>
      <c r="OVL14" s="162"/>
      <c r="OVM14" s="162"/>
      <c r="OVN14" s="162"/>
      <c r="OVO14" s="163"/>
      <c r="OVP14" s="162"/>
      <c r="OVQ14" s="163"/>
      <c r="OVR14" s="162"/>
      <c r="OVS14" s="161"/>
      <c r="OVT14" s="162"/>
      <c r="OVU14" s="162"/>
      <c r="OVV14" s="79"/>
      <c r="OVW14" s="50"/>
      <c r="OVX14" s="79"/>
      <c r="OVY14" s="50"/>
      <c r="OVZ14" s="79"/>
      <c r="OWA14" s="50"/>
      <c r="OWB14" s="79"/>
      <c r="OWC14" s="50"/>
      <c r="OWD14" s="80"/>
      <c r="OWE14" s="50"/>
      <c r="OWF14" s="80"/>
      <c r="OWG14" s="50"/>
      <c r="OWH14" s="162"/>
      <c r="OWI14" s="162"/>
      <c r="OWJ14" s="162"/>
      <c r="OWK14" s="162"/>
      <c r="OWL14" s="162"/>
      <c r="OWM14" s="162"/>
      <c r="OWN14" s="162"/>
      <c r="OWO14" s="162"/>
      <c r="OWP14" s="162"/>
      <c r="OWQ14" s="162"/>
      <c r="OWR14" s="163"/>
      <c r="OWS14" s="162"/>
      <c r="OWT14" s="163"/>
      <c r="OWU14" s="162"/>
      <c r="OWV14" s="161"/>
      <c r="OWW14" s="162"/>
      <c r="OWX14" s="162"/>
      <c r="OWY14" s="79"/>
      <c r="OWZ14" s="50"/>
      <c r="OXA14" s="79"/>
      <c r="OXB14" s="50"/>
      <c r="OXC14" s="79"/>
      <c r="OXD14" s="50"/>
      <c r="OXE14" s="79"/>
      <c r="OXF14" s="50"/>
      <c r="OXG14" s="80"/>
      <c r="OXH14" s="50"/>
      <c r="OXI14" s="80"/>
      <c r="OXJ14" s="50"/>
      <c r="OXK14" s="162"/>
      <c r="OXL14" s="162"/>
      <c r="OXM14" s="162"/>
      <c r="OXN14" s="162"/>
      <c r="OXO14" s="162"/>
      <c r="OXP14" s="162"/>
      <c r="OXQ14" s="162"/>
      <c r="OXR14" s="162"/>
      <c r="OXS14" s="162"/>
      <c r="OXT14" s="162"/>
      <c r="OXU14" s="163"/>
      <c r="OXV14" s="162"/>
      <c r="OXW14" s="163"/>
      <c r="OXX14" s="162"/>
      <c r="OXY14" s="161"/>
      <c r="OXZ14" s="162"/>
      <c r="OYA14" s="162"/>
      <c r="OYB14" s="79"/>
      <c r="OYC14" s="50"/>
      <c r="OYD14" s="79"/>
      <c r="OYE14" s="50"/>
      <c r="OYF14" s="79"/>
      <c r="OYG14" s="50"/>
      <c r="OYH14" s="79"/>
      <c r="OYI14" s="50"/>
      <c r="OYJ14" s="80"/>
      <c r="OYK14" s="50"/>
      <c r="OYL14" s="80"/>
      <c r="OYM14" s="50"/>
      <c r="OYN14" s="162"/>
      <c r="OYO14" s="162"/>
      <c r="OYP14" s="162"/>
      <c r="OYQ14" s="162"/>
      <c r="OYR14" s="162"/>
      <c r="OYS14" s="162"/>
      <c r="OYT14" s="162"/>
      <c r="OYU14" s="162"/>
      <c r="OYV14" s="162"/>
      <c r="OYW14" s="162"/>
      <c r="OYX14" s="163"/>
      <c r="OYY14" s="162"/>
      <c r="OYZ14" s="163"/>
      <c r="OZA14" s="162"/>
      <c r="OZB14" s="161"/>
      <c r="OZC14" s="162"/>
      <c r="OZD14" s="162"/>
      <c r="OZE14" s="79"/>
      <c r="OZF14" s="50"/>
      <c r="OZG14" s="79"/>
      <c r="OZH14" s="50"/>
      <c r="OZI14" s="79"/>
      <c r="OZJ14" s="50"/>
      <c r="OZK14" s="79"/>
      <c r="OZL14" s="50"/>
      <c r="OZM14" s="80"/>
      <c r="OZN14" s="50"/>
      <c r="OZO14" s="80"/>
      <c r="OZP14" s="50"/>
      <c r="OZQ14" s="162"/>
      <c r="OZR14" s="162"/>
      <c r="OZS14" s="162"/>
      <c r="OZT14" s="162"/>
      <c r="OZU14" s="162"/>
      <c r="OZV14" s="162"/>
      <c r="OZW14" s="162"/>
      <c r="OZX14" s="162"/>
      <c r="OZY14" s="162"/>
      <c r="OZZ14" s="162"/>
      <c r="PAA14" s="163"/>
      <c r="PAB14" s="162"/>
      <c r="PAC14" s="163"/>
      <c r="PAD14" s="162"/>
      <c r="PAE14" s="161"/>
      <c r="PAF14" s="162"/>
      <c r="PAG14" s="162"/>
      <c r="PAH14" s="79"/>
      <c r="PAI14" s="50"/>
      <c r="PAJ14" s="79"/>
      <c r="PAK14" s="50"/>
      <c r="PAL14" s="79"/>
      <c r="PAM14" s="50"/>
      <c r="PAN14" s="79"/>
      <c r="PAO14" s="50"/>
      <c r="PAP14" s="80"/>
      <c r="PAQ14" s="50"/>
      <c r="PAR14" s="80"/>
      <c r="PAS14" s="50"/>
      <c r="PAT14" s="162"/>
      <c r="PAU14" s="162"/>
      <c r="PAV14" s="162"/>
      <c r="PAW14" s="162"/>
      <c r="PAX14" s="162"/>
      <c r="PAY14" s="162"/>
      <c r="PAZ14" s="162"/>
      <c r="PBA14" s="162"/>
      <c r="PBB14" s="162"/>
      <c r="PBC14" s="162"/>
      <c r="PBD14" s="163"/>
      <c r="PBE14" s="162"/>
      <c r="PBF14" s="163"/>
      <c r="PBG14" s="162"/>
      <c r="PBH14" s="161"/>
      <c r="PBI14" s="162"/>
      <c r="PBJ14" s="162"/>
      <c r="PBK14" s="79"/>
      <c r="PBL14" s="50"/>
      <c r="PBM14" s="79"/>
      <c r="PBN14" s="50"/>
      <c r="PBO14" s="79"/>
      <c r="PBP14" s="50"/>
      <c r="PBQ14" s="79"/>
      <c r="PBR14" s="50"/>
      <c r="PBS14" s="80"/>
      <c r="PBT14" s="50"/>
      <c r="PBU14" s="80"/>
      <c r="PBV14" s="50"/>
      <c r="PBW14" s="162"/>
      <c r="PBX14" s="162"/>
      <c r="PBY14" s="162"/>
      <c r="PBZ14" s="162"/>
      <c r="PCA14" s="162"/>
      <c r="PCB14" s="162"/>
      <c r="PCC14" s="162"/>
      <c r="PCD14" s="162"/>
      <c r="PCE14" s="162"/>
      <c r="PCF14" s="162"/>
      <c r="PCG14" s="163"/>
      <c r="PCH14" s="162"/>
      <c r="PCI14" s="163"/>
      <c r="PCJ14" s="162"/>
      <c r="PCK14" s="161"/>
      <c r="PCL14" s="162"/>
      <c r="PCM14" s="162"/>
      <c r="PCN14" s="79"/>
      <c r="PCO14" s="50"/>
      <c r="PCP14" s="79"/>
      <c r="PCQ14" s="50"/>
      <c r="PCR14" s="79"/>
      <c r="PCS14" s="50"/>
      <c r="PCT14" s="79"/>
      <c r="PCU14" s="50"/>
      <c r="PCV14" s="80"/>
      <c r="PCW14" s="50"/>
      <c r="PCX14" s="80"/>
      <c r="PCY14" s="50"/>
      <c r="PCZ14" s="162"/>
      <c r="PDA14" s="162"/>
      <c r="PDB14" s="162"/>
      <c r="PDC14" s="162"/>
      <c r="PDD14" s="162"/>
      <c r="PDE14" s="162"/>
      <c r="PDF14" s="162"/>
      <c r="PDG14" s="162"/>
      <c r="PDH14" s="162"/>
      <c r="PDI14" s="162"/>
      <c r="PDJ14" s="163"/>
      <c r="PDK14" s="162"/>
      <c r="PDL14" s="163"/>
      <c r="PDM14" s="162"/>
      <c r="PDN14" s="161"/>
      <c r="PDO14" s="162"/>
      <c r="PDP14" s="162"/>
      <c r="PDQ14" s="79"/>
      <c r="PDR14" s="50"/>
      <c r="PDS14" s="79"/>
      <c r="PDT14" s="50"/>
      <c r="PDU14" s="79"/>
      <c r="PDV14" s="50"/>
      <c r="PDW14" s="79"/>
      <c r="PDX14" s="50"/>
      <c r="PDY14" s="80"/>
      <c r="PDZ14" s="50"/>
      <c r="PEA14" s="80"/>
      <c r="PEB14" s="50"/>
      <c r="PEC14" s="162"/>
      <c r="PED14" s="162"/>
      <c r="PEE14" s="162"/>
      <c r="PEF14" s="162"/>
      <c r="PEG14" s="162"/>
      <c r="PEH14" s="162"/>
      <c r="PEI14" s="162"/>
      <c r="PEJ14" s="162"/>
      <c r="PEK14" s="162"/>
      <c r="PEL14" s="162"/>
      <c r="PEM14" s="163"/>
      <c r="PEN14" s="162"/>
      <c r="PEO14" s="163"/>
      <c r="PEP14" s="162"/>
      <c r="PEQ14" s="161"/>
      <c r="PER14" s="162"/>
      <c r="PES14" s="162"/>
      <c r="PET14" s="79"/>
      <c r="PEU14" s="50"/>
      <c r="PEV14" s="79"/>
      <c r="PEW14" s="50"/>
      <c r="PEX14" s="79"/>
      <c r="PEY14" s="50"/>
      <c r="PEZ14" s="79"/>
      <c r="PFA14" s="50"/>
      <c r="PFB14" s="80"/>
      <c r="PFC14" s="50"/>
      <c r="PFD14" s="80"/>
      <c r="PFE14" s="50"/>
      <c r="PFF14" s="162"/>
      <c r="PFG14" s="162"/>
      <c r="PFH14" s="162"/>
      <c r="PFI14" s="162"/>
      <c r="PFJ14" s="162"/>
      <c r="PFK14" s="162"/>
      <c r="PFL14" s="162"/>
      <c r="PFM14" s="162"/>
      <c r="PFN14" s="162"/>
      <c r="PFO14" s="162"/>
      <c r="PFP14" s="163"/>
      <c r="PFQ14" s="162"/>
      <c r="PFR14" s="163"/>
      <c r="PFS14" s="162"/>
      <c r="PFT14" s="161"/>
      <c r="PFU14" s="162"/>
      <c r="PFV14" s="162"/>
      <c r="PFW14" s="79"/>
      <c r="PFX14" s="50"/>
      <c r="PFY14" s="79"/>
      <c r="PFZ14" s="50"/>
      <c r="PGA14" s="79"/>
      <c r="PGB14" s="50"/>
      <c r="PGC14" s="79"/>
      <c r="PGD14" s="50"/>
      <c r="PGE14" s="80"/>
      <c r="PGF14" s="50"/>
      <c r="PGG14" s="80"/>
      <c r="PGH14" s="50"/>
      <c r="PGI14" s="162"/>
      <c r="PGJ14" s="162"/>
      <c r="PGK14" s="162"/>
      <c r="PGL14" s="162"/>
      <c r="PGM14" s="162"/>
      <c r="PGN14" s="162"/>
      <c r="PGO14" s="162"/>
      <c r="PGP14" s="162"/>
      <c r="PGQ14" s="162"/>
      <c r="PGR14" s="162"/>
      <c r="PGS14" s="163"/>
      <c r="PGT14" s="162"/>
      <c r="PGU14" s="163"/>
      <c r="PGV14" s="162"/>
      <c r="PGW14" s="161"/>
      <c r="PGX14" s="162"/>
      <c r="PGY14" s="162"/>
      <c r="PGZ14" s="79"/>
      <c r="PHA14" s="50"/>
      <c r="PHB14" s="79"/>
      <c r="PHC14" s="50"/>
      <c r="PHD14" s="79"/>
      <c r="PHE14" s="50"/>
      <c r="PHF14" s="79"/>
      <c r="PHG14" s="50"/>
      <c r="PHH14" s="80"/>
      <c r="PHI14" s="50"/>
      <c r="PHJ14" s="80"/>
      <c r="PHK14" s="50"/>
      <c r="PHL14" s="162"/>
      <c r="PHM14" s="162"/>
      <c r="PHN14" s="162"/>
      <c r="PHO14" s="162"/>
      <c r="PHP14" s="162"/>
      <c r="PHQ14" s="162"/>
      <c r="PHR14" s="162"/>
      <c r="PHS14" s="162"/>
      <c r="PHT14" s="162"/>
      <c r="PHU14" s="162"/>
      <c r="PHV14" s="163"/>
      <c r="PHW14" s="162"/>
      <c r="PHX14" s="163"/>
      <c r="PHY14" s="162"/>
      <c r="PHZ14" s="161"/>
      <c r="PIA14" s="162"/>
      <c r="PIB14" s="162"/>
      <c r="PIC14" s="79"/>
      <c r="PID14" s="50"/>
      <c r="PIE14" s="79"/>
      <c r="PIF14" s="50"/>
      <c r="PIG14" s="79"/>
      <c r="PIH14" s="50"/>
      <c r="PII14" s="79"/>
      <c r="PIJ14" s="50"/>
      <c r="PIK14" s="80"/>
      <c r="PIL14" s="50"/>
      <c r="PIM14" s="80"/>
      <c r="PIN14" s="50"/>
      <c r="PIO14" s="162"/>
      <c r="PIP14" s="162"/>
      <c r="PIQ14" s="162"/>
      <c r="PIR14" s="162"/>
      <c r="PIS14" s="162"/>
      <c r="PIT14" s="162"/>
      <c r="PIU14" s="162"/>
      <c r="PIV14" s="162"/>
      <c r="PIW14" s="162"/>
      <c r="PIX14" s="162"/>
      <c r="PIY14" s="163"/>
      <c r="PIZ14" s="162"/>
      <c r="PJA14" s="163"/>
      <c r="PJB14" s="162"/>
      <c r="PJC14" s="161"/>
      <c r="PJD14" s="162"/>
      <c r="PJE14" s="162"/>
      <c r="PJF14" s="79"/>
      <c r="PJG14" s="50"/>
      <c r="PJH14" s="79"/>
      <c r="PJI14" s="50"/>
      <c r="PJJ14" s="79"/>
      <c r="PJK14" s="50"/>
      <c r="PJL14" s="79"/>
      <c r="PJM14" s="50"/>
      <c r="PJN14" s="80"/>
      <c r="PJO14" s="50"/>
      <c r="PJP14" s="80"/>
      <c r="PJQ14" s="50"/>
      <c r="PJR14" s="162"/>
      <c r="PJS14" s="162"/>
      <c r="PJT14" s="162"/>
      <c r="PJU14" s="162"/>
      <c r="PJV14" s="162"/>
      <c r="PJW14" s="162"/>
      <c r="PJX14" s="162"/>
      <c r="PJY14" s="162"/>
      <c r="PJZ14" s="162"/>
      <c r="PKA14" s="162"/>
      <c r="PKB14" s="163"/>
      <c r="PKC14" s="162"/>
      <c r="PKD14" s="163"/>
      <c r="PKE14" s="162"/>
      <c r="PKF14" s="161"/>
      <c r="PKG14" s="162"/>
      <c r="PKH14" s="162"/>
      <c r="PKI14" s="79"/>
      <c r="PKJ14" s="50"/>
      <c r="PKK14" s="79"/>
      <c r="PKL14" s="50"/>
      <c r="PKM14" s="79"/>
      <c r="PKN14" s="50"/>
      <c r="PKO14" s="79"/>
      <c r="PKP14" s="50"/>
      <c r="PKQ14" s="80"/>
      <c r="PKR14" s="50"/>
      <c r="PKS14" s="80"/>
      <c r="PKT14" s="50"/>
      <c r="PKU14" s="162"/>
      <c r="PKV14" s="162"/>
      <c r="PKW14" s="162"/>
      <c r="PKX14" s="162"/>
      <c r="PKY14" s="162"/>
      <c r="PKZ14" s="162"/>
      <c r="PLA14" s="162"/>
      <c r="PLB14" s="162"/>
      <c r="PLC14" s="162"/>
      <c r="PLD14" s="162"/>
      <c r="PLE14" s="163"/>
      <c r="PLF14" s="162"/>
      <c r="PLG14" s="163"/>
      <c r="PLH14" s="162"/>
      <c r="PLI14" s="161"/>
      <c r="PLJ14" s="162"/>
      <c r="PLK14" s="162"/>
      <c r="PLL14" s="79"/>
      <c r="PLM14" s="50"/>
      <c r="PLN14" s="79"/>
      <c r="PLO14" s="50"/>
      <c r="PLP14" s="79"/>
      <c r="PLQ14" s="50"/>
      <c r="PLR14" s="79"/>
      <c r="PLS14" s="50"/>
      <c r="PLT14" s="80"/>
      <c r="PLU14" s="50"/>
      <c r="PLV14" s="80"/>
      <c r="PLW14" s="50"/>
      <c r="PLX14" s="162"/>
      <c r="PLY14" s="162"/>
      <c r="PLZ14" s="162"/>
      <c r="PMA14" s="162"/>
      <c r="PMB14" s="162"/>
      <c r="PMC14" s="162"/>
      <c r="PMD14" s="162"/>
      <c r="PME14" s="162"/>
      <c r="PMF14" s="162"/>
      <c r="PMG14" s="162"/>
      <c r="PMH14" s="163"/>
      <c r="PMI14" s="162"/>
      <c r="PMJ14" s="163"/>
      <c r="PMK14" s="162"/>
      <c r="PML14" s="161"/>
      <c r="PMM14" s="162"/>
      <c r="PMN14" s="162"/>
      <c r="PMO14" s="79"/>
      <c r="PMP14" s="50"/>
      <c r="PMQ14" s="79"/>
      <c r="PMR14" s="50"/>
      <c r="PMS14" s="79"/>
      <c r="PMT14" s="50"/>
      <c r="PMU14" s="79"/>
      <c r="PMV14" s="50"/>
      <c r="PMW14" s="80"/>
      <c r="PMX14" s="50"/>
      <c r="PMY14" s="80"/>
      <c r="PMZ14" s="50"/>
      <c r="PNA14" s="162"/>
      <c r="PNB14" s="162"/>
      <c r="PNC14" s="162"/>
      <c r="PND14" s="162"/>
      <c r="PNE14" s="162"/>
      <c r="PNF14" s="162"/>
      <c r="PNG14" s="162"/>
      <c r="PNH14" s="162"/>
      <c r="PNI14" s="162"/>
      <c r="PNJ14" s="162"/>
      <c r="PNK14" s="163"/>
      <c r="PNL14" s="162"/>
      <c r="PNM14" s="163"/>
      <c r="PNN14" s="162"/>
      <c r="PNO14" s="161"/>
      <c r="PNP14" s="162"/>
      <c r="PNQ14" s="162"/>
      <c r="PNR14" s="79"/>
      <c r="PNS14" s="50"/>
      <c r="PNT14" s="79"/>
      <c r="PNU14" s="50"/>
      <c r="PNV14" s="79"/>
      <c r="PNW14" s="50"/>
      <c r="PNX14" s="79"/>
      <c r="PNY14" s="50"/>
      <c r="PNZ14" s="80"/>
      <c r="POA14" s="50"/>
      <c r="POB14" s="80"/>
      <c r="POC14" s="50"/>
      <c r="POD14" s="162"/>
      <c r="POE14" s="162"/>
      <c r="POF14" s="162"/>
      <c r="POG14" s="162"/>
      <c r="POH14" s="162"/>
      <c r="POI14" s="162"/>
      <c r="POJ14" s="162"/>
      <c r="POK14" s="162"/>
      <c r="POL14" s="162"/>
      <c r="POM14" s="162"/>
      <c r="PON14" s="163"/>
      <c r="POO14" s="162"/>
      <c r="POP14" s="163"/>
      <c r="POQ14" s="162"/>
      <c r="POR14" s="161"/>
      <c r="POS14" s="162"/>
      <c r="POT14" s="162"/>
      <c r="POU14" s="79"/>
      <c r="POV14" s="50"/>
      <c r="POW14" s="79"/>
      <c r="POX14" s="50"/>
      <c r="POY14" s="79"/>
      <c r="POZ14" s="50"/>
      <c r="PPA14" s="79"/>
      <c r="PPB14" s="50"/>
      <c r="PPC14" s="80"/>
      <c r="PPD14" s="50"/>
      <c r="PPE14" s="80"/>
      <c r="PPF14" s="50"/>
      <c r="PPG14" s="162"/>
      <c r="PPH14" s="162"/>
      <c r="PPI14" s="162"/>
      <c r="PPJ14" s="162"/>
      <c r="PPK14" s="162"/>
      <c r="PPL14" s="162"/>
      <c r="PPM14" s="162"/>
      <c r="PPN14" s="162"/>
      <c r="PPO14" s="162"/>
      <c r="PPP14" s="162"/>
      <c r="PPQ14" s="163"/>
      <c r="PPR14" s="162"/>
      <c r="PPS14" s="163"/>
      <c r="PPT14" s="162"/>
      <c r="PPU14" s="161"/>
      <c r="PPV14" s="162"/>
      <c r="PPW14" s="162"/>
      <c r="PPX14" s="79"/>
      <c r="PPY14" s="50"/>
      <c r="PPZ14" s="79"/>
      <c r="PQA14" s="50"/>
      <c r="PQB14" s="79"/>
      <c r="PQC14" s="50"/>
      <c r="PQD14" s="79"/>
      <c r="PQE14" s="50"/>
      <c r="PQF14" s="80"/>
      <c r="PQG14" s="50"/>
      <c r="PQH14" s="80"/>
      <c r="PQI14" s="50"/>
      <c r="PQJ14" s="162"/>
      <c r="PQK14" s="162"/>
      <c r="PQL14" s="162"/>
      <c r="PQM14" s="162"/>
      <c r="PQN14" s="162"/>
      <c r="PQO14" s="162"/>
      <c r="PQP14" s="162"/>
      <c r="PQQ14" s="162"/>
      <c r="PQR14" s="162"/>
      <c r="PQS14" s="162"/>
      <c r="PQT14" s="163"/>
      <c r="PQU14" s="162"/>
      <c r="PQV14" s="163"/>
      <c r="PQW14" s="162"/>
      <c r="PQX14" s="161"/>
      <c r="PQY14" s="162"/>
      <c r="PQZ14" s="162"/>
      <c r="PRA14" s="79"/>
      <c r="PRB14" s="50"/>
      <c r="PRC14" s="79"/>
      <c r="PRD14" s="50"/>
      <c r="PRE14" s="79"/>
      <c r="PRF14" s="50"/>
      <c r="PRG14" s="79"/>
      <c r="PRH14" s="50"/>
      <c r="PRI14" s="80"/>
      <c r="PRJ14" s="50"/>
      <c r="PRK14" s="80"/>
      <c r="PRL14" s="50"/>
      <c r="PRM14" s="162"/>
      <c r="PRN14" s="162"/>
      <c r="PRO14" s="162"/>
      <c r="PRP14" s="162"/>
      <c r="PRQ14" s="162"/>
      <c r="PRR14" s="162"/>
      <c r="PRS14" s="162"/>
      <c r="PRT14" s="162"/>
      <c r="PRU14" s="162"/>
      <c r="PRV14" s="162"/>
      <c r="PRW14" s="163"/>
      <c r="PRX14" s="162"/>
      <c r="PRY14" s="163"/>
      <c r="PRZ14" s="162"/>
      <c r="PSA14" s="161"/>
      <c r="PSB14" s="162"/>
      <c r="PSC14" s="162"/>
      <c r="PSD14" s="79"/>
      <c r="PSE14" s="50"/>
      <c r="PSF14" s="79"/>
      <c r="PSG14" s="50"/>
      <c r="PSH14" s="79"/>
      <c r="PSI14" s="50"/>
      <c r="PSJ14" s="79"/>
      <c r="PSK14" s="50"/>
      <c r="PSL14" s="80"/>
      <c r="PSM14" s="50"/>
      <c r="PSN14" s="80"/>
      <c r="PSO14" s="50"/>
      <c r="PSP14" s="162"/>
      <c r="PSQ14" s="162"/>
      <c r="PSR14" s="162"/>
      <c r="PSS14" s="162"/>
      <c r="PST14" s="162"/>
      <c r="PSU14" s="162"/>
      <c r="PSV14" s="162"/>
      <c r="PSW14" s="162"/>
      <c r="PSX14" s="162"/>
      <c r="PSY14" s="162"/>
      <c r="PSZ14" s="163"/>
      <c r="PTA14" s="162"/>
      <c r="PTB14" s="163"/>
      <c r="PTC14" s="162"/>
      <c r="PTD14" s="161"/>
      <c r="PTE14" s="162"/>
      <c r="PTF14" s="162"/>
      <c r="PTG14" s="79"/>
      <c r="PTH14" s="50"/>
      <c r="PTI14" s="79"/>
      <c r="PTJ14" s="50"/>
      <c r="PTK14" s="79"/>
      <c r="PTL14" s="50"/>
      <c r="PTM14" s="79"/>
      <c r="PTN14" s="50"/>
      <c r="PTO14" s="80"/>
      <c r="PTP14" s="50"/>
      <c r="PTQ14" s="80"/>
      <c r="PTR14" s="50"/>
      <c r="PTS14" s="162"/>
      <c r="PTT14" s="162"/>
      <c r="PTU14" s="162"/>
      <c r="PTV14" s="162"/>
      <c r="PTW14" s="162"/>
      <c r="PTX14" s="162"/>
      <c r="PTY14" s="162"/>
      <c r="PTZ14" s="162"/>
      <c r="PUA14" s="162"/>
      <c r="PUB14" s="162"/>
      <c r="PUC14" s="163"/>
      <c r="PUD14" s="162"/>
      <c r="PUE14" s="163"/>
      <c r="PUF14" s="162"/>
      <c r="PUG14" s="161"/>
      <c r="PUH14" s="162"/>
      <c r="PUI14" s="162"/>
      <c r="PUJ14" s="79"/>
      <c r="PUK14" s="50"/>
      <c r="PUL14" s="79"/>
      <c r="PUM14" s="50"/>
      <c r="PUN14" s="79"/>
      <c r="PUO14" s="50"/>
      <c r="PUP14" s="79"/>
      <c r="PUQ14" s="50"/>
      <c r="PUR14" s="80"/>
      <c r="PUS14" s="50"/>
      <c r="PUT14" s="80"/>
      <c r="PUU14" s="50"/>
      <c r="PUV14" s="162"/>
      <c r="PUW14" s="162"/>
      <c r="PUX14" s="162"/>
      <c r="PUY14" s="162"/>
      <c r="PUZ14" s="162"/>
      <c r="PVA14" s="162"/>
      <c r="PVB14" s="162"/>
      <c r="PVC14" s="162"/>
      <c r="PVD14" s="162"/>
      <c r="PVE14" s="162"/>
      <c r="PVF14" s="163"/>
      <c r="PVG14" s="162"/>
      <c r="PVH14" s="163"/>
      <c r="PVI14" s="162"/>
      <c r="PVJ14" s="161"/>
      <c r="PVK14" s="162"/>
      <c r="PVL14" s="162"/>
      <c r="PVM14" s="79"/>
      <c r="PVN14" s="50"/>
      <c r="PVO14" s="79"/>
      <c r="PVP14" s="50"/>
      <c r="PVQ14" s="79"/>
      <c r="PVR14" s="50"/>
      <c r="PVS14" s="79"/>
      <c r="PVT14" s="50"/>
      <c r="PVU14" s="80"/>
      <c r="PVV14" s="50"/>
      <c r="PVW14" s="80"/>
      <c r="PVX14" s="50"/>
      <c r="PVY14" s="162"/>
      <c r="PVZ14" s="162"/>
      <c r="PWA14" s="162"/>
      <c r="PWB14" s="162"/>
      <c r="PWC14" s="162"/>
      <c r="PWD14" s="162"/>
      <c r="PWE14" s="162"/>
      <c r="PWF14" s="162"/>
      <c r="PWG14" s="162"/>
      <c r="PWH14" s="162"/>
      <c r="PWI14" s="163"/>
      <c r="PWJ14" s="162"/>
      <c r="PWK14" s="163"/>
      <c r="PWL14" s="162"/>
      <c r="PWM14" s="161"/>
      <c r="PWN14" s="162"/>
      <c r="PWO14" s="162"/>
      <c r="PWP14" s="79"/>
      <c r="PWQ14" s="50"/>
      <c r="PWR14" s="79"/>
      <c r="PWS14" s="50"/>
      <c r="PWT14" s="79"/>
      <c r="PWU14" s="50"/>
      <c r="PWV14" s="79"/>
      <c r="PWW14" s="50"/>
      <c r="PWX14" s="80"/>
      <c r="PWY14" s="50"/>
      <c r="PWZ14" s="80"/>
      <c r="PXA14" s="50"/>
      <c r="PXB14" s="162"/>
      <c r="PXC14" s="162"/>
      <c r="PXD14" s="162"/>
      <c r="PXE14" s="162"/>
      <c r="PXF14" s="162"/>
      <c r="PXG14" s="162"/>
      <c r="PXH14" s="162"/>
      <c r="PXI14" s="162"/>
      <c r="PXJ14" s="162"/>
      <c r="PXK14" s="162"/>
      <c r="PXL14" s="163"/>
      <c r="PXM14" s="162"/>
      <c r="PXN14" s="163"/>
      <c r="PXO14" s="162"/>
      <c r="PXP14" s="161"/>
      <c r="PXQ14" s="162"/>
      <c r="PXR14" s="162"/>
      <c r="PXS14" s="79"/>
      <c r="PXT14" s="50"/>
      <c r="PXU14" s="79"/>
      <c r="PXV14" s="50"/>
      <c r="PXW14" s="79"/>
      <c r="PXX14" s="50"/>
      <c r="PXY14" s="79"/>
      <c r="PXZ14" s="50"/>
      <c r="PYA14" s="80"/>
      <c r="PYB14" s="50"/>
      <c r="PYC14" s="80"/>
      <c r="PYD14" s="50"/>
      <c r="PYE14" s="162"/>
      <c r="PYF14" s="162"/>
      <c r="PYG14" s="162"/>
      <c r="PYH14" s="162"/>
      <c r="PYI14" s="162"/>
      <c r="PYJ14" s="162"/>
      <c r="PYK14" s="162"/>
      <c r="PYL14" s="162"/>
      <c r="PYM14" s="162"/>
      <c r="PYN14" s="162"/>
      <c r="PYO14" s="163"/>
      <c r="PYP14" s="162"/>
      <c r="PYQ14" s="163"/>
      <c r="PYR14" s="162"/>
      <c r="PYS14" s="161"/>
      <c r="PYT14" s="162"/>
      <c r="PYU14" s="162"/>
      <c r="PYV14" s="79"/>
      <c r="PYW14" s="50"/>
      <c r="PYX14" s="79"/>
      <c r="PYY14" s="50"/>
      <c r="PYZ14" s="79"/>
      <c r="PZA14" s="50"/>
      <c r="PZB14" s="79"/>
      <c r="PZC14" s="50"/>
      <c r="PZD14" s="80"/>
      <c r="PZE14" s="50"/>
      <c r="PZF14" s="80"/>
      <c r="PZG14" s="50"/>
      <c r="PZH14" s="162"/>
      <c r="PZI14" s="162"/>
      <c r="PZJ14" s="162"/>
      <c r="PZK14" s="162"/>
      <c r="PZL14" s="162"/>
      <c r="PZM14" s="162"/>
      <c r="PZN14" s="162"/>
      <c r="PZO14" s="162"/>
      <c r="PZP14" s="162"/>
      <c r="PZQ14" s="162"/>
      <c r="PZR14" s="163"/>
      <c r="PZS14" s="162"/>
      <c r="PZT14" s="163"/>
      <c r="PZU14" s="162"/>
      <c r="PZV14" s="161"/>
      <c r="PZW14" s="162"/>
      <c r="PZX14" s="162"/>
      <c r="PZY14" s="79"/>
      <c r="PZZ14" s="50"/>
      <c r="QAA14" s="79"/>
      <c r="QAB14" s="50"/>
      <c r="QAC14" s="79"/>
      <c r="QAD14" s="50"/>
      <c r="QAE14" s="79"/>
      <c r="QAF14" s="50"/>
      <c r="QAG14" s="80"/>
      <c r="QAH14" s="50"/>
      <c r="QAI14" s="80"/>
      <c r="QAJ14" s="50"/>
      <c r="QAK14" s="162"/>
      <c r="QAL14" s="162"/>
      <c r="QAM14" s="162"/>
      <c r="QAN14" s="162"/>
      <c r="QAO14" s="162"/>
      <c r="QAP14" s="162"/>
      <c r="QAQ14" s="162"/>
      <c r="QAR14" s="162"/>
      <c r="QAS14" s="162"/>
      <c r="QAT14" s="162"/>
      <c r="QAU14" s="163"/>
      <c r="QAV14" s="162"/>
      <c r="QAW14" s="163"/>
      <c r="QAX14" s="162"/>
      <c r="QAY14" s="161"/>
      <c r="QAZ14" s="162"/>
      <c r="QBA14" s="162"/>
      <c r="QBB14" s="79"/>
      <c r="QBC14" s="50"/>
      <c r="QBD14" s="79"/>
      <c r="QBE14" s="50"/>
      <c r="QBF14" s="79"/>
      <c r="QBG14" s="50"/>
      <c r="QBH14" s="79"/>
      <c r="QBI14" s="50"/>
      <c r="QBJ14" s="80"/>
      <c r="QBK14" s="50"/>
      <c r="QBL14" s="80"/>
      <c r="QBM14" s="50"/>
      <c r="QBN14" s="162"/>
      <c r="QBO14" s="162"/>
      <c r="QBP14" s="162"/>
      <c r="QBQ14" s="162"/>
      <c r="QBR14" s="162"/>
      <c r="QBS14" s="162"/>
      <c r="QBT14" s="162"/>
      <c r="QBU14" s="162"/>
      <c r="QBV14" s="162"/>
      <c r="QBW14" s="162"/>
      <c r="QBX14" s="163"/>
      <c r="QBY14" s="162"/>
      <c r="QBZ14" s="163"/>
      <c r="QCA14" s="162"/>
      <c r="QCB14" s="161"/>
      <c r="QCC14" s="162"/>
      <c r="QCD14" s="162"/>
      <c r="QCE14" s="79"/>
      <c r="QCF14" s="50"/>
      <c r="QCG14" s="79"/>
      <c r="QCH14" s="50"/>
      <c r="QCI14" s="79"/>
      <c r="QCJ14" s="50"/>
      <c r="QCK14" s="79"/>
      <c r="QCL14" s="50"/>
      <c r="QCM14" s="80"/>
      <c r="QCN14" s="50"/>
      <c r="QCO14" s="80"/>
      <c r="QCP14" s="50"/>
      <c r="QCQ14" s="162"/>
      <c r="QCR14" s="162"/>
      <c r="QCS14" s="162"/>
      <c r="QCT14" s="162"/>
      <c r="QCU14" s="162"/>
      <c r="QCV14" s="162"/>
      <c r="QCW14" s="162"/>
      <c r="QCX14" s="162"/>
      <c r="QCY14" s="162"/>
      <c r="QCZ14" s="162"/>
      <c r="QDA14" s="163"/>
      <c r="QDB14" s="162"/>
      <c r="QDC14" s="163"/>
      <c r="QDD14" s="162"/>
      <c r="QDE14" s="161"/>
      <c r="QDF14" s="162"/>
      <c r="QDG14" s="162"/>
      <c r="QDH14" s="79"/>
      <c r="QDI14" s="50"/>
      <c r="QDJ14" s="79"/>
      <c r="QDK14" s="50"/>
      <c r="QDL14" s="79"/>
      <c r="QDM14" s="50"/>
      <c r="QDN14" s="79"/>
      <c r="QDO14" s="50"/>
      <c r="QDP14" s="80"/>
      <c r="QDQ14" s="50"/>
      <c r="QDR14" s="80"/>
      <c r="QDS14" s="50"/>
      <c r="QDT14" s="162"/>
      <c r="QDU14" s="162"/>
      <c r="QDV14" s="162"/>
      <c r="QDW14" s="162"/>
      <c r="QDX14" s="162"/>
      <c r="QDY14" s="162"/>
      <c r="QDZ14" s="162"/>
      <c r="QEA14" s="162"/>
      <c r="QEB14" s="162"/>
      <c r="QEC14" s="162"/>
      <c r="QED14" s="163"/>
      <c r="QEE14" s="162"/>
      <c r="QEF14" s="163"/>
      <c r="QEG14" s="162"/>
      <c r="QEH14" s="161"/>
      <c r="QEI14" s="162"/>
      <c r="QEJ14" s="162"/>
      <c r="QEK14" s="79"/>
      <c r="QEL14" s="50"/>
      <c r="QEM14" s="79"/>
      <c r="QEN14" s="50"/>
      <c r="QEO14" s="79"/>
      <c r="QEP14" s="50"/>
      <c r="QEQ14" s="79"/>
      <c r="QER14" s="50"/>
      <c r="QES14" s="80"/>
      <c r="QET14" s="50"/>
      <c r="QEU14" s="80"/>
      <c r="QEV14" s="50"/>
      <c r="QEW14" s="162"/>
      <c r="QEX14" s="162"/>
      <c r="QEY14" s="162"/>
      <c r="QEZ14" s="162"/>
      <c r="QFA14" s="162"/>
      <c r="QFB14" s="162"/>
      <c r="QFC14" s="162"/>
      <c r="QFD14" s="162"/>
      <c r="QFE14" s="162"/>
      <c r="QFF14" s="162"/>
      <c r="QFG14" s="163"/>
      <c r="QFH14" s="162"/>
      <c r="QFI14" s="163"/>
      <c r="QFJ14" s="162"/>
      <c r="QFK14" s="161"/>
      <c r="QFL14" s="162"/>
      <c r="QFM14" s="162"/>
      <c r="QFN14" s="79"/>
      <c r="QFO14" s="50"/>
      <c r="QFP14" s="79"/>
      <c r="QFQ14" s="50"/>
      <c r="QFR14" s="79"/>
      <c r="QFS14" s="50"/>
      <c r="QFT14" s="79"/>
      <c r="QFU14" s="50"/>
      <c r="QFV14" s="80"/>
      <c r="QFW14" s="50"/>
      <c r="QFX14" s="80"/>
      <c r="QFY14" s="50"/>
      <c r="QFZ14" s="162"/>
      <c r="QGA14" s="162"/>
      <c r="QGB14" s="162"/>
      <c r="QGC14" s="162"/>
      <c r="QGD14" s="162"/>
      <c r="QGE14" s="162"/>
      <c r="QGF14" s="162"/>
      <c r="QGG14" s="162"/>
      <c r="QGH14" s="162"/>
      <c r="QGI14" s="162"/>
      <c r="QGJ14" s="163"/>
      <c r="QGK14" s="162"/>
      <c r="QGL14" s="163"/>
      <c r="QGM14" s="162"/>
      <c r="QGN14" s="161"/>
      <c r="QGO14" s="162"/>
      <c r="QGP14" s="162"/>
      <c r="QGQ14" s="79"/>
      <c r="QGR14" s="50"/>
      <c r="QGS14" s="79"/>
      <c r="QGT14" s="50"/>
      <c r="QGU14" s="79"/>
      <c r="QGV14" s="50"/>
      <c r="QGW14" s="79"/>
      <c r="QGX14" s="50"/>
      <c r="QGY14" s="80"/>
      <c r="QGZ14" s="50"/>
      <c r="QHA14" s="80"/>
      <c r="QHB14" s="50"/>
      <c r="QHC14" s="162"/>
      <c r="QHD14" s="162"/>
      <c r="QHE14" s="162"/>
      <c r="QHF14" s="162"/>
      <c r="QHG14" s="162"/>
      <c r="QHH14" s="162"/>
      <c r="QHI14" s="162"/>
      <c r="QHJ14" s="162"/>
      <c r="QHK14" s="162"/>
      <c r="QHL14" s="162"/>
      <c r="QHM14" s="163"/>
      <c r="QHN14" s="162"/>
      <c r="QHO14" s="163"/>
      <c r="QHP14" s="162"/>
      <c r="QHQ14" s="161"/>
      <c r="QHR14" s="162"/>
      <c r="QHS14" s="162"/>
      <c r="QHT14" s="79"/>
      <c r="QHU14" s="50"/>
      <c r="QHV14" s="79"/>
      <c r="QHW14" s="50"/>
      <c r="QHX14" s="79"/>
      <c r="QHY14" s="50"/>
      <c r="QHZ14" s="79"/>
      <c r="QIA14" s="50"/>
      <c r="QIB14" s="80"/>
      <c r="QIC14" s="50"/>
      <c r="QID14" s="80"/>
      <c r="QIE14" s="50"/>
      <c r="QIF14" s="162"/>
      <c r="QIG14" s="162"/>
      <c r="QIH14" s="162"/>
      <c r="QII14" s="162"/>
      <c r="QIJ14" s="162"/>
      <c r="QIK14" s="162"/>
      <c r="QIL14" s="162"/>
      <c r="QIM14" s="162"/>
      <c r="QIN14" s="162"/>
      <c r="QIO14" s="162"/>
      <c r="QIP14" s="163"/>
      <c r="QIQ14" s="162"/>
      <c r="QIR14" s="163"/>
      <c r="QIS14" s="162"/>
      <c r="QIT14" s="161"/>
      <c r="QIU14" s="162"/>
      <c r="QIV14" s="162"/>
      <c r="QIW14" s="79"/>
      <c r="QIX14" s="50"/>
      <c r="QIY14" s="79"/>
      <c r="QIZ14" s="50"/>
      <c r="QJA14" s="79"/>
      <c r="QJB14" s="50"/>
      <c r="QJC14" s="79"/>
      <c r="QJD14" s="50"/>
      <c r="QJE14" s="80"/>
      <c r="QJF14" s="50"/>
      <c r="QJG14" s="80"/>
      <c r="QJH14" s="50"/>
      <c r="QJI14" s="162"/>
      <c r="QJJ14" s="162"/>
      <c r="QJK14" s="162"/>
      <c r="QJL14" s="162"/>
      <c r="QJM14" s="162"/>
      <c r="QJN14" s="162"/>
      <c r="QJO14" s="162"/>
      <c r="QJP14" s="162"/>
      <c r="QJQ14" s="162"/>
      <c r="QJR14" s="162"/>
      <c r="QJS14" s="163"/>
      <c r="QJT14" s="162"/>
      <c r="QJU14" s="163"/>
      <c r="QJV14" s="162"/>
      <c r="QJW14" s="161"/>
      <c r="QJX14" s="162"/>
      <c r="QJY14" s="162"/>
      <c r="QJZ14" s="79"/>
      <c r="QKA14" s="50"/>
      <c r="QKB14" s="79"/>
      <c r="QKC14" s="50"/>
      <c r="QKD14" s="79"/>
      <c r="QKE14" s="50"/>
      <c r="QKF14" s="79"/>
      <c r="QKG14" s="50"/>
      <c r="QKH14" s="80"/>
      <c r="QKI14" s="50"/>
      <c r="QKJ14" s="80"/>
      <c r="QKK14" s="50"/>
      <c r="QKL14" s="162"/>
      <c r="QKM14" s="162"/>
      <c r="QKN14" s="162"/>
      <c r="QKO14" s="162"/>
      <c r="QKP14" s="162"/>
      <c r="QKQ14" s="162"/>
      <c r="QKR14" s="162"/>
      <c r="QKS14" s="162"/>
      <c r="QKT14" s="162"/>
      <c r="QKU14" s="162"/>
      <c r="QKV14" s="163"/>
      <c r="QKW14" s="162"/>
      <c r="QKX14" s="163"/>
      <c r="QKY14" s="162"/>
      <c r="QKZ14" s="161"/>
      <c r="QLA14" s="162"/>
      <c r="QLB14" s="162"/>
      <c r="QLC14" s="79"/>
      <c r="QLD14" s="50"/>
      <c r="QLE14" s="79"/>
      <c r="QLF14" s="50"/>
      <c r="QLG14" s="79"/>
      <c r="QLH14" s="50"/>
      <c r="QLI14" s="79"/>
      <c r="QLJ14" s="50"/>
      <c r="QLK14" s="80"/>
      <c r="QLL14" s="50"/>
      <c r="QLM14" s="80"/>
      <c r="QLN14" s="50"/>
      <c r="QLO14" s="162"/>
      <c r="QLP14" s="162"/>
      <c r="QLQ14" s="162"/>
      <c r="QLR14" s="162"/>
      <c r="QLS14" s="162"/>
      <c r="QLT14" s="162"/>
      <c r="QLU14" s="162"/>
      <c r="QLV14" s="162"/>
      <c r="QLW14" s="162"/>
      <c r="QLX14" s="162"/>
      <c r="QLY14" s="163"/>
      <c r="QLZ14" s="162"/>
      <c r="QMA14" s="163"/>
      <c r="QMB14" s="162"/>
      <c r="QMC14" s="161"/>
      <c r="QMD14" s="162"/>
      <c r="QME14" s="162"/>
      <c r="QMF14" s="79"/>
      <c r="QMG14" s="50"/>
      <c r="QMH14" s="79"/>
      <c r="QMI14" s="50"/>
      <c r="QMJ14" s="79"/>
      <c r="QMK14" s="50"/>
      <c r="QML14" s="79"/>
      <c r="QMM14" s="50"/>
      <c r="QMN14" s="80"/>
      <c r="QMO14" s="50"/>
      <c r="QMP14" s="80"/>
      <c r="QMQ14" s="50"/>
      <c r="QMR14" s="162"/>
      <c r="QMS14" s="162"/>
      <c r="QMT14" s="162"/>
      <c r="QMU14" s="162"/>
      <c r="QMV14" s="162"/>
      <c r="QMW14" s="162"/>
      <c r="QMX14" s="162"/>
      <c r="QMY14" s="162"/>
      <c r="QMZ14" s="162"/>
      <c r="QNA14" s="162"/>
      <c r="QNB14" s="163"/>
      <c r="QNC14" s="162"/>
      <c r="QND14" s="163"/>
      <c r="QNE14" s="162"/>
      <c r="QNF14" s="161"/>
      <c r="QNG14" s="162"/>
      <c r="QNH14" s="162"/>
      <c r="QNI14" s="79"/>
      <c r="QNJ14" s="50"/>
      <c r="QNK14" s="79"/>
      <c r="QNL14" s="50"/>
      <c r="QNM14" s="79"/>
      <c r="QNN14" s="50"/>
      <c r="QNO14" s="79"/>
      <c r="QNP14" s="50"/>
      <c r="QNQ14" s="80"/>
      <c r="QNR14" s="50"/>
      <c r="QNS14" s="80"/>
      <c r="QNT14" s="50"/>
      <c r="QNU14" s="162"/>
      <c r="QNV14" s="162"/>
      <c r="QNW14" s="162"/>
      <c r="QNX14" s="162"/>
      <c r="QNY14" s="162"/>
      <c r="QNZ14" s="162"/>
      <c r="QOA14" s="162"/>
      <c r="QOB14" s="162"/>
      <c r="QOC14" s="162"/>
      <c r="QOD14" s="162"/>
      <c r="QOE14" s="163"/>
      <c r="QOF14" s="162"/>
      <c r="QOG14" s="163"/>
      <c r="QOH14" s="162"/>
      <c r="QOI14" s="161"/>
      <c r="QOJ14" s="162"/>
      <c r="QOK14" s="162"/>
      <c r="QOL14" s="79"/>
      <c r="QOM14" s="50"/>
      <c r="QON14" s="79"/>
      <c r="QOO14" s="50"/>
      <c r="QOP14" s="79"/>
      <c r="QOQ14" s="50"/>
      <c r="QOR14" s="79"/>
      <c r="QOS14" s="50"/>
      <c r="QOT14" s="80"/>
      <c r="QOU14" s="50"/>
      <c r="QOV14" s="80"/>
      <c r="QOW14" s="50"/>
      <c r="QOX14" s="162"/>
      <c r="QOY14" s="162"/>
      <c r="QOZ14" s="162"/>
      <c r="QPA14" s="162"/>
      <c r="QPB14" s="162"/>
      <c r="QPC14" s="162"/>
      <c r="QPD14" s="162"/>
      <c r="QPE14" s="162"/>
      <c r="QPF14" s="162"/>
      <c r="QPG14" s="162"/>
      <c r="QPH14" s="163"/>
      <c r="QPI14" s="162"/>
      <c r="QPJ14" s="163"/>
      <c r="QPK14" s="162"/>
      <c r="QPL14" s="161"/>
      <c r="QPM14" s="162"/>
      <c r="QPN14" s="162"/>
      <c r="QPO14" s="79"/>
      <c r="QPP14" s="50"/>
      <c r="QPQ14" s="79"/>
      <c r="QPR14" s="50"/>
      <c r="QPS14" s="79"/>
      <c r="QPT14" s="50"/>
      <c r="QPU14" s="79"/>
      <c r="QPV14" s="50"/>
      <c r="QPW14" s="80"/>
      <c r="QPX14" s="50"/>
      <c r="QPY14" s="80"/>
      <c r="QPZ14" s="50"/>
      <c r="QQA14" s="162"/>
      <c r="QQB14" s="162"/>
      <c r="QQC14" s="162"/>
      <c r="QQD14" s="162"/>
      <c r="QQE14" s="162"/>
      <c r="QQF14" s="162"/>
      <c r="QQG14" s="162"/>
      <c r="QQH14" s="162"/>
      <c r="QQI14" s="162"/>
      <c r="QQJ14" s="162"/>
      <c r="QQK14" s="163"/>
      <c r="QQL14" s="162"/>
      <c r="QQM14" s="163"/>
      <c r="QQN14" s="162"/>
      <c r="QQO14" s="161"/>
      <c r="QQP14" s="162"/>
      <c r="QQQ14" s="162"/>
      <c r="QQR14" s="79"/>
      <c r="QQS14" s="50"/>
      <c r="QQT14" s="79"/>
      <c r="QQU14" s="50"/>
      <c r="QQV14" s="79"/>
      <c r="QQW14" s="50"/>
      <c r="QQX14" s="79"/>
      <c r="QQY14" s="50"/>
      <c r="QQZ14" s="80"/>
      <c r="QRA14" s="50"/>
      <c r="QRB14" s="80"/>
      <c r="QRC14" s="50"/>
      <c r="QRD14" s="162"/>
      <c r="QRE14" s="162"/>
      <c r="QRF14" s="162"/>
      <c r="QRG14" s="162"/>
      <c r="QRH14" s="162"/>
      <c r="QRI14" s="162"/>
      <c r="QRJ14" s="162"/>
      <c r="QRK14" s="162"/>
      <c r="QRL14" s="162"/>
      <c r="QRM14" s="162"/>
      <c r="QRN14" s="163"/>
      <c r="QRO14" s="162"/>
      <c r="QRP14" s="163"/>
      <c r="QRQ14" s="162"/>
      <c r="QRR14" s="161"/>
      <c r="QRS14" s="162"/>
      <c r="QRT14" s="162"/>
      <c r="QRU14" s="79"/>
      <c r="QRV14" s="50"/>
      <c r="QRW14" s="79"/>
      <c r="QRX14" s="50"/>
      <c r="QRY14" s="79"/>
      <c r="QRZ14" s="50"/>
      <c r="QSA14" s="79"/>
      <c r="QSB14" s="50"/>
      <c r="QSC14" s="80"/>
      <c r="QSD14" s="50"/>
      <c r="QSE14" s="80"/>
      <c r="QSF14" s="50"/>
      <c r="QSG14" s="162"/>
      <c r="QSH14" s="162"/>
      <c r="QSI14" s="162"/>
      <c r="QSJ14" s="162"/>
      <c r="QSK14" s="162"/>
      <c r="QSL14" s="162"/>
      <c r="QSM14" s="162"/>
      <c r="QSN14" s="162"/>
      <c r="QSO14" s="162"/>
      <c r="QSP14" s="162"/>
      <c r="QSQ14" s="163"/>
      <c r="QSR14" s="162"/>
      <c r="QSS14" s="163"/>
      <c r="QST14" s="162"/>
      <c r="QSU14" s="161"/>
      <c r="QSV14" s="162"/>
      <c r="QSW14" s="162"/>
      <c r="QSX14" s="79"/>
      <c r="QSY14" s="50"/>
      <c r="QSZ14" s="79"/>
      <c r="QTA14" s="50"/>
      <c r="QTB14" s="79"/>
      <c r="QTC14" s="50"/>
      <c r="QTD14" s="79"/>
      <c r="QTE14" s="50"/>
      <c r="QTF14" s="80"/>
      <c r="QTG14" s="50"/>
      <c r="QTH14" s="80"/>
      <c r="QTI14" s="50"/>
      <c r="QTJ14" s="162"/>
      <c r="QTK14" s="162"/>
      <c r="QTL14" s="162"/>
      <c r="QTM14" s="162"/>
      <c r="QTN14" s="162"/>
      <c r="QTO14" s="162"/>
      <c r="QTP14" s="162"/>
      <c r="QTQ14" s="162"/>
      <c r="QTR14" s="162"/>
      <c r="QTS14" s="162"/>
      <c r="QTT14" s="163"/>
      <c r="QTU14" s="162"/>
      <c r="QTV14" s="163"/>
      <c r="QTW14" s="162"/>
      <c r="QTX14" s="161"/>
      <c r="QTY14" s="162"/>
      <c r="QTZ14" s="162"/>
      <c r="QUA14" s="79"/>
      <c r="QUB14" s="50"/>
      <c r="QUC14" s="79"/>
      <c r="QUD14" s="50"/>
      <c r="QUE14" s="79"/>
      <c r="QUF14" s="50"/>
      <c r="QUG14" s="79"/>
      <c r="QUH14" s="50"/>
      <c r="QUI14" s="80"/>
      <c r="QUJ14" s="50"/>
      <c r="QUK14" s="80"/>
      <c r="QUL14" s="50"/>
      <c r="QUM14" s="162"/>
      <c r="QUN14" s="162"/>
      <c r="QUO14" s="162"/>
      <c r="QUP14" s="162"/>
      <c r="QUQ14" s="162"/>
      <c r="QUR14" s="162"/>
      <c r="QUS14" s="162"/>
      <c r="QUT14" s="162"/>
      <c r="QUU14" s="162"/>
      <c r="QUV14" s="162"/>
      <c r="QUW14" s="163"/>
      <c r="QUX14" s="162"/>
      <c r="QUY14" s="163"/>
      <c r="QUZ14" s="162"/>
      <c r="QVA14" s="161"/>
      <c r="QVB14" s="162"/>
      <c r="QVC14" s="162"/>
      <c r="QVD14" s="79"/>
      <c r="QVE14" s="50"/>
      <c r="QVF14" s="79"/>
      <c r="QVG14" s="50"/>
      <c r="QVH14" s="79"/>
      <c r="QVI14" s="50"/>
      <c r="QVJ14" s="79"/>
      <c r="QVK14" s="50"/>
      <c r="QVL14" s="80"/>
      <c r="QVM14" s="50"/>
      <c r="QVN14" s="80"/>
      <c r="QVO14" s="50"/>
      <c r="QVP14" s="162"/>
      <c r="QVQ14" s="162"/>
      <c r="QVR14" s="162"/>
      <c r="QVS14" s="162"/>
      <c r="QVT14" s="162"/>
      <c r="QVU14" s="162"/>
      <c r="QVV14" s="162"/>
      <c r="QVW14" s="162"/>
      <c r="QVX14" s="162"/>
      <c r="QVY14" s="162"/>
      <c r="QVZ14" s="163"/>
      <c r="QWA14" s="162"/>
      <c r="QWB14" s="163"/>
      <c r="QWC14" s="162"/>
      <c r="QWD14" s="161"/>
      <c r="QWE14" s="162"/>
      <c r="QWF14" s="162"/>
      <c r="QWG14" s="79"/>
      <c r="QWH14" s="50"/>
      <c r="QWI14" s="79"/>
      <c r="QWJ14" s="50"/>
      <c r="QWK14" s="79"/>
      <c r="QWL14" s="50"/>
      <c r="QWM14" s="79"/>
      <c r="QWN14" s="50"/>
      <c r="QWO14" s="80"/>
      <c r="QWP14" s="50"/>
      <c r="QWQ14" s="80"/>
      <c r="QWR14" s="50"/>
      <c r="QWS14" s="162"/>
      <c r="QWT14" s="162"/>
      <c r="QWU14" s="162"/>
      <c r="QWV14" s="162"/>
      <c r="QWW14" s="162"/>
      <c r="QWX14" s="162"/>
      <c r="QWY14" s="162"/>
      <c r="QWZ14" s="162"/>
      <c r="QXA14" s="162"/>
      <c r="QXB14" s="162"/>
      <c r="QXC14" s="163"/>
      <c r="QXD14" s="162"/>
      <c r="QXE14" s="163"/>
      <c r="QXF14" s="162"/>
      <c r="QXG14" s="161"/>
      <c r="QXH14" s="162"/>
      <c r="QXI14" s="162"/>
      <c r="QXJ14" s="79"/>
      <c r="QXK14" s="50"/>
      <c r="QXL14" s="79"/>
      <c r="QXM14" s="50"/>
      <c r="QXN14" s="79"/>
      <c r="QXO14" s="50"/>
      <c r="QXP14" s="79"/>
      <c r="QXQ14" s="50"/>
      <c r="QXR14" s="80"/>
      <c r="QXS14" s="50"/>
      <c r="QXT14" s="80"/>
      <c r="QXU14" s="50"/>
      <c r="QXV14" s="162"/>
      <c r="QXW14" s="162"/>
      <c r="QXX14" s="162"/>
      <c r="QXY14" s="162"/>
      <c r="QXZ14" s="162"/>
      <c r="QYA14" s="162"/>
      <c r="QYB14" s="162"/>
      <c r="QYC14" s="162"/>
      <c r="QYD14" s="162"/>
      <c r="QYE14" s="162"/>
      <c r="QYF14" s="163"/>
      <c r="QYG14" s="162"/>
      <c r="QYH14" s="163"/>
      <c r="QYI14" s="162"/>
      <c r="QYJ14" s="161"/>
      <c r="QYK14" s="162"/>
      <c r="QYL14" s="162"/>
      <c r="QYM14" s="79"/>
      <c r="QYN14" s="50"/>
      <c r="QYO14" s="79"/>
      <c r="QYP14" s="50"/>
      <c r="QYQ14" s="79"/>
      <c r="QYR14" s="50"/>
      <c r="QYS14" s="79"/>
      <c r="QYT14" s="50"/>
      <c r="QYU14" s="80"/>
      <c r="QYV14" s="50"/>
      <c r="QYW14" s="80"/>
      <c r="QYX14" s="50"/>
      <c r="QYY14" s="162"/>
      <c r="QYZ14" s="162"/>
      <c r="QZA14" s="162"/>
      <c r="QZB14" s="162"/>
      <c r="QZC14" s="162"/>
      <c r="QZD14" s="162"/>
      <c r="QZE14" s="162"/>
      <c r="QZF14" s="162"/>
      <c r="QZG14" s="162"/>
      <c r="QZH14" s="162"/>
      <c r="QZI14" s="163"/>
      <c r="QZJ14" s="162"/>
      <c r="QZK14" s="163"/>
      <c r="QZL14" s="162"/>
      <c r="QZM14" s="161"/>
      <c r="QZN14" s="162"/>
      <c r="QZO14" s="162"/>
      <c r="QZP14" s="79"/>
      <c r="QZQ14" s="50"/>
      <c r="QZR14" s="79"/>
      <c r="QZS14" s="50"/>
      <c r="QZT14" s="79"/>
      <c r="QZU14" s="50"/>
      <c r="QZV14" s="79"/>
      <c r="QZW14" s="50"/>
      <c r="QZX14" s="80"/>
      <c r="QZY14" s="50"/>
      <c r="QZZ14" s="80"/>
      <c r="RAA14" s="50"/>
      <c r="RAB14" s="162"/>
      <c r="RAC14" s="162"/>
      <c r="RAD14" s="162"/>
      <c r="RAE14" s="162"/>
      <c r="RAF14" s="162"/>
      <c r="RAG14" s="162"/>
      <c r="RAH14" s="162"/>
      <c r="RAI14" s="162"/>
      <c r="RAJ14" s="162"/>
      <c r="RAK14" s="162"/>
      <c r="RAL14" s="163"/>
      <c r="RAM14" s="162"/>
      <c r="RAN14" s="163"/>
      <c r="RAO14" s="162"/>
      <c r="RAP14" s="161"/>
      <c r="RAQ14" s="162"/>
      <c r="RAR14" s="162"/>
      <c r="RAS14" s="79"/>
      <c r="RAT14" s="50"/>
      <c r="RAU14" s="79"/>
      <c r="RAV14" s="50"/>
      <c r="RAW14" s="79"/>
      <c r="RAX14" s="50"/>
      <c r="RAY14" s="79"/>
      <c r="RAZ14" s="50"/>
      <c r="RBA14" s="80"/>
      <c r="RBB14" s="50"/>
      <c r="RBC14" s="80"/>
      <c r="RBD14" s="50"/>
      <c r="RBE14" s="162"/>
      <c r="RBF14" s="162"/>
      <c r="RBG14" s="162"/>
      <c r="RBH14" s="162"/>
      <c r="RBI14" s="162"/>
      <c r="RBJ14" s="162"/>
      <c r="RBK14" s="162"/>
      <c r="RBL14" s="162"/>
      <c r="RBM14" s="162"/>
      <c r="RBN14" s="162"/>
      <c r="RBO14" s="163"/>
      <c r="RBP14" s="162"/>
      <c r="RBQ14" s="163"/>
      <c r="RBR14" s="162"/>
      <c r="RBS14" s="161"/>
      <c r="RBT14" s="162"/>
      <c r="RBU14" s="162"/>
      <c r="RBV14" s="79"/>
      <c r="RBW14" s="50"/>
      <c r="RBX14" s="79"/>
      <c r="RBY14" s="50"/>
      <c r="RBZ14" s="79"/>
      <c r="RCA14" s="50"/>
      <c r="RCB14" s="79"/>
      <c r="RCC14" s="50"/>
      <c r="RCD14" s="80"/>
      <c r="RCE14" s="50"/>
      <c r="RCF14" s="80"/>
      <c r="RCG14" s="50"/>
      <c r="RCH14" s="162"/>
      <c r="RCI14" s="162"/>
      <c r="RCJ14" s="162"/>
      <c r="RCK14" s="162"/>
      <c r="RCL14" s="162"/>
      <c r="RCM14" s="162"/>
      <c r="RCN14" s="162"/>
      <c r="RCO14" s="162"/>
      <c r="RCP14" s="162"/>
      <c r="RCQ14" s="162"/>
      <c r="RCR14" s="163"/>
      <c r="RCS14" s="162"/>
      <c r="RCT14" s="163"/>
      <c r="RCU14" s="162"/>
      <c r="RCV14" s="161"/>
      <c r="RCW14" s="162"/>
      <c r="RCX14" s="162"/>
      <c r="RCY14" s="79"/>
      <c r="RCZ14" s="50"/>
      <c r="RDA14" s="79"/>
      <c r="RDB14" s="50"/>
      <c r="RDC14" s="79"/>
      <c r="RDD14" s="50"/>
      <c r="RDE14" s="79"/>
      <c r="RDF14" s="50"/>
      <c r="RDG14" s="80"/>
      <c r="RDH14" s="50"/>
      <c r="RDI14" s="80"/>
      <c r="RDJ14" s="50"/>
      <c r="RDK14" s="162"/>
      <c r="RDL14" s="162"/>
      <c r="RDM14" s="162"/>
      <c r="RDN14" s="162"/>
      <c r="RDO14" s="162"/>
      <c r="RDP14" s="162"/>
      <c r="RDQ14" s="162"/>
      <c r="RDR14" s="162"/>
      <c r="RDS14" s="162"/>
      <c r="RDT14" s="162"/>
      <c r="RDU14" s="163"/>
      <c r="RDV14" s="162"/>
      <c r="RDW14" s="163"/>
      <c r="RDX14" s="162"/>
      <c r="RDY14" s="161"/>
      <c r="RDZ14" s="162"/>
      <c r="REA14" s="162"/>
      <c r="REB14" s="79"/>
      <c r="REC14" s="50"/>
      <c r="RED14" s="79"/>
      <c r="REE14" s="50"/>
      <c r="REF14" s="79"/>
      <c r="REG14" s="50"/>
      <c r="REH14" s="79"/>
      <c r="REI14" s="50"/>
      <c r="REJ14" s="80"/>
      <c r="REK14" s="50"/>
      <c r="REL14" s="80"/>
      <c r="REM14" s="50"/>
      <c r="REN14" s="162"/>
      <c r="REO14" s="162"/>
      <c r="REP14" s="162"/>
      <c r="REQ14" s="162"/>
      <c r="RER14" s="162"/>
      <c r="RES14" s="162"/>
      <c r="RET14" s="162"/>
      <c r="REU14" s="162"/>
      <c r="REV14" s="162"/>
      <c r="REW14" s="162"/>
      <c r="REX14" s="163"/>
      <c r="REY14" s="162"/>
      <c r="REZ14" s="163"/>
      <c r="RFA14" s="162"/>
      <c r="RFB14" s="161"/>
      <c r="RFC14" s="162"/>
      <c r="RFD14" s="162"/>
      <c r="RFE14" s="79"/>
      <c r="RFF14" s="50"/>
      <c r="RFG14" s="79"/>
      <c r="RFH14" s="50"/>
      <c r="RFI14" s="79"/>
      <c r="RFJ14" s="50"/>
      <c r="RFK14" s="79"/>
      <c r="RFL14" s="50"/>
      <c r="RFM14" s="80"/>
      <c r="RFN14" s="50"/>
      <c r="RFO14" s="80"/>
      <c r="RFP14" s="50"/>
      <c r="RFQ14" s="162"/>
      <c r="RFR14" s="162"/>
      <c r="RFS14" s="162"/>
      <c r="RFT14" s="162"/>
      <c r="RFU14" s="162"/>
      <c r="RFV14" s="162"/>
      <c r="RFW14" s="162"/>
      <c r="RFX14" s="162"/>
      <c r="RFY14" s="162"/>
      <c r="RFZ14" s="162"/>
      <c r="RGA14" s="163"/>
      <c r="RGB14" s="162"/>
      <c r="RGC14" s="163"/>
      <c r="RGD14" s="162"/>
      <c r="RGE14" s="161"/>
      <c r="RGF14" s="162"/>
      <c r="RGG14" s="162"/>
      <c r="RGH14" s="79"/>
      <c r="RGI14" s="50"/>
      <c r="RGJ14" s="79"/>
      <c r="RGK14" s="50"/>
      <c r="RGL14" s="79"/>
      <c r="RGM14" s="50"/>
      <c r="RGN14" s="79"/>
      <c r="RGO14" s="50"/>
      <c r="RGP14" s="80"/>
      <c r="RGQ14" s="50"/>
      <c r="RGR14" s="80"/>
      <c r="RGS14" s="50"/>
      <c r="RGT14" s="162"/>
      <c r="RGU14" s="162"/>
      <c r="RGV14" s="162"/>
      <c r="RGW14" s="162"/>
      <c r="RGX14" s="162"/>
      <c r="RGY14" s="162"/>
      <c r="RGZ14" s="162"/>
      <c r="RHA14" s="162"/>
      <c r="RHB14" s="162"/>
      <c r="RHC14" s="162"/>
      <c r="RHD14" s="163"/>
      <c r="RHE14" s="162"/>
      <c r="RHF14" s="163"/>
      <c r="RHG14" s="162"/>
      <c r="RHH14" s="161"/>
      <c r="RHI14" s="162"/>
      <c r="RHJ14" s="162"/>
      <c r="RHK14" s="79"/>
      <c r="RHL14" s="50"/>
      <c r="RHM14" s="79"/>
      <c r="RHN14" s="50"/>
      <c r="RHO14" s="79"/>
      <c r="RHP14" s="50"/>
      <c r="RHQ14" s="79"/>
      <c r="RHR14" s="50"/>
      <c r="RHS14" s="80"/>
      <c r="RHT14" s="50"/>
      <c r="RHU14" s="80"/>
      <c r="RHV14" s="50"/>
      <c r="RHW14" s="162"/>
      <c r="RHX14" s="162"/>
      <c r="RHY14" s="162"/>
      <c r="RHZ14" s="162"/>
      <c r="RIA14" s="162"/>
      <c r="RIB14" s="162"/>
      <c r="RIC14" s="162"/>
      <c r="RID14" s="162"/>
      <c r="RIE14" s="162"/>
      <c r="RIF14" s="162"/>
      <c r="RIG14" s="163"/>
      <c r="RIH14" s="162"/>
      <c r="RII14" s="163"/>
      <c r="RIJ14" s="162"/>
      <c r="RIK14" s="161"/>
      <c r="RIL14" s="162"/>
      <c r="RIM14" s="162"/>
      <c r="RIN14" s="79"/>
      <c r="RIO14" s="50"/>
      <c r="RIP14" s="79"/>
      <c r="RIQ14" s="50"/>
      <c r="RIR14" s="79"/>
      <c r="RIS14" s="50"/>
      <c r="RIT14" s="79"/>
      <c r="RIU14" s="50"/>
      <c r="RIV14" s="80"/>
      <c r="RIW14" s="50"/>
      <c r="RIX14" s="80"/>
      <c r="RIY14" s="50"/>
      <c r="RIZ14" s="162"/>
      <c r="RJA14" s="162"/>
      <c r="RJB14" s="162"/>
      <c r="RJC14" s="162"/>
      <c r="RJD14" s="162"/>
      <c r="RJE14" s="162"/>
      <c r="RJF14" s="162"/>
      <c r="RJG14" s="162"/>
      <c r="RJH14" s="162"/>
      <c r="RJI14" s="162"/>
      <c r="RJJ14" s="163"/>
      <c r="RJK14" s="162"/>
      <c r="RJL14" s="163"/>
      <c r="RJM14" s="162"/>
      <c r="RJN14" s="161"/>
      <c r="RJO14" s="162"/>
      <c r="RJP14" s="162"/>
      <c r="RJQ14" s="79"/>
      <c r="RJR14" s="50"/>
      <c r="RJS14" s="79"/>
      <c r="RJT14" s="50"/>
      <c r="RJU14" s="79"/>
      <c r="RJV14" s="50"/>
      <c r="RJW14" s="79"/>
      <c r="RJX14" s="50"/>
      <c r="RJY14" s="80"/>
      <c r="RJZ14" s="50"/>
      <c r="RKA14" s="80"/>
      <c r="RKB14" s="50"/>
      <c r="RKC14" s="162"/>
      <c r="RKD14" s="162"/>
      <c r="RKE14" s="162"/>
      <c r="RKF14" s="162"/>
      <c r="RKG14" s="162"/>
      <c r="RKH14" s="162"/>
      <c r="RKI14" s="162"/>
      <c r="RKJ14" s="162"/>
      <c r="RKK14" s="162"/>
      <c r="RKL14" s="162"/>
      <c r="RKM14" s="163"/>
      <c r="RKN14" s="162"/>
      <c r="RKO14" s="163"/>
      <c r="RKP14" s="162"/>
      <c r="RKQ14" s="161"/>
      <c r="RKR14" s="162"/>
      <c r="RKS14" s="162"/>
      <c r="RKT14" s="79"/>
      <c r="RKU14" s="50"/>
      <c r="RKV14" s="79"/>
      <c r="RKW14" s="50"/>
      <c r="RKX14" s="79"/>
      <c r="RKY14" s="50"/>
      <c r="RKZ14" s="79"/>
      <c r="RLA14" s="50"/>
      <c r="RLB14" s="80"/>
      <c r="RLC14" s="50"/>
      <c r="RLD14" s="80"/>
      <c r="RLE14" s="50"/>
      <c r="RLF14" s="162"/>
      <c r="RLG14" s="162"/>
      <c r="RLH14" s="162"/>
      <c r="RLI14" s="162"/>
      <c r="RLJ14" s="162"/>
      <c r="RLK14" s="162"/>
      <c r="RLL14" s="162"/>
      <c r="RLM14" s="162"/>
      <c r="RLN14" s="162"/>
      <c r="RLO14" s="162"/>
      <c r="RLP14" s="163"/>
      <c r="RLQ14" s="162"/>
      <c r="RLR14" s="163"/>
      <c r="RLS14" s="162"/>
      <c r="RLT14" s="161"/>
      <c r="RLU14" s="162"/>
      <c r="RLV14" s="162"/>
      <c r="RLW14" s="79"/>
      <c r="RLX14" s="50"/>
      <c r="RLY14" s="79"/>
      <c r="RLZ14" s="50"/>
      <c r="RMA14" s="79"/>
      <c r="RMB14" s="50"/>
      <c r="RMC14" s="79"/>
      <c r="RMD14" s="50"/>
      <c r="RME14" s="80"/>
      <c r="RMF14" s="50"/>
      <c r="RMG14" s="80"/>
      <c r="RMH14" s="50"/>
      <c r="RMI14" s="162"/>
      <c r="RMJ14" s="162"/>
      <c r="RMK14" s="162"/>
      <c r="RML14" s="162"/>
      <c r="RMM14" s="162"/>
      <c r="RMN14" s="162"/>
      <c r="RMO14" s="162"/>
      <c r="RMP14" s="162"/>
      <c r="RMQ14" s="162"/>
      <c r="RMR14" s="162"/>
      <c r="RMS14" s="163"/>
      <c r="RMT14" s="162"/>
      <c r="RMU14" s="163"/>
      <c r="RMV14" s="162"/>
      <c r="RMW14" s="161"/>
      <c r="RMX14" s="162"/>
      <c r="RMY14" s="162"/>
      <c r="RMZ14" s="79"/>
      <c r="RNA14" s="50"/>
      <c r="RNB14" s="79"/>
      <c r="RNC14" s="50"/>
      <c r="RND14" s="79"/>
      <c r="RNE14" s="50"/>
      <c r="RNF14" s="79"/>
      <c r="RNG14" s="50"/>
      <c r="RNH14" s="80"/>
      <c r="RNI14" s="50"/>
      <c r="RNJ14" s="80"/>
      <c r="RNK14" s="50"/>
      <c r="RNL14" s="162"/>
      <c r="RNM14" s="162"/>
      <c r="RNN14" s="162"/>
      <c r="RNO14" s="162"/>
      <c r="RNP14" s="162"/>
      <c r="RNQ14" s="162"/>
      <c r="RNR14" s="162"/>
      <c r="RNS14" s="162"/>
      <c r="RNT14" s="162"/>
      <c r="RNU14" s="162"/>
      <c r="RNV14" s="163"/>
      <c r="RNW14" s="162"/>
      <c r="RNX14" s="163"/>
      <c r="RNY14" s="162"/>
      <c r="RNZ14" s="161"/>
      <c r="ROA14" s="162"/>
      <c r="ROB14" s="162"/>
      <c r="ROC14" s="79"/>
      <c r="ROD14" s="50"/>
      <c r="ROE14" s="79"/>
      <c r="ROF14" s="50"/>
      <c r="ROG14" s="79"/>
      <c r="ROH14" s="50"/>
      <c r="ROI14" s="79"/>
      <c r="ROJ14" s="50"/>
      <c r="ROK14" s="80"/>
      <c r="ROL14" s="50"/>
      <c r="ROM14" s="80"/>
      <c r="RON14" s="50"/>
      <c r="ROO14" s="162"/>
      <c r="ROP14" s="162"/>
      <c r="ROQ14" s="162"/>
      <c r="ROR14" s="162"/>
      <c r="ROS14" s="162"/>
      <c r="ROT14" s="162"/>
      <c r="ROU14" s="162"/>
      <c r="ROV14" s="162"/>
      <c r="ROW14" s="162"/>
      <c r="ROX14" s="162"/>
      <c r="ROY14" s="163"/>
      <c r="ROZ14" s="162"/>
      <c r="RPA14" s="163"/>
      <c r="RPB14" s="162"/>
      <c r="RPC14" s="161"/>
      <c r="RPD14" s="162"/>
      <c r="RPE14" s="162"/>
      <c r="RPF14" s="79"/>
      <c r="RPG14" s="50"/>
      <c r="RPH14" s="79"/>
      <c r="RPI14" s="50"/>
      <c r="RPJ14" s="79"/>
      <c r="RPK14" s="50"/>
      <c r="RPL14" s="79"/>
      <c r="RPM14" s="50"/>
      <c r="RPN14" s="80"/>
      <c r="RPO14" s="50"/>
      <c r="RPP14" s="80"/>
      <c r="RPQ14" s="50"/>
      <c r="RPR14" s="162"/>
      <c r="RPS14" s="162"/>
      <c r="RPT14" s="162"/>
      <c r="RPU14" s="162"/>
      <c r="RPV14" s="162"/>
      <c r="RPW14" s="162"/>
      <c r="RPX14" s="162"/>
      <c r="RPY14" s="162"/>
      <c r="RPZ14" s="162"/>
      <c r="RQA14" s="162"/>
      <c r="RQB14" s="163"/>
      <c r="RQC14" s="162"/>
      <c r="RQD14" s="163"/>
      <c r="RQE14" s="162"/>
      <c r="RQF14" s="161"/>
      <c r="RQG14" s="162"/>
      <c r="RQH14" s="162"/>
      <c r="RQI14" s="79"/>
      <c r="RQJ14" s="50"/>
      <c r="RQK14" s="79"/>
      <c r="RQL14" s="50"/>
      <c r="RQM14" s="79"/>
      <c r="RQN14" s="50"/>
      <c r="RQO14" s="79"/>
      <c r="RQP14" s="50"/>
      <c r="RQQ14" s="80"/>
      <c r="RQR14" s="50"/>
      <c r="RQS14" s="80"/>
      <c r="RQT14" s="50"/>
      <c r="RQU14" s="162"/>
      <c r="RQV14" s="162"/>
      <c r="RQW14" s="162"/>
      <c r="RQX14" s="162"/>
      <c r="RQY14" s="162"/>
      <c r="RQZ14" s="162"/>
      <c r="RRA14" s="162"/>
      <c r="RRB14" s="162"/>
      <c r="RRC14" s="162"/>
      <c r="RRD14" s="162"/>
      <c r="RRE14" s="163"/>
      <c r="RRF14" s="162"/>
      <c r="RRG14" s="163"/>
      <c r="RRH14" s="162"/>
      <c r="RRI14" s="161"/>
      <c r="RRJ14" s="162"/>
      <c r="RRK14" s="162"/>
      <c r="RRL14" s="79"/>
      <c r="RRM14" s="50"/>
      <c r="RRN14" s="79"/>
      <c r="RRO14" s="50"/>
      <c r="RRP14" s="79"/>
      <c r="RRQ14" s="50"/>
      <c r="RRR14" s="79"/>
      <c r="RRS14" s="50"/>
      <c r="RRT14" s="80"/>
      <c r="RRU14" s="50"/>
      <c r="RRV14" s="80"/>
      <c r="RRW14" s="50"/>
      <c r="RRX14" s="162"/>
      <c r="RRY14" s="162"/>
      <c r="RRZ14" s="162"/>
      <c r="RSA14" s="162"/>
      <c r="RSB14" s="162"/>
      <c r="RSC14" s="162"/>
      <c r="RSD14" s="162"/>
      <c r="RSE14" s="162"/>
      <c r="RSF14" s="162"/>
      <c r="RSG14" s="162"/>
      <c r="RSH14" s="163"/>
      <c r="RSI14" s="162"/>
      <c r="RSJ14" s="163"/>
      <c r="RSK14" s="162"/>
      <c r="RSL14" s="161"/>
      <c r="RSM14" s="162"/>
      <c r="RSN14" s="162"/>
      <c r="RSO14" s="79"/>
      <c r="RSP14" s="50"/>
      <c r="RSQ14" s="79"/>
      <c r="RSR14" s="50"/>
      <c r="RSS14" s="79"/>
      <c r="RST14" s="50"/>
      <c r="RSU14" s="79"/>
      <c r="RSV14" s="50"/>
      <c r="RSW14" s="80"/>
      <c r="RSX14" s="50"/>
      <c r="RSY14" s="80"/>
      <c r="RSZ14" s="50"/>
      <c r="RTA14" s="162"/>
      <c r="RTB14" s="162"/>
      <c r="RTC14" s="162"/>
      <c r="RTD14" s="162"/>
      <c r="RTE14" s="162"/>
      <c r="RTF14" s="162"/>
      <c r="RTG14" s="162"/>
      <c r="RTH14" s="162"/>
      <c r="RTI14" s="162"/>
      <c r="RTJ14" s="162"/>
      <c r="RTK14" s="163"/>
      <c r="RTL14" s="162"/>
      <c r="RTM14" s="163"/>
      <c r="RTN14" s="162"/>
      <c r="RTO14" s="161"/>
      <c r="RTP14" s="162"/>
      <c r="RTQ14" s="162"/>
      <c r="RTR14" s="79"/>
      <c r="RTS14" s="50"/>
      <c r="RTT14" s="79"/>
      <c r="RTU14" s="50"/>
      <c r="RTV14" s="79"/>
      <c r="RTW14" s="50"/>
      <c r="RTX14" s="79"/>
      <c r="RTY14" s="50"/>
      <c r="RTZ14" s="80"/>
      <c r="RUA14" s="50"/>
      <c r="RUB14" s="80"/>
      <c r="RUC14" s="50"/>
      <c r="RUD14" s="162"/>
      <c r="RUE14" s="162"/>
      <c r="RUF14" s="162"/>
      <c r="RUG14" s="162"/>
      <c r="RUH14" s="162"/>
      <c r="RUI14" s="162"/>
      <c r="RUJ14" s="162"/>
      <c r="RUK14" s="162"/>
      <c r="RUL14" s="162"/>
      <c r="RUM14" s="162"/>
      <c r="RUN14" s="163"/>
      <c r="RUO14" s="162"/>
      <c r="RUP14" s="163"/>
      <c r="RUQ14" s="162"/>
      <c r="RUR14" s="161"/>
      <c r="RUS14" s="162"/>
      <c r="RUT14" s="162"/>
      <c r="RUU14" s="79"/>
      <c r="RUV14" s="50"/>
      <c r="RUW14" s="79"/>
      <c r="RUX14" s="50"/>
      <c r="RUY14" s="79"/>
      <c r="RUZ14" s="50"/>
      <c r="RVA14" s="79"/>
      <c r="RVB14" s="50"/>
      <c r="RVC14" s="80"/>
      <c r="RVD14" s="50"/>
      <c r="RVE14" s="80"/>
      <c r="RVF14" s="50"/>
      <c r="RVG14" s="162"/>
      <c r="RVH14" s="162"/>
      <c r="RVI14" s="162"/>
      <c r="RVJ14" s="162"/>
      <c r="RVK14" s="162"/>
      <c r="RVL14" s="162"/>
      <c r="RVM14" s="162"/>
      <c r="RVN14" s="162"/>
      <c r="RVO14" s="162"/>
      <c r="RVP14" s="162"/>
      <c r="RVQ14" s="163"/>
      <c r="RVR14" s="162"/>
      <c r="RVS14" s="163"/>
      <c r="RVT14" s="162"/>
      <c r="RVU14" s="161"/>
      <c r="RVV14" s="162"/>
      <c r="RVW14" s="162"/>
      <c r="RVX14" s="79"/>
      <c r="RVY14" s="50"/>
      <c r="RVZ14" s="79"/>
      <c r="RWA14" s="50"/>
      <c r="RWB14" s="79"/>
      <c r="RWC14" s="50"/>
      <c r="RWD14" s="79"/>
      <c r="RWE14" s="50"/>
      <c r="RWF14" s="80"/>
      <c r="RWG14" s="50"/>
      <c r="RWH14" s="80"/>
      <c r="RWI14" s="50"/>
      <c r="RWJ14" s="162"/>
      <c r="RWK14" s="162"/>
      <c r="RWL14" s="162"/>
      <c r="RWM14" s="162"/>
      <c r="RWN14" s="162"/>
      <c r="RWO14" s="162"/>
      <c r="RWP14" s="162"/>
      <c r="RWQ14" s="162"/>
      <c r="RWR14" s="162"/>
      <c r="RWS14" s="162"/>
      <c r="RWT14" s="163"/>
      <c r="RWU14" s="162"/>
      <c r="RWV14" s="163"/>
      <c r="RWW14" s="162"/>
      <c r="RWX14" s="161"/>
      <c r="RWY14" s="162"/>
      <c r="RWZ14" s="162"/>
      <c r="RXA14" s="79"/>
      <c r="RXB14" s="50"/>
      <c r="RXC14" s="79"/>
      <c r="RXD14" s="50"/>
      <c r="RXE14" s="79"/>
      <c r="RXF14" s="50"/>
      <c r="RXG14" s="79"/>
      <c r="RXH14" s="50"/>
      <c r="RXI14" s="80"/>
      <c r="RXJ14" s="50"/>
      <c r="RXK14" s="80"/>
      <c r="RXL14" s="50"/>
      <c r="RXM14" s="162"/>
      <c r="RXN14" s="162"/>
      <c r="RXO14" s="162"/>
      <c r="RXP14" s="162"/>
      <c r="RXQ14" s="162"/>
      <c r="RXR14" s="162"/>
      <c r="RXS14" s="162"/>
      <c r="RXT14" s="162"/>
      <c r="RXU14" s="162"/>
      <c r="RXV14" s="162"/>
      <c r="RXW14" s="163"/>
      <c r="RXX14" s="162"/>
      <c r="RXY14" s="163"/>
      <c r="RXZ14" s="162"/>
      <c r="RYA14" s="161"/>
      <c r="RYB14" s="162"/>
      <c r="RYC14" s="162"/>
      <c r="RYD14" s="79"/>
      <c r="RYE14" s="50"/>
      <c r="RYF14" s="79"/>
      <c r="RYG14" s="50"/>
      <c r="RYH14" s="79"/>
      <c r="RYI14" s="50"/>
      <c r="RYJ14" s="79"/>
      <c r="RYK14" s="50"/>
      <c r="RYL14" s="80"/>
      <c r="RYM14" s="50"/>
      <c r="RYN14" s="80"/>
      <c r="RYO14" s="50"/>
      <c r="RYP14" s="162"/>
      <c r="RYQ14" s="162"/>
      <c r="RYR14" s="162"/>
      <c r="RYS14" s="162"/>
      <c r="RYT14" s="162"/>
      <c r="RYU14" s="162"/>
      <c r="RYV14" s="162"/>
      <c r="RYW14" s="162"/>
      <c r="RYX14" s="162"/>
      <c r="RYY14" s="162"/>
      <c r="RYZ14" s="163"/>
      <c r="RZA14" s="162"/>
      <c r="RZB14" s="163"/>
      <c r="RZC14" s="162"/>
      <c r="RZD14" s="161"/>
      <c r="RZE14" s="162"/>
      <c r="RZF14" s="162"/>
      <c r="RZG14" s="79"/>
      <c r="RZH14" s="50"/>
      <c r="RZI14" s="79"/>
      <c r="RZJ14" s="50"/>
      <c r="RZK14" s="79"/>
      <c r="RZL14" s="50"/>
      <c r="RZM14" s="79"/>
      <c r="RZN14" s="50"/>
      <c r="RZO14" s="80"/>
      <c r="RZP14" s="50"/>
      <c r="RZQ14" s="80"/>
      <c r="RZR14" s="50"/>
      <c r="RZS14" s="162"/>
      <c r="RZT14" s="162"/>
      <c r="RZU14" s="162"/>
      <c r="RZV14" s="162"/>
      <c r="RZW14" s="162"/>
      <c r="RZX14" s="162"/>
      <c r="RZY14" s="162"/>
      <c r="RZZ14" s="162"/>
      <c r="SAA14" s="162"/>
      <c r="SAB14" s="162"/>
      <c r="SAC14" s="163"/>
      <c r="SAD14" s="162"/>
      <c r="SAE14" s="163"/>
      <c r="SAF14" s="162"/>
      <c r="SAG14" s="161"/>
      <c r="SAH14" s="162"/>
      <c r="SAI14" s="162"/>
      <c r="SAJ14" s="79"/>
      <c r="SAK14" s="50"/>
      <c r="SAL14" s="79"/>
      <c r="SAM14" s="50"/>
      <c r="SAN14" s="79"/>
      <c r="SAO14" s="50"/>
      <c r="SAP14" s="79"/>
      <c r="SAQ14" s="50"/>
      <c r="SAR14" s="80"/>
      <c r="SAS14" s="50"/>
      <c r="SAT14" s="80"/>
      <c r="SAU14" s="50"/>
      <c r="SAV14" s="162"/>
      <c r="SAW14" s="162"/>
      <c r="SAX14" s="162"/>
      <c r="SAY14" s="162"/>
      <c r="SAZ14" s="162"/>
      <c r="SBA14" s="162"/>
      <c r="SBB14" s="162"/>
      <c r="SBC14" s="162"/>
      <c r="SBD14" s="162"/>
      <c r="SBE14" s="162"/>
      <c r="SBF14" s="163"/>
      <c r="SBG14" s="162"/>
      <c r="SBH14" s="163"/>
      <c r="SBI14" s="162"/>
      <c r="SBJ14" s="161"/>
      <c r="SBK14" s="162"/>
      <c r="SBL14" s="162"/>
      <c r="SBM14" s="79"/>
      <c r="SBN14" s="50"/>
      <c r="SBO14" s="79"/>
      <c r="SBP14" s="50"/>
      <c r="SBQ14" s="79"/>
      <c r="SBR14" s="50"/>
      <c r="SBS14" s="79"/>
      <c r="SBT14" s="50"/>
      <c r="SBU14" s="80"/>
      <c r="SBV14" s="50"/>
      <c r="SBW14" s="80"/>
      <c r="SBX14" s="50"/>
      <c r="SBY14" s="162"/>
      <c r="SBZ14" s="162"/>
      <c r="SCA14" s="162"/>
      <c r="SCB14" s="162"/>
      <c r="SCC14" s="162"/>
      <c r="SCD14" s="162"/>
      <c r="SCE14" s="162"/>
      <c r="SCF14" s="162"/>
      <c r="SCG14" s="162"/>
      <c r="SCH14" s="162"/>
      <c r="SCI14" s="163"/>
      <c r="SCJ14" s="162"/>
      <c r="SCK14" s="163"/>
      <c r="SCL14" s="162"/>
      <c r="SCM14" s="161"/>
      <c r="SCN14" s="162"/>
      <c r="SCO14" s="162"/>
      <c r="SCP14" s="79"/>
      <c r="SCQ14" s="50"/>
      <c r="SCR14" s="79"/>
      <c r="SCS14" s="50"/>
      <c r="SCT14" s="79"/>
      <c r="SCU14" s="50"/>
      <c r="SCV14" s="79"/>
      <c r="SCW14" s="50"/>
      <c r="SCX14" s="80"/>
      <c r="SCY14" s="50"/>
      <c r="SCZ14" s="80"/>
      <c r="SDA14" s="50"/>
      <c r="SDB14" s="162"/>
      <c r="SDC14" s="162"/>
      <c r="SDD14" s="162"/>
      <c r="SDE14" s="162"/>
      <c r="SDF14" s="162"/>
      <c r="SDG14" s="162"/>
      <c r="SDH14" s="162"/>
      <c r="SDI14" s="162"/>
      <c r="SDJ14" s="162"/>
      <c r="SDK14" s="162"/>
      <c r="SDL14" s="163"/>
      <c r="SDM14" s="162"/>
      <c r="SDN14" s="163"/>
      <c r="SDO14" s="162"/>
      <c r="SDP14" s="161"/>
      <c r="SDQ14" s="162"/>
      <c r="SDR14" s="162"/>
      <c r="SDS14" s="79"/>
      <c r="SDT14" s="50"/>
      <c r="SDU14" s="79"/>
      <c r="SDV14" s="50"/>
      <c r="SDW14" s="79"/>
      <c r="SDX14" s="50"/>
      <c r="SDY14" s="79"/>
      <c r="SDZ14" s="50"/>
      <c r="SEA14" s="80"/>
      <c r="SEB14" s="50"/>
      <c r="SEC14" s="80"/>
      <c r="SED14" s="50"/>
      <c r="SEE14" s="162"/>
      <c r="SEF14" s="162"/>
      <c r="SEG14" s="162"/>
      <c r="SEH14" s="162"/>
      <c r="SEI14" s="162"/>
      <c r="SEJ14" s="162"/>
      <c r="SEK14" s="162"/>
      <c r="SEL14" s="162"/>
      <c r="SEM14" s="162"/>
      <c r="SEN14" s="162"/>
      <c r="SEO14" s="163"/>
      <c r="SEP14" s="162"/>
      <c r="SEQ14" s="163"/>
      <c r="SER14" s="162"/>
      <c r="SES14" s="161"/>
      <c r="SET14" s="162"/>
      <c r="SEU14" s="162"/>
      <c r="SEV14" s="79"/>
      <c r="SEW14" s="50"/>
      <c r="SEX14" s="79"/>
      <c r="SEY14" s="50"/>
      <c r="SEZ14" s="79"/>
      <c r="SFA14" s="50"/>
      <c r="SFB14" s="79"/>
      <c r="SFC14" s="50"/>
      <c r="SFD14" s="80"/>
      <c r="SFE14" s="50"/>
      <c r="SFF14" s="80"/>
      <c r="SFG14" s="50"/>
      <c r="SFH14" s="162"/>
      <c r="SFI14" s="162"/>
      <c r="SFJ14" s="162"/>
      <c r="SFK14" s="162"/>
      <c r="SFL14" s="162"/>
      <c r="SFM14" s="162"/>
      <c r="SFN14" s="162"/>
      <c r="SFO14" s="162"/>
      <c r="SFP14" s="162"/>
      <c r="SFQ14" s="162"/>
      <c r="SFR14" s="163"/>
      <c r="SFS14" s="162"/>
      <c r="SFT14" s="163"/>
      <c r="SFU14" s="162"/>
      <c r="SFV14" s="161"/>
      <c r="SFW14" s="162"/>
      <c r="SFX14" s="162"/>
      <c r="SFY14" s="79"/>
      <c r="SFZ14" s="50"/>
      <c r="SGA14" s="79"/>
      <c r="SGB14" s="50"/>
      <c r="SGC14" s="79"/>
      <c r="SGD14" s="50"/>
      <c r="SGE14" s="79"/>
      <c r="SGF14" s="50"/>
      <c r="SGG14" s="80"/>
      <c r="SGH14" s="50"/>
      <c r="SGI14" s="80"/>
      <c r="SGJ14" s="50"/>
      <c r="SGK14" s="162"/>
      <c r="SGL14" s="162"/>
      <c r="SGM14" s="162"/>
      <c r="SGN14" s="162"/>
      <c r="SGO14" s="162"/>
      <c r="SGP14" s="162"/>
      <c r="SGQ14" s="162"/>
      <c r="SGR14" s="162"/>
      <c r="SGS14" s="162"/>
      <c r="SGT14" s="162"/>
      <c r="SGU14" s="163"/>
      <c r="SGV14" s="162"/>
      <c r="SGW14" s="163"/>
      <c r="SGX14" s="162"/>
      <c r="SGY14" s="161"/>
      <c r="SGZ14" s="162"/>
      <c r="SHA14" s="162"/>
      <c r="SHB14" s="79"/>
      <c r="SHC14" s="50"/>
      <c r="SHD14" s="79"/>
      <c r="SHE14" s="50"/>
      <c r="SHF14" s="79"/>
      <c r="SHG14" s="50"/>
      <c r="SHH14" s="79"/>
      <c r="SHI14" s="50"/>
      <c r="SHJ14" s="80"/>
      <c r="SHK14" s="50"/>
      <c r="SHL14" s="80"/>
      <c r="SHM14" s="50"/>
      <c r="SHN14" s="162"/>
      <c r="SHO14" s="162"/>
      <c r="SHP14" s="162"/>
      <c r="SHQ14" s="162"/>
      <c r="SHR14" s="162"/>
      <c r="SHS14" s="162"/>
      <c r="SHT14" s="162"/>
      <c r="SHU14" s="162"/>
      <c r="SHV14" s="162"/>
      <c r="SHW14" s="162"/>
      <c r="SHX14" s="163"/>
      <c r="SHY14" s="162"/>
      <c r="SHZ14" s="163"/>
      <c r="SIA14" s="162"/>
      <c r="SIB14" s="161"/>
      <c r="SIC14" s="162"/>
      <c r="SID14" s="162"/>
      <c r="SIE14" s="79"/>
      <c r="SIF14" s="50"/>
      <c r="SIG14" s="79"/>
      <c r="SIH14" s="50"/>
      <c r="SII14" s="79"/>
      <c r="SIJ14" s="50"/>
      <c r="SIK14" s="79"/>
      <c r="SIL14" s="50"/>
      <c r="SIM14" s="80"/>
      <c r="SIN14" s="50"/>
      <c r="SIO14" s="80"/>
      <c r="SIP14" s="50"/>
      <c r="SIQ14" s="162"/>
      <c r="SIR14" s="162"/>
      <c r="SIS14" s="162"/>
      <c r="SIT14" s="162"/>
      <c r="SIU14" s="162"/>
      <c r="SIV14" s="162"/>
      <c r="SIW14" s="162"/>
      <c r="SIX14" s="162"/>
      <c r="SIY14" s="162"/>
      <c r="SIZ14" s="162"/>
      <c r="SJA14" s="163"/>
      <c r="SJB14" s="162"/>
      <c r="SJC14" s="163"/>
      <c r="SJD14" s="162"/>
      <c r="SJE14" s="161"/>
      <c r="SJF14" s="162"/>
      <c r="SJG14" s="162"/>
      <c r="SJH14" s="79"/>
      <c r="SJI14" s="50"/>
      <c r="SJJ14" s="79"/>
      <c r="SJK14" s="50"/>
      <c r="SJL14" s="79"/>
      <c r="SJM14" s="50"/>
      <c r="SJN14" s="79"/>
      <c r="SJO14" s="50"/>
      <c r="SJP14" s="80"/>
      <c r="SJQ14" s="50"/>
      <c r="SJR14" s="80"/>
      <c r="SJS14" s="50"/>
      <c r="SJT14" s="162"/>
      <c r="SJU14" s="162"/>
      <c r="SJV14" s="162"/>
      <c r="SJW14" s="162"/>
      <c r="SJX14" s="162"/>
      <c r="SJY14" s="162"/>
      <c r="SJZ14" s="162"/>
      <c r="SKA14" s="162"/>
      <c r="SKB14" s="162"/>
      <c r="SKC14" s="162"/>
      <c r="SKD14" s="163"/>
      <c r="SKE14" s="162"/>
      <c r="SKF14" s="163"/>
      <c r="SKG14" s="162"/>
      <c r="SKH14" s="161"/>
      <c r="SKI14" s="162"/>
      <c r="SKJ14" s="162"/>
      <c r="SKK14" s="79"/>
      <c r="SKL14" s="50"/>
      <c r="SKM14" s="79"/>
      <c r="SKN14" s="50"/>
      <c r="SKO14" s="79"/>
      <c r="SKP14" s="50"/>
      <c r="SKQ14" s="79"/>
      <c r="SKR14" s="50"/>
      <c r="SKS14" s="80"/>
      <c r="SKT14" s="50"/>
      <c r="SKU14" s="80"/>
      <c r="SKV14" s="50"/>
      <c r="SKW14" s="162"/>
      <c r="SKX14" s="162"/>
      <c r="SKY14" s="162"/>
      <c r="SKZ14" s="162"/>
      <c r="SLA14" s="162"/>
      <c r="SLB14" s="162"/>
      <c r="SLC14" s="162"/>
      <c r="SLD14" s="162"/>
      <c r="SLE14" s="162"/>
      <c r="SLF14" s="162"/>
      <c r="SLG14" s="163"/>
      <c r="SLH14" s="162"/>
      <c r="SLI14" s="163"/>
      <c r="SLJ14" s="162"/>
      <c r="SLK14" s="161"/>
      <c r="SLL14" s="162"/>
      <c r="SLM14" s="162"/>
      <c r="SLN14" s="79"/>
      <c r="SLO14" s="50"/>
      <c r="SLP14" s="79"/>
      <c r="SLQ14" s="50"/>
      <c r="SLR14" s="79"/>
      <c r="SLS14" s="50"/>
      <c r="SLT14" s="79"/>
      <c r="SLU14" s="50"/>
      <c r="SLV14" s="80"/>
      <c r="SLW14" s="50"/>
      <c r="SLX14" s="80"/>
      <c r="SLY14" s="50"/>
      <c r="SLZ14" s="162"/>
      <c r="SMA14" s="162"/>
      <c r="SMB14" s="162"/>
      <c r="SMC14" s="162"/>
      <c r="SMD14" s="162"/>
      <c r="SME14" s="162"/>
      <c r="SMF14" s="162"/>
      <c r="SMG14" s="162"/>
      <c r="SMH14" s="162"/>
      <c r="SMI14" s="162"/>
      <c r="SMJ14" s="163"/>
      <c r="SMK14" s="162"/>
      <c r="SML14" s="163"/>
      <c r="SMM14" s="162"/>
      <c r="SMN14" s="161"/>
      <c r="SMO14" s="162"/>
      <c r="SMP14" s="162"/>
      <c r="SMQ14" s="79"/>
      <c r="SMR14" s="50"/>
      <c r="SMS14" s="79"/>
      <c r="SMT14" s="50"/>
      <c r="SMU14" s="79"/>
      <c r="SMV14" s="50"/>
      <c r="SMW14" s="79"/>
      <c r="SMX14" s="50"/>
      <c r="SMY14" s="80"/>
      <c r="SMZ14" s="50"/>
      <c r="SNA14" s="80"/>
      <c r="SNB14" s="50"/>
      <c r="SNC14" s="162"/>
      <c r="SND14" s="162"/>
      <c r="SNE14" s="162"/>
      <c r="SNF14" s="162"/>
      <c r="SNG14" s="162"/>
      <c r="SNH14" s="162"/>
      <c r="SNI14" s="162"/>
      <c r="SNJ14" s="162"/>
      <c r="SNK14" s="162"/>
      <c r="SNL14" s="162"/>
      <c r="SNM14" s="163"/>
      <c r="SNN14" s="162"/>
      <c r="SNO14" s="163"/>
      <c r="SNP14" s="162"/>
      <c r="SNQ14" s="161"/>
      <c r="SNR14" s="162"/>
      <c r="SNS14" s="162"/>
      <c r="SNT14" s="79"/>
      <c r="SNU14" s="50"/>
      <c r="SNV14" s="79"/>
      <c r="SNW14" s="50"/>
      <c r="SNX14" s="79"/>
      <c r="SNY14" s="50"/>
      <c r="SNZ14" s="79"/>
      <c r="SOA14" s="50"/>
      <c r="SOB14" s="80"/>
      <c r="SOC14" s="50"/>
      <c r="SOD14" s="80"/>
      <c r="SOE14" s="50"/>
      <c r="SOF14" s="162"/>
      <c r="SOG14" s="162"/>
      <c r="SOH14" s="162"/>
      <c r="SOI14" s="162"/>
      <c r="SOJ14" s="162"/>
      <c r="SOK14" s="162"/>
      <c r="SOL14" s="162"/>
      <c r="SOM14" s="162"/>
      <c r="SON14" s="162"/>
      <c r="SOO14" s="162"/>
      <c r="SOP14" s="163"/>
      <c r="SOQ14" s="162"/>
      <c r="SOR14" s="163"/>
      <c r="SOS14" s="162"/>
      <c r="SOT14" s="161"/>
      <c r="SOU14" s="162"/>
      <c r="SOV14" s="162"/>
      <c r="SOW14" s="79"/>
      <c r="SOX14" s="50"/>
      <c r="SOY14" s="79"/>
      <c r="SOZ14" s="50"/>
      <c r="SPA14" s="79"/>
      <c r="SPB14" s="50"/>
      <c r="SPC14" s="79"/>
      <c r="SPD14" s="50"/>
      <c r="SPE14" s="80"/>
      <c r="SPF14" s="50"/>
      <c r="SPG14" s="80"/>
      <c r="SPH14" s="50"/>
      <c r="SPI14" s="162"/>
      <c r="SPJ14" s="162"/>
      <c r="SPK14" s="162"/>
      <c r="SPL14" s="162"/>
      <c r="SPM14" s="162"/>
      <c r="SPN14" s="162"/>
      <c r="SPO14" s="162"/>
      <c r="SPP14" s="162"/>
      <c r="SPQ14" s="162"/>
      <c r="SPR14" s="162"/>
      <c r="SPS14" s="163"/>
      <c r="SPT14" s="162"/>
      <c r="SPU14" s="163"/>
      <c r="SPV14" s="162"/>
      <c r="SPW14" s="161"/>
      <c r="SPX14" s="162"/>
      <c r="SPY14" s="162"/>
      <c r="SPZ14" s="79"/>
      <c r="SQA14" s="50"/>
      <c r="SQB14" s="79"/>
      <c r="SQC14" s="50"/>
      <c r="SQD14" s="79"/>
      <c r="SQE14" s="50"/>
      <c r="SQF14" s="79"/>
      <c r="SQG14" s="50"/>
      <c r="SQH14" s="80"/>
      <c r="SQI14" s="50"/>
      <c r="SQJ14" s="80"/>
      <c r="SQK14" s="50"/>
      <c r="SQL14" s="162"/>
      <c r="SQM14" s="162"/>
      <c r="SQN14" s="162"/>
      <c r="SQO14" s="162"/>
      <c r="SQP14" s="162"/>
      <c r="SQQ14" s="162"/>
      <c r="SQR14" s="162"/>
      <c r="SQS14" s="162"/>
      <c r="SQT14" s="162"/>
      <c r="SQU14" s="162"/>
      <c r="SQV14" s="163"/>
      <c r="SQW14" s="162"/>
      <c r="SQX14" s="163"/>
      <c r="SQY14" s="162"/>
      <c r="SQZ14" s="161"/>
      <c r="SRA14" s="162"/>
      <c r="SRB14" s="162"/>
      <c r="SRC14" s="79"/>
      <c r="SRD14" s="50"/>
      <c r="SRE14" s="79"/>
      <c r="SRF14" s="50"/>
      <c r="SRG14" s="79"/>
      <c r="SRH14" s="50"/>
      <c r="SRI14" s="79"/>
      <c r="SRJ14" s="50"/>
      <c r="SRK14" s="80"/>
      <c r="SRL14" s="50"/>
      <c r="SRM14" s="80"/>
      <c r="SRN14" s="50"/>
      <c r="SRO14" s="162"/>
      <c r="SRP14" s="162"/>
      <c r="SRQ14" s="162"/>
      <c r="SRR14" s="162"/>
      <c r="SRS14" s="162"/>
      <c r="SRT14" s="162"/>
      <c r="SRU14" s="162"/>
      <c r="SRV14" s="162"/>
      <c r="SRW14" s="162"/>
      <c r="SRX14" s="162"/>
      <c r="SRY14" s="163"/>
      <c r="SRZ14" s="162"/>
      <c r="SSA14" s="163"/>
      <c r="SSB14" s="162"/>
      <c r="SSC14" s="161"/>
      <c r="SSD14" s="162"/>
      <c r="SSE14" s="162"/>
      <c r="SSF14" s="79"/>
      <c r="SSG14" s="50"/>
      <c r="SSH14" s="79"/>
      <c r="SSI14" s="50"/>
      <c r="SSJ14" s="79"/>
      <c r="SSK14" s="50"/>
      <c r="SSL14" s="79"/>
      <c r="SSM14" s="50"/>
      <c r="SSN14" s="80"/>
      <c r="SSO14" s="50"/>
      <c r="SSP14" s="80"/>
      <c r="SSQ14" s="50"/>
      <c r="SSR14" s="162"/>
      <c r="SSS14" s="162"/>
      <c r="SST14" s="162"/>
      <c r="SSU14" s="162"/>
      <c r="SSV14" s="162"/>
      <c r="SSW14" s="162"/>
      <c r="SSX14" s="162"/>
      <c r="SSY14" s="162"/>
      <c r="SSZ14" s="162"/>
      <c r="STA14" s="162"/>
      <c r="STB14" s="163"/>
      <c r="STC14" s="162"/>
      <c r="STD14" s="163"/>
      <c r="STE14" s="162"/>
      <c r="STF14" s="161"/>
      <c r="STG14" s="162"/>
      <c r="STH14" s="162"/>
      <c r="STI14" s="79"/>
      <c r="STJ14" s="50"/>
      <c r="STK14" s="79"/>
      <c r="STL14" s="50"/>
      <c r="STM14" s="79"/>
      <c r="STN14" s="50"/>
      <c r="STO14" s="79"/>
      <c r="STP14" s="50"/>
      <c r="STQ14" s="80"/>
      <c r="STR14" s="50"/>
      <c r="STS14" s="80"/>
      <c r="STT14" s="50"/>
      <c r="STU14" s="162"/>
      <c r="STV14" s="162"/>
      <c r="STW14" s="162"/>
      <c r="STX14" s="162"/>
      <c r="STY14" s="162"/>
      <c r="STZ14" s="162"/>
      <c r="SUA14" s="162"/>
      <c r="SUB14" s="162"/>
      <c r="SUC14" s="162"/>
      <c r="SUD14" s="162"/>
      <c r="SUE14" s="163"/>
      <c r="SUF14" s="162"/>
      <c r="SUG14" s="163"/>
      <c r="SUH14" s="162"/>
      <c r="SUI14" s="161"/>
      <c r="SUJ14" s="162"/>
      <c r="SUK14" s="162"/>
      <c r="SUL14" s="79"/>
      <c r="SUM14" s="50"/>
      <c r="SUN14" s="79"/>
      <c r="SUO14" s="50"/>
      <c r="SUP14" s="79"/>
      <c r="SUQ14" s="50"/>
      <c r="SUR14" s="79"/>
      <c r="SUS14" s="50"/>
      <c r="SUT14" s="80"/>
      <c r="SUU14" s="50"/>
      <c r="SUV14" s="80"/>
      <c r="SUW14" s="50"/>
      <c r="SUX14" s="162"/>
      <c r="SUY14" s="162"/>
      <c r="SUZ14" s="162"/>
      <c r="SVA14" s="162"/>
      <c r="SVB14" s="162"/>
      <c r="SVC14" s="162"/>
      <c r="SVD14" s="162"/>
      <c r="SVE14" s="162"/>
      <c r="SVF14" s="162"/>
      <c r="SVG14" s="162"/>
      <c r="SVH14" s="163"/>
      <c r="SVI14" s="162"/>
      <c r="SVJ14" s="163"/>
      <c r="SVK14" s="162"/>
      <c r="SVL14" s="161"/>
      <c r="SVM14" s="162"/>
      <c r="SVN14" s="162"/>
      <c r="SVO14" s="79"/>
      <c r="SVP14" s="50"/>
      <c r="SVQ14" s="79"/>
      <c r="SVR14" s="50"/>
      <c r="SVS14" s="79"/>
      <c r="SVT14" s="50"/>
      <c r="SVU14" s="79"/>
      <c r="SVV14" s="50"/>
      <c r="SVW14" s="80"/>
      <c r="SVX14" s="50"/>
      <c r="SVY14" s="80"/>
      <c r="SVZ14" s="50"/>
      <c r="SWA14" s="162"/>
      <c r="SWB14" s="162"/>
      <c r="SWC14" s="162"/>
      <c r="SWD14" s="162"/>
      <c r="SWE14" s="162"/>
      <c r="SWF14" s="162"/>
      <c r="SWG14" s="162"/>
      <c r="SWH14" s="162"/>
      <c r="SWI14" s="162"/>
      <c r="SWJ14" s="162"/>
      <c r="SWK14" s="163"/>
      <c r="SWL14" s="162"/>
      <c r="SWM14" s="163"/>
      <c r="SWN14" s="162"/>
      <c r="SWO14" s="161"/>
      <c r="SWP14" s="162"/>
      <c r="SWQ14" s="162"/>
      <c r="SWR14" s="79"/>
      <c r="SWS14" s="50"/>
      <c r="SWT14" s="79"/>
      <c r="SWU14" s="50"/>
      <c r="SWV14" s="79"/>
      <c r="SWW14" s="50"/>
      <c r="SWX14" s="79"/>
      <c r="SWY14" s="50"/>
      <c r="SWZ14" s="80"/>
      <c r="SXA14" s="50"/>
      <c r="SXB14" s="80"/>
      <c r="SXC14" s="50"/>
      <c r="SXD14" s="162"/>
      <c r="SXE14" s="162"/>
      <c r="SXF14" s="162"/>
      <c r="SXG14" s="162"/>
      <c r="SXH14" s="162"/>
      <c r="SXI14" s="162"/>
      <c r="SXJ14" s="162"/>
      <c r="SXK14" s="162"/>
      <c r="SXL14" s="162"/>
      <c r="SXM14" s="162"/>
      <c r="SXN14" s="163"/>
      <c r="SXO14" s="162"/>
      <c r="SXP14" s="163"/>
      <c r="SXQ14" s="162"/>
      <c r="SXR14" s="161"/>
      <c r="SXS14" s="162"/>
      <c r="SXT14" s="162"/>
      <c r="SXU14" s="79"/>
      <c r="SXV14" s="50"/>
      <c r="SXW14" s="79"/>
      <c r="SXX14" s="50"/>
      <c r="SXY14" s="79"/>
      <c r="SXZ14" s="50"/>
      <c r="SYA14" s="79"/>
      <c r="SYB14" s="50"/>
      <c r="SYC14" s="80"/>
      <c r="SYD14" s="50"/>
      <c r="SYE14" s="80"/>
      <c r="SYF14" s="50"/>
      <c r="SYG14" s="162"/>
      <c r="SYH14" s="162"/>
      <c r="SYI14" s="162"/>
      <c r="SYJ14" s="162"/>
      <c r="SYK14" s="162"/>
      <c r="SYL14" s="162"/>
      <c r="SYM14" s="162"/>
      <c r="SYN14" s="162"/>
      <c r="SYO14" s="162"/>
      <c r="SYP14" s="162"/>
      <c r="SYQ14" s="163"/>
      <c r="SYR14" s="162"/>
      <c r="SYS14" s="163"/>
      <c r="SYT14" s="162"/>
      <c r="SYU14" s="161"/>
      <c r="SYV14" s="162"/>
      <c r="SYW14" s="162"/>
      <c r="SYX14" s="79"/>
      <c r="SYY14" s="50"/>
      <c r="SYZ14" s="79"/>
      <c r="SZA14" s="50"/>
      <c r="SZB14" s="79"/>
      <c r="SZC14" s="50"/>
      <c r="SZD14" s="79"/>
      <c r="SZE14" s="50"/>
      <c r="SZF14" s="80"/>
      <c r="SZG14" s="50"/>
      <c r="SZH14" s="80"/>
      <c r="SZI14" s="50"/>
      <c r="SZJ14" s="162"/>
      <c r="SZK14" s="162"/>
      <c r="SZL14" s="162"/>
      <c r="SZM14" s="162"/>
      <c r="SZN14" s="162"/>
      <c r="SZO14" s="162"/>
      <c r="SZP14" s="162"/>
      <c r="SZQ14" s="162"/>
      <c r="SZR14" s="162"/>
      <c r="SZS14" s="162"/>
      <c r="SZT14" s="163"/>
      <c r="SZU14" s="162"/>
      <c r="SZV14" s="163"/>
      <c r="SZW14" s="162"/>
      <c r="SZX14" s="161"/>
      <c r="SZY14" s="162"/>
      <c r="SZZ14" s="162"/>
      <c r="TAA14" s="79"/>
      <c r="TAB14" s="50"/>
      <c r="TAC14" s="79"/>
      <c r="TAD14" s="50"/>
      <c r="TAE14" s="79"/>
      <c r="TAF14" s="50"/>
      <c r="TAG14" s="79"/>
      <c r="TAH14" s="50"/>
      <c r="TAI14" s="80"/>
      <c r="TAJ14" s="50"/>
      <c r="TAK14" s="80"/>
      <c r="TAL14" s="50"/>
      <c r="TAM14" s="162"/>
      <c r="TAN14" s="162"/>
      <c r="TAO14" s="162"/>
      <c r="TAP14" s="162"/>
      <c r="TAQ14" s="162"/>
      <c r="TAR14" s="162"/>
      <c r="TAS14" s="162"/>
      <c r="TAT14" s="162"/>
      <c r="TAU14" s="162"/>
      <c r="TAV14" s="162"/>
      <c r="TAW14" s="163"/>
      <c r="TAX14" s="162"/>
      <c r="TAY14" s="163"/>
      <c r="TAZ14" s="162"/>
      <c r="TBA14" s="161"/>
      <c r="TBB14" s="162"/>
      <c r="TBC14" s="162"/>
      <c r="TBD14" s="79"/>
      <c r="TBE14" s="50"/>
      <c r="TBF14" s="79"/>
      <c r="TBG14" s="50"/>
      <c r="TBH14" s="79"/>
      <c r="TBI14" s="50"/>
      <c r="TBJ14" s="79"/>
      <c r="TBK14" s="50"/>
      <c r="TBL14" s="80"/>
      <c r="TBM14" s="50"/>
      <c r="TBN14" s="80"/>
      <c r="TBO14" s="50"/>
      <c r="TBP14" s="162"/>
      <c r="TBQ14" s="162"/>
      <c r="TBR14" s="162"/>
      <c r="TBS14" s="162"/>
      <c r="TBT14" s="162"/>
      <c r="TBU14" s="162"/>
      <c r="TBV14" s="162"/>
      <c r="TBW14" s="162"/>
      <c r="TBX14" s="162"/>
      <c r="TBY14" s="162"/>
      <c r="TBZ14" s="163"/>
      <c r="TCA14" s="162"/>
      <c r="TCB14" s="163"/>
      <c r="TCC14" s="162"/>
      <c r="TCD14" s="161"/>
      <c r="TCE14" s="162"/>
      <c r="TCF14" s="162"/>
      <c r="TCG14" s="79"/>
      <c r="TCH14" s="50"/>
      <c r="TCI14" s="79"/>
      <c r="TCJ14" s="50"/>
      <c r="TCK14" s="79"/>
      <c r="TCL14" s="50"/>
      <c r="TCM14" s="79"/>
      <c r="TCN14" s="50"/>
      <c r="TCO14" s="80"/>
      <c r="TCP14" s="50"/>
      <c r="TCQ14" s="80"/>
      <c r="TCR14" s="50"/>
      <c r="TCS14" s="162"/>
      <c r="TCT14" s="162"/>
      <c r="TCU14" s="162"/>
      <c r="TCV14" s="162"/>
      <c r="TCW14" s="162"/>
      <c r="TCX14" s="162"/>
      <c r="TCY14" s="162"/>
      <c r="TCZ14" s="162"/>
      <c r="TDA14" s="162"/>
      <c r="TDB14" s="162"/>
      <c r="TDC14" s="163"/>
      <c r="TDD14" s="162"/>
      <c r="TDE14" s="163"/>
      <c r="TDF14" s="162"/>
      <c r="TDG14" s="161"/>
      <c r="TDH14" s="162"/>
      <c r="TDI14" s="162"/>
      <c r="TDJ14" s="79"/>
      <c r="TDK14" s="50"/>
      <c r="TDL14" s="79"/>
      <c r="TDM14" s="50"/>
      <c r="TDN14" s="79"/>
      <c r="TDO14" s="50"/>
      <c r="TDP14" s="79"/>
      <c r="TDQ14" s="50"/>
      <c r="TDR14" s="80"/>
      <c r="TDS14" s="50"/>
      <c r="TDT14" s="80"/>
      <c r="TDU14" s="50"/>
      <c r="TDV14" s="162"/>
      <c r="TDW14" s="162"/>
      <c r="TDX14" s="162"/>
      <c r="TDY14" s="162"/>
      <c r="TDZ14" s="162"/>
      <c r="TEA14" s="162"/>
      <c r="TEB14" s="162"/>
      <c r="TEC14" s="162"/>
      <c r="TED14" s="162"/>
      <c r="TEE14" s="162"/>
      <c r="TEF14" s="163"/>
      <c r="TEG14" s="162"/>
      <c r="TEH14" s="163"/>
      <c r="TEI14" s="162"/>
      <c r="TEJ14" s="161"/>
      <c r="TEK14" s="162"/>
      <c r="TEL14" s="162"/>
      <c r="TEM14" s="79"/>
      <c r="TEN14" s="50"/>
      <c r="TEO14" s="79"/>
      <c r="TEP14" s="50"/>
      <c r="TEQ14" s="79"/>
      <c r="TER14" s="50"/>
      <c r="TES14" s="79"/>
      <c r="TET14" s="50"/>
      <c r="TEU14" s="80"/>
      <c r="TEV14" s="50"/>
      <c r="TEW14" s="80"/>
      <c r="TEX14" s="50"/>
      <c r="TEY14" s="162"/>
      <c r="TEZ14" s="162"/>
      <c r="TFA14" s="162"/>
      <c r="TFB14" s="162"/>
      <c r="TFC14" s="162"/>
      <c r="TFD14" s="162"/>
      <c r="TFE14" s="162"/>
      <c r="TFF14" s="162"/>
      <c r="TFG14" s="162"/>
      <c r="TFH14" s="162"/>
      <c r="TFI14" s="163"/>
      <c r="TFJ14" s="162"/>
      <c r="TFK14" s="163"/>
      <c r="TFL14" s="162"/>
      <c r="TFM14" s="161"/>
      <c r="TFN14" s="162"/>
      <c r="TFO14" s="162"/>
      <c r="TFP14" s="79"/>
      <c r="TFQ14" s="50"/>
      <c r="TFR14" s="79"/>
      <c r="TFS14" s="50"/>
      <c r="TFT14" s="79"/>
      <c r="TFU14" s="50"/>
      <c r="TFV14" s="79"/>
      <c r="TFW14" s="50"/>
      <c r="TFX14" s="80"/>
      <c r="TFY14" s="50"/>
      <c r="TFZ14" s="80"/>
      <c r="TGA14" s="50"/>
      <c r="TGB14" s="162"/>
      <c r="TGC14" s="162"/>
      <c r="TGD14" s="162"/>
      <c r="TGE14" s="162"/>
      <c r="TGF14" s="162"/>
      <c r="TGG14" s="162"/>
      <c r="TGH14" s="162"/>
      <c r="TGI14" s="162"/>
      <c r="TGJ14" s="162"/>
      <c r="TGK14" s="162"/>
      <c r="TGL14" s="163"/>
      <c r="TGM14" s="162"/>
      <c r="TGN14" s="163"/>
      <c r="TGO14" s="162"/>
      <c r="TGP14" s="161"/>
      <c r="TGQ14" s="162"/>
      <c r="TGR14" s="162"/>
      <c r="TGS14" s="79"/>
      <c r="TGT14" s="50"/>
      <c r="TGU14" s="79"/>
      <c r="TGV14" s="50"/>
      <c r="TGW14" s="79"/>
      <c r="TGX14" s="50"/>
      <c r="TGY14" s="79"/>
      <c r="TGZ14" s="50"/>
      <c r="THA14" s="80"/>
      <c r="THB14" s="50"/>
      <c r="THC14" s="80"/>
      <c r="THD14" s="50"/>
      <c r="THE14" s="162"/>
      <c r="THF14" s="162"/>
      <c r="THG14" s="162"/>
      <c r="THH14" s="162"/>
      <c r="THI14" s="162"/>
      <c r="THJ14" s="162"/>
      <c r="THK14" s="162"/>
      <c r="THL14" s="162"/>
      <c r="THM14" s="162"/>
      <c r="THN14" s="162"/>
      <c r="THO14" s="163"/>
      <c r="THP14" s="162"/>
      <c r="THQ14" s="163"/>
      <c r="THR14" s="162"/>
      <c r="THS14" s="161"/>
      <c r="THT14" s="162"/>
      <c r="THU14" s="162"/>
      <c r="THV14" s="79"/>
      <c r="THW14" s="50"/>
      <c r="THX14" s="79"/>
      <c r="THY14" s="50"/>
      <c r="THZ14" s="79"/>
      <c r="TIA14" s="50"/>
      <c r="TIB14" s="79"/>
      <c r="TIC14" s="50"/>
      <c r="TID14" s="80"/>
      <c r="TIE14" s="50"/>
      <c r="TIF14" s="80"/>
      <c r="TIG14" s="50"/>
      <c r="TIH14" s="162"/>
      <c r="TII14" s="162"/>
      <c r="TIJ14" s="162"/>
      <c r="TIK14" s="162"/>
      <c r="TIL14" s="162"/>
      <c r="TIM14" s="162"/>
      <c r="TIN14" s="162"/>
      <c r="TIO14" s="162"/>
      <c r="TIP14" s="162"/>
      <c r="TIQ14" s="162"/>
      <c r="TIR14" s="163"/>
      <c r="TIS14" s="162"/>
      <c r="TIT14" s="163"/>
      <c r="TIU14" s="162"/>
      <c r="TIV14" s="161"/>
      <c r="TIW14" s="162"/>
      <c r="TIX14" s="162"/>
      <c r="TIY14" s="79"/>
      <c r="TIZ14" s="50"/>
      <c r="TJA14" s="79"/>
      <c r="TJB14" s="50"/>
      <c r="TJC14" s="79"/>
      <c r="TJD14" s="50"/>
      <c r="TJE14" s="79"/>
      <c r="TJF14" s="50"/>
      <c r="TJG14" s="80"/>
      <c r="TJH14" s="50"/>
      <c r="TJI14" s="80"/>
      <c r="TJJ14" s="50"/>
      <c r="TJK14" s="162"/>
      <c r="TJL14" s="162"/>
      <c r="TJM14" s="162"/>
      <c r="TJN14" s="162"/>
      <c r="TJO14" s="162"/>
      <c r="TJP14" s="162"/>
      <c r="TJQ14" s="162"/>
      <c r="TJR14" s="162"/>
      <c r="TJS14" s="162"/>
      <c r="TJT14" s="162"/>
      <c r="TJU14" s="163"/>
      <c r="TJV14" s="162"/>
      <c r="TJW14" s="163"/>
      <c r="TJX14" s="162"/>
      <c r="TJY14" s="161"/>
      <c r="TJZ14" s="162"/>
      <c r="TKA14" s="162"/>
      <c r="TKB14" s="79"/>
      <c r="TKC14" s="50"/>
      <c r="TKD14" s="79"/>
      <c r="TKE14" s="50"/>
      <c r="TKF14" s="79"/>
      <c r="TKG14" s="50"/>
      <c r="TKH14" s="79"/>
      <c r="TKI14" s="50"/>
      <c r="TKJ14" s="80"/>
      <c r="TKK14" s="50"/>
      <c r="TKL14" s="80"/>
      <c r="TKM14" s="50"/>
      <c r="TKN14" s="162"/>
      <c r="TKO14" s="162"/>
      <c r="TKP14" s="162"/>
      <c r="TKQ14" s="162"/>
      <c r="TKR14" s="162"/>
      <c r="TKS14" s="162"/>
      <c r="TKT14" s="162"/>
      <c r="TKU14" s="162"/>
      <c r="TKV14" s="162"/>
      <c r="TKW14" s="162"/>
      <c r="TKX14" s="163"/>
      <c r="TKY14" s="162"/>
      <c r="TKZ14" s="163"/>
      <c r="TLA14" s="162"/>
      <c r="TLB14" s="161"/>
      <c r="TLC14" s="162"/>
      <c r="TLD14" s="162"/>
      <c r="TLE14" s="79"/>
      <c r="TLF14" s="50"/>
      <c r="TLG14" s="79"/>
      <c r="TLH14" s="50"/>
      <c r="TLI14" s="79"/>
      <c r="TLJ14" s="50"/>
      <c r="TLK14" s="79"/>
      <c r="TLL14" s="50"/>
      <c r="TLM14" s="80"/>
      <c r="TLN14" s="50"/>
      <c r="TLO14" s="80"/>
      <c r="TLP14" s="50"/>
      <c r="TLQ14" s="162"/>
      <c r="TLR14" s="162"/>
      <c r="TLS14" s="162"/>
      <c r="TLT14" s="162"/>
      <c r="TLU14" s="162"/>
      <c r="TLV14" s="162"/>
      <c r="TLW14" s="162"/>
      <c r="TLX14" s="162"/>
      <c r="TLY14" s="162"/>
      <c r="TLZ14" s="162"/>
      <c r="TMA14" s="163"/>
      <c r="TMB14" s="162"/>
      <c r="TMC14" s="163"/>
      <c r="TMD14" s="162"/>
      <c r="TME14" s="161"/>
      <c r="TMF14" s="162"/>
      <c r="TMG14" s="162"/>
      <c r="TMH14" s="79"/>
      <c r="TMI14" s="50"/>
      <c r="TMJ14" s="79"/>
      <c r="TMK14" s="50"/>
      <c r="TML14" s="79"/>
      <c r="TMM14" s="50"/>
      <c r="TMN14" s="79"/>
      <c r="TMO14" s="50"/>
      <c r="TMP14" s="80"/>
      <c r="TMQ14" s="50"/>
      <c r="TMR14" s="80"/>
      <c r="TMS14" s="50"/>
      <c r="TMT14" s="162"/>
      <c r="TMU14" s="162"/>
      <c r="TMV14" s="162"/>
      <c r="TMW14" s="162"/>
      <c r="TMX14" s="162"/>
      <c r="TMY14" s="162"/>
      <c r="TMZ14" s="162"/>
      <c r="TNA14" s="162"/>
      <c r="TNB14" s="162"/>
      <c r="TNC14" s="162"/>
      <c r="TND14" s="163"/>
      <c r="TNE14" s="162"/>
      <c r="TNF14" s="163"/>
      <c r="TNG14" s="162"/>
      <c r="TNH14" s="161"/>
      <c r="TNI14" s="162"/>
      <c r="TNJ14" s="162"/>
      <c r="TNK14" s="79"/>
      <c r="TNL14" s="50"/>
      <c r="TNM14" s="79"/>
      <c r="TNN14" s="50"/>
      <c r="TNO14" s="79"/>
      <c r="TNP14" s="50"/>
      <c r="TNQ14" s="79"/>
      <c r="TNR14" s="50"/>
      <c r="TNS14" s="80"/>
      <c r="TNT14" s="50"/>
      <c r="TNU14" s="80"/>
      <c r="TNV14" s="50"/>
      <c r="TNW14" s="162"/>
      <c r="TNX14" s="162"/>
      <c r="TNY14" s="162"/>
      <c r="TNZ14" s="162"/>
      <c r="TOA14" s="162"/>
      <c r="TOB14" s="162"/>
      <c r="TOC14" s="162"/>
      <c r="TOD14" s="162"/>
      <c r="TOE14" s="162"/>
      <c r="TOF14" s="162"/>
      <c r="TOG14" s="163"/>
      <c r="TOH14" s="162"/>
      <c r="TOI14" s="163"/>
      <c r="TOJ14" s="162"/>
      <c r="TOK14" s="161"/>
      <c r="TOL14" s="162"/>
      <c r="TOM14" s="162"/>
      <c r="TON14" s="79"/>
      <c r="TOO14" s="50"/>
      <c r="TOP14" s="79"/>
      <c r="TOQ14" s="50"/>
      <c r="TOR14" s="79"/>
      <c r="TOS14" s="50"/>
      <c r="TOT14" s="79"/>
      <c r="TOU14" s="50"/>
      <c r="TOV14" s="80"/>
      <c r="TOW14" s="50"/>
      <c r="TOX14" s="80"/>
      <c r="TOY14" s="50"/>
      <c r="TOZ14" s="162"/>
      <c r="TPA14" s="162"/>
      <c r="TPB14" s="162"/>
      <c r="TPC14" s="162"/>
      <c r="TPD14" s="162"/>
      <c r="TPE14" s="162"/>
      <c r="TPF14" s="162"/>
      <c r="TPG14" s="162"/>
      <c r="TPH14" s="162"/>
      <c r="TPI14" s="162"/>
      <c r="TPJ14" s="163"/>
      <c r="TPK14" s="162"/>
      <c r="TPL14" s="163"/>
      <c r="TPM14" s="162"/>
      <c r="TPN14" s="161"/>
      <c r="TPO14" s="162"/>
      <c r="TPP14" s="162"/>
      <c r="TPQ14" s="79"/>
      <c r="TPR14" s="50"/>
      <c r="TPS14" s="79"/>
      <c r="TPT14" s="50"/>
      <c r="TPU14" s="79"/>
      <c r="TPV14" s="50"/>
      <c r="TPW14" s="79"/>
      <c r="TPX14" s="50"/>
      <c r="TPY14" s="80"/>
      <c r="TPZ14" s="50"/>
      <c r="TQA14" s="80"/>
      <c r="TQB14" s="50"/>
      <c r="TQC14" s="162"/>
      <c r="TQD14" s="162"/>
      <c r="TQE14" s="162"/>
      <c r="TQF14" s="162"/>
      <c r="TQG14" s="162"/>
      <c r="TQH14" s="162"/>
      <c r="TQI14" s="162"/>
      <c r="TQJ14" s="162"/>
      <c r="TQK14" s="162"/>
      <c r="TQL14" s="162"/>
      <c r="TQM14" s="163"/>
      <c r="TQN14" s="162"/>
      <c r="TQO14" s="163"/>
      <c r="TQP14" s="162"/>
      <c r="TQQ14" s="161"/>
      <c r="TQR14" s="162"/>
      <c r="TQS14" s="162"/>
      <c r="TQT14" s="79"/>
      <c r="TQU14" s="50"/>
      <c r="TQV14" s="79"/>
      <c r="TQW14" s="50"/>
      <c r="TQX14" s="79"/>
      <c r="TQY14" s="50"/>
      <c r="TQZ14" s="79"/>
      <c r="TRA14" s="50"/>
      <c r="TRB14" s="80"/>
      <c r="TRC14" s="50"/>
      <c r="TRD14" s="80"/>
      <c r="TRE14" s="50"/>
      <c r="TRF14" s="162"/>
      <c r="TRG14" s="162"/>
      <c r="TRH14" s="162"/>
      <c r="TRI14" s="162"/>
      <c r="TRJ14" s="162"/>
      <c r="TRK14" s="162"/>
      <c r="TRL14" s="162"/>
      <c r="TRM14" s="162"/>
      <c r="TRN14" s="162"/>
      <c r="TRO14" s="162"/>
      <c r="TRP14" s="163"/>
      <c r="TRQ14" s="162"/>
      <c r="TRR14" s="163"/>
      <c r="TRS14" s="162"/>
      <c r="TRT14" s="161"/>
      <c r="TRU14" s="162"/>
      <c r="TRV14" s="162"/>
      <c r="TRW14" s="79"/>
      <c r="TRX14" s="50"/>
      <c r="TRY14" s="79"/>
      <c r="TRZ14" s="50"/>
      <c r="TSA14" s="79"/>
      <c r="TSB14" s="50"/>
      <c r="TSC14" s="79"/>
      <c r="TSD14" s="50"/>
      <c r="TSE14" s="80"/>
      <c r="TSF14" s="50"/>
      <c r="TSG14" s="80"/>
      <c r="TSH14" s="50"/>
      <c r="TSI14" s="162"/>
      <c r="TSJ14" s="162"/>
      <c r="TSK14" s="162"/>
      <c r="TSL14" s="162"/>
      <c r="TSM14" s="162"/>
      <c r="TSN14" s="162"/>
      <c r="TSO14" s="162"/>
      <c r="TSP14" s="162"/>
      <c r="TSQ14" s="162"/>
      <c r="TSR14" s="162"/>
      <c r="TSS14" s="163"/>
      <c r="TST14" s="162"/>
      <c r="TSU14" s="163"/>
      <c r="TSV14" s="162"/>
      <c r="TSW14" s="161"/>
      <c r="TSX14" s="162"/>
      <c r="TSY14" s="162"/>
      <c r="TSZ14" s="79"/>
      <c r="TTA14" s="50"/>
      <c r="TTB14" s="79"/>
      <c r="TTC14" s="50"/>
      <c r="TTD14" s="79"/>
      <c r="TTE14" s="50"/>
      <c r="TTF14" s="79"/>
      <c r="TTG14" s="50"/>
      <c r="TTH14" s="80"/>
      <c r="TTI14" s="50"/>
      <c r="TTJ14" s="80"/>
      <c r="TTK14" s="50"/>
      <c r="TTL14" s="162"/>
      <c r="TTM14" s="162"/>
      <c r="TTN14" s="162"/>
      <c r="TTO14" s="162"/>
      <c r="TTP14" s="162"/>
      <c r="TTQ14" s="162"/>
      <c r="TTR14" s="162"/>
      <c r="TTS14" s="162"/>
      <c r="TTT14" s="162"/>
      <c r="TTU14" s="162"/>
      <c r="TTV14" s="163"/>
      <c r="TTW14" s="162"/>
      <c r="TTX14" s="163"/>
      <c r="TTY14" s="162"/>
      <c r="TTZ14" s="161"/>
      <c r="TUA14" s="162"/>
      <c r="TUB14" s="162"/>
      <c r="TUC14" s="79"/>
      <c r="TUD14" s="50"/>
      <c r="TUE14" s="79"/>
      <c r="TUF14" s="50"/>
      <c r="TUG14" s="79"/>
      <c r="TUH14" s="50"/>
      <c r="TUI14" s="79"/>
      <c r="TUJ14" s="50"/>
      <c r="TUK14" s="80"/>
      <c r="TUL14" s="50"/>
      <c r="TUM14" s="80"/>
      <c r="TUN14" s="50"/>
      <c r="TUO14" s="162"/>
      <c r="TUP14" s="162"/>
      <c r="TUQ14" s="162"/>
      <c r="TUR14" s="162"/>
      <c r="TUS14" s="162"/>
      <c r="TUT14" s="162"/>
      <c r="TUU14" s="162"/>
      <c r="TUV14" s="162"/>
      <c r="TUW14" s="162"/>
      <c r="TUX14" s="162"/>
      <c r="TUY14" s="163"/>
      <c r="TUZ14" s="162"/>
      <c r="TVA14" s="163"/>
      <c r="TVB14" s="162"/>
      <c r="TVC14" s="161"/>
      <c r="TVD14" s="162"/>
      <c r="TVE14" s="162"/>
      <c r="TVF14" s="79"/>
      <c r="TVG14" s="50"/>
      <c r="TVH14" s="79"/>
      <c r="TVI14" s="50"/>
      <c r="TVJ14" s="79"/>
      <c r="TVK14" s="50"/>
      <c r="TVL14" s="79"/>
      <c r="TVM14" s="50"/>
      <c r="TVN14" s="80"/>
      <c r="TVO14" s="50"/>
      <c r="TVP14" s="80"/>
      <c r="TVQ14" s="50"/>
      <c r="TVR14" s="162"/>
      <c r="TVS14" s="162"/>
      <c r="TVT14" s="162"/>
      <c r="TVU14" s="162"/>
      <c r="TVV14" s="162"/>
      <c r="TVW14" s="162"/>
      <c r="TVX14" s="162"/>
      <c r="TVY14" s="162"/>
      <c r="TVZ14" s="162"/>
      <c r="TWA14" s="162"/>
      <c r="TWB14" s="163"/>
      <c r="TWC14" s="162"/>
      <c r="TWD14" s="163"/>
      <c r="TWE14" s="162"/>
      <c r="TWF14" s="161"/>
      <c r="TWG14" s="162"/>
      <c r="TWH14" s="162"/>
      <c r="TWI14" s="79"/>
      <c r="TWJ14" s="50"/>
      <c r="TWK14" s="79"/>
      <c r="TWL14" s="50"/>
      <c r="TWM14" s="79"/>
      <c r="TWN14" s="50"/>
      <c r="TWO14" s="79"/>
      <c r="TWP14" s="50"/>
      <c r="TWQ14" s="80"/>
      <c r="TWR14" s="50"/>
      <c r="TWS14" s="80"/>
      <c r="TWT14" s="50"/>
      <c r="TWU14" s="162"/>
      <c r="TWV14" s="162"/>
      <c r="TWW14" s="162"/>
      <c r="TWX14" s="162"/>
      <c r="TWY14" s="162"/>
      <c r="TWZ14" s="162"/>
      <c r="TXA14" s="162"/>
      <c r="TXB14" s="162"/>
      <c r="TXC14" s="162"/>
      <c r="TXD14" s="162"/>
      <c r="TXE14" s="163"/>
      <c r="TXF14" s="162"/>
      <c r="TXG14" s="163"/>
      <c r="TXH14" s="162"/>
      <c r="TXI14" s="161"/>
      <c r="TXJ14" s="162"/>
      <c r="TXK14" s="162"/>
      <c r="TXL14" s="79"/>
      <c r="TXM14" s="50"/>
      <c r="TXN14" s="79"/>
      <c r="TXO14" s="50"/>
      <c r="TXP14" s="79"/>
      <c r="TXQ14" s="50"/>
      <c r="TXR14" s="79"/>
      <c r="TXS14" s="50"/>
      <c r="TXT14" s="80"/>
      <c r="TXU14" s="50"/>
      <c r="TXV14" s="80"/>
      <c r="TXW14" s="50"/>
      <c r="TXX14" s="162"/>
      <c r="TXY14" s="162"/>
      <c r="TXZ14" s="162"/>
      <c r="TYA14" s="162"/>
      <c r="TYB14" s="162"/>
      <c r="TYC14" s="162"/>
      <c r="TYD14" s="162"/>
      <c r="TYE14" s="162"/>
      <c r="TYF14" s="162"/>
      <c r="TYG14" s="162"/>
      <c r="TYH14" s="163"/>
      <c r="TYI14" s="162"/>
      <c r="TYJ14" s="163"/>
      <c r="TYK14" s="162"/>
      <c r="TYL14" s="161"/>
      <c r="TYM14" s="162"/>
      <c r="TYN14" s="162"/>
      <c r="TYO14" s="79"/>
      <c r="TYP14" s="50"/>
      <c r="TYQ14" s="79"/>
      <c r="TYR14" s="50"/>
      <c r="TYS14" s="79"/>
      <c r="TYT14" s="50"/>
      <c r="TYU14" s="79"/>
      <c r="TYV14" s="50"/>
      <c r="TYW14" s="80"/>
      <c r="TYX14" s="50"/>
      <c r="TYY14" s="80"/>
      <c r="TYZ14" s="50"/>
      <c r="TZA14" s="162"/>
      <c r="TZB14" s="162"/>
      <c r="TZC14" s="162"/>
      <c r="TZD14" s="162"/>
      <c r="TZE14" s="162"/>
      <c r="TZF14" s="162"/>
      <c r="TZG14" s="162"/>
      <c r="TZH14" s="162"/>
      <c r="TZI14" s="162"/>
      <c r="TZJ14" s="162"/>
      <c r="TZK14" s="163"/>
      <c r="TZL14" s="162"/>
      <c r="TZM14" s="163"/>
      <c r="TZN14" s="162"/>
      <c r="TZO14" s="161"/>
      <c r="TZP14" s="162"/>
      <c r="TZQ14" s="162"/>
      <c r="TZR14" s="79"/>
      <c r="TZS14" s="50"/>
      <c r="TZT14" s="79"/>
      <c r="TZU14" s="50"/>
      <c r="TZV14" s="79"/>
      <c r="TZW14" s="50"/>
      <c r="TZX14" s="79"/>
      <c r="TZY14" s="50"/>
      <c r="TZZ14" s="80"/>
      <c r="UAA14" s="50"/>
      <c r="UAB14" s="80"/>
      <c r="UAC14" s="50"/>
      <c r="UAD14" s="162"/>
      <c r="UAE14" s="162"/>
      <c r="UAF14" s="162"/>
      <c r="UAG14" s="162"/>
      <c r="UAH14" s="162"/>
      <c r="UAI14" s="162"/>
      <c r="UAJ14" s="162"/>
      <c r="UAK14" s="162"/>
      <c r="UAL14" s="162"/>
      <c r="UAM14" s="162"/>
      <c r="UAN14" s="163"/>
      <c r="UAO14" s="162"/>
      <c r="UAP14" s="163"/>
      <c r="UAQ14" s="162"/>
      <c r="UAR14" s="161"/>
      <c r="UAS14" s="162"/>
      <c r="UAT14" s="162"/>
      <c r="UAU14" s="79"/>
      <c r="UAV14" s="50"/>
      <c r="UAW14" s="79"/>
      <c r="UAX14" s="50"/>
      <c r="UAY14" s="79"/>
      <c r="UAZ14" s="50"/>
      <c r="UBA14" s="79"/>
      <c r="UBB14" s="50"/>
      <c r="UBC14" s="80"/>
      <c r="UBD14" s="50"/>
      <c r="UBE14" s="80"/>
      <c r="UBF14" s="50"/>
      <c r="UBG14" s="162"/>
      <c r="UBH14" s="162"/>
      <c r="UBI14" s="162"/>
      <c r="UBJ14" s="162"/>
      <c r="UBK14" s="162"/>
      <c r="UBL14" s="162"/>
      <c r="UBM14" s="162"/>
      <c r="UBN14" s="162"/>
      <c r="UBO14" s="162"/>
      <c r="UBP14" s="162"/>
      <c r="UBQ14" s="163"/>
      <c r="UBR14" s="162"/>
      <c r="UBS14" s="163"/>
      <c r="UBT14" s="162"/>
      <c r="UBU14" s="161"/>
      <c r="UBV14" s="162"/>
      <c r="UBW14" s="162"/>
      <c r="UBX14" s="79"/>
      <c r="UBY14" s="50"/>
      <c r="UBZ14" s="79"/>
      <c r="UCA14" s="50"/>
      <c r="UCB14" s="79"/>
      <c r="UCC14" s="50"/>
      <c r="UCD14" s="79"/>
      <c r="UCE14" s="50"/>
      <c r="UCF14" s="80"/>
      <c r="UCG14" s="50"/>
      <c r="UCH14" s="80"/>
      <c r="UCI14" s="50"/>
      <c r="UCJ14" s="162"/>
      <c r="UCK14" s="162"/>
      <c r="UCL14" s="162"/>
      <c r="UCM14" s="162"/>
      <c r="UCN14" s="162"/>
      <c r="UCO14" s="162"/>
      <c r="UCP14" s="162"/>
      <c r="UCQ14" s="162"/>
      <c r="UCR14" s="162"/>
      <c r="UCS14" s="162"/>
      <c r="UCT14" s="163"/>
      <c r="UCU14" s="162"/>
      <c r="UCV14" s="163"/>
      <c r="UCW14" s="162"/>
      <c r="UCX14" s="161"/>
      <c r="UCY14" s="162"/>
      <c r="UCZ14" s="162"/>
      <c r="UDA14" s="79"/>
      <c r="UDB14" s="50"/>
      <c r="UDC14" s="79"/>
      <c r="UDD14" s="50"/>
      <c r="UDE14" s="79"/>
      <c r="UDF14" s="50"/>
      <c r="UDG14" s="79"/>
      <c r="UDH14" s="50"/>
      <c r="UDI14" s="80"/>
      <c r="UDJ14" s="50"/>
      <c r="UDK14" s="80"/>
      <c r="UDL14" s="50"/>
      <c r="UDM14" s="162"/>
      <c r="UDN14" s="162"/>
      <c r="UDO14" s="162"/>
      <c r="UDP14" s="162"/>
      <c r="UDQ14" s="162"/>
      <c r="UDR14" s="162"/>
      <c r="UDS14" s="162"/>
      <c r="UDT14" s="162"/>
      <c r="UDU14" s="162"/>
      <c r="UDV14" s="162"/>
      <c r="UDW14" s="163"/>
      <c r="UDX14" s="162"/>
      <c r="UDY14" s="163"/>
      <c r="UDZ14" s="162"/>
      <c r="UEA14" s="161"/>
      <c r="UEB14" s="162"/>
      <c r="UEC14" s="162"/>
      <c r="UED14" s="79"/>
      <c r="UEE14" s="50"/>
      <c r="UEF14" s="79"/>
      <c r="UEG14" s="50"/>
      <c r="UEH14" s="79"/>
      <c r="UEI14" s="50"/>
      <c r="UEJ14" s="79"/>
      <c r="UEK14" s="50"/>
      <c r="UEL14" s="80"/>
      <c r="UEM14" s="50"/>
      <c r="UEN14" s="80"/>
      <c r="UEO14" s="50"/>
      <c r="UEP14" s="162"/>
      <c r="UEQ14" s="162"/>
      <c r="UER14" s="162"/>
      <c r="UES14" s="162"/>
      <c r="UET14" s="162"/>
      <c r="UEU14" s="162"/>
      <c r="UEV14" s="162"/>
      <c r="UEW14" s="162"/>
      <c r="UEX14" s="162"/>
      <c r="UEY14" s="162"/>
      <c r="UEZ14" s="163"/>
      <c r="UFA14" s="162"/>
      <c r="UFB14" s="163"/>
      <c r="UFC14" s="162"/>
      <c r="UFD14" s="161"/>
      <c r="UFE14" s="162"/>
      <c r="UFF14" s="162"/>
      <c r="UFG14" s="79"/>
      <c r="UFH14" s="50"/>
      <c r="UFI14" s="79"/>
      <c r="UFJ14" s="50"/>
      <c r="UFK14" s="79"/>
      <c r="UFL14" s="50"/>
      <c r="UFM14" s="79"/>
      <c r="UFN14" s="50"/>
      <c r="UFO14" s="80"/>
      <c r="UFP14" s="50"/>
      <c r="UFQ14" s="80"/>
      <c r="UFR14" s="50"/>
      <c r="UFS14" s="162"/>
      <c r="UFT14" s="162"/>
      <c r="UFU14" s="162"/>
      <c r="UFV14" s="162"/>
      <c r="UFW14" s="162"/>
      <c r="UFX14" s="162"/>
      <c r="UFY14" s="162"/>
      <c r="UFZ14" s="162"/>
      <c r="UGA14" s="162"/>
      <c r="UGB14" s="162"/>
      <c r="UGC14" s="163"/>
      <c r="UGD14" s="162"/>
      <c r="UGE14" s="163"/>
      <c r="UGF14" s="162"/>
      <c r="UGG14" s="161"/>
      <c r="UGH14" s="162"/>
      <c r="UGI14" s="162"/>
      <c r="UGJ14" s="79"/>
      <c r="UGK14" s="50"/>
      <c r="UGL14" s="79"/>
      <c r="UGM14" s="50"/>
      <c r="UGN14" s="79"/>
      <c r="UGO14" s="50"/>
      <c r="UGP14" s="79"/>
      <c r="UGQ14" s="50"/>
      <c r="UGR14" s="80"/>
      <c r="UGS14" s="50"/>
      <c r="UGT14" s="80"/>
      <c r="UGU14" s="50"/>
      <c r="UGV14" s="162"/>
      <c r="UGW14" s="162"/>
      <c r="UGX14" s="162"/>
      <c r="UGY14" s="162"/>
      <c r="UGZ14" s="162"/>
      <c r="UHA14" s="162"/>
      <c r="UHB14" s="162"/>
      <c r="UHC14" s="162"/>
      <c r="UHD14" s="162"/>
      <c r="UHE14" s="162"/>
      <c r="UHF14" s="163"/>
      <c r="UHG14" s="162"/>
      <c r="UHH14" s="163"/>
      <c r="UHI14" s="162"/>
      <c r="UHJ14" s="161"/>
      <c r="UHK14" s="162"/>
      <c r="UHL14" s="162"/>
      <c r="UHM14" s="79"/>
      <c r="UHN14" s="50"/>
      <c r="UHO14" s="79"/>
      <c r="UHP14" s="50"/>
      <c r="UHQ14" s="79"/>
      <c r="UHR14" s="50"/>
      <c r="UHS14" s="79"/>
      <c r="UHT14" s="50"/>
      <c r="UHU14" s="80"/>
      <c r="UHV14" s="50"/>
      <c r="UHW14" s="80"/>
      <c r="UHX14" s="50"/>
      <c r="UHY14" s="162"/>
      <c r="UHZ14" s="162"/>
      <c r="UIA14" s="162"/>
      <c r="UIB14" s="162"/>
      <c r="UIC14" s="162"/>
      <c r="UID14" s="162"/>
      <c r="UIE14" s="162"/>
      <c r="UIF14" s="162"/>
      <c r="UIG14" s="162"/>
      <c r="UIH14" s="162"/>
      <c r="UII14" s="163"/>
      <c r="UIJ14" s="162"/>
      <c r="UIK14" s="163"/>
      <c r="UIL14" s="162"/>
      <c r="UIM14" s="161"/>
      <c r="UIN14" s="162"/>
      <c r="UIO14" s="162"/>
      <c r="UIP14" s="79"/>
      <c r="UIQ14" s="50"/>
      <c r="UIR14" s="79"/>
      <c r="UIS14" s="50"/>
      <c r="UIT14" s="79"/>
      <c r="UIU14" s="50"/>
      <c r="UIV14" s="79"/>
      <c r="UIW14" s="50"/>
      <c r="UIX14" s="80"/>
      <c r="UIY14" s="50"/>
      <c r="UIZ14" s="80"/>
      <c r="UJA14" s="50"/>
      <c r="UJB14" s="162"/>
      <c r="UJC14" s="162"/>
      <c r="UJD14" s="162"/>
      <c r="UJE14" s="162"/>
      <c r="UJF14" s="162"/>
      <c r="UJG14" s="162"/>
      <c r="UJH14" s="162"/>
      <c r="UJI14" s="162"/>
      <c r="UJJ14" s="162"/>
      <c r="UJK14" s="162"/>
      <c r="UJL14" s="163"/>
      <c r="UJM14" s="162"/>
      <c r="UJN14" s="163"/>
      <c r="UJO14" s="162"/>
      <c r="UJP14" s="161"/>
      <c r="UJQ14" s="162"/>
      <c r="UJR14" s="162"/>
      <c r="UJS14" s="79"/>
      <c r="UJT14" s="50"/>
      <c r="UJU14" s="79"/>
      <c r="UJV14" s="50"/>
      <c r="UJW14" s="79"/>
      <c r="UJX14" s="50"/>
      <c r="UJY14" s="79"/>
      <c r="UJZ14" s="50"/>
      <c r="UKA14" s="80"/>
      <c r="UKB14" s="50"/>
      <c r="UKC14" s="80"/>
      <c r="UKD14" s="50"/>
      <c r="UKE14" s="162"/>
      <c r="UKF14" s="162"/>
      <c r="UKG14" s="162"/>
      <c r="UKH14" s="162"/>
      <c r="UKI14" s="162"/>
      <c r="UKJ14" s="162"/>
      <c r="UKK14" s="162"/>
      <c r="UKL14" s="162"/>
      <c r="UKM14" s="162"/>
      <c r="UKN14" s="162"/>
      <c r="UKO14" s="163"/>
      <c r="UKP14" s="162"/>
      <c r="UKQ14" s="163"/>
      <c r="UKR14" s="162"/>
      <c r="UKS14" s="161"/>
      <c r="UKT14" s="162"/>
      <c r="UKU14" s="162"/>
      <c r="UKV14" s="79"/>
      <c r="UKW14" s="50"/>
      <c r="UKX14" s="79"/>
      <c r="UKY14" s="50"/>
      <c r="UKZ14" s="79"/>
      <c r="ULA14" s="50"/>
      <c r="ULB14" s="79"/>
      <c r="ULC14" s="50"/>
      <c r="ULD14" s="80"/>
      <c r="ULE14" s="50"/>
      <c r="ULF14" s="80"/>
      <c r="ULG14" s="50"/>
      <c r="ULH14" s="162"/>
      <c r="ULI14" s="162"/>
      <c r="ULJ14" s="162"/>
      <c r="ULK14" s="162"/>
      <c r="ULL14" s="162"/>
      <c r="ULM14" s="162"/>
      <c r="ULN14" s="162"/>
      <c r="ULO14" s="162"/>
      <c r="ULP14" s="162"/>
      <c r="ULQ14" s="162"/>
      <c r="ULR14" s="163"/>
      <c r="ULS14" s="162"/>
      <c r="ULT14" s="163"/>
      <c r="ULU14" s="162"/>
      <c r="ULV14" s="161"/>
      <c r="ULW14" s="162"/>
      <c r="ULX14" s="162"/>
      <c r="ULY14" s="79"/>
      <c r="ULZ14" s="50"/>
      <c r="UMA14" s="79"/>
      <c r="UMB14" s="50"/>
      <c r="UMC14" s="79"/>
      <c r="UMD14" s="50"/>
      <c r="UME14" s="79"/>
      <c r="UMF14" s="50"/>
      <c r="UMG14" s="80"/>
      <c r="UMH14" s="50"/>
      <c r="UMI14" s="80"/>
      <c r="UMJ14" s="50"/>
      <c r="UMK14" s="162"/>
      <c r="UML14" s="162"/>
      <c r="UMM14" s="162"/>
      <c r="UMN14" s="162"/>
      <c r="UMO14" s="162"/>
      <c r="UMP14" s="162"/>
      <c r="UMQ14" s="162"/>
      <c r="UMR14" s="162"/>
      <c r="UMS14" s="162"/>
      <c r="UMT14" s="162"/>
      <c r="UMU14" s="163"/>
      <c r="UMV14" s="162"/>
      <c r="UMW14" s="163"/>
      <c r="UMX14" s="162"/>
      <c r="UMY14" s="161"/>
      <c r="UMZ14" s="162"/>
      <c r="UNA14" s="162"/>
      <c r="UNB14" s="79"/>
      <c r="UNC14" s="50"/>
      <c r="UND14" s="79"/>
      <c r="UNE14" s="50"/>
      <c r="UNF14" s="79"/>
      <c r="UNG14" s="50"/>
      <c r="UNH14" s="79"/>
      <c r="UNI14" s="50"/>
      <c r="UNJ14" s="80"/>
      <c r="UNK14" s="50"/>
      <c r="UNL14" s="80"/>
      <c r="UNM14" s="50"/>
      <c r="UNN14" s="162"/>
      <c r="UNO14" s="162"/>
      <c r="UNP14" s="162"/>
      <c r="UNQ14" s="162"/>
      <c r="UNR14" s="162"/>
      <c r="UNS14" s="162"/>
      <c r="UNT14" s="162"/>
      <c r="UNU14" s="162"/>
      <c r="UNV14" s="162"/>
      <c r="UNW14" s="162"/>
      <c r="UNX14" s="163"/>
      <c r="UNY14" s="162"/>
      <c r="UNZ14" s="163"/>
      <c r="UOA14" s="162"/>
      <c r="UOB14" s="161"/>
      <c r="UOC14" s="162"/>
      <c r="UOD14" s="162"/>
      <c r="UOE14" s="79"/>
      <c r="UOF14" s="50"/>
      <c r="UOG14" s="79"/>
      <c r="UOH14" s="50"/>
      <c r="UOI14" s="79"/>
      <c r="UOJ14" s="50"/>
      <c r="UOK14" s="79"/>
      <c r="UOL14" s="50"/>
      <c r="UOM14" s="80"/>
      <c r="UON14" s="50"/>
      <c r="UOO14" s="80"/>
      <c r="UOP14" s="50"/>
      <c r="UOQ14" s="162"/>
      <c r="UOR14" s="162"/>
      <c r="UOS14" s="162"/>
      <c r="UOT14" s="162"/>
      <c r="UOU14" s="162"/>
      <c r="UOV14" s="162"/>
      <c r="UOW14" s="162"/>
      <c r="UOX14" s="162"/>
      <c r="UOY14" s="162"/>
      <c r="UOZ14" s="162"/>
      <c r="UPA14" s="163"/>
      <c r="UPB14" s="162"/>
      <c r="UPC14" s="163"/>
      <c r="UPD14" s="162"/>
      <c r="UPE14" s="161"/>
      <c r="UPF14" s="162"/>
      <c r="UPG14" s="162"/>
      <c r="UPH14" s="79"/>
      <c r="UPI14" s="50"/>
      <c r="UPJ14" s="79"/>
      <c r="UPK14" s="50"/>
      <c r="UPL14" s="79"/>
      <c r="UPM14" s="50"/>
      <c r="UPN14" s="79"/>
      <c r="UPO14" s="50"/>
      <c r="UPP14" s="80"/>
      <c r="UPQ14" s="50"/>
      <c r="UPR14" s="80"/>
      <c r="UPS14" s="50"/>
      <c r="UPT14" s="162"/>
      <c r="UPU14" s="162"/>
      <c r="UPV14" s="162"/>
      <c r="UPW14" s="162"/>
      <c r="UPX14" s="162"/>
      <c r="UPY14" s="162"/>
      <c r="UPZ14" s="162"/>
      <c r="UQA14" s="162"/>
      <c r="UQB14" s="162"/>
      <c r="UQC14" s="162"/>
      <c r="UQD14" s="163"/>
      <c r="UQE14" s="162"/>
      <c r="UQF14" s="163"/>
      <c r="UQG14" s="162"/>
      <c r="UQH14" s="161"/>
      <c r="UQI14" s="162"/>
      <c r="UQJ14" s="162"/>
      <c r="UQK14" s="79"/>
      <c r="UQL14" s="50"/>
      <c r="UQM14" s="79"/>
      <c r="UQN14" s="50"/>
      <c r="UQO14" s="79"/>
      <c r="UQP14" s="50"/>
      <c r="UQQ14" s="79"/>
      <c r="UQR14" s="50"/>
      <c r="UQS14" s="80"/>
      <c r="UQT14" s="50"/>
      <c r="UQU14" s="80"/>
      <c r="UQV14" s="50"/>
      <c r="UQW14" s="162"/>
      <c r="UQX14" s="162"/>
      <c r="UQY14" s="162"/>
      <c r="UQZ14" s="162"/>
      <c r="URA14" s="162"/>
      <c r="URB14" s="162"/>
      <c r="URC14" s="162"/>
      <c r="URD14" s="162"/>
      <c r="URE14" s="162"/>
      <c r="URF14" s="162"/>
      <c r="URG14" s="163"/>
      <c r="URH14" s="162"/>
      <c r="URI14" s="163"/>
      <c r="URJ14" s="162"/>
      <c r="URK14" s="161"/>
      <c r="URL14" s="162"/>
      <c r="URM14" s="162"/>
      <c r="URN14" s="79"/>
      <c r="URO14" s="50"/>
      <c r="URP14" s="79"/>
      <c r="URQ14" s="50"/>
      <c r="URR14" s="79"/>
      <c r="URS14" s="50"/>
      <c r="URT14" s="79"/>
      <c r="URU14" s="50"/>
      <c r="URV14" s="80"/>
      <c r="URW14" s="50"/>
      <c r="URX14" s="80"/>
      <c r="URY14" s="50"/>
      <c r="URZ14" s="162"/>
      <c r="USA14" s="162"/>
      <c r="USB14" s="162"/>
      <c r="USC14" s="162"/>
      <c r="USD14" s="162"/>
      <c r="USE14" s="162"/>
      <c r="USF14" s="162"/>
      <c r="USG14" s="162"/>
      <c r="USH14" s="162"/>
      <c r="USI14" s="162"/>
      <c r="USJ14" s="163"/>
      <c r="USK14" s="162"/>
      <c r="USL14" s="163"/>
      <c r="USM14" s="162"/>
      <c r="USN14" s="161"/>
      <c r="USO14" s="162"/>
      <c r="USP14" s="162"/>
      <c r="USQ14" s="79"/>
      <c r="USR14" s="50"/>
      <c r="USS14" s="79"/>
      <c r="UST14" s="50"/>
      <c r="USU14" s="79"/>
      <c r="USV14" s="50"/>
      <c r="USW14" s="79"/>
      <c r="USX14" s="50"/>
      <c r="USY14" s="80"/>
      <c r="USZ14" s="50"/>
      <c r="UTA14" s="80"/>
      <c r="UTB14" s="50"/>
      <c r="UTC14" s="162"/>
      <c r="UTD14" s="162"/>
      <c r="UTE14" s="162"/>
      <c r="UTF14" s="162"/>
      <c r="UTG14" s="162"/>
      <c r="UTH14" s="162"/>
      <c r="UTI14" s="162"/>
      <c r="UTJ14" s="162"/>
      <c r="UTK14" s="162"/>
      <c r="UTL14" s="162"/>
      <c r="UTM14" s="163"/>
      <c r="UTN14" s="162"/>
      <c r="UTO14" s="163"/>
      <c r="UTP14" s="162"/>
      <c r="UTQ14" s="161"/>
      <c r="UTR14" s="162"/>
      <c r="UTS14" s="162"/>
      <c r="UTT14" s="79"/>
      <c r="UTU14" s="50"/>
      <c r="UTV14" s="79"/>
      <c r="UTW14" s="50"/>
      <c r="UTX14" s="79"/>
      <c r="UTY14" s="50"/>
      <c r="UTZ14" s="79"/>
      <c r="UUA14" s="50"/>
      <c r="UUB14" s="80"/>
      <c r="UUC14" s="50"/>
      <c r="UUD14" s="80"/>
      <c r="UUE14" s="50"/>
      <c r="UUF14" s="162"/>
      <c r="UUG14" s="162"/>
      <c r="UUH14" s="162"/>
      <c r="UUI14" s="162"/>
      <c r="UUJ14" s="162"/>
      <c r="UUK14" s="162"/>
      <c r="UUL14" s="162"/>
      <c r="UUM14" s="162"/>
      <c r="UUN14" s="162"/>
      <c r="UUO14" s="162"/>
      <c r="UUP14" s="163"/>
      <c r="UUQ14" s="162"/>
      <c r="UUR14" s="163"/>
      <c r="UUS14" s="162"/>
      <c r="UUT14" s="161"/>
      <c r="UUU14" s="162"/>
      <c r="UUV14" s="162"/>
      <c r="UUW14" s="79"/>
      <c r="UUX14" s="50"/>
      <c r="UUY14" s="79"/>
      <c r="UUZ14" s="50"/>
      <c r="UVA14" s="79"/>
      <c r="UVB14" s="50"/>
      <c r="UVC14" s="79"/>
      <c r="UVD14" s="50"/>
      <c r="UVE14" s="80"/>
      <c r="UVF14" s="50"/>
      <c r="UVG14" s="80"/>
      <c r="UVH14" s="50"/>
      <c r="UVI14" s="162"/>
      <c r="UVJ14" s="162"/>
      <c r="UVK14" s="162"/>
      <c r="UVL14" s="162"/>
      <c r="UVM14" s="162"/>
      <c r="UVN14" s="162"/>
      <c r="UVO14" s="162"/>
      <c r="UVP14" s="162"/>
      <c r="UVQ14" s="162"/>
      <c r="UVR14" s="162"/>
      <c r="UVS14" s="163"/>
      <c r="UVT14" s="162"/>
      <c r="UVU14" s="163"/>
      <c r="UVV14" s="162"/>
      <c r="UVW14" s="161"/>
      <c r="UVX14" s="162"/>
      <c r="UVY14" s="162"/>
      <c r="UVZ14" s="79"/>
      <c r="UWA14" s="50"/>
      <c r="UWB14" s="79"/>
      <c r="UWC14" s="50"/>
      <c r="UWD14" s="79"/>
      <c r="UWE14" s="50"/>
      <c r="UWF14" s="79"/>
      <c r="UWG14" s="50"/>
      <c r="UWH14" s="80"/>
      <c r="UWI14" s="50"/>
      <c r="UWJ14" s="80"/>
      <c r="UWK14" s="50"/>
      <c r="UWL14" s="162"/>
      <c r="UWM14" s="162"/>
      <c r="UWN14" s="162"/>
      <c r="UWO14" s="162"/>
      <c r="UWP14" s="162"/>
      <c r="UWQ14" s="162"/>
      <c r="UWR14" s="162"/>
      <c r="UWS14" s="162"/>
      <c r="UWT14" s="162"/>
      <c r="UWU14" s="162"/>
      <c r="UWV14" s="163"/>
      <c r="UWW14" s="162"/>
      <c r="UWX14" s="163"/>
      <c r="UWY14" s="162"/>
      <c r="UWZ14" s="161"/>
      <c r="UXA14" s="162"/>
      <c r="UXB14" s="162"/>
      <c r="UXC14" s="79"/>
      <c r="UXD14" s="50"/>
      <c r="UXE14" s="79"/>
      <c r="UXF14" s="50"/>
      <c r="UXG14" s="79"/>
      <c r="UXH14" s="50"/>
      <c r="UXI14" s="79"/>
      <c r="UXJ14" s="50"/>
      <c r="UXK14" s="80"/>
      <c r="UXL14" s="50"/>
      <c r="UXM14" s="80"/>
      <c r="UXN14" s="50"/>
      <c r="UXO14" s="162"/>
      <c r="UXP14" s="162"/>
      <c r="UXQ14" s="162"/>
      <c r="UXR14" s="162"/>
      <c r="UXS14" s="162"/>
      <c r="UXT14" s="162"/>
      <c r="UXU14" s="162"/>
      <c r="UXV14" s="162"/>
      <c r="UXW14" s="162"/>
      <c r="UXX14" s="162"/>
      <c r="UXY14" s="163"/>
      <c r="UXZ14" s="162"/>
      <c r="UYA14" s="163"/>
      <c r="UYB14" s="162"/>
      <c r="UYC14" s="161"/>
      <c r="UYD14" s="162"/>
      <c r="UYE14" s="162"/>
      <c r="UYF14" s="79"/>
      <c r="UYG14" s="50"/>
      <c r="UYH14" s="79"/>
      <c r="UYI14" s="50"/>
      <c r="UYJ14" s="79"/>
      <c r="UYK14" s="50"/>
      <c r="UYL14" s="79"/>
      <c r="UYM14" s="50"/>
      <c r="UYN14" s="80"/>
      <c r="UYO14" s="50"/>
      <c r="UYP14" s="80"/>
      <c r="UYQ14" s="50"/>
      <c r="UYR14" s="162"/>
      <c r="UYS14" s="162"/>
      <c r="UYT14" s="162"/>
      <c r="UYU14" s="162"/>
      <c r="UYV14" s="162"/>
      <c r="UYW14" s="162"/>
      <c r="UYX14" s="162"/>
      <c r="UYY14" s="162"/>
      <c r="UYZ14" s="162"/>
      <c r="UZA14" s="162"/>
      <c r="UZB14" s="163"/>
      <c r="UZC14" s="162"/>
      <c r="UZD14" s="163"/>
      <c r="UZE14" s="162"/>
      <c r="UZF14" s="161"/>
      <c r="UZG14" s="162"/>
      <c r="UZH14" s="162"/>
      <c r="UZI14" s="79"/>
      <c r="UZJ14" s="50"/>
      <c r="UZK14" s="79"/>
      <c r="UZL14" s="50"/>
      <c r="UZM14" s="79"/>
      <c r="UZN14" s="50"/>
      <c r="UZO14" s="79"/>
      <c r="UZP14" s="50"/>
      <c r="UZQ14" s="80"/>
      <c r="UZR14" s="50"/>
      <c r="UZS14" s="80"/>
      <c r="UZT14" s="50"/>
      <c r="UZU14" s="162"/>
      <c r="UZV14" s="162"/>
      <c r="UZW14" s="162"/>
      <c r="UZX14" s="162"/>
      <c r="UZY14" s="162"/>
      <c r="UZZ14" s="162"/>
      <c r="VAA14" s="162"/>
      <c r="VAB14" s="162"/>
      <c r="VAC14" s="162"/>
      <c r="VAD14" s="162"/>
      <c r="VAE14" s="163"/>
      <c r="VAF14" s="162"/>
      <c r="VAG14" s="163"/>
      <c r="VAH14" s="162"/>
      <c r="VAI14" s="161"/>
      <c r="VAJ14" s="162"/>
      <c r="VAK14" s="162"/>
      <c r="VAL14" s="79"/>
      <c r="VAM14" s="50"/>
      <c r="VAN14" s="79"/>
      <c r="VAO14" s="50"/>
      <c r="VAP14" s="79"/>
      <c r="VAQ14" s="50"/>
      <c r="VAR14" s="79"/>
      <c r="VAS14" s="50"/>
      <c r="VAT14" s="80"/>
      <c r="VAU14" s="50"/>
      <c r="VAV14" s="80"/>
      <c r="VAW14" s="50"/>
      <c r="VAX14" s="162"/>
      <c r="VAY14" s="162"/>
      <c r="VAZ14" s="162"/>
      <c r="VBA14" s="162"/>
      <c r="VBB14" s="162"/>
      <c r="VBC14" s="162"/>
      <c r="VBD14" s="162"/>
      <c r="VBE14" s="162"/>
      <c r="VBF14" s="162"/>
      <c r="VBG14" s="162"/>
      <c r="VBH14" s="163"/>
      <c r="VBI14" s="162"/>
      <c r="VBJ14" s="163"/>
      <c r="VBK14" s="162"/>
      <c r="VBL14" s="161"/>
      <c r="VBM14" s="162"/>
      <c r="VBN14" s="162"/>
      <c r="VBO14" s="79"/>
      <c r="VBP14" s="50"/>
      <c r="VBQ14" s="79"/>
      <c r="VBR14" s="50"/>
      <c r="VBS14" s="79"/>
      <c r="VBT14" s="50"/>
      <c r="VBU14" s="79"/>
      <c r="VBV14" s="50"/>
      <c r="VBW14" s="80"/>
      <c r="VBX14" s="50"/>
      <c r="VBY14" s="80"/>
      <c r="VBZ14" s="50"/>
      <c r="VCA14" s="162"/>
      <c r="VCB14" s="162"/>
      <c r="VCC14" s="162"/>
      <c r="VCD14" s="162"/>
      <c r="VCE14" s="162"/>
      <c r="VCF14" s="162"/>
      <c r="VCG14" s="162"/>
      <c r="VCH14" s="162"/>
      <c r="VCI14" s="162"/>
      <c r="VCJ14" s="162"/>
      <c r="VCK14" s="163"/>
      <c r="VCL14" s="162"/>
      <c r="VCM14" s="163"/>
      <c r="VCN14" s="162"/>
      <c r="VCO14" s="161"/>
      <c r="VCP14" s="162"/>
      <c r="VCQ14" s="162"/>
      <c r="VCR14" s="79"/>
      <c r="VCS14" s="50"/>
      <c r="VCT14" s="79"/>
      <c r="VCU14" s="50"/>
      <c r="VCV14" s="79"/>
      <c r="VCW14" s="50"/>
      <c r="VCX14" s="79"/>
      <c r="VCY14" s="50"/>
      <c r="VCZ14" s="80"/>
      <c r="VDA14" s="50"/>
      <c r="VDB14" s="80"/>
      <c r="VDC14" s="50"/>
      <c r="VDD14" s="162"/>
      <c r="VDE14" s="162"/>
      <c r="VDF14" s="162"/>
      <c r="VDG14" s="162"/>
      <c r="VDH14" s="162"/>
      <c r="VDI14" s="162"/>
      <c r="VDJ14" s="162"/>
      <c r="VDK14" s="162"/>
      <c r="VDL14" s="162"/>
      <c r="VDM14" s="162"/>
      <c r="VDN14" s="163"/>
      <c r="VDO14" s="162"/>
      <c r="VDP14" s="163"/>
      <c r="VDQ14" s="162"/>
      <c r="VDR14" s="161"/>
      <c r="VDS14" s="162"/>
      <c r="VDT14" s="162"/>
      <c r="VDU14" s="79"/>
      <c r="VDV14" s="50"/>
      <c r="VDW14" s="79"/>
      <c r="VDX14" s="50"/>
      <c r="VDY14" s="79"/>
      <c r="VDZ14" s="50"/>
      <c r="VEA14" s="79"/>
      <c r="VEB14" s="50"/>
      <c r="VEC14" s="80"/>
      <c r="VED14" s="50"/>
      <c r="VEE14" s="80"/>
      <c r="VEF14" s="50"/>
      <c r="VEG14" s="162"/>
      <c r="VEH14" s="162"/>
      <c r="VEI14" s="162"/>
      <c r="VEJ14" s="162"/>
      <c r="VEK14" s="162"/>
      <c r="VEL14" s="162"/>
      <c r="VEM14" s="162"/>
      <c r="VEN14" s="162"/>
      <c r="VEO14" s="162"/>
      <c r="VEP14" s="162"/>
      <c r="VEQ14" s="163"/>
      <c r="VER14" s="162"/>
      <c r="VES14" s="163"/>
      <c r="VET14" s="162"/>
      <c r="VEU14" s="161"/>
      <c r="VEV14" s="162"/>
      <c r="VEW14" s="162"/>
      <c r="VEX14" s="79"/>
      <c r="VEY14" s="50"/>
      <c r="VEZ14" s="79"/>
      <c r="VFA14" s="50"/>
      <c r="VFB14" s="79"/>
      <c r="VFC14" s="50"/>
      <c r="VFD14" s="79"/>
      <c r="VFE14" s="50"/>
      <c r="VFF14" s="80"/>
      <c r="VFG14" s="50"/>
      <c r="VFH14" s="80"/>
      <c r="VFI14" s="50"/>
      <c r="VFJ14" s="162"/>
      <c r="VFK14" s="162"/>
      <c r="VFL14" s="162"/>
      <c r="VFM14" s="162"/>
      <c r="VFN14" s="162"/>
      <c r="VFO14" s="162"/>
      <c r="VFP14" s="162"/>
      <c r="VFQ14" s="162"/>
      <c r="VFR14" s="162"/>
      <c r="VFS14" s="162"/>
      <c r="VFT14" s="163"/>
      <c r="VFU14" s="162"/>
      <c r="VFV14" s="163"/>
      <c r="VFW14" s="162"/>
      <c r="VFX14" s="161"/>
      <c r="VFY14" s="162"/>
      <c r="VFZ14" s="162"/>
      <c r="VGA14" s="79"/>
      <c r="VGB14" s="50"/>
      <c r="VGC14" s="79"/>
      <c r="VGD14" s="50"/>
      <c r="VGE14" s="79"/>
      <c r="VGF14" s="50"/>
      <c r="VGG14" s="79"/>
      <c r="VGH14" s="50"/>
      <c r="VGI14" s="80"/>
      <c r="VGJ14" s="50"/>
      <c r="VGK14" s="80"/>
      <c r="VGL14" s="50"/>
      <c r="VGM14" s="162"/>
      <c r="VGN14" s="162"/>
      <c r="VGO14" s="162"/>
      <c r="VGP14" s="162"/>
      <c r="VGQ14" s="162"/>
      <c r="VGR14" s="162"/>
      <c r="VGS14" s="162"/>
      <c r="VGT14" s="162"/>
      <c r="VGU14" s="162"/>
      <c r="VGV14" s="162"/>
      <c r="VGW14" s="163"/>
      <c r="VGX14" s="162"/>
      <c r="VGY14" s="163"/>
      <c r="VGZ14" s="162"/>
      <c r="VHA14" s="161"/>
      <c r="VHB14" s="162"/>
      <c r="VHC14" s="162"/>
      <c r="VHD14" s="79"/>
      <c r="VHE14" s="50"/>
      <c r="VHF14" s="79"/>
      <c r="VHG14" s="50"/>
      <c r="VHH14" s="79"/>
      <c r="VHI14" s="50"/>
      <c r="VHJ14" s="79"/>
      <c r="VHK14" s="50"/>
      <c r="VHL14" s="80"/>
      <c r="VHM14" s="50"/>
      <c r="VHN14" s="80"/>
      <c r="VHO14" s="50"/>
      <c r="VHP14" s="162"/>
      <c r="VHQ14" s="162"/>
      <c r="VHR14" s="162"/>
      <c r="VHS14" s="162"/>
      <c r="VHT14" s="162"/>
      <c r="VHU14" s="162"/>
      <c r="VHV14" s="162"/>
      <c r="VHW14" s="162"/>
      <c r="VHX14" s="162"/>
      <c r="VHY14" s="162"/>
      <c r="VHZ14" s="163"/>
      <c r="VIA14" s="162"/>
      <c r="VIB14" s="163"/>
      <c r="VIC14" s="162"/>
      <c r="VID14" s="161"/>
      <c r="VIE14" s="162"/>
      <c r="VIF14" s="162"/>
      <c r="VIG14" s="79"/>
      <c r="VIH14" s="50"/>
      <c r="VII14" s="79"/>
      <c r="VIJ14" s="50"/>
      <c r="VIK14" s="79"/>
      <c r="VIL14" s="50"/>
      <c r="VIM14" s="79"/>
      <c r="VIN14" s="50"/>
      <c r="VIO14" s="80"/>
      <c r="VIP14" s="50"/>
      <c r="VIQ14" s="80"/>
      <c r="VIR14" s="50"/>
      <c r="VIS14" s="162"/>
      <c r="VIT14" s="162"/>
      <c r="VIU14" s="162"/>
      <c r="VIV14" s="162"/>
      <c r="VIW14" s="162"/>
      <c r="VIX14" s="162"/>
      <c r="VIY14" s="162"/>
      <c r="VIZ14" s="162"/>
      <c r="VJA14" s="162"/>
      <c r="VJB14" s="162"/>
      <c r="VJC14" s="163"/>
      <c r="VJD14" s="162"/>
      <c r="VJE14" s="163"/>
      <c r="VJF14" s="162"/>
      <c r="VJG14" s="161"/>
      <c r="VJH14" s="162"/>
      <c r="VJI14" s="162"/>
      <c r="VJJ14" s="79"/>
      <c r="VJK14" s="50"/>
      <c r="VJL14" s="79"/>
      <c r="VJM14" s="50"/>
      <c r="VJN14" s="79"/>
      <c r="VJO14" s="50"/>
      <c r="VJP14" s="79"/>
      <c r="VJQ14" s="50"/>
      <c r="VJR14" s="80"/>
      <c r="VJS14" s="50"/>
      <c r="VJT14" s="80"/>
      <c r="VJU14" s="50"/>
      <c r="VJV14" s="162"/>
      <c r="VJW14" s="162"/>
      <c r="VJX14" s="162"/>
      <c r="VJY14" s="162"/>
      <c r="VJZ14" s="162"/>
      <c r="VKA14" s="162"/>
      <c r="VKB14" s="162"/>
      <c r="VKC14" s="162"/>
      <c r="VKD14" s="162"/>
      <c r="VKE14" s="162"/>
      <c r="VKF14" s="163"/>
      <c r="VKG14" s="162"/>
      <c r="VKH14" s="163"/>
      <c r="VKI14" s="162"/>
      <c r="VKJ14" s="161"/>
      <c r="VKK14" s="162"/>
      <c r="VKL14" s="162"/>
      <c r="VKM14" s="79"/>
      <c r="VKN14" s="50"/>
      <c r="VKO14" s="79"/>
      <c r="VKP14" s="50"/>
      <c r="VKQ14" s="79"/>
      <c r="VKR14" s="50"/>
      <c r="VKS14" s="79"/>
      <c r="VKT14" s="50"/>
      <c r="VKU14" s="80"/>
      <c r="VKV14" s="50"/>
      <c r="VKW14" s="80"/>
      <c r="VKX14" s="50"/>
      <c r="VKY14" s="162"/>
      <c r="VKZ14" s="162"/>
      <c r="VLA14" s="162"/>
      <c r="VLB14" s="162"/>
      <c r="VLC14" s="162"/>
      <c r="VLD14" s="162"/>
      <c r="VLE14" s="162"/>
      <c r="VLF14" s="162"/>
      <c r="VLG14" s="162"/>
      <c r="VLH14" s="162"/>
      <c r="VLI14" s="163"/>
      <c r="VLJ14" s="162"/>
      <c r="VLK14" s="163"/>
      <c r="VLL14" s="162"/>
      <c r="VLM14" s="161"/>
      <c r="VLN14" s="162"/>
      <c r="VLO14" s="162"/>
      <c r="VLP14" s="79"/>
      <c r="VLQ14" s="50"/>
      <c r="VLR14" s="79"/>
      <c r="VLS14" s="50"/>
      <c r="VLT14" s="79"/>
      <c r="VLU14" s="50"/>
      <c r="VLV14" s="79"/>
      <c r="VLW14" s="50"/>
      <c r="VLX14" s="80"/>
      <c r="VLY14" s="50"/>
      <c r="VLZ14" s="80"/>
      <c r="VMA14" s="50"/>
      <c r="VMB14" s="162"/>
      <c r="VMC14" s="162"/>
      <c r="VMD14" s="162"/>
      <c r="VME14" s="162"/>
      <c r="VMF14" s="162"/>
      <c r="VMG14" s="162"/>
      <c r="VMH14" s="162"/>
      <c r="VMI14" s="162"/>
      <c r="VMJ14" s="162"/>
      <c r="VMK14" s="162"/>
      <c r="VML14" s="163"/>
      <c r="VMM14" s="162"/>
      <c r="VMN14" s="163"/>
      <c r="VMO14" s="162"/>
      <c r="VMP14" s="161"/>
      <c r="VMQ14" s="162"/>
      <c r="VMR14" s="162"/>
      <c r="VMS14" s="79"/>
      <c r="VMT14" s="50"/>
      <c r="VMU14" s="79"/>
      <c r="VMV14" s="50"/>
      <c r="VMW14" s="79"/>
      <c r="VMX14" s="50"/>
      <c r="VMY14" s="79"/>
      <c r="VMZ14" s="50"/>
      <c r="VNA14" s="80"/>
      <c r="VNB14" s="50"/>
      <c r="VNC14" s="80"/>
      <c r="VND14" s="50"/>
      <c r="VNE14" s="162"/>
      <c r="VNF14" s="162"/>
      <c r="VNG14" s="162"/>
      <c r="VNH14" s="162"/>
      <c r="VNI14" s="162"/>
      <c r="VNJ14" s="162"/>
      <c r="VNK14" s="162"/>
      <c r="VNL14" s="162"/>
      <c r="VNM14" s="162"/>
      <c r="VNN14" s="162"/>
      <c r="VNO14" s="163"/>
      <c r="VNP14" s="162"/>
      <c r="VNQ14" s="163"/>
      <c r="VNR14" s="162"/>
      <c r="VNS14" s="161"/>
      <c r="VNT14" s="162"/>
      <c r="VNU14" s="162"/>
      <c r="VNV14" s="79"/>
      <c r="VNW14" s="50"/>
      <c r="VNX14" s="79"/>
      <c r="VNY14" s="50"/>
      <c r="VNZ14" s="79"/>
      <c r="VOA14" s="50"/>
      <c r="VOB14" s="79"/>
      <c r="VOC14" s="50"/>
      <c r="VOD14" s="80"/>
      <c r="VOE14" s="50"/>
      <c r="VOF14" s="80"/>
      <c r="VOG14" s="50"/>
      <c r="VOH14" s="162"/>
      <c r="VOI14" s="162"/>
      <c r="VOJ14" s="162"/>
      <c r="VOK14" s="162"/>
      <c r="VOL14" s="162"/>
      <c r="VOM14" s="162"/>
      <c r="VON14" s="162"/>
      <c r="VOO14" s="162"/>
      <c r="VOP14" s="162"/>
      <c r="VOQ14" s="162"/>
      <c r="VOR14" s="163"/>
      <c r="VOS14" s="162"/>
      <c r="VOT14" s="163"/>
      <c r="VOU14" s="162"/>
      <c r="VOV14" s="161"/>
      <c r="VOW14" s="162"/>
      <c r="VOX14" s="162"/>
      <c r="VOY14" s="79"/>
      <c r="VOZ14" s="50"/>
      <c r="VPA14" s="79"/>
      <c r="VPB14" s="50"/>
      <c r="VPC14" s="79"/>
      <c r="VPD14" s="50"/>
      <c r="VPE14" s="79"/>
      <c r="VPF14" s="50"/>
      <c r="VPG14" s="80"/>
      <c r="VPH14" s="50"/>
      <c r="VPI14" s="80"/>
      <c r="VPJ14" s="50"/>
      <c r="VPK14" s="162"/>
      <c r="VPL14" s="162"/>
      <c r="VPM14" s="162"/>
      <c r="VPN14" s="162"/>
      <c r="VPO14" s="162"/>
      <c r="VPP14" s="162"/>
      <c r="VPQ14" s="162"/>
      <c r="VPR14" s="162"/>
      <c r="VPS14" s="162"/>
      <c r="VPT14" s="162"/>
      <c r="VPU14" s="163"/>
      <c r="VPV14" s="162"/>
      <c r="VPW14" s="163"/>
      <c r="VPX14" s="162"/>
      <c r="VPY14" s="161"/>
      <c r="VPZ14" s="162"/>
      <c r="VQA14" s="162"/>
      <c r="VQB14" s="79"/>
      <c r="VQC14" s="50"/>
      <c r="VQD14" s="79"/>
      <c r="VQE14" s="50"/>
      <c r="VQF14" s="79"/>
      <c r="VQG14" s="50"/>
      <c r="VQH14" s="79"/>
      <c r="VQI14" s="50"/>
      <c r="VQJ14" s="80"/>
      <c r="VQK14" s="50"/>
      <c r="VQL14" s="80"/>
      <c r="VQM14" s="50"/>
      <c r="VQN14" s="162"/>
      <c r="VQO14" s="162"/>
      <c r="VQP14" s="162"/>
      <c r="VQQ14" s="162"/>
      <c r="VQR14" s="162"/>
      <c r="VQS14" s="162"/>
      <c r="VQT14" s="162"/>
      <c r="VQU14" s="162"/>
      <c r="VQV14" s="162"/>
      <c r="VQW14" s="162"/>
      <c r="VQX14" s="163"/>
      <c r="VQY14" s="162"/>
      <c r="VQZ14" s="163"/>
      <c r="VRA14" s="162"/>
      <c r="VRB14" s="161"/>
      <c r="VRC14" s="162"/>
      <c r="VRD14" s="162"/>
      <c r="VRE14" s="79"/>
      <c r="VRF14" s="50"/>
      <c r="VRG14" s="79"/>
      <c r="VRH14" s="50"/>
      <c r="VRI14" s="79"/>
      <c r="VRJ14" s="50"/>
      <c r="VRK14" s="79"/>
      <c r="VRL14" s="50"/>
      <c r="VRM14" s="80"/>
      <c r="VRN14" s="50"/>
      <c r="VRO14" s="80"/>
      <c r="VRP14" s="50"/>
      <c r="VRQ14" s="162"/>
      <c r="VRR14" s="162"/>
      <c r="VRS14" s="162"/>
      <c r="VRT14" s="162"/>
      <c r="VRU14" s="162"/>
      <c r="VRV14" s="162"/>
      <c r="VRW14" s="162"/>
      <c r="VRX14" s="162"/>
      <c r="VRY14" s="162"/>
      <c r="VRZ14" s="162"/>
      <c r="VSA14" s="163"/>
      <c r="VSB14" s="162"/>
      <c r="VSC14" s="163"/>
      <c r="VSD14" s="162"/>
      <c r="VSE14" s="161"/>
      <c r="VSF14" s="162"/>
      <c r="VSG14" s="162"/>
      <c r="VSH14" s="79"/>
      <c r="VSI14" s="50"/>
      <c r="VSJ14" s="79"/>
      <c r="VSK14" s="50"/>
      <c r="VSL14" s="79"/>
      <c r="VSM14" s="50"/>
      <c r="VSN14" s="79"/>
      <c r="VSO14" s="50"/>
      <c r="VSP14" s="80"/>
      <c r="VSQ14" s="50"/>
      <c r="VSR14" s="80"/>
      <c r="VSS14" s="50"/>
      <c r="VST14" s="162"/>
      <c r="VSU14" s="162"/>
      <c r="VSV14" s="162"/>
      <c r="VSW14" s="162"/>
      <c r="VSX14" s="162"/>
      <c r="VSY14" s="162"/>
      <c r="VSZ14" s="162"/>
      <c r="VTA14" s="162"/>
      <c r="VTB14" s="162"/>
      <c r="VTC14" s="162"/>
      <c r="VTD14" s="163"/>
      <c r="VTE14" s="162"/>
      <c r="VTF14" s="163"/>
      <c r="VTG14" s="162"/>
      <c r="VTH14" s="161"/>
      <c r="VTI14" s="162"/>
      <c r="VTJ14" s="162"/>
      <c r="VTK14" s="79"/>
      <c r="VTL14" s="50"/>
      <c r="VTM14" s="79"/>
      <c r="VTN14" s="50"/>
      <c r="VTO14" s="79"/>
      <c r="VTP14" s="50"/>
      <c r="VTQ14" s="79"/>
      <c r="VTR14" s="50"/>
      <c r="VTS14" s="80"/>
      <c r="VTT14" s="50"/>
      <c r="VTU14" s="80"/>
      <c r="VTV14" s="50"/>
      <c r="VTW14" s="162"/>
      <c r="VTX14" s="162"/>
      <c r="VTY14" s="162"/>
      <c r="VTZ14" s="162"/>
      <c r="VUA14" s="162"/>
      <c r="VUB14" s="162"/>
      <c r="VUC14" s="162"/>
      <c r="VUD14" s="162"/>
      <c r="VUE14" s="162"/>
      <c r="VUF14" s="162"/>
      <c r="VUG14" s="163"/>
      <c r="VUH14" s="162"/>
      <c r="VUI14" s="163"/>
      <c r="VUJ14" s="162"/>
      <c r="VUK14" s="161"/>
      <c r="VUL14" s="162"/>
      <c r="VUM14" s="162"/>
      <c r="VUN14" s="79"/>
      <c r="VUO14" s="50"/>
      <c r="VUP14" s="79"/>
      <c r="VUQ14" s="50"/>
      <c r="VUR14" s="79"/>
      <c r="VUS14" s="50"/>
      <c r="VUT14" s="79"/>
      <c r="VUU14" s="50"/>
      <c r="VUV14" s="80"/>
      <c r="VUW14" s="50"/>
      <c r="VUX14" s="80"/>
      <c r="VUY14" s="50"/>
      <c r="VUZ14" s="162"/>
      <c r="VVA14" s="162"/>
      <c r="VVB14" s="162"/>
      <c r="VVC14" s="162"/>
      <c r="VVD14" s="162"/>
      <c r="VVE14" s="162"/>
      <c r="VVF14" s="162"/>
      <c r="VVG14" s="162"/>
      <c r="VVH14" s="162"/>
      <c r="VVI14" s="162"/>
      <c r="VVJ14" s="163"/>
      <c r="VVK14" s="162"/>
      <c r="VVL14" s="163"/>
      <c r="VVM14" s="162"/>
      <c r="VVN14" s="161"/>
      <c r="VVO14" s="162"/>
      <c r="VVP14" s="162"/>
      <c r="VVQ14" s="79"/>
      <c r="VVR14" s="50"/>
      <c r="VVS14" s="79"/>
      <c r="VVT14" s="50"/>
      <c r="VVU14" s="79"/>
      <c r="VVV14" s="50"/>
      <c r="VVW14" s="79"/>
      <c r="VVX14" s="50"/>
      <c r="VVY14" s="80"/>
      <c r="VVZ14" s="50"/>
      <c r="VWA14" s="80"/>
      <c r="VWB14" s="50"/>
      <c r="VWC14" s="162"/>
      <c r="VWD14" s="162"/>
      <c r="VWE14" s="162"/>
      <c r="VWF14" s="162"/>
      <c r="VWG14" s="162"/>
      <c r="VWH14" s="162"/>
      <c r="VWI14" s="162"/>
      <c r="VWJ14" s="162"/>
      <c r="VWK14" s="162"/>
      <c r="VWL14" s="162"/>
      <c r="VWM14" s="163"/>
      <c r="VWN14" s="162"/>
      <c r="VWO14" s="163"/>
      <c r="VWP14" s="162"/>
      <c r="VWQ14" s="161"/>
      <c r="VWR14" s="162"/>
      <c r="VWS14" s="162"/>
      <c r="VWT14" s="79"/>
      <c r="VWU14" s="50"/>
      <c r="VWV14" s="79"/>
      <c r="VWW14" s="50"/>
      <c r="VWX14" s="79"/>
      <c r="VWY14" s="50"/>
      <c r="VWZ14" s="79"/>
      <c r="VXA14" s="50"/>
      <c r="VXB14" s="80"/>
      <c r="VXC14" s="50"/>
      <c r="VXD14" s="80"/>
      <c r="VXE14" s="50"/>
      <c r="VXF14" s="162"/>
      <c r="VXG14" s="162"/>
      <c r="VXH14" s="162"/>
      <c r="VXI14" s="162"/>
      <c r="VXJ14" s="162"/>
      <c r="VXK14" s="162"/>
      <c r="VXL14" s="162"/>
      <c r="VXM14" s="162"/>
      <c r="VXN14" s="162"/>
      <c r="VXO14" s="162"/>
      <c r="VXP14" s="163"/>
      <c r="VXQ14" s="162"/>
      <c r="VXR14" s="163"/>
      <c r="VXS14" s="162"/>
      <c r="VXT14" s="161"/>
      <c r="VXU14" s="162"/>
      <c r="VXV14" s="162"/>
      <c r="VXW14" s="79"/>
      <c r="VXX14" s="50"/>
      <c r="VXY14" s="79"/>
      <c r="VXZ14" s="50"/>
      <c r="VYA14" s="79"/>
      <c r="VYB14" s="50"/>
      <c r="VYC14" s="79"/>
      <c r="VYD14" s="50"/>
      <c r="VYE14" s="80"/>
      <c r="VYF14" s="50"/>
      <c r="VYG14" s="80"/>
      <c r="VYH14" s="50"/>
      <c r="VYI14" s="162"/>
      <c r="VYJ14" s="162"/>
      <c r="VYK14" s="162"/>
      <c r="VYL14" s="162"/>
      <c r="VYM14" s="162"/>
      <c r="VYN14" s="162"/>
      <c r="VYO14" s="162"/>
      <c r="VYP14" s="162"/>
      <c r="VYQ14" s="162"/>
      <c r="VYR14" s="162"/>
      <c r="VYS14" s="163"/>
      <c r="VYT14" s="162"/>
      <c r="VYU14" s="163"/>
      <c r="VYV14" s="162"/>
      <c r="VYW14" s="161"/>
      <c r="VYX14" s="162"/>
      <c r="VYY14" s="162"/>
      <c r="VYZ14" s="79"/>
      <c r="VZA14" s="50"/>
      <c r="VZB14" s="79"/>
      <c r="VZC14" s="50"/>
      <c r="VZD14" s="79"/>
      <c r="VZE14" s="50"/>
      <c r="VZF14" s="79"/>
      <c r="VZG14" s="50"/>
      <c r="VZH14" s="80"/>
      <c r="VZI14" s="50"/>
      <c r="VZJ14" s="80"/>
      <c r="VZK14" s="50"/>
      <c r="VZL14" s="162"/>
      <c r="VZM14" s="162"/>
      <c r="VZN14" s="162"/>
      <c r="VZO14" s="162"/>
      <c r="VZP14" s="162"/>
      <c r="VZQ14" s="162"/>
      <c r="VZR14" s="162"/>
      <c r="VZS14" s="162"/>
      <c r="VZT14" s="162"/>
      <c r="VZU14" s="162"/>
      <c r="VZV14" s="163"/>
      <c r="VZW14" s="162"/>
      <c r="VZX14" s="163"/>
      <c r="VZY14" s="162"/>
      <c r="VZZ14" s="161"/>
      <c r="WAA14" s="162"/>
      <c r="WAB14" s="162"/>
      <c r="WAC14" s="79"/>
      <c r="WAD14" s="50"/>
      <c r="WAE14" s="79"/>
      <c r="WAF14" s="50"/>
      <c r="WAG14" s="79"/>
      <c r="WAH14" s="50"/>
      <c r="WAI14" s="79"/>
      <c r="WAJ14" s="50"/>
      <c r="WAK14" s="80"/>
      <c r="WAL14" s="50"/>
      <c r="WAM14" s="80"/>
      <c r="WAN14" s="50"/>
      <c r="WAO14" s="162"/>
      <c r="WAP14" s="162"/>
      <c r="WAQ14" s="162"/>
      <c r="WAR14" s="162"/>
      <c r="WAS14" s="162"/>
      <c r="WAT14" s="162"/>
      <c r="WAU14" s="162"/>
      <c r="WAV14" s="162"/>
      <c r="WAW14" s="162"/>
      <c r="WAX14" s="162"/>
      <c r="WAY14" s="163"/>
      <c r="WAZ14" s="162"/>
      <c r="WBA14" s="163"/>
      <c r="WBB14" s="162"/>
      <c r="WBC14" s="161"/>
      <c r="WBD14" s="162"/>
      <c r="WBE14" s="162"/>
      <c r="WBF14" s="79"/>
      <c r="WBG14" s="50"/>
      <c r="WBH14" s="79"/>
      <c r="WBI14" s="50"/>
      <c r="WBJ14" s="79"/>
      <c r="WBK14" s="50"/>
      <c r="WBL14" s="79"/>
      <c r="WBM14" s="50"/>
      <c r="WBN14" s="80"/>
      <c r="WBO14" s="50"/>
      <c r="WBP14" s="80"/>
      <c r="WBQ14" s="50"/>
      <c r="WBR14" s="162"/>
      <c r="WBS14" s="162"/>
      <c r="WBT14" s="162"/>
      <c r="WBU14" s="162"/>
      <c r="WBV14" s="162"/>
      <c r="WBW14" s="162"/>
      <c r="WBX14" s="162"/>
      <c r="WBY14" s="162"/>
      <c r="WBZ14" s="162"/>
      <c r="WCA14" s="162"/>
      <c r="WCB14" s="163"/>
      <c r="WCC14" s="162"/>
      <c r="WCD14" s="163"/>
      <c r="WCE14" s="162"/>
      <c r="WCF14" s="161"/>
      <c r="WCG14" s="162"/>
      <c r="WCH14" s="162"/>
      <c r="WCI14" s="79"/>
      <c r="WCJ14" s="50"/>
      <c r="WCK14" s="79"/>
      <c r="WCL14" s="50"/>
      <c r="WCM14" s="79"/>
      <c r="WCN14" s="50"/>
      <c r="WCO14" s="79"/>
      <c r="WCP14" s="50"/>
      <c r="WCQ14" s="80"/>
      <c r="WCR14" s="50"/>
      <c r="WCS14" s="80"/>
      <c r="WCT14" s="50"/>
      <c r="WCU14" s="162"/>
      <c r="WCV14" s="162"/>
      <c r="WCW14" s="162"/>
      <c r="WCX14" s="162"/>
      <c r="WCY14" s="162"/>
      <c r="WCZ14" s="162"/>
      <c r="WDA14" s="162"/>
      <c r="WDB14" s="162"/>
      <c r="WDC14" s="162"/>
      <c r="WDD14" s="162"/>
      <c r="WDE14" s="163"/>
      <c r="WDF14" s="162"/>
      <c r="WDG14" s="163"/>
      <c r="WDH14" s="162"/>
      <c r="WDI14" s="161"/>
      <c r="WDJ14" s="162"/>
      <c r="WDK14" s="162"/>
      <c r="WDL14" s="79"/>
      <c r="WDM14" s="50"/>
      <c r="WDN14" s="79"/>
      <c r="WDO14" s="50"/>
      <c r="WDP14" s="79"/>
      <c r="WDQ14" s="50"/>
      <c r="WDR14" s="79"/>
      <c r="WDS14" s="50"/>
      <c r="WDT14" s="80"/>
      <c r="WDU14" s="50"/>
      <c r="WDV14" s="80"/>
      <c r="WDW14" s="50"/>
      <c r="WDX14" s="162"/>
      <c r="WDY14" s="162"/>
      <c r="WDZ14" s="162"/>
      <c r="WEA14" s="162"/>
      <c r="WEB14" s="162"/>
      <c r="WEC14" s="162"/>
      <c r="WED14" s="162"/>
      <c r="WEE14" s="162"/>
      <c r="WEF14" s="162"/>
      <c r="WEG14" s="162"/>
      <c r="WEH14" s="163"/>
      <c r="WEI14" s="162"/>
      <c r="WEJ14" s="163"/>
      <c r="WEK14" s="162"/>
      <c r="WEL14" s="161"/>
      <c r="WEM14" s="162"/>
      <c r="WEN14" s="162"/>
      <c r="WEO14" s="79"/>
      <c r="WEP14" s="50"/>
      <c r="WEQ14" s="79"/>
      <c r="WER14" s="50"/>
      <c r="WES14" s="79"/>
      <c r="WET14" s="50"/>
      <c r="WEU14" s="79"/>
      <c r="WEV14" s="50"/>
      <c r="WEW14" s="80"/>
      <c r="WEX14" s="50"/>
      <c r="WEY14" s="80"/>
      <c r="WEZ14" s="50"/>
      <c r="WFA14" s="162"/>
      <c r="WFB14" s="162"/>
      <c r="WFC14" s="162"/>
      <c r="WFD14" s="162"/>
      <c r="WFE14" s="162"/>
      <c r="WFF14" s="162"/>
      <c r="WFG14" s="162"/>
      <c r="WFH14" s="162"/>
      <c r="WFI14" s="162"/>
      <c r="WFJ14" s="162"/>
      <c r="WFK14" s="163"/>
      <c r="WFL14" s="162"/>
      <c r="WFM14" s="163"/>
      <c r="WFN14" s="162"/>
      <c r="WFO14" s="161"/>
      <c r="WFP14" s="162"/>
      <c r="WFQ14" s="162"/>
      <c r="WFR14" s="79"/>
      <c r="WFS14" s="50"/>
      <c r="WFT14" s="79"/>
      <c r="WFU14" s="50"/>
      <c r="WFV14" s="79"/>
      <c r="WFW14" s="50"/>
      <c r="WFX14" s="79"/>
      <c r="WFY14" s="50"/>
      <c r="WFZ14" s="80"/>
      <c r="WGA14" s="50"/>
      <c r="WGB14" s="80"/>
      <c r="WGC14" s="50"/>
      <c r="WGD14" s="162"/>
      <c r="WGE14" s="162"/>
      <c r="WGF14" s="162"/>
      <c r="WGG14" s="162"/>
      <c r="WGH14" s="162"/>
      <c r="WGI14" s="162"/>
      <c r="WGJ14" s="162"/>
      <c r="WGK14" s="162"/>
      <c r="WGL14" s="162"/>
      <c r="WGM14" s="162"/>
      <c r="WGN14" s="163"/>
      <c r="WGO14" s="162"/>
      <c r="WGP14" s="163"/>
      <c r="WGQ14" s="162"/>
      <c r="WGR14" s="161"/>
      <c r="WGS14" s="162"/>
      <c r="WGT14" s="162"/>
      <c r="WGU14" s="79"/>
      <c r="WGV14" s="50"/>
      <c r="WGW14" s="79"/>
      <c r="WGX14" s="50"/>
      <c r="WGY14" s="79"/>
      <c r="WGZ14" s="50"/>
      <c r="WHA14" s="79"/>
      <c r="WHB14" s="50"/>
      <c r="WHC14" s="80"/>
      <c r="WHD14" s="50"/>
      <c r="WHE14" s="80"/>
      <c r="WHF14" s="50"/>
      <c r="WHG14" s="162"/>
      <c r="WHH14" s="162"/>
      <c r="WHI14" s="162"/>
      <c r="WHJ14" s="162"/>
      <c r="WHK14" s="162"/>
      <c r="WHL14" s="162"/>
      <c r="WHM14" s="162"/>
      <c r="WHN14" s="162"/>
      <c r="WHO14" s="162"/>
      <c r="WHP14" s="162"/>
      <c r="WHQ14" s="163"/>
      <c r="WHR14" s="162"/>
      <c r="WHS14" s="163"/>
      <c r="WHT14" s="162"/>
      <c r="WHU14" s="161"/>
      <c r="WHV14" s="162"/>
      <c r="WHW14" s="162"/>
      <c r="WHX14" s="79"/>
      <c r="WHY14" s="50"/>
      <c r="WHZ14" s="79"/>
      <c r="WIA14" s="50"/>
      <c r="WIB14" s="79"/>
      <c r="WIC14" s="50"/>
      <c r="WID14" s="79"/>
      <c r="WIE14" s="50"/>
      <c r="WIF14" s="80"/>
      <c r="WIG14" s="50"/>
      <c r="WIH14" s="80"/>
      <c r="WII14" s="50"/>
      <c r="WIJ14" s="162"/>
      <c r="WIK14" s="162"/>
      <c r="WIL14" s="162"/>
      <c r="WIM14" s="162"/>
      <c r="WIN14" s="162"/>
      <c r="WIO14" s="162"/>
      <c r="WIP14" s="162"/>
      <c r="WIQ14" s="162"/>
      <c r="WIR14" s="162"/>
      <c r="WIS14" s="162"/>
      <c r="WIT14" s="163"/>
      <c r="WIU14" s="162"/>
      <c r="WIV14" s="163"/>
      <c r="WIW14" s="162"/>
      <c r="WIX14" s="161"/>
      <c r="WIY14" s="162"/>
      <c r="WIZ14" s="162"/>
      <c r="WJA14" s="79"/>
      <c r="WJB14" s="50"/>
      <c r="WJC14" s="79"/>
      <c r="WJD14" s="50"/>
      <c r="WJE14" s="79"/>
      <c r="WJF14" s="50"/>
      <c r="WJG14" s="79"/>
      <c r="WJH14" s="50"/>
      <c r="WJI14" s="80"/>
      <c r="WJJ14" s="50"/>
      <c r="WJK14" s="80"/>
      <c r="WJL14" s="50"/>
      <c r="WJM14" s="162"/>
      <c r="WJN14" s="162"/>
      <c r="WJO14" s="162"/>
      <c r="WJP14" s="162"/>
      <c r="WJQ14" s="162"/>
      <c r="WJR14" s="162"/>
      <c r="WJS14" s="162"/>
      <c r="WJT14" s="162"/>
      <c r="WJU14" s="162"/>
      <c r="WJV14" s="162"/>
      <c r="WJW14" s="163"/>
      <c r="WJX14" s="162"/>
      <c r="WJY14" s="163"/>
      <c r="WJZ14" s="162"/>
      <c r="WKA14" s="161"/>
      <c r="WKB14" s="162"/>
      <c r="WKC14" s="162"/>
      <c r="WKD14" s="79"/>
      <c r="WKE14" s="50"/>
      <c r="WKF14" s="79"/>
      <c r="WKG14" s="50"/>
      <c r="WKH14" s="79"/>
      <c r="WKI14" s="50"/>
      <c r="WKJ14" s="79"/>
      <c r="WKK14" s="50"/>
      <c r="WKL14" s="80"/>
      <c r="WKM14" s="50"/>
      <c r="WKN14" s="80"/>
      <c r="WKO14" s="50"/>
      <c r="WKP14" s="162"/>
      <c r="WKQ14" s="162"/>
      <c r="WKR14" s="162"/>
      <c r="WKS14" s="162"/>
      <c r="WKT14" s="162"/>
      <c r="WKU14" s="162"/>
      <c r="WKV14" s="162"/>
      <c r="WKW14" s="162"/>
      <c r="WKX14" s="162"/>
      <c r="WKY14" s="162"/>
      <c r="WKZ14" s="163"/>
      <c r="WLA14" s="162"/>
      <c r="WLB14" s="163"/>
      <c r="WLC14" s="162"/>
      <c r="WLD14" s="161"/>
      <c r="WLE14" s="162"/>
      <c r="WLF14" s="162"/>
      <c r="WLG14" s="79"/>
      <c r="WLH14" s="50"/>
      <c r="WLI14" s="79"/>
      <c r="WLJ14" s="50"/>
      <c r="WLK14" s="79"/>
      <c r="WLL14" s="50"/>
      <c r="WLM14" s="79"/>
      <c r="WLN14" s="50"/>
      <c r="WLO14" s="80"/>
      <c r="WLP14" s="50"/>
      <c r="WLQ14" s="80"/>
      <c r="WLR14" s="50"/>
      <c r="WLS14" s="162"/>
      <c r="WLT14" s="162"/>
      <c r="WLU14" s="162"/>
      <c r="WLV14" s="162"/>
      <c r="WLW14" s="162"/>
      <c r="WLX14" s="162"/>
      <c r="WLY14" s="162"/>
      <c r="WLZ14" s="162"/>
      <c r="WMA14" s="162"/>
      <c r="WMB14" s="162"/>
      <c r="WMC14" s="163"/>
      <c r="WMD14" s="162"/>
      <c r="WME14" s="163"/>
      <c r="WMF14" s="162"/>
      <c r="WMG14" s="161"/>
      <c r="WMH14" s="162"/>
      <c r="WMI14" s="162"/>
      <c r="WMJ14" s="79"/>
      <c r="WMK14" s="50"/>
      <c r="WML14" s="79"/>
      <c r="WMM14" s="50"/>
      <c r="WMN14" s="79"/>
      <c r="WMO14" s="50"/>
      <c r="WMP14" s="79"/>
      <c r="WMQ14" s="50"/>
      <c r="WMR14" s="80"/>
      <c r="WMS14" s="50"/>
      <c r="WMT14" s="80"/>
      <c r="WMU14" s="50"/>
      <c r="WMV14" s="162"/>
      <c r="WMW14" s="162"/>
      <c r="WMX14" s="162"/>
      <c r="WMY14" s="162"/>
      <c r="WMZ14" s="162"/>
      <c r="WNA14" s="162"/>
      <c r="WNB14" s="162"/>
      <c r="WNC14" s="162"/>
      <c r="WND14" s="162"/>
      <c r="WNE14" s="162"/>
      <c r="WNF14" s="163"/>
      <c r="WNG14" s="162"/>
      <c r="WNH14" s="163"/>
      <c r="WNI14" s="162"/>
      <c r="WNJ14" s="161"/>
      <c r="WNK14" s="162"/>
      <c r="WNL14" s="162"/>
      <c r="WNM14" s="79"/>
      <c r="WNN14" s="50"/>
      <c r="WNO14" s="79"/>
      <c r="WNP14" s="50"/>
      <c r="WNQ14" s="79"/>
      <c r="WNR14" s="50"/>
      <c r="WNS14" s="79"/>
      <c r="WNT14" s="50"/>
      <c r="WNU14" s="80"/>
      <c r="WNV14" s="50"/>
      <c r="WNW14" s="80"/>
      <c r="WNX14" s="50"/>
      <c r="WNY14" s="162"/>
      <c r="WNZ14" s="162"/>
      <c r="WOA14" s="162"/>
      <c r="WOB14" s="162"/>
      <c r="WOC14" s="162"/>
      <c r="WOD14" s="162"/>
      <c r="WOE14" s="162"/>
      <c r="WOF14" s="162"/>
      <c r="WOG14" s="162"/>
      <c r="WOH14" s="162"/>
      <c r="WOI14" s="163"/>
      <c r="WOJ14" s="162"/>
      <c r="WOK14" s="163"/>
      <c r="WOL14" s="162"/>
      <c r="WOM14" s="161"/>
      <c r="WON14" s="162"/>
      <c r="WOO14" s="162"/>
      <c r="WOP14" s="79"/>
      <c r="WOQ14" s="50"/>
      <c r="WOR14" s="79"/>
      <c r="WOS14" s="50"/>
      <c r="WOT14" s="79"/>
      <c r="WOU14" s="50"/>
      <c r="WOV14" s="79"/>
      <c r="WOW14" s="50"/>
      <c r="WOX14" s="80"/>
      <c r="WOY14" s="50"/>
      <c r="WOZ14" s="80"/>
      <c r="WPA14" s="50"/>
      <c r="WPB14" s="162"/>
      <c r="WPC14" s="162"/>
      <c r="WPD14" s="162"/>
      <c r="WPE14" s="162"/>
      <c r="WPF14" s="162"/>
      <c r="WPG14" s="162"/>
      <c r="WPH14" s="162"/>
      <c r="WPI14" s="162"/>
      <c r="WPJ14" s="162"/>
      <c r="WPK14" s="162"/>
      <c r="WPL14" s="163"/>
      <c r="WPM14" s="162"/>
      <c r="WPN14" s="163"/>
      <c r="WPO14" s="162"/>
      <c r="WPP14" s="161"/>
      <c r="WPQ14" s="162"/>
      <c r="WPR14" s="162"/>
      <c r="WPS14" s="79"/>
      <c r="WPT14" s="50"/>
      <c r="WPU14" s="79"/>
      <c r="WPV14" s="50"/>
      <c r="WPW14" s="79"/>
      <c r="WPX14" s="50"/>
      <c r="WPY14" s="79"/>
      <c r="WPZ14" s="50"/>
      <c r="WQA14" s="80"/>
      <c r="WQB14" s="50"/>
      <c r="WQC14" s="80"/>
      <c r="WQD14" s="50"/>
      <c r="WQE14" s="162"/>
      <c r="WQF14" s="162"/>
      <c r="WQG14" s="162"/>
      <c r="WQH14" s="162"/>
      <c r="WQI14" s="162"/>
      <c r="WQJ14" s="162"/>
      <c r="WQK14" s="162"/>
      <c r="WQL14" s="162"/>
      <c r="WQM14" s="162"/>
      <c r="WQN14" s="162"/>
      <c r="WQO14" s="163"/>
      <c r="WQP14" s="162"/>
      <c r="WQQ14" s="163"/>
      <c r="WQR14" s="162"/>
      <c r="WQS14" s="161"/>
      <c r="WQT14" s="162"/>
      <c r="WQU14" s="162"/>
      <c r="WQV14" s="79"/>
      <c r="WQW14" s="50"/>
      <c r="WQX14" s="79"/>
      <c r="WQY14" s="50"/>
      <c r="WQZ14" s="79"/>
      <c r="WRA14" s="50"/>
      <c r="WRB14" s="79"/>
      <c r="WRC14" s="50"/>
      <c r="WRD14" s="80"/>
      <c r="WRE14" s="50"/>
      <c r="WRF14" s="80"/>
      <c r="WRG14" s="50"/>
      <c r="WRH14" s="162"/>
      <c r="WRI14" s="162"/>
      <c r="WRJ14" s="162"/>
      <c r="WRK14" s="162"/>
      <c r="WRL14" s="162"/>
      <c r="WRM14" s="162"/>
      <c r="WRN14" s="162"/>
      <c r="WRO14" s="162"/>
      <c r="WRP14" s="162"/>
      <c r="WRQ14" s="162"/>
      <c r="WRR14" s="163"/>
      <c r="WRS14" s="162"/>
      <c r="WRT14" s="163"/>
      <c r="WRU14" s="162"/>
      <c r="WRV14" s="161"/>
      <c r="WRW14" s="162"/>
      <c r="WRX14" s="162"/>
      <c r="WRY14" s="79"/>
      <c r="WRZ14" s="50"/>
      <c r="WSA14" s="79"/>
      <c r="WSB14" s="50"/>
      <c r="WSC14" s="79"/>
      <c r="WSD14" s="50"/>
      <c r="WSE14" s="79"/>
      <c r="WSF14" s="50"/>
      <c r="WSG14" s="80"/>
      <c r="WSH14" s="50"/>
      <c r="WSI14" s="80"/>
      <c r="WSJ14" s="50"/>
      <c r="WSK14" s="162"/>
      <c r="WSL14" s="162"/>
      <c r="WSM14" s="162"/>
      <c r="WSN14" s="162"/>
      <c r="WSO14" s="162"/>
      <c r="WSP14" s="162"/>
      <c r="WSQ14" s="162"/>
      <c r="WSR14" s="162"/>
      <c r="WSS14" s="162"/>
      <c r="WST14" s="162"/>
      <c r="WSU14" s="163"/>
      <c r="WSV14" s="162"/>
      <c r="WSW14" s="163"/>
      <c r="WSX14" s="162"/>
      <c r="WSY14" s="161"/>
      <c r="WSZ14" s="162"/>
      <c r="WTA14" s="162"/>
      <c r="WTB14" s="79"/>
      <c r="WTC14" s="50"/>
      <c r="WTD14" s="79"/>
      <c r="WTE14" s="50"/>
      <c r="WTF14" s="79"/>
      <c r="WTG14" s="50"/>
      <c r="WTH14" s="79"/>
      <c r="WTI14" s="50"/>
      <c r="WTJ14" s="80"/>
      <c r="WTK14" s="50"/>
      <c r="WTL14" s="80"/>
      <c r="WTM14" s="50"/>
      <c r="WTN14" s="162"/>
      <c r="WTO14" s="162"/>
      <c r="WTP14" s="162"/>
      <c r="WTQ14" s="162"/>
      <c r="WTR14" s="162"/>
      <c r="WTS14" s="162"/>
      <c r="WTT14" s="162"/>
      <c r="WTU14" s="162"/>
      <c r="WTV14" s="162"/>
      <c r="WTW14" s="162"/>
      <c r="WTX14" s="163"/>
      <c r="WTY14" s="162"/>
      <c r="WTZ14" s="163"/>
      <c r="WUA14" s="162"/>
      <c r="WUB14" s="161"/>
      <c r="WUC14" s="162"/>
      <c r="WUD14" s="162"/>
      <c r="WUE14" s="79"/>
      <c r="WUF14" s="50"/>
      <c r="WUG14" s="79"/>
      <c r="WUH14" s="50"/>
      <c r="WUI14" s="79"/>
      <c r="WUJ14" s="50"/>
      <c r="WUK14" s="79"/>
      <c r="WUL14" s="50"/>
      <c r="WUM14" s="80"/>
      <c r="WUN14" s="50"/>
      <c r="WUO14" s="80"/>
      <c r="WUP14" s="50"/>
      <c r="WUQ14" s="162"/>
      <c r="WUR14" s="162"/>
      <c r="WUS14" s="162"/>
      <c r="WUT14" s="162"/>
      <c r="WUU14" s="162"/>
      <c r="WUV14" s="162"/>
      <c r="WUW14" s="162"/>
      <c r="WUX14" s="162"/>
      <c r="WUY14" s="162"/>
      <c r="WUZ14" s="162"/>
      <c r="WVA14" s="163"/>
      <c r="WVB14" s="162"/>
      <c r="WVC14" s="163"/>
      <c r="WVD14" s="162"/>
      <c r="WVE14" s="161"/>
      <c r="WVF14" s="162"/>
      <c r="WVG14" s="162"/>
      <c r="WVH14" s="79"/>
      <c r="WVI14" s="50"/>
      <c r="WVJ14" s="79"/>
      <c r="WVK14" s="50"/>
      <c r="WVL14" s="79"/>
      <c r="WVM14" s="50"/>
      <c r="WVN14" s="79"/>
      <c r="WVO14" s="50"/>
      <c r="WVP14" s="80"/>
      <c r="WVQ14" s="50"/>
      <c r="WVR14" s="80"/>
      <c r="WVS14" s="50"/>
      <c r="WVT14" s="162"/>
      <c r="WVU14" s="162"/>
      <c r="WVV14" s="162"/>
      <c r="WVW14" s="162"/>
      <c r="WVX14" s="162"/>
      <c r="WVY14" s="162"/>
      <c r="WVZ14" s="162"/>
      <c r="WWA14" s="162"/>
      <c r="WWB14" s="162"/>
      <c r="WWC14" s="162"/>
      <c r="WWD14" s="163"/>
      <c r="WWE14" s="162"/>
      <c r="WWF14" s="163"/>
      <c r="WWG14" s="162"/>
      <c r="WWH14" s="161"/>
      <c r="WWI14" s="162"/>
      <c r="WWJ14" s="162"/>
      <c r="WWK14" s="79"/>
      <c r="WWL14" s="50"/>
      <c r="WWM14" s="79"/>
      <c r="WWN14" s="50"/>
      <c r="WWO14" s="79"/>
      <c r="WWP14" s="50"/>
      <c r="WWQ14" s="79"/>
      <c r="WWR14" s="50"/>
      <c r="WWS14" s="80"/>
      <c r="WWT14" s="50"/>
      <c r="WWU14" s="80"/>
      <c r="WWV14" s="50"/>
      <c r="WWW14" s="162"/>
      <c r="WWX14" s="162"/>
      <c r="WWY14" s="162"/>
      <c r="WWZ14" s="162"/>
      <c r="WXA14" s="162"/>
      <c r="WXB14" s="162"/>
      <c r="WXC14" s="162"/>
      <c r="WXD14" s="162"/>
      <c r="WXE14" s="162"/>
      <c r="WXF14" s="162"/>
      <c r="WXG14" s="163"/>
      <c r="WXH14" s="162"/>
      <c r="WXI14" s="163"/>
      <c r="WXJ14" s="162"/>
      <c r="WXK14" s="161"/>
      <c r="WXL14" s="162"/>
      <c r="WXM14" s="162"/>
      <c r="WXN14" s="79"/>
      <c r="WXO14" s="50"/>
      <c r="WXP14" s="79"/>
      <c r="WXQ14" s="50"/>
      <c r="WXR14" s="79"/>
      <c r="WXS14" s="50"/>
      <c r="WXT14" s="79"/>
      <c r="WXU14" s="50"/>
      <c r="WXV14" s="80"/>
      <c r="WXW14" s="50"/>
      <c r="WXX14" s="80"/>
      <c r="WXY14" s="50"/>
      <c r="WXZ14" s="162"/>
      <c r="WYA14" s="162"/>
      <c r="WYB14" s="162"/>
      <c r="WYC14" s="162"/>
      <c r="WYD14" s="162"/>
      <c r="WYE14" s="162"/>
      <c r="WYF14" s="162"/>
      <c r="WYG14" s="162"/>
      <c r="WYH14" s="162"/>
      <c r="WYI14" s="162"/>
      <c r="WYJ14" s="163"/>
      <c r="WYK14" s="162"/>
      <c r="WYL14" s="163"/>
      <c r="WYM14" s="162"/>
      <c r="WYN14" s="161"/>
      <c r="WYO14" s="162"/>
      <c r="WYP14" s="162"/>
      <c r="WYQ14" s="79"/>
      <c r="WYR14" s="50"/>
      <c r="WYS14" s="79"/>
      <c r="WYT14" s="50"/>
      <c r="WYU14" s="79"/>
      <c r="WYV14" s="50"/>
      <c r="WYW14" s="79"/>
      <c r="WYX14" s="50"/>
      <c r="WYY14" s="80"/>
      <c r="WYZ14" s="50"/>
      <c r="WZA14" s="80"/>
      <c r="WZB14" s="50"/>
      <c r="WZC14" s="162"/>
      <c r="WZD14" s="162"/>
      <c r="WZE14" s="162"/>
      <c r="WZF14" s="162"/>
      <c r="WZG14" s="162"/>
      <c r="WZH14" s="162"/>
      <c r="WZI14" s="162"/>
      <c r="WZJ14" s="162"/>
      <c r="WZK14" s="162"/>
      <c r="WZL14" s="162"/>
      <c r="WZM14" s="163"/>
      <c r="WZN14" s="162"/>
      <c r="WZO14" s="163"/>
      <c r="WZP14" s="162"/>
      <c r="WZQ14" s="161"/>
      <c r="WZR14" s="162"/>
      <c r="WZS14" s="162"/>
      <c r="WZT14" s="79"/>
      <c r="WZU14" s="50"/>
      <c r="WZV14" s="79"/>
      <c r="WZW14" s="50"/>
      <c r="WZX14" s="79"/>
      <c r="WZY14" s="50"/>
      <c r="WZZ14" s="79"/>
      <c r="XAA14" s="50"/>
      <c r="XAB14" s="80"/>
      <c r="XAC14" s="50"/>
      <c r="XAD14" s="80"/>
      <c r="XAE14" s="50"/>
      <c r="XAF14" s="162"/>
      <c r="XAG14" s="162"/>
      <c r="XAH14" s="162"/>
      <c r="XAI14" s="162"/>
      <c r="XAJ14" s="162"/>
      <c r="XAK14" s="162"/>
      <c r="XAL14" s="162"/>
      <c r="XAM14" s="162"/>
      <c r="XAN14" s="162"/>
      <c r="XAO14" s="162"/>
      <c r="XAP14" s="163"/>
      <c r="XAQ14" s="162"/>
      <c r="XAR14" s="163"/>
      <c r="XAS14" s="162"/>
      <c r="XAT14" s="161"/>
      <c r="XAU14" s="162"/>
      <c r="XAV14" s="162"/>
      <c r="XAW14" s="79"/>
      <c r="XAX14" s="50"/>
      <c r="XAY14" s="79"/>
      <c r="XAZ14" s="50"/>
      <c r="XBA14" s="79"/>
      <c r="XBB14" s="50"/>
      <c r="XBC14" s="79"/>
      <c r="XBD14" s="50"/>
      <c r="XBE14" s="80"/>
      <c r="XBF14" s="50"/>
      <c r="XBG14" s="80"/>
      <c r="XBH14" s="50"/>
      <c r="XBI14" s="162"/>
      <c r="XBJ14" s="162"/>
      <c r="XBK14" s="162"/>
      <c r="XBL14" s="162"/>
      <c r="XBM14" s="162"/>
      <c r="XBN14" s="162"/>
      <c r="XBO14" s="162"/>
      <c r="XBP14" s="162"/>
      <c r="XBQ14" s="162"/>
      <c r="XBR14" s="162"/>
      <c r="XBS14" s="163"/>
      <c r="XBT14" s="162"/>
      <c r="XBU14" s="163"/>
      <c r="XBV14" s="162"/>
      <c r="XBW14" s="161"/>
      <c r="XBX14" s="162"/>
      <c r="XBY14" s="162"/>
      <c r="XBZ14" s="79"/>
      <c r="XCA14" s="50"/>
      <c r="XCB14" s="79"/>
      <c r="XCC14" s="50"/>
      <c r="XCD14" s="79"/>
      <c r="XCE14" s="50"/>
      <c r="XCF14" s="79"/>
      <c r="XCG14" s="50"/>
      <c r="XCH14" s="80"/>
      <c r="XCI14" s="50"/>
      <c r="XCJ14" s="80"/>
      <c r="XCK14" s="50"/>
      <c r="XCL14" s="162"/>
      <c r="XCM14" s="162"/>
      <c r="XCN14" s="162"/>
      <c r="XCO14" s="162"/>
      <c r="XCP14" s="162"/>
      <c r="XCQ14" s="162"/>
      <c r="XCR14" s="162"/>
      <c r="XCS14" s="162"/>
      <c r="XCT14" s="162"/>
      <c r="XCU14" s="162"/>
      <c r="XCV14" s="163"/>
      <c r="XCW14" s="162"/>
      <c r="XCX14" s="163"/>
      <c r="XCY14" s="162"/>
      <c r="XCZ14" s="161"/>
      <c r="XDA14" s="162"/>
      <c r="XDB14" s="162"/>
      <c r="XDC14" s="79"/>
      <c r="XDD14" s="50"/>
      <c r="XDE14" s="79"/>
      <c r="XDF14" s="50"/>
      <c r="XDG14" s="79"/>
      <c r="XDH14" s="50"/>
      <c r="XDI14" s="79"/>
      <c r="XDJ14" s="50"/>
      <c r="XDK14" s="80"/>
      <c r="XDL14" s="50"/>
      <c r="XDM14" s="80"/>
      <c r="XDN14" s="50"/>
      <c r="XDO14" s="162"/>
      <c r="XDP14" s="162"/>
      <c r="XDQ14" s="162"/>
      <c r="XDR14" s="162"/>
      <c r="XDS14" s="162"/>
      <c r="XDT14" s="162"/>
      <c r="XDU14" s="162"/>
      <c r="XDV14" s="162"/>
      <c r="XDW14" s="162"/>
      <c r="XDX14" s="162"/>
      <c r="XDY14" s="163"/>
      <c r="XDZ14" s="162"/>
      <c r="XEA14" s="163"/>
      <c r="XEB14" s="162"/>
      <c r="XEC14" s="161"/>
      <c r="XED14" s="162"/>
      <c r="XEE14" s="162"/>
      <c r="XEF14" s="79"/>
      <c r="XEG14" s="50"/>
      <c r="XEH14" s="79"/>
      <c r="XEI14" s="50"/>
      <c r="XEJ14" s="79"/>
      <c r="XEK14" s="50"/>
      <c r="XEL14" s="79"/>
      <c r="XEM14" s="50"/>
      <c r="XEN14" s="80"/>
      <c r="XEO14" s="50"/>
      <c r="XEP14" s="80"/>
      <c r="XEQ14" s="50"/>
      <c r="XER14" s="162"/>
      <c r="XES14" s="162"/>
      <c r="XET14" s="162"/>
      <c r="XEU14" s="162"/>
      <c r="XEV14" s="162"/>
      <c r="XEW14" s="162"/>
      <c r="XEX14" s="162"/>
      <c r="XEY14" s="162"/>
      <c r="XEZ14" s="162"/>
      <c r="XFA14" s="162"/>
      <c r="XFB14" s="163"/>
      <c r="XFC14" s="162"/>
      <c r="XFD14" s="163"/>
    </row>
    <row r="15" spans="1:16384" s="32" customFormat="1">
      <c r="A15" s="36"/>
      <c r="B15" s="161">
        <v>2016</v>
      </c>
      <c r="C15" s="162">
        <v>1196102</v>
      </c>
      <c r="D15" s="162">
        <v>3704740</v>
      </c>
      <c r="E15" s="79">
        <v>176809</v>
      </c>
      <c r="F15" s="50" t="s">
        <v>440</v>
      </c>
      <c r="G15" s="79">
        <v>209231</v>
      </c>
      <c r="H15" s="50" t="s">
        <v>440</v>
      </c>
      <c r="I15" s="79">
        <v>45513</v>
      </c>
      <c r="J15" s="50" t="s">
        <v>440</v>
      </c>
      <c r="K15" s="79">
        <v>3570960</v>
      </c>
      <c r="L15" s="50" t="s">
        <v>440</v>
      </c>
      <c r="M15" s="80">
        <v>14.78</v>
      </c>
      <c r="N15" s="50" t="s">
        <v>440</v>
      </c>
      <c r="O15" s="80">
        <v>5.65</v>
      </c>
      <c r="P15" s="50" t="s">
        <v>440</v>
      </c>
      <c r="Q15" s="162">
        <v>364488</v>
      </c>
      <c r="R15" s="162">
        <v>2855487</v>
      </c>
      <c r="S15" s="162" t="s">
        <v>56</v>
      </c>
      <c r="T15" s="162"/>
      <c r="U15" s="162" t="s">
        <v>56</v>
      </c>
      <c r="V15" s="162"/>
      <c r="W15" s="162" t="s">
        <v>56</v>
      </c>
      <c r="X15" s="162"/>
      <c r="Y15" s="162" t="s">
        <v>56</v>
      </c>
      <c r="Z15" s="162"/>
      <c r="AA15" s="163" t="s">
        <v>54</v>
      </c>
      <c r="AB15" s="162"/>
      <c r="AC15" s="163" t="s">
        <v>54</v>
      </c>
      <c r="AD15" s="162"/>
    </row>
    <row r="16" spans="1:16384" s="32" customFormat="1">
      <c r="A16" s="36"/>
      <c r="B16" s="161">
        <v>2015</v>
      </c>
      <c r="C16" s="162">
        <v>1163082</v>
      </c>
      <c r="D16" s="162">
        <v>3578913</v>
      </c>
      <c r="E16" s="79">
        <v>173277</v>
      </c>
      <c r="F16" s="50" t="s">
        <v>439</v>
      </c>
      <c r="G16" s="79">
        <v>221654</v>
      </c>
      <c r="H16" s="50" t="s">
        <v>439</v>
      </c>
      <c r="I16" s="79">
        <v>64802</v>
      </c>
      <c r="J16" s="50" t="s">
        <v>439</v>
      </c>
      <c r="K16" s="79">
        <v>3477165</v>
      </c>
      <c r="L16" s="50" t="s">
        <v>439</v>
      </c>
      <c r="M16" s="80">
        <v>14.9</v>
      </c>
      <c r="N16" s="50" t="s">
        <v>439</v>
      </c>
      <c r="O16" s="80">
        <v>6.19</v>
      </c>
      <c r="P16" s="50" t="s">
        <v>439</v>
      </c>
      <c r="Q16" s="162">
        <v>360214</v>
      </c>
      <c r="R16" s="162">
        <v>2759411</v>
      </c>
      <c r="S16" s="162">
        <v>34161</v>
      </c>
      <c r="T16" s="162" t="s">
        <v>439</v>
      </c>
      <c r="U16" s="162">
        <v>107585</v>
      </c>
      <c r="V16" s="162" t="s">
        <v>439</v>
      </c>
      <c r="W16" s="162">
        <v>102910</v>
      </c>
      <c r="X16" s="162" t="s">
        <v>439</v>
      </c>
      <c r="Y16" s="162">
        <v>5062299</v>
      </c>
      <c r="Z16" s="162" t="s">
        <v>439</v>
      </c>
      <c r="AA16" s="163">
        <v>9.48</v>
      </c>
      <c r="AB16" s="162" t="s">
        <v>439</v>
      </c>
      <c r="AC16" s="163">
        <v>3.9</v>
      </c>
      <c r="AD16" s="162" t="s">
        <v>439</v>
      </c>
    </row>
    <row r="17" spans="1:31" s="32" customFormat="1">
      <c r="A17" s="36"/>
      <c r="B17" s="161">
        <v>2014</v>
      </c>
      <c r="C17" s="162">
        <v>1128258</v>
      </c>
      <c r="D17" s="162">
        <v>3449428</v>
      </c>
      <c r="E17" s="79">
        <v>144665</v>
      </c>
      <c r="F17" s="50"/>
      <c r="G17" s="79">
        <v>188268</v>
      </c>
      <c r="H17" s="50"/>
      <c r="I17" s="79">
        <v>59813</v>
      </c>
      <c r="J17" s="50"/>
      <c r="K17" s="79">
        <v>3307175</v>
      </c>
      <c r="L17" s="50"/>
      <c r="M17" s="80">
        <v>12.82</v>
      </c>
      <c r="N17" s="50"/>
      <c r="O17" s="80">
        <v>5.46</v>
      </c>
      <c r="P17" s="50"/>
      <c r="Q17" s="162">
        <v>355902</v>
      </c>
      <c r="R17" s="162">
        <v>2660125</v>
      </c>
      <c r="S17" s="50">
        <v>32503</v>
      </c>
      <c r="T17" s="162"/>
      <c r="U17" s="50">
        <v>86330</v>
      </c>
      <c r="V17" s="162"/>
      <c r="W17" s="50">
        <v>82446</v>
      </c>
      <c r="X17" s="162"/>
      <c r="Y17" s="50">
        <v>3486084</v>
      </c>
      <c r="Z17" s="162"/>
      <c r="AA17" s="51">
        <v>9.1300000000000008</v>
      </c>
      <c r="AB17" s="162"/>
      <c r="AC17" s="51">
        <v>3.25</v>
      </c>
      <c r="AD17" s="162"/>
      <c r="AE17" s="12"/>
    </row>
    <row r="18" spans="1:31" s="32" customFormat="1">
      <c r="A18" s="36"/>
      <c r="B18" s="161">
        <v>2013</v>
      </c>
      <c r="C18" s="162">
        <v>1098409</v>
      </c>
      <c r="D18" s="162">
        <v>3377598</v>
      </c>
      <c r="E18" s="50">
        <v>145894</v>
      </c>
      <c r="F18" s="50"/>
      <c r="G18" s="50">
        <v>199171</v>
      </c>
      <c r="H18" s="50"/>
      <c r="I18" s="50">
        <v>69932</v>
      </c>
      <c r="J18" s="50"/>
      <c r="K18" s="50">
        <v>3695865</v>
      </c>
      <c r="L18" s="50"/>
      <c r="M18" s="51">
        <v>13.28</v>
      </c>
      <c r="N18" s="50"/>
      <c r="O18" s="51">
        <v>5.9</v>
      </c>
      <c r="P18" s="50"/>
      <c r="Q18" s="162">
        <v>352518</v>
      </c>
      <c r="R18" s="162">
        <v>2613092</v>
      </c>
      <c r="S18" s="50">
        <v>33400</v>
      </c>
      <c r="T18" s="162"/>
      <c r="U18" s="50">
        <v>97996</v>
      </c>
      <c r="V18" s="162"/>
      <c r="W18" s="50">
        <v>94144</v>
      </c>
      <c r="X18" s="162"/>
      <c r="Y18" s="50">
        <v>4050976</v>
      </c>
      <c r="Z18" s="162"/>
      <c r="AA18" s="51">
        <v>9.4700000000000006</v>
      </c>
      <c r="AB18" s="162"/>
      <c r="AC18" s="51">
        <v>3.75</v>
      </c>
      <c r="AD18" s="162"/>
    </row>
    <row r="19" spans="1:31">
      <c r="A19" s="14"/>
      <c r="B19" s="49">
        <v>2012</v>
      </c>
      <c r="C19" s="50">
        <v>1065173</v>
      </c>
      <c r="D19" s="50">
        <v>3405269</v>
      </c>
      <c r="E19" s="50">
        <v>164694</v>
      </c>
      <c r="F19" s="50"/>
      <c r="G19" s="50">
        <v>231208</v>
      </c>
      <c r="H19" s="50"/>
      <c r="I19" s="50">
        <v>86935</v>
      </c>
      <c r="J19" s="50"/>
      <c r="K19" s="50">
        <v>4748299</v>
      </c>
      <c r="L19" s="50"/>
      <c r="M19" s="51">
        <v>15.46</v>
      </c>
      <c r="N19" s="50"/>
      <c r="O19" s="51">
        <v>6.79</v>
      </c>
      <c r="P19" s="50"/>
      <c r="Q19" s="50">
        <v>356520</v>
      </c>
      <c r="R19" s="50">
        <v>2676468</v>
      </c>
      <c r="S19" s="50">
        <v>41970</v>
      </c>
      <c r="T19" s="50"/>
      <c r="U19" s="50">
        <v>124797</v>
      </c>
      <c r="V19" s="50"/>
      <c r="W19" s="50">
        <v>119099</v>
      </c>
      <c r="X19" s="50"/>
      <c r="Y19" s="50">
        <v>5406481</v>
      </c>
      <c r="Z19" s="50"/>
      <c r="AA19" s="51">
        <v>11.77</v>
      </c>
      <c r="AB19" s="50"/>
      <c r="AC19" s="51">
        <v>4.66</v>
      </c>
      <c r="AD19" s="50"/>
    </row>
    <row r="20" spans="1:31">
      <c r="A20" s="14"/>
      <c r="B20" s="49">
        <v>2011</v>
      </c>
      <c r="C20" s="50">
        <v>1113559</v>
      </c>
      <c r="D20" s="50">
        <v>3631747</v>
      </c>
      <c r="E20" s="50">
        <v>179301</v>
      </c>
      <c r="F20" s="50"/>
      <c r="G20" s="50">
        <v>269296</v>
      </c>
      <c r="H20" s="50"/>
      <c r="I20" s="50">
        <v>113213</v>
      </c>
      <c r="J20" s="50"/>
      <c r="K20" s="50">
        <v>6529153</v>
      </c>
      <c r="L20" s="50"/>
      <c r="M20" s="51">
        <v>16.100000000000001</v>
      </c>
      <c r="N20" s="50"/>
      <c r="O20" s="51">
        <v>7.42</v>
      </c>
      <c r="P20" s="50"/>
      <c r="Q20" s="50">
        <v>371735</v>
      </c>
      <c r="R20" s="50">
        <v>2865385</v>
      </c>
      <c r="S20" s="50">
        <v>43630</v>
      </c>
      <c r="T20" s="50"/>
      <c r="U20" s="50">
        <v>147408</v>
      </c>
      <c r="V20" s="50"/>
      <c r="W20" s="50">
        <v>142353</v>
      </c>
      <c r="X20" s="50"/>
      <c r="Y20" s="50">
        <v>7144393</v>
      </c>
      <c r="Z20" s="50"/>
      <c r="AA20" s="51">
        <v>11.74</v>
      </c>
      <c r="AB20" s="50"/>
      <c r="AC20" s="51">
        <v>5.14</v>
      </c>
      <c r="AD20" s="50"/>
    </row>
    <row r="21" spans="1:31">
      <c r="A21" s="14"/>
      <c r="B21" s="49">
        <v>2010</v>
      </c>
      <c r="C21" s="50">
        <v>1145390</v>
      </c>
      <c r="D21" s="50">
        <v>3732512</v>
      </c>
      <c r="E21" s="50">
        <v>175453</v>
      </c>
      <c r="F21" s="50"/>
      <c r="G21" s="50">
        <v>254397</v>
      </c>
      <c r="H21" s="50"/>
      <c r="I21" s="50">
        <v>101287</v>
      </c>
      <c r="J21" s="50"/>
      <c r="K21" s="50">
        <v>6073580</v>
      </c>
      <c r="L21" s="50"/>
      <c r="M21" s="51">
        <v>15.32</v>
      </c>
      <c r="N21" s="50"/>
      <c r="O21" s="51">
        <v>6.82</v>
      </c>
      <c r="P21" s="50"/>
      <c r="Q21" s="50">
        <v>379476</v>
      </c>
      <c r="R21" s="50">
        <v>2942377</v>
      </c>
      <c r="S21" s="50">
        <v>40350</v>
      </c>
      <c r="T21" s="50"/>
      <c r="U21" s="50">
        <v>131675</v>
      </c>
      <c r="V21" s="50"/>
      <c r="W21" s="50">
        <v>127437</v>
      </c>
      <c r="X21" s="50"/>
      <c r="Y21" s="50">
        <v>6777249</v>
      </c>
      <c r="Z21" s="50"/>
      <c r="AA21" s="51">
        <v>10.63</v>
      </c>
      <c r="AB21" s="50"/>
      <c r="AC21" s="51">
        <v>4.4800000000000004</v>
      </c>
      <c r="AD21" s="50"/>
    </row>
    <row r="22" spans="1:31">
      <c r="A22" s="14"/>
      <c r="B22" s="49">
        <v>2009</v>
      </c>
      <c r="C22" s="50">
        <v>1199843</v>
      </c>
      <c r="D22" s="50">
        <v>3834544</v>
      </c>
      <c r="E22" s="50">
        <v>188035</v>
      </c>
      <c r="F22" s="50"/>
      <c r="G22" s="50">
        <v>268530</v>
      </c>
      <c r="H22" s="50"/>
      <c r="I22" s="50">
        <v>97378</v>
      </c>
      <c r="J22" s="50"/>
      <c r="K22" s="50">
        <v>5813109</v>
      </c>
      <c r="L22" s="50"/>
      <c r="M22" s="51">
        <v>15.67</v>
      </c>
      <c r="N22" s="50"/>
      <c r="O22" s="51">
        <v>7</v>
      </c>
      <c r="P22" s="50"/>
      <c r="Q22" s="50">
        <v>378636</v>
      </c>
      <c r="R22" s="50">
        <v>2981818</v>
      </c>
      <c r="S22" s="50">
        <v>39635</v>
      </c>
      <c r="T22" s="50"/>
      <c r="U22" s="50">
        <v>131570</v>
      </c>
      <c r="V22" s="50"/>
      <c r="W22" s="50">
        <v>126229</v>
      </c>
      <c r="X22" s="50"/>
      <c r="Y22" s="50">
        <v>5875135</v>
      </c>
      <c r="Z22" s="50"/>
      <c r="AA22" s="51">
        <v>10.47</v>
      </c>
      <c r="AB22" s="50"/>
      <c r="AC22" s="51">
        <v>4.41</v>
      </c>
      <c r="AD22" s="50"/>
    </row>
    <row r="23" spans="1:31">
      <c r="A23" s="14"/>
      <c r="B23" s="49">
        <v>2008</v>
      </c>
      <c r="C23" s="50">
        <v>1235989</v>
      </c>
      <c r="D23" s="50">
        <v>3961546</v>
      </c>
      <c r="E23" s="50">
        <v>183688</v>
      </c>
      <c r="F23" s="50"/>
      <c r="G23" s="50">
        <v>255957</v>
      </c>
      <c r="H23" s="50"/>
      <c r="I23" s="50">
        <v>90970</v>
      </c>
      <c r="J23" s="50"/>
      <c r="K23" s="50">
        <v>5430108</v>
      </c>
      <c r="L23" s="50"/>
      <c r="M23" s="51">
        <v>14.86</v>
      </c>
      <c r="N23" s="50"/>
      <c r="O23" s="51">
        <v>6.46</v>
      </c>
      <c r="P23" s="50"/>
      <c r="Q23" s="50">
        <v>385314</v>
      </c>
      <c r="R23" s="50">
        <v>3077837</v>
      </c>
      <c r="S23" s="50">
        <v>38235</v>
      </c>
      <c r="T23" s="50"/>
      <c r="U23" s="50">
        <v>128376</v>
      </c>
      <c r="V23" s="50"/>
      <c r="W23" s="50">
        <v>124539</v>
      </c>
      <c r="X23" s="50"/>
      <c r="Y23" s="50">
        <v>6006832</v>
      </c>
      <c r="Z23" s="50"/>
      <c r="AA23" s="51">
        <v>9.92</v>
      </c>
      <c r="AB23" s="50"/>
      <c r="AC23" s="51">
        <v>4.17</v>
      </c>
      <c r="AD23" s="50"/>
    </row>
    <row r="24" spans="1:31">
      <c r="A24" s="35"/>
      <c r="B24" s="46" t="s">
        <v>25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20"/>
      <c r="N24" s="19"/>
      <c r="O24" s="20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20"/>
      <c r="AB24" s="19"/>
      <c r="AC24" s="20"/>
      <c r="AD24" s="19"/>
    </row>
    <row r="25" spans="1:31">
      <c r="A25" s="36"/>
      <c r="B25" s="47" t="s">
        <v>26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52"/>
      <c r="AD25" s="48"/>
    </row>
    <row r="26" spans="1:31" s="32" customFormat="1">
      <c r="A26" s="36"/>
      <c r="B26" s="161">
        <v>2016</v>
      </c>
      <c r="C26" s="162">
        <v>815167</v>
      </c>
      <c r="D26" s="162">
        <v>899817</v>
      </c>
      <c r="E26" s="79">
        <v>150634</v>
      </c>
      <c r="F26" s="50" t="s">
        <v>440</v>
      </c>
      <c r="G26" s="79">
        <v>159277</v>
      </c>
      <c r="H26" s="50" t="s">
        <v>440</v>
      </c>
      <c r="I26" s="79">
        <v>11407</v>
      </c>
      <c r="J26" s="50" t="s">
        <v>440</v>
      </c>
      <c r="K26" s="79">
        <v>1987128</v>
      </c>
      <c r="L26" s="50" t="s">
        <v>440</v>
      </c>
      <c r="M26" s="80">
        <v>18.48</v>
      </c>
      <c r="N26" s="50" t="s">
        <v>440</v>
      </c>
      <c r="O26" s="80">
        <v>17.7</v>
      </c>
      <c r="P26" s="50" t="s">
        <v>440</v>
      </c>
      <c r="Q26" s="162">
        <v>69931</v>
      </c>
      <c r="R26" s="162">
        <v>143332</v>
      </c>
      <c r="S26" s="162" t="s">
        <v>56</v>
      </c>
      <c r="T26" s="162"/>
      <c r="U26" s="162" t="s">
        <v>56</v>
      </c>
      <c r="V26" s="162"/>
      <c r="W26" s="162" t="s">
        <v>56</v>
      </c>
      <c r="X26" s="162"/>
      <c r="Y26" s="162" t="s">
        <v>56</v>
      </c>
      <c r="Z26" s="162"/>
      <c r="AA26" s="163" t="s">
        <v>54</v>
      </c>
      <c r="AB26" s="162"/>
      <c r="AC26" s="163" t="s">
        <v>54</v>
      </c>
      <c r="AD26" s="162"/>
    </row>
    <row r="27" spans="1:31" s="32" customFormat="1">
      <c r="A27" s="36"/>
      <c r="B27" s="161">
        <v>2015</v>
      </c>
      <c r="C27" s="162">
        <v>790881</v>
      </c>
      <c r="D27" s="162">
        <v>876886</v>
      </c>
      <c r="E27" s="50">
        <v>145861</v>
      </c>
      <c r="F27" s="50" t="s">
        <v>439</v>
      </c>
      <c r="G27" s="50">
        <v>153896</v>
      </c>
      <c r="H27" s="50" t="s">
        <v>439</v>
      </c>
      <c r="I27" s="50">
        <v>10995</v>
      </c>
      <c r="J27" s="50" t="s">
        <v>439</v>
      </c>
      <c r="K27" s="50">
        <v>1177682</v>
      </c>
      <c r="L27" s="50" t="s">
        <v>439</v>
      </c>
      <c r="M27" s="51">
        <v>18.440000000000001</v>
      </c>
      <c r="N27" s="50" t="s">
        <v>439</v>
      </c>
      <c r="O27" s="51">
        <v>17.55</v>
      </c>
      <c r="P27" s="50" t="s">
        <v>439</v>
      </c>
      <c r="Q27" s="162">
        <v>71203</v>
      </c>
      <c r="R27" s="162">
        <v>146508</v>
      </c>
      <c r="S27" s="162">
        <v>10432</v>
      </c>
      <c r="T27" s="50" t="s">
        <v>439</v>
      </c>
      <c r="U27" s="162">
        <v>19074</v>
      </c>
      <c r="V27" s="50" t="s">
        <v>439</v>
      </c>
      <c r="W27" s="162">
        <v>15571</v>
      </c>
      <c r="X27" s="50" t="s">
        <v>439</v>
      </c>
      <c r="Y27" s="162">
        <v>630663</v>
      </c>
      <c r="Z27" s="50" t="s">
        <v>439</v>
      </c>
      <c r="AA27" s="163">
        <v>14.65</v>
      </c>
      <c r="AB27" s="50" t="s">
        <v>439</v>
      </c>
      <c r="AC27" s="163">
        <v>13.02</v>
      </c>
      <c r="AD27" s="50" t="s">
        <v>439</v>
      </c>
    </row>
    <row r="28" spans="1:31" s="32" customFormat="1">
      <c r="A28" s="36"/>
      <c r="B28" s="161">
        <v>2014</v>
      </c>
      <c r="C28" s="50">
        <v>764902</v>
      </c>
      <c r="D28" s="162">
        <v>850994</v>
      </c>
      <c r="E28" s="79">
        <v>119250</v>
      </c>
      <c r="F28" s="50"/>
      <c r="G28" s="79">
        <v>126037</v>
      </c>
      <c r="H28" s="50"/>
      <c r="I28" s="79">
        <v>10085</v>
      </c>
      <c r="J28" s="50"/>
      <c r="K28" s="79">
        <v>1007950</v>
      </c>
      <c r="L28" s="50"/>
      <c r="M28" s="80">
        <v>15.59</v>
      </c>
      <c r="N28" s="50"/>
      <c r="O28" s="80">
        <v>14.81</v>
      </c>
      <c r="P28" s="50"/>
      <c r="Q28" s="162">
        <v>73780</v>
      </c>
      <c r="R28" s="162">
        <v>149555</v>
      </c>
      <c r="S28" s="50">
        <v>10585</v>
      </c>
      <c r="T28" s="162"/>
      <c r="U28" s="50">
        <v>18407</v>
      </c>
      <c r="V28" s="162"/>
      <c r="W28" s="50">
        <v>15431</v>
      </c>
      <c r="X28" s="162"/>
      <c r="Y28" s="50">
        <v>598742</v>
      </c>
      <c r="Z28" s="162"/>
      <c r="AA28" s="51">
        <v>14.35</v>
      </c>
      <c r="AB28" s="162"/>
      <c r="AC28" s="51">
        <v>12.31</v>
      </c>
      <c r="AD28" s="162"/>
    </row>
    <row r="29" spans="1:31" s="32" customFormat="1">
      <c r="A29" s="36"/>
      <c r="B29" s="161">
        <v>2013</v>
      </c>
      <c r="C29" s="50">
        <v>741832</v>
      </c>
      <c r="D29" s="162">
        <v>834859</v>
      </c>
      <c r="E29" s="50">
        <v>119277</v>
      </c>
      <c r="F29" s="50"/>
      <c r="G29" s="50">
        <v>127366</v>
      </c>
      <c r="H29" s="50"/>
      <c r="I29" s="50">
        <v>11086</v>
      </c>
      <c r="J29" s="50"/>
      <c r="K29" s="50">
        <v>1047514</v>
      </c>
      <c r="L29" s="50"/>
      <c r="M29" s="51">
        <v>16.079999999999998</v>
      </c>
      <c r="N29" s="50"/>
      <c r="O29" s="51">
        <v>15.26</v>
      </c>
      <c r="P29" s="50"/>
      <c r="Q29" s="162">
        <v>75152</v>
      </c>
      <c r="R29" s="162">
        <v>156299</v>
      </c>
      <c r="S29" s="50">
        <v>9800</v>
      </c>
      <c r="T29" s="162"/>
      <c r="U29" s="50">
        <v>18220</v>
      </c>
      <c r="V29" s="162"/>
      <c r="W29" s="50">
        <v>15292</v>
      </c>
      <c r="X29" s="162"/>
      <c r="Y29" s="50">
        <v>616970</v>
      </c>
      <c r="Z29" s="162"/>
      <c r="AA29" s="51">
        <v>13.04</v>
      </c>
      <c r="AB29" s="162"/>
      <c r="AC29" s="51">
        <v>11.66</v>
      </c>
      <c r="AD29" s="162"/>
    </row>
    <row r="30" spans="1:31">
      <c r="A30" s="14"/>
      <c r="B30" s="49">
        <v>2012</v>
      </c>
      <c r="C30" s="50">
        <v>709404</v>
      </c>
      <c r="D30" s="50">
        <v>815960</v>
      </c>
      <c r="E30" s="50">
        <v>134377</v>
      </c>
      <c r="F30" s="50"/>
      <c r="G30" s="50">
        <v>145167</v>
      </c>
      <c r="H30" s="50"/>
      <c r="I30" s="50">
        <v>14541</v>
      </c>
      <c r="J30" s="50"/>
      <c r="K30" s="50">
        <v>1333450</v>
      </c>
      <c r="L30" s="50"/>
      <c r="M30" s="51">
        <v>18.940000000000001</v>
      </c>
      <c r="N30" s="50"/>
      <c r="O30" s="51">
        <v>17.79</v>
      </c>
      <c r="P30" s="50"/>
      <c r="Q30" s="50">
        <v>77633</v>
      </c>
      <c r="R30" s="50">
        <v>170887</v>
      </c>
      <c r="S30" s="50">
        <v>13754</v>
      </c>
      <c r="T30" s="50"/>
      <c r="U30" s="50">
        <v>25976</v>
      </c>
      <c r="V30" s="50"/>
      <c r="W30" s="50">
        <v>21435</v>
      </c>
      <c r="X30" s="50"/>
      <c r="Y30" s="50">
        <v>780600</v>
      </c>
      <c r="Z30" s="50"/>
      <c r="AA30" s="51">
        <v>17.72</v>
      </c>
      <c r="AB30" s="50"/>
      <c r="AC30" s="51">
        <v>15.2</v>
      </c>
      <c r="AD30" s="50"/>
    </row>
    <row r="31" spans="1:31">
      <c r="A31" s="14"/>
      <c r="B31" s="49">
        <v>2011</v>
      </c>
      <c r="C31" s="50">
        <v>751708</v>
      </c>
      <c r="D31" s="50">
        <v>871482</v>
      </c>
      <c r="E31" s="50">
        <v>146582</v>
      </c>
      <c r="F31" s="50"/>
      <c r="G31" s="50">
        <v>158550</v>
      </c>
      <c r="H31" s="50"/>
      <c r="I31" s="50">
        <v>15710</v>
      </c>
      <c r="J31" s="50"/>
      <c r="K31" s="50">
        <v>1444039</v>
      </c>
      <c r="L31" s="50"/>
      <c r="M31" s="51">
        <v>19.5</v>
      </c>
      <c r="N31" s="50"/>
      <c r="O31" s="51">
        <v>18.190000000000001</v>
      </c>
      <c r="P31" s="50"/>
      <c r="Q31" s="50">
        <v>83710</v>
      </c>
      <c r="R31" s="50">
        <v>186040</v>
      </c>
      <c r="S31" s="50">
        <v>12572</v>
      </c>
      <c r="T31" s="50"/>
      <c r="U31" s="50">
        <v>24626</v>
      </c>
      <c r="V31" s="50"/>
      <c r="W31" s="50">
        <v>20859</v>
      </c>
      <c r="X31" s="50"/>
      <c r="Y31" s="50">
        <v>836021</v>
      </c>
      <c r="Z31" s="50"/>
      <c r="AA31" s="51">
        <v>15.02</v>
      </c>
      <c r="AB31" s="50"/>
      <c r="AC31" s="51">
        <v>13.24</v>
      </c>
      <c r="AD31" s="50"/>
    </row>
    <row r="32" spans="1:31">
      <c r="A32" s="14"/>
      <c r="B32" s="49">
        <v>2010</v>
      </c>
      <c r="C32" s="50">
        <v>784155</v>
      </c>
      <c r="D32" s="50">
        <v>907583</v>
      </c>
      <c r="E32" s="50">
        <v>146017</v>
      </c>
      <c r="F32" s="50"/>
      <c r="G32" s="50">
        <v>156016</v>
      </c>
      <c r="H32" s="50"/>
      <c r="I32" s="50">
        <v>14785</v>
      </c>
      <c r="J32" s="50"/>
      <c r="K32" s="50">
        <v>1517529</v>
      </c>
      <c r="L32" s="50"/>
      <c r="M32" s="51">
        <v>18.62</v>
      </c>
      <c r="N32" s="50"/>
      <c r="O32" s="51">
        <v>17.190000000000001</v>
      </c>
      <c r="P32" s="50"/>
      <c r="Q32" s="50">
        <v>87683</v>
      </c>
      <c r="R32" s="50">
        <v>193890</v>
      </c>
      <c r="S32" s="50">
        <v>11673</v>
      </c>
      <c r="T32" s="50"/>
      <c r="U32" s="50">
        <v>21930</v>
      </c>
      <c r="V32" s="50"/>
      <c r="W32" s="50">
        <v>19502</v>
      </c>
      <c r="X32" s="50"/>
      <c r="Y32" s="50">
        <v>862719</v>
      </c>
      <c r="Z32" s="50"/>
      <c r="AA32" s="51">
        <v>13.31</v>
      </c>
      <c r="AB32" s="50"/>
      <c r="AC32" s="51">
        <v>11.31</v>
      </c>
      <c r="AD32" s="50"/>
    </row>
    <row r="33" spans="1:30">
      <c r="A33" s="14"/>
      <c r="B33" s="49">
        <v>2009</v>
      </c>
      <c r="C33" s="50">
        <v>832928</v>
      </c>
      <c r="D33" s="50">
        <v>961856</v>
      </c>
      <c r="E33" s="50">
        <v>157922</v>
      </c>
      <c r="F33" s="50"/>
      <c r="G33" s="50">
        <v>171106</v>
      </c>
      <c r="H33" s="50"/>
      <c r="I33" s="50">
        <v>15807</v>
      </c>
      <c r="J33" s="50"/>
      <c r="K33" s="50">
        <v>1854158</v>
      </c>
      <c r="L33" s="50"/>
      <c r="M33" s="51">
        <v>18.96</v>
      </c>
      <c r="N33" s="50"/>
      <c r="O33" s="51">
        <v>17.79</v>
      </c>
      <c r="P33" s="50"/>
      <c r="Q33" s="50">
        <v>84143</v>
      </c>
      <c r="R33" s="50">
        <v>190200</v>
      </c>
      <c r="S33" s="50">
        <v>13390</v>
      </c>
      <c r="T33" s="50"/>
      <c r="U33" s="50">
        <v>26011</v>
      </c>
      <c r="V33" s="50"/>
      <c r="W33" s="50">
        <v>23024</v>
      </c>
      <c r="X33" s="50"/>
      <c r="Y33" s="50">
        <v>854722</v>
      </c>
      <c r="Z33" s="50"/>
      <c r="AA33" s="51">
        <v>15.91</v>
      </c>
      <c r="AB33" s="50"/>
      <c r="AC33" s="51">
        <v>13.68</v>
      </c>
      <c r="AD33" s="50"/>
    </row>
    <row r="34" spans="1:30">
      <c r="A34" s="14"/>
      <c r="B34" s="49">
        <v>2008</v>
      </c>
      <c r="C34" s="50">
        <v>867784</v>
      </c>
      <c r="D34" s="50">
        <v>999356</v>
      </c>
      <c r="E34" s="50">
        <v>155346</v>
      </c>
      <c r="F34" s="50"/>
      <c r="G34" s="50">
        <v>165946</v>
      </c>
      <c r="H34" s="50"/>
      <c r="I34" s="50">
        <v>14088</v>
      </c>
      <c r="J34" s="50"/>
      <c r="K34" s="50">
        <v>1655665</v>
      </c>
      <c r="L34" s="50"/>
      <c r="M34" s="51">
        <v>17.899999999999999</v>
      </c>
      <c r="N34" s="50"/>
      <c r="O34" s="51">
        <v>16.61</v>
      </c>
      <c r="P34" s="50"/>
      <c r="Q34" s="50">
        <v>87257</v>
      </c>
      <c r="R34" s="50">
        <v>195368</v>
      </c>
      <c r="S34" s="50">
        <v>11818</v>
      </c>
      <c r="T34" s="50"/>
      <c r="U34" s="50">
        <v>22644</v>
      </c>
      <c r="V34" s="50"/>
      <c r="W34" s="50">
        <v>20635</v>
      </c>
      <c r="X34" s="50"/>
      <c r="Y34" s="50">
        <v>900809</v>
      </c>
      <c r="Z34" s="50"/>
      <c r="AA34" s="51">
        <v>13.54</v>
      </c>
      <c r="AB34" s="50"/>
      <c r="AC34" s="51">
        <v>11.59</v>
      </c>
      <c r="AD34" s="50"/>
    </row>
    <row r="35" spans="1:30">
      <c r="A35" s="36"/>
      <c r="B35" s="47" t="s">
        <v>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52"/>
      <c r="AD35" s="48"/>
    </row>
    <row r="36" spans="1:30" s="32" customFormat="1">
      <c r="A36" s="36"/>
      <c r="B36" s="161">
        <v>2016</v>
      </c>
      <c r="C36" s="162">
        <v>380935</v>
      </c>
      <c r="D36" s="162">
        <v>2804923</v>
      </c>
      <c r="E36" s="79">
        <v>26175</v>
      </c>
      <c r="F36" s="50" t="s">
        <v>440</v>
      </c>
      <c r="G36" s="79">
        <v>49954</v>
      </c>
      <c r="H36" s="50" t="s">
        <v>440</v>
      </c>
      <c r="I36" s="79">
        <v>34106</v>
      </c>
      <c r="J36" s="50" t="s">
        <v>440</v>
      </c>
      <c r="K36" s="79">
        <v>1583832</v>
      </c>
      <c r="L36" s="50" t="s">
        <v>440</v>
      </c>
      <c r="M36" s="80">
        <v>6.87</v>
      </c>
      <c r="N36" s="50" t="s">
        <v>440</v>
      </c>
      <c r="O36" s="80">
        <v>1.78</v>
      </c>
      <c r="P36" s="50" t="s">
        <v>440</v>
      </c>
      <c r="Q36" s="162">
        <v>294557</v>
      </c>
      <c r="R36" s="162">
        <v>2712155</v>
      </c>
      <c r="S36" s="162" t="s">
        <v>56</v>
      </c>
      <c r="T36" s="162"/>
      <c r="U36" s="162" t="s">
        <v>56</v>
      </c>
      <c r="V36" s="162"/>
      <c r="W36" s="162" t="s">
        <v>56</v>
      </c>
      <c r="X36" s="162"/>
      <c r="Y36" s="162" t="s">
        <v>56</v>
      </c>
      <c r="Z36" s="162"/>
      <c r="AA36" s="163" t="s">
        <v>54</v>
      </c>
      <c r="AB36" s="162"/>
      <c r="AC36" s="163" t="s">
        <v>54</v>
      </c>
      <c r="AD36" s="162"/>
    </row>
    <row r="37" spans="1:30" s="32" customFormat="1">
      <c r="A37" s="36"/>
      <c r="B37" s="161">
        <v>2015</v>
      </c>
      <c r="C37" s="162">
        <v>372201</v>
      </c>
      <c r="D37" s="162">
        <v>2702027</v>
      </c>
      <c r="E37" s="50">
        <v>27416</v>
      </c>
      <c r="F37" s="50" t="s">
        <v>439</v>
      </c>
      <c r="G37" s="50">
        <v>67758</v>
      </c>
      <c r="H37" s="50" t="s">
        <v>439</v>
      </c>
      <c r="I37" s="50">
        <v>53807</v>
      </c>
      <c r="J37" s="50" t="s">
        <v>439</v>
      </c>
      <c r="K37" s="50">
        <v>2299483</v>
      </c>
      <c r="L37" s="50" t="s">
        <v>439</v>
      </c>
      <c r="M37" s="51">
        <v>7.37</v>
      </c>
      <c r="N37" s="50" t="s">
        <v>439</v>
      </c>
      <c r="O37" s="51">
        <v>2.5099999999999998</v>
      </c>
      <c r="P37" s="50" t="s">
        <v>439</v>
      </c>
      <c r="Q37" s="162">
        <v>289011</v>
      </c>
      <c r="R37" s="162">
        <v>2612903</v>
      </c>
      <c r="S37" s="162">
        <v>23729</v>
      </c>
      <c r="T37" s="50" t="s">
        <v>439</v>
      </c>
      <c r="U37" s="162">
        <v>88511</v>
      </c>
      <c r="V37" s="50" t="s">
        <v>439</v>
      </c>
      <c r="W37" s="162">
        <v>87339</v>
      </c>
      <c r="X37" s="50" t="s">
        <v>439</v>
      </c>
      <c r="Y37" s="162">
        <v>4431636</v>
      </c>
      <c r="Z37" s="50" t="s">
        <v>439</v>
      </c>
      <c r="AA37" s="163">
        <v>8.2100000000000009</v>
      </c>
      <c r="AB37" s="50" t="s">
        <v>439</v>
      </c>
      <c r="AC37" s="163">
        <v>3.39</v>
      </c>
      <c r="AD37" s="50" t="s">
        <v>439</v>
      </c>
    </row>
    <row r="38" spans="1:30" s="32" customFormat="1">
      <c r="A38" s="36"/>
      <c r="B38" s="161">
        <v>2014</v>
      </c>
      <c r="C38" s="50">
        <v>363356</v>
      </c>
      <c r="D38" s="162">
        <v>2598434</v>
      </c>
      <c r="E38" s="79">
        <v>25415</v>
      </c>
      <c r="F38" s="50"/>
      <c r="G38" s="79">
        <v>62231</v>
      </c>
      <c r="H38" s="50"/>
      <c r="I38" s="79">
        <v>49728</v>
      </c>
      <c r="J38" s="50"/>
      <c r="K38" s="79">
        <v>2299225</v>
      </c>
      <c r="L38" s="50"/>
      <c r="M38" s="80">
        <v>6.99</v>
      </c>
      <c r="N38" s="50"/>
      <c r="O38" s="80">
        <v>2.39</v>
      </c>
      <c r="P38" s="50"/>
      <c r="Q38" s="162">
        <v>282122</v>
      </c>
      <c r="R38" s="162">
        <v>2510570</v>
      </c>
      <c r="S38" s="50">
        <v>21918</v>
      </c>
      <c r="T38" s="162"/>
      <c r="U38" s="50">
        <v>67923</v>
      </c>
      <c r="V38" s="162"/>
      <c r="W38" s="50">
        <v>67015</v>
      </c>
      <c r="X38" s="162"/>
      <c r="Y38" s="50">
        <v>2887342</v>
      </c>
      <c r="Z38" s="162"/>
      <c r="AA38" s="51">
        <v>7.77</v>
      </c>
      <c r="AB38" s="162"/>
      <c r="AC38" s="51">
        <v>2.71</v>
      </c>
      <c r="AD38" s="162"/>
    </row>
    <row r="39" spans="1:30" s="32" customFormat="1">
      <c r="A39" s="36"/>
      <c r="B39" s="161">
        <v>2013</v>
      </c>
      <c r="C39" s="50">
        <v>356577</v>
      </c>
      <c r="D39" s="162">
        <v>2542739</v>
      </c>
      <c r="E39" s="50">
        <v>26617</v>
      </c>
      <c r="F39" s="50"/>
      <c r="G39" s="50">
        <v>71805</v>
      </c>
      <c r="H39" s="50"/>
      <c r="I39" s="50">
        <v>58846</v>
      </c>
      <c r="J39" s="50"/>
      <c r="K39" s="50">
        <v>2648351</v>
      </c>
      <c r="L39" s="50"/>
      <c r="M39" s="51">
        <v>7.46</v>
      </c>
      <c r="N39" s="50"/>
      <c r="O39" s="51">
        <v>2.82</v>
      </c>
      <c r="P39" s="50"/>
      <c r="Q39" s="162">
        <v>277366</v>
      </c>
      <c r="R39" s="162">
        <v>2456793</v>
      </c>
      <c r="S39" s="50">
        <v>23600</v>
      </c>
      <c r="T39" s="162"/>
      <c r="U39" s="50">
        <v>79776</v>
      </c>
      <c r="V39" s="162"/>
      <c r="W39" s="50">
        <v>78852</v>
      </c>
      <c r="X39" s="162"/>
      <c r="Y39" s="50">
        <v>3434006</v>
      </c>
      <c r="Z39" s="162"/>
      <c r="AA39" s="51">
        <v>8.51</v>
      </c>
      <c r="AB39" s="162"/>
      <c r="AC39" s="51">
        <v>3.25</v>
      </c>
      <c r="AD39" s="162"/>
    </row>
    <row r="40" spans="1:30">
      <c r="A40" s="14"/>
      <c r="B40" s="49">
        <v>2012</v>
      </c>
      <c r="C40" s="50">
        <v>355769</v>
      </c>
      <c r="D40" s="50">
        <v>2589309</v>
      </c>
      <c r="E40" s="50">
        <v>30317</v>
      </c>
      <c r="F40" s="50"/>
      <c r="G40" s="50">
        <v>86041</v>
      </c>
      <c r="H40" s="50"/>
      <c r="I40" s="50">
        <v>72394</v>
      </c>
      <c r="J40" s="50"/>
      <c r="K40" s="50">
        <v>3414849</v>
      </c>
      <c r="L40" s="50"/>
      <c r="M40" s="51">
        <v>8.52</v>
      </c>
      <c r="N40" s="50"/>
      <c r="O40" s="51">
        <v>3.32</v>
      </c>
      <c r="P40" s="50"/>
      <c r="Q40" s="50">
        <v>278887</v>
      </c>
      <c r="R40" s="50">
        <v>2505581</v>
      </c>
      <c r="S40" s="50">
        <v>28216</v>
      </c>
      <c r="T40" s="50"/>
      <c r="U40" s="50">
        <v>98821</v>
      </c>
      <c r="V40" s="50"/>
      <c r="W40" s="50">
        <v>97664</v>
      </c>
      <c r="X40" s="50"/>
      <c r="Y40" s="50">
        <v>4625881</v>
      </c>
      <c r="Z40" s="50"/>
      <c r="AA40" s="51">
        <v>10.119999999999999</v>
      </c>
      <c r="AB40" s="50"/>
      <c r="AC40" s="51">
        <v>3.94</v>
      </c>
      <c r="AD40" s="50"/>
    </row>
    <row r="41" spans="1:30">
      <c r="A41" s="14"/>
      <c r="B41" s="49">
        <v>2011</v>
      </c>
      <c r="C41" s="50">
        <v>361851</v>
      </c>
      <c r="D41" s="50">
        <v>2760265</v>
      </c>
      <c r="E41" s="50">
        <v>32719</v>
      </c>
      <c r="F41" s="50"/>
      <c r="G41" s="50">
        <v>110746</v>
      </c>
      <c r="H41" s="50"/>
      <c r="I41" s="50">
        <v>97503</v>
      </c>
      <c r="J41" s="50"/>
      <c r="K41" s="50">
        <v>5085115</v>
      </c>
      <c r="L41" s="50"/>
      <c r="M41" s="51">
        <v>9.0399999999999991</v>
      </c>
      <c r="N41" s="50"/>
      <c r="O41" s="51">
        <v>4.01</v>
      </c>
      <c r="P41" s="50"/>
      <c r="Q41" s="50">
        <v>288025</v>
      </c>
      <c r="R41" s="50">
        <v>2679345</v>
      </c>
      <c r="S41" s="50">
        <v>31058</v>
      </c>
      <c r="T41" s="50"/>
      <c r="U41" s="50">
        <v>122782</v>
      </c>
      <c r="V41" s="50"/>
      <c r="W41" s="50">
        <v>121494</v>
      </c>
      <c r="X41" s="50"/>
      <c r="Y41" s="50">
        <v>6308372</v>
      </c>
      <c r="Z41" s="50"/>
      <c r="AA41" s="51">
        <v>10.78</v>
      </c>
      <c r="AB41" s="50"/>
      <c r="AC41" s="51">
        <v>4.58</v>
      </c>
      <c r="AD41" s="50"/>
    </row>
    <row r="42" spans="1:30">
      <c r="A42" s="14"/>
      <c r="B42" s="49">
        <v>2010</v>
      </c>
      <c r="C42" s="50">
        <v>361235</v>
      </c>
      <c r="D42" s="50">
        <v>2824929</v>
      </c>
      <c r="E42" s="50">
        <v>29436</v>
      </c>
      <c r="F42" s="50"/>
      <c r="G42" s="50">
        <v>98381</v>
      </c>
      <c r="H42" s="50"/>
      <c r="I42" s="50">
        <v>86502</v>
      </c>
      <c r="J42" s="50"/>
      <c r="K42" s="50">
        <v>4556051</v>
      </c>
      <c r="L42" s="50"/>
      <c r="M42" s="51">
        <v>8.15</v>
      </c>
      <c r="N42" s="50"/>
      <c r="O42" s="51">
        <v>3.48</v>
      </c>
      <c r="P42" s="50"/>
      <c r="Q42" s="50">
        <v>291793</v>
      </c>
      <c r="R42" s="50">
        <v>2748487</v>
      </c>
      <c r="S42" s="50">
        <v>28677</v>
      </c>
      <c r="T42" s="50"/>
      <c r="U42" s="50">
        <v>109745</v>
      </c>
      <c r="V42" s="50"/>
      <c r="W42" s="50">
        <v>107935</v>
      </c>
      <c r="X42" s="50"/>
      <c r="Y42" s="50">
        <v>5914529</v>
      </c>
      <c r="Z42" s="50"/>
      <c r="AA42" s="51">
        <v>9.83</v>
      </c>
      <c r="AB42" s="50"/>
      <c r="AC42" s="51">
        <v>3.99</v>
      </c>
      <c r="AD42" s="50"/>
    </row>
    <row r="43" spans="1:30">
      <c r="A43" s="14"/>
      <c r="B43" s="49">
        <v>2009</v>
      </c>
      <c r="C43" s="50">
        <v>366915</v>
      </c>
      <c r="D43" s="50">
        <v>2872688</v>
      </c>
      <c r="E43" s="50">
        <v>30113</v>
      </c>
      <c r="F43" s="50"/>
      <c r="G43" s="50">
        <v>97424</v>
      </c>
      <c r="H43" s="50"/>
      <c r="I43" s="50">
        <v>81571</v>
      </c>
      <c r="J43" s="50"/>
      <c r="K43" s="50">
        <v>3958950</v>
      </c>
      <c r="L43" s="50"/>
      <c r="M43" s="51">
        <v>8.2100000000000009</v>
      </c>
      <c r="N43" s="50"/>
      <c r="O43" s="51">
        <v>3.39</v>
      </c>
      <c r="P43" s="50"/>
      <c r="Q43" s="50">
        <v>294493</v>
      </c>
      <c r="R43" s="50">
        <v>2791618</v>
      </c>
      <c r="S43" s="50">
        <v>26245</v>
      </c>
      <c r="T43" s="50"/>
      <c r="U43" s="50">
        <v>105559</v>
      </c>
      <c r="V43" s="50"/>
      <c r="W43" s="50">
        <v>103205</v>
      </c>
      <c r="X43" s="50"/>
      <c r="Y43" s="50">
        <v>5020413</v>
      </c>
      <c r="Z43" s="50"/>
      <c r="AA43" s="51">
        <v>8.91</v>
      </c>
      <c r="AB43" s="50"/>
      <c r="AC43" s="51">
        <v>3.78</v>
      </c>
      <c r="AD43" s="50"/>
    </row>
    <row r="44" spans="1:30">
      <c r="A44" s="14"/>
      <c r="B44" s="49">
        <v>2008</v>
      </c>
      <c r="C44" s="50">
        <v>368205</v>
      </c>
      <c r="D44" s="50">
        <v>2962190</v>
      </c>
      <c r="E44" s="50">
        <v>28342</v>
      </c>
      <c r="F44" s="50"/>
      <c r="G44" s="50">
        <v>90011</v>
      </c>
      <c r="H44" s="50"/>
      <c r="I44" s="50">
        <v>76882</v>
      </c>
      <c r="J44" s="50"/>
      <c r="K44" s="50">
        <v>3774442</v>
      </c>
      <c r="L44" s="50"/>
      <c r="M44" s="51">
        <v>7.7</v>
      </c>
      <c r="N44" s="50"/>
      <c r="O44" s="51">
        <v>3.04</v>
      </c>
      <c r="P44" s="50"/>
      <c r="Q44" s="50">
        <v>298057</v>
      </c>
      <c r="R44" s="50">
        <v>2882469</v>
      </c>
      <c r="S44" s="50">
        <v>26417</v>
      </c>
      <c r="T44" s="50"/>
      <c r="U44" s="50">
        <v>105732</v>
      </c>
      <c r="V44" s="50"/>
      <c r="W44" s="50">
        <v>103904</v>
      </c>
      <c r="X44" s="50"/>
      <c r="Y44" s="50">
        <v>5106022</v>
      </c>
      <c r="Z44" s="50"/>
      <c r="AA44" s="51">
        <v>8.86</v>
      </c>
      <c r="AB44" s="50"/>
      <c r="AC44" s="51">
        <v>3.67</v>
      </c>
      <c r="AD44" s="50"/>
    </row>
    <row r="45" spans="1:30">
      <c r="A45" s="35"/>
      <c r="B45" s="46" t="s">
        <v>63</v>
      </c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20"/>
      <c r="N45" s="19"/>
      <c r="O45" s="20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20"/>
      <c r="AB45" s="19"/>
      <c r="AC45" s="20"/>
      <c r="AD45" s="19"/>
    </row>
    <row r="46" spans="1:30">
      <c r="A46" s="36"/>
      <c r="B46" s="47" t="s">
        <v>37</v>
      </c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52"/>
      <c r="AD46" s="48"/>
    </row>
    <row r="47" spans="1:30" s="32" customFormat="1">
      <c r="A47" s="36"/>
      <c r="B47" s="161">
        <v>2016</v>
      </c>
      <c r="C47" s="162">
        <v>132844</v>
      </c>
      <c r="D47" s="162">
        <v>194121</v>
      </c>
      <c r="E47" s="79">
        <v>18928</v>
      </c>
      <c r="F47" s="50" t="s">
        <v>440</v>
      </c>
      <c r="G47" s="79">
        <v>20196</v>
      </c>
      <c r="H47" s="50" t="s">
        <v>440</v>
      </c>
      <c r="I47" s="79">
        <v>1802</v>
      </c>
      <c r="J47" s="50" t="s">
        <v>440</v>
      </c>
      <c r="K47" s="79">
        <v>247626</v>
      </c>
      <c r="L47" s="50" t="s">
        <v>440</v>
      </c>
      <c r="M47" s="80">
        <v>14.25</v>
      </c>
      <c r="N47" s="50" t="s">
        <v>440</v>
      </c>
      <c r="O47" s="80">
        <v>10.4</v>
      </c>
      <c r="P47" s="50" t="s">
        <v>440</v>
      </c>
      <c r="Q47" s="162">
        <v>18303</v>
      </c>
      <c r="R47" s="162">
        <v>78212</v>
      </c>
      <c r="S47" s="162" t="s">
        <v>56</v>
      </c>
      <c r="T47" s="162"/>
      <c r="U47" s="162" t="s">
        <v>56</v>
      </c>
      <c r="V47" s="162"/>
      <c r="W47" s="162" t="s">
        <v>56</v>
      </c>
      <c r="X47" s="162"/>
      <c r="Y47" s="162" t="s">
        <v>56</v>
      </c>
      <c r="Z47" s="162"/>
      <c r="AA47" s="163" t="s">
        <v>54</v>
      </c>
      <c r="AB47" s="162"/>
      <c r="AC47" s="163" t="s">
        <v>54</v>
      </c>
      <c r="AD47" s="162"/>
    </row>
    <row r="48" spans="1:30" s="32" customFormat="1">
      <c r="A48" s="36"/>
      <c r="B48" s="161">
        <v>2015</v>
      </c>
      <c r="C48" s="162">
        <v>133427</v>
      </c>
      <c r="D48" s="162">
        <v>192467</v>
      </c>
      <c r="E48" s="50">
        <v>19124</v>
      </c>
      <c r="F48" s="50" t="s">
        <v>439</v>
      </c>
      <c r="G48" s="50">
        <v>20408</v>
      </c>
      <c r="H48" s="50" t="s">
        <v>439</v>
      </c>
      <c r="I48" s="50">
        <v>1972</v>
      </c>
      <c r="J48" s="50" t="s">
        <v>439</v>
      </c>
      <c r="K48" s="50">
        <v>164441</v>
      </c>
      <c r="L48" s="50" t="s">
        <v>439</v>
      </c>
      <c r="M48" s="51">
        <v>14.33</v>
      </c>
      <c r="N48" s="50" t="s">
        <v>439</v>
      </c>
      <c r="O48" s="51">
        <v>10.6</v>
      </c>
      <c r="P48" s="50" t="s">
        <v>439</v>
      </c>
      <c r="Q48" s="162">
        <v>17810</v>
      </c>
      <c r="R48" s="162">
        <v>75600</v>
      </c>
      <c r="S48" s="162">
        <v>1560</v>
      </c>
      <c r="T48" s="50" t="s">
        <v>439</v>
      </c>
      <c r="U48" s="162">
        <v>3471</v>
      </c>
      <c r="V48" s="50" t="s">
        <v>439</v>
      </c>
      <c r="W48" s="162">
        <v>3315</v>
      </c>
      <c r="X48" s="50" t="s">
        <v>439</v>
      </c>
      <c r="Y48" s="162">
        <v>128682</v>
      </c>
      <c r="Z48" s="50" t="s">
        <v>439</v>
      </c>
      <c r="AA48" s="163">
        <v>8.76</v>
      </c>
      <c r="AB48" s="50" t="s">
        <v>439</v>
      </c>
      <c r="AC48" s="163">
        <v>4.59</v>
      </c>
      <c r="AD48" s="50" t="s">
        <v>439</v>
      </c>
    </row>
    <row r="49" spans="1:30" s="32" customFormat="1">
      <c r="A49" s="36"/>
      <c r="B49" s="161">
        <v>2014</v>
      </c>
      <c r="C49" s="50">
        <v>128765</v>
      </c>
      <c r="D49" s="162">
        <v>185038</v>
      </c>
      <c r="E49" s="79">
        <v>12646</v>
      </c>
      <c r="F49" s="50"/>
      <c r="G49" s="79">
        <v>14289</v>
      </c>
      <c r="H49" s="50"/>
      <c r="I49" s="79">
        <v>2083</v>
      </c>
      <c r="J49" s="50"/>
      <c r="K49" s="79">
        <v>158693</v>
      </c>
      <c r="L49" s="50"/>
      <c r="M49" s="80">
        <v>9.82</v>
      </c>
      <c r="N49" s="50"/>
      <c r="O49" s="80">
        <v>7.72</v>
      </c>
      <c r="P49" s="50"/>
      <c r="Q49" s="162">
        <v>17173</v>
      </c>
      <c r="R49" s="162">
        <v>72081</v>
      </c>
      <c r="S49" s="50">
        <v>1319</v>
      </c>
      <c r="T49" s="162"/>
      <c r="U49" s="50">
        <v>3145</v>
      </c>
      <c r="V49" s="162"/>
      <c r="W49" s="50">
        <v>3061</v>
      </c>
      <c r="X49" s="162"/>
      <c r="Y49" s="50">
        <v>141536</v>
      </c>
      <c r="Z49" s="162"/>
      <c r="AA49" s="51">
        <v>7.68</v>
      </c>
      <c r="AB49" s="162"/>
      <c r="AC49" s="51">
        <v>4.3600000000000003</v>
      </c>
      <c r="AD49" s="162"/>
    </row>
    <row r="50" spans="1:30" s="32" customFormat="1">
      <c r="A50" s="36"/>
      <c r="B50" s="161">
        <v>2013</v>
      </c>
      <c r="C50" s="50">
        <v>107974</v>
      </c>
      <c r="D50" s="162">
        <v>160959</v>
      </c>
      <c r="E50" s="50">
        <v>9918</v>
      </c>
      <c r="F50" s="50"/>
      <c r="G50" s="50">
        <v>10802</v>
      </c>
      <c r="H50" s="50"/>
      <c r="I50" s="50">
        <v>1337</v>
      </c>
      <c r="J50" s="50"/>
      <c r="K50" s="50">
        <v>109948</v>
      </c>
      <c r="L50" s="50"/>
      <c r="M50" s="51">
        <v>9.19</v>
      </c>
      <c r="N50" s="50"/>
      <c r="O50" s="51">
        <v>6.71</v>
      </c>
      <c r="P50" s="50"/>
      <c r="Q50" s="162">
        <v>16243</v>
      </c>
      <c r="R50" s="162">
        <v>67989</v>
      </c>
      <c r="S50" s="50">
        <v>1089</v>
      </c>
      <c r="T50" s="162"/>
      <c r="U50" s="50">
        <v>2630</v>
      </c>
      <c r="V50" s="162"/>
      <c r="W50" s="50">
        <v>2528</v>
      </c>
      <c r="X50" s="162"/>
      <c r="Y50" s="50">
        <v>116265</v>
      </c>
      <c r="Z50" s="162"/>
      <c r="AA50" s="51">
        <v>6.7</v>
      </c>
      <c r="AB50" s="162"/>
      <c r="AC50" s="51">
        <v>3.87</v>
      </c>
      <c r="AD50" s="162"/>
    </row>
    <row r="51" spans="1:30">
      <c r="A51" s="14"/>
      <c r="B51" s="49">
        <v>2012</v>
      </c>
      <c r="C51" s="50">
        <v>56468</v>
      </c>
      <c r="D51" s="50">
        <v>106015</v>
      </c>
      <c r="E51" s="50">
        <v>5320</v>
      </c>
      <c r="F51" s="50"/>
      <c r="G51" s="50">
        <v>6231</v>
      </c>
      <c r="H51" s="50"/>
      <c r="I51" s="50">
        <v>1495</v>
      </c>
      <c r="J51" s="50"/>
      <c r="K51" s="50">
        <v>119196</v>
      </c>
      <c r="L51" s="50"/>
      <c r="M51" s="51">
        <v>9.42</v>
      </c>
      <c r="N51" s="50"/>
      <c r="O51" s="51">
        <v>5.88</v>
      </c>
      <c r="P51" s="50"/>
      <c r="Q51" s="50">
        <v>15177</v>
      </c>
      <c r="R51" s="50">
        <v>63520</v>
      </c>
      <c r="S51" s="50">
        <v>1286</v>
      </c>
      <c r="T51" s="50"/>
      <c r="U51" s="50">
        <v>2766</v>
      </c>
      <c r="V51" s="50"/>
      <c r="W51" s="50">
        <v>2695</v>
      </c>
      <c r="X51" s="50"/>
      <c r="Y51" s="50">
        <v>102399</v>
      </c>
      <c r="Z51" s="50"/>
      <c r="AA51" s="51">
        <v>8.4700000000000006</v>
      </c>
      <c r="AB51" s="50"/>
      <c r="AC51" s="51">
        <v>4.3499999999999996</v>
      </c>
      <c r="AD51" s="50"/>
    </row>
    <row r="52" spans="1:30">
      <c r="A52" s="14"/>
      <c r="B52" s="49">
        <v>2011</v>
      </c>
      <c r="C52" s="50">
        <v>56559</v>
      </c>
      <c r="D52" s="50">
        <v>108249</v>
      </c>
      <c r="E52" s="50">
        <v>6818</v>
      </c>
      <c r="F52" s="50"/>
      <c r="G52" s="50">
        <v>8535</v>
      </c>
      <c r="H52" s="50"/>
      <c r="I52" s="50">
        <v>2191</v>
      </c>
      <c r="J52" s="50"/>
      <c r="K52" s="50">
        <v>182478</v>
      </c>
      <c r="L52" s="50"/>
      <c r="M52" s="51">
        <v>12.05</v>
      </c>
      <c r="N52" s="50"/>
      <c r="O52" s="51">
        <v>7.88</v>
      </c>
      <c r="P52" s="50"/>
      <c r="Q52" s="50">
        <v>14952</v>
      </c>
      <c r="R52" s="50">
        <v>64676</v>
      </c>
      <c r="S52" s="50">
        <v>1228</v>
      </c>
      <c r="T52" s="50"/>
      <c r="U52" s="50">
        <v>3125</v>
      </c>
      <c r="V52" s="50"/>
      <c r="W52" s="50">
        <v>3021</v>
      </c>
      <c r="X52" s="50"/>
      <c r="Y52" s="50">
        <v>128619</v>
      </c>
      <c r="Z52" s="50"/>
      <c r="AA52" s="51">
        <v>8.2100000000000009</v>
      </c>
      <c r="AB52" s="50"/>
      <c r="AC52" s="51">
        <v>4.83</v>
      </c>
      <c r="AD52" s="50"/>
    </row>
    <row r="53" spans="1:30">
      <c r="A53" s="14"/>
      <c r="B53" s="49">
        <v>2010</v>
      </c>
      <c r="C53" s="50">
        <v>53798</v>
      </c>
      <c r="D53" s="50">
        <v>104453</v>
      </c>
      <c r="E53" s="50">
        <v>4818</v>
      </c>
      <c r="F53" s="50"/>
      <c r="G53" s="50">
        <v>6262</v>
      </c>
      <c r="H53" s="50"/>
      <c r="I53" s="50">
        <v>1930</v>
      </c>
      <c r="J53" s="50"/>
      <c r="K53" s="50">
        <v>111678</v>
      </c>
      <c r="L53" s="50"/>
      <c r="M53" s="51">
        <v>8.9600000000000009</v>
      </c>
      <c r="N53" s="50"/>
      <c r="O53" s="51">
        <v>6</v>
      </c>
      <c r="P53" s="50"/>
      <c r="Q53" s="50">
        <v>14637</v>
      </c>
      <c r="R53" s="50">
        <v>63311</v>
      </c>
      <c r="S53" s="50">
        <v>1117</v>
      </c>
      <c r="T53" s="50"/>
      <c r="U53" s="50">
        <v>2778</v>
      </c>
      <c r="V53" s="50"/>
      <c r="W53" s="50">
        <v>2646</v>
      </c>
      <c r="X53" s="50"/>
      <c r="Y53" s="50">
        <v>152704</v>
      </c>
      <c r="Z53" s="50"/>
      <c r="AA53" s="51">
        <v>7.63</v>
      </c>
      <c r="AB53" s="50"/>
      <c r="AC53" s="51">
        <v>4.3899999999999997</v>
      </c>
      <c r="AD53" s="50"/>
    </row>
    <row r="54" spans="1:30">
      <c r="A54" s="14"/>
      <c r="B54" s="49">
        <v>2009</v>
      </c>
      <c r="C54" s="50">
        <v>55097</v>
      </c>
      <c r="D54" s="50">
        <v>106705</v>
      </c>
      <c r="E54" s="50">
        <v>4941</v>
      </c>
      <c r="F54" s="50"/>
      <c r="G54" s="50">
        <v>6422</v>
      </c>
      <c r="H54" s="50"/>
      <c r="I54" s="50">
        <v>1967</v>
      </c>
      <c r="J54" s="50"/>
      <c r="K54" s="50">
        <v>142803</v>
      </c>
      <c r="L54" s="50"/>
      <c r="M54" s="51">
        <v>8.9700000000000006</v>
      </c>
      <c r="N54" s="50"/>
      <c r="O54" s="51">
        <v>6.02</v>
      </c>
      <c r="P54" s="50"/>
      <c r="Q54" s="50">
        <v>14369</v>
      </c>
      <c r="R54" s="50">
        <v>63369</v>
      </c>
      <c r="S54" s="50">
        <v>1456</v>
      </c>
      <c r="T54" s="50"/>
      <c r="U54" s="50">
        <v>3268</v>
      </c>
      <c r="V54" s="50"/>
      <c r="W54" s="50">
        <v>3103</v>
      </c>
      <c r="X54" s="50"/>
      <c r="Y54" s="50">
        <v>125050</v>
      </c>
      <c r="Z54" s="50"/>
      <c r="AA54" s="51">
        <v>10.130000000000001</v>
      </c>
      <c r="AB54" s="50"/>
      <c r="AC54" s="51">
        <v>5.16</v>
      </c>
      <c r="AD54" s="50"/>
    </row>
    <row r="55" spans="1:30">
      <c r="A55" s="14"/>
      <c r="B55" s="49">
        <v>2008</v>
      </c>
      <c r="C55" s="50">
        <v>56716</v>
      </c>
      <c r="D55" s="50">
        <v>110174</v>
      </c>
      <c r="E55" s="50">
        <v>5084</v>
      </c>
      <c r="F55" s="50"/>
      <c r="G55" s="50">
        <v>6382</v>
      </c>
      <c r="H55" s="50"/>
      <c r="I55" s="50">
        <v>1563</v>
      </c>
      <c r="J55" s="50"/>
      <c r="K55" s="50">
        <v>127772</v>
      </c>
      <c r="L55" s="50"/>
      <c r="M55" s="51">
        <v>8.9600000000000009</v>
      </c>
      <c r="N55" s="50"/>
      <c r="O55" s="51">
        <v>5.79</v>
      </c>
      <c r="P55" s="50"/>
      <c r="Q55" s="50">
        <v>14475</v>
      </c>
      <c r="R55" s="50">
        <v>65101</v>
      </c>
      <c r="S55" s="50">
        <v>1039</v>
      </c>
      <c r="T55" s="50"/>
      <c r="U55" s="50">
        <v>2702</v>
      </c>
      <c r="V55" s="50"/>
      <c r="W55" s="50">
        <v>2559</v>
      </c>
      <c r="X55" s="50"/>
      <c r="Y55" s="50">
        <v>130478</v>
      </c>
      <c r="Z55" s="50"/>
      <c r="AA55" s="51">
        <v>7.18</v>
      </c>
      <c r="AB55" s="50"/>
      <c r="AC55" s="51">
        <v>4.1500000000000004</v>
      </c>
      <c r="AD55" s="50"/>
    </row>
    <row r="56" spans="1:30">
      <c r="A56" s="36"/>
      <c r="B56" s="47" t="s">
        <v>38</v>
      </c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52"/>
      <c r="AD56" s="48"/>
    </row>
    <row r="57" spans="1:30" s="32" customFormat="1">
      <c r="A57" s="36"/>
      <c r="B57" s="161">
        <v>2016</v>
      </c>
      <c r="C57" s="162">
        <v>1045</v>
      </c>
      <c r="D57" s="162">
        <v>9133</v>
      </c>
      <c r="E57" s="79">
        <v>112</v>
      </c>
      <c r="F57" s="50" t="s">
        <v>440</v>
      </c>
      <c r="G57" s="79">
        <v>169</v>
      </c>
      <c r="H57" s="50" t="s">
        <v>440</v>
      </c>
      <c r="I57" s="79">
        <v>55</v>
      </c>
      <c r="J57" s="50" t="s">
        <v>440</v>
      </c>
      <c r="K57" s="79">
        <v>3755</v>
      </c>
      <c r="L57" s="50" t="s">
        <v>440</v>
      </c>
      <c r="M57" s="80">
        <v>10.72</v>
      </c>
      <c r="N57" s="50" t="s">
        <v>440</v>
      </c>
      <c r="O57" s="80">
        <v>1.85</v>
      </c>
      <c r="P57" s="50" t="s">
        <v>440</v>
      </c>
      <c r="Q57" s="162">
        <v>613</v>
      </c>
      <c r="R57" s="162">
        <v>8657</v>
      </c>
      <c r="S57" s="162" t="s">
        <v>56</v>
      </c>
      <c r="T57" s="162"/>
      <c r="U57" s="162" t="s">
        <v>56</v>
      </c>
      <c r="V57" s="162"/>
      <c r="W57" s="162" t="s">
        <v>56</v>
      </c>
      <c r="X57" s="162"/>
      <c r="Y57" s="162" t="s">
        <v>56</v>
      </c>
      <c r="Z57" s="162"/>
      <c r="AA57" s="163" t="s">
        <v>54</v>
      </c>
      <c r="AB57" s="162"/>
      <c r="AC57" s="163" t="s">
        <v>54</v>
      </c>
      <c r="AD57" s="162"/>
    </row>
    <row r="58" spans="1:30" s="32" customFormat="1">
      <c r="A58" s="36"/>
      <c r="B58" s="161">
        <v>2015</v>
      </c>
      <c r="C58" s="162">
        <v>1066</v>
      </c>
      <c r="D58" s="162">
        <v>9221</v>
      </c>
      <c r="E58" s="50">
        <v>108</v>
      </c>
      <c r="F58" s="50" t="s">
        <v>439</v>
      </c>
      <c r="G58" s="50">
        <v>207</v>
      </c>
      <c r="H58" s="50" t="s">
        <v>439</v>
      </c>
      <c r="I58" s="50">
        <v>119</v>
      </c>
      <c r="J58" s="50" t="s">
        <v>439</v>
      </c>
      <c r="K58" s="50">
        <v>5320</v>
      </c>
      <c r="L58" s="50" t="s">
        <v>439</v>
      </c>
      <c r="M58" s="51">
        <v>10.130000000000001</v>
      </c>
      <c r="N58" s="50" t="s">
        <v>439</v>
      </c>
      <c r="O58" s="51">
        <v>2.2400000000000002</v>
      </c>
      <c r="P58" s="50" t="s">
        <v>439</v>
      </c>
      <c r="Q58" s="162">
        <v>628</v>
      </c>
      <c r="R58" s="162">
        <v>8747</v>
      </c>
      <c r="S58" s="162">
        <v>49</v>
      </c>
      <c r="T58" s="50" t="s">
        <v>439</v>
      </c>
      <c r="U58" s="162">
        <v>177</v>
      </c>
      <c r="V58" s="50" t="s">
        <v>439</v>
      </c>
      <c r="W58" s="162">
        <v>169</v>
      </c>
      <c r="X58" s="50" t="s">
        <v>439</v>
      </c>
      <c r="Y58" s="162">
        <v>7765</v>
      </c>
      <c r="Z58" s="50" t="s">
        <v>439</v>
      </c>
      <c r="AA58" s="163">
        <v>7.8</v>
      </c>
      <c r="AB58" s="50" t="s">
        <v>439</v>
      </c>
      <c r="AC58" s="163">
        <v>2.02</v>
      </c>
      <c r="AD58" s="50" t="s">
        <v>439</v>
      </c>
    </row>
    <row r="59" spans="1:30" s="32" customFormat="1">
      <c r="A59" s="36"/>
      <c r="B59" s="161">
        <v>2014</v>
      </c>
      <c r="C59" s="50">
        <v>1102</v>
      </c>
      <c r="D59" s="162">
        <v>9355</v>
      </c>
      <c r="E59" s="79">
        <v>105</v>
      </c>
      <c r="F59" s="50"/>
      <c r="G59" s="79">
        <v>227</v>
      </c>
      <c r="H59" s="50"/>
      <c r="I59" s="79">
        <v>145</v>
      </c>
      <c r="J59" s="50"/>
      <c r="K59" s="79">
        <v>7733</v>
      </c>
      <c r="L59" s="50"/>
      <c r="M59" s="80">
        <v>9.5299999999999994</v>
      </c>
      <c r="N59" s="50"/>
      <c r="O59" s="80">
        <v>2.4300000000000002</v>
      </c>
      <c r="P59" s="50"/>
      <c r="Q59" s="162">
        <v>647</v>
      </c>
      <c r="R59" s="162">
        <v>8850</v>
      </c>
      <c r="S59" s="50">
        <v>55</v>
      </c>
      <c r="T59" s="162"/>
      <c r="U59" s="50">
        <v>228</v>
      </c>
      <c r="V59" s="162"/>
      <c r="W59" s="50">
        <v>221</v>
      </c>
      <c r="X59" s="162"/>
      <c r="Y59" s="50">
        <v>9192</v>
      </c>
      <c r="Z59" s="162"/>
      <c r="AA59" s="51">
        <v>8.5</v>
      </c>
      <c r="AB59" s="162"/>
      <c r="AC59" s="51">
        <v>2.58</v>
      </c>
      <c r="AD59" s="162"/>
    </row>
    <row r="60" spans="1:30" s="32" customFormat="1">
      <c r="A60" s="36"/>
      <c r="B60" s="161">
        <v>2013</v>
      </c>
      <c r="C60" s="50">
        <v>1157</v>
      </c>
      <c r="D60" s="162">
        <v>9628</v>
      </c>
      <c r="E60" s="50">
        <v>107</v>
      </c>
      <c r="F60" s="50"/>
      <c r="G60" s="50">
        <v>223</v>
      </c>
      <c r="H60" s="50"/>
      <c r="I60" s="50">
        <v>151</v>
      </c>
      <c r="J60" s="50"/>
      <c r="K60" s="50">
        <v>5792</v>
      </c>
      <c r="L60" s="50"/>
      <c r="M60" s="51">
        <v>9.25</v>
      </c>
      <c r="N60" s="50"/>
      <c r="O60" s="51">
        <v>2.3199999999999998</v>
      </c>
      <c r="P60" s="50"/>
      <c r="Q60" s="162">
        <v>696</v>
      </c>
      <c r="R60" s="162">
        <v>9105</v>
      </c>
      <c r="S60" s="50">
        <v>64</v>
      </c>
      <c r="T60" s="162"/>
      <c r="U60" s="50">
        <v>228</v>
      </c>
      <c r="V60" s="162"/>
      <c r="W60" s="50">
        <v>226</v>
      </c>
      <c r="X60" s="162"/>
      <c r="Y60" s="50">
        <v>9914</v>
      </c>
      <c r="Z60" s="162"/>
      <c r="AA60" s="51">
        <v>9.1999999999999993</v>
      </c>
      <c r="AB60" s="162"/>
      <c r="AC60" s="51">
        <v>2.5</v>
      </c>
      <c r="AD60" s="162"/>
    </row>
    <row r="61" spans="1:30">
      <c r="A61" s="14"/>
      <c r="B61" s="49">
        <v>2012</v>
      </c>
      <c r="C61" s="50">
        <v>1176</v>
      </c>
      <c r="D61" s="50">
        <v>10297</v>
      </c>
      <c r="E61" s="50">
        <v>107</v>
      </c>
      <c r="F61" s="50"/>
      <c r="G61" s="50">
        <v>282</v>
      </c>
      <c r="H61" s="50"/>
      <c r="I61" s="50">
        <v>201</v>
      </c>
      <c r="J61" s="50"/>
      <c r="K61" s="50">
        <v>8896</v>
      </c>
      <c r="L61" s="50"/>
      <c r="M61" s="51">
        <v>9.1</v>
      </c>
      <c r="N61" s="50"/>
      <c r="O61" s="51">
        <v>2.74</v>
      </c>
      <c r="P61" s="50"/>
      <c r="Q61" s="50">
        <v>736</v>
      </c>
      <c r="R61" s="50">
        <v>9781</v>
      </c>
      <c r="S61" s="50">
        <v>69</v>
      </c>
      <c r="T61" s="50"/>
      <c r="U61" s="50">
        <v>280</v>
      </c>
      <c r="V61" s="50"/>
      <c r="W61" s="50">
        <v>278</v>
      </c>
      <c r="X61" s="50"/>
      <c r="Y61" s="50">
        <v>9828</v>
      </c>
      <c r="Z61" s="50"/>
      <c r="AA61" s="51">
        <v>9.3800000000000008</v>
      </c>
      <c r="AB61" s="50"/>
      <c r="AC61" s="51">
        <v>2.86</v>
      </c>
      <c r="AD61" s="50"/>
    </row>
    <row r="62" spans="1:30">
      <c r="A62" s="14"/>
      <c r="B62" s="49">
        <v>2011</v>
      </c>
      <c r="C62" s="50">
        <v>1261</v>
      </c>
      <c r="D62" s="50">
        <v>11352</v>
      </c>
      <c r="E62" s="50">
        <v>125</v>
      </c>
      <c r="F62" s="50"/>
      <c r="G62" s="50">
        <v>341</v>
      </c>
      <c r="H62" s="50"/>
      <c r="I62" s="50">
        <v>246</v>
      </c>
      <c r="J62" s="50"/>
      <c r="K62" s="50">
        <v>10547</v>
      </c>
      <c r="L62" s="50"/>
      <c r="M62" s="51">
        <v>9.91</v>
      </c>
      <c r="N62" s="50"/>
      <c r="O62" s="51">
        <v>3</v>
      </c>
      <c r="P62" s="50"/>
      <c r="Q62" s="50">
        <v>783</v>
      </c>
      <c r="R62" s="50">
        <v>10681</v>
      </c>
      <c r="S62" s="50">
        <v>64</v>
      </c>
      <c r="T62" s="50"/>
      <c r="U62" s="50">
        <v>308</v>
      </c>
      <c r="V62" s="50"/>
      <c r="W62" s="50">
        <v>304</v>
      </c>
      <c r="X62" s="50"/>
      <c r="Y62" s="50">
        <v>11908</v>
      </c>
      <c r="Z62" s="50"/>
      <c r="AA62" s="51">
        <v>8.17</v>
      </c>
      <c r="AB62" s="50"/>
      <c r="AC62" s="51">
        <v>2.88</v>
      </c>
      <c r="AD62" s="50"/>
    </row>
    <row r="63" spans="1:30">
      <c r="A63" s="14"/>
      <c r="B63" s="49">
        <v>2010</v>
      </c>
      <c r="C63" s="50">
        <v>1323</v>
      </c>
      <c r="D63" s="50">
        <v>11804</v>
      </c>
      <c r="E63" s="50">
        <v>108</v>
      </c>
      <c r="F63" s="50"/>
      <c r="G63" s="50">
        <v>218</v>
      </c>
      <c r="H63" s="50"/>
      <c r="I63" s="50">
        <v>148</v>
      </c>
      <c r="J63" s="50"/>
      <c r="K63" s="50">
        <v>9246</v>
      </c>
      <c r="L63" s="50"/>
      <c r="M63" s="51">
        <v>8.16</v>
      </c>
      <c r="N63" s="50"/>
      <c r="O63" s="51">
        <v>1.85</v>
      </c>
      <c r="P63" s="50"/>
      <c r="Q63" s="50">
        <v>824</v>
      </c>
      <c r="R63" s="50">
        <v>11229</v>
      </c>
      <c r="S63" s="50">
        <v>64</v>
      </c>
      <c r="T63" s="50"/>
      <c r="U63" s="50">
        <v>299</v>
      </c>
      <c r="V63" s="50"/>
      <c r="W63" s="50">
        <v>298</v>
      </c>
      <c r="X63" s="50"/>
      <c r="Y63" s="50">
        <v>10886</v>
      </c>
      <c r="Z63" s="50"/>
      <c r="AA63" s="51">
        <v>7.77</v>
      </c>
      <c r="AB63" s="50"/>
      <c r="AC63" s="51">
        <v>2.66</v>
      </c>
      <c r="AD63" s="50"/>
    </row>
    <row r="64" spans="1:30">
      <c r="A64" s="14"/>
      <c r="B64" s="49">
        <v>2009</v>
      </c>
      <c r="C64" s="50">
        <v>1423</v>
      </c>
      <c r="D64" s="50">
        <v>12670</v>
      </c>
      <c r="E64" s="50">
        <v>154</v>
      </c>
      <c r="F64" s="50"/>
      <c r="G64" s="50">
        <v>482</v>
      </c>
      <c r="H64" s="50"/>
      <c r="I64" s="50">
        <v>336</v>
      </c>
      <c r="J64" s="50"/>
      <c r="K64" s="50">
        <v>26831</v>
      </c>
      <c r="L64" s="50"/>
      <c r="M64" s="51">
        <v>10.82</v>
      </c>
      <c r="N64" s="50"/>
      <c r="O64" s="51">
        <v>3.8</v>
      </c>
      <c r="P64" s="50"/>
      <c r="Q64" s="50">
        <v>836</v>
      </c>
      <c r="R64" s="50">
        <v>11973</v>
      </c>
      <c r="S64" s="50">
        <v>63</v>
      </c>
      <c r="T64" s="50"/>
      <c r="U64" s="50">
        <v>416</v>
      </c>
      <c r="V64" s="50"/>
      <c r="W64" s="50">
        <v>393</v>
      </c>
      <c r="X64" s="50"/>
      <c r="Y64" s="50">
        <v>25468</v>
      </c>
      <c r="Z64" s="50"/>
      <c r="AA64" s="51">
        <v>7.54</v>
      </c>
      <c r="AB64" s="50"/>
      <c r="AC64" s="51">
        <v>3.47</v>
      </c>
      <c r="AD64" s="50"/>
    </row>
    <row r="65" spans="1:30">
      <c r="A65" s="14"/>
      <c r="B65" s="49">
        <v>2008</v>
      </c>
      <c r="C65" s="50">
        <v>1490</v>
      </c>
      <c r="D65" s="50">
        <v>13426</v>
      </c>
      <c r="E65" s="50">
        <v>155</v>
      </c>
      <c r="F65" s="50"/>
      <c r="G65" s="50">
        <v>447</v>
      </c>
      <c r="H65" s="50"/>
      <c r="I65" s="50">
        <v>301</v>
      </c>
      <c r="J65" s="50"/>
      <c r="K65" s="50">
        <v>10648</v>
      </c>
      <c r="L65" s="50"/>
      <c r="M65" s="51">
        <v>10.4</v>
      </c>
      <c r="N65" s="50"/>
      <c r="O65" s="51">
        <v>3.33</v>
      </c>
      <c r="P65" s="50"/>
      <c r="Q65" s="50">
        <v>872</v>
      </c>
      <c r="R65" s="50">
        <v>12676</v>
      </c>
      <c r="S65" s="50">
        <v>74</v>
      </c>
      <c r="T65" s="50"/>
      <c r="U65" s="50">
        <v>467</v>
      </c>
      <c r="V65" s="50"/>
      <c r="W65" s="50">
        <v>448</v>
      </c>
      <c r="X65" s="50"/>
      <c r="Y65" s="50">
        <v>14030</v>
      </c>
      <c r="Z65" s="50"/>
      <c r="AA65" s="51">
        <v>8.49</v>
      </c>
      <c r="AB65" s="50"/>
      <c r="AC65" s="51">
        <v>3.68</v>
      </c>
      <c r="AD65" s="50"/>
    </row>
    <row r="66" spans="1:30">
      <c r="A66" s="36"/>
      <c r="B66" s="47" t="s">
        <v>39</v>
      </c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52"/>
      <c r="AD66" s="48"/>
    </row>
    <row r="67" spans="1:30" s="32" customFormat="1">
      <c r="A67" s="36"/>
      <c r="B67" s="161">
        <v>2016</v>
      </c>
      <c r="C67" s="162">
        <v>66953</v>
      </c>
      <c r="D67" s="162">
        <v>686651</v>
      </c>
      <c r="E67" s="79">
        <v>6331</v>
      </c>
      <c r="F67" s="50" t="s">
        <v>440</v>
      </c>
      <c r="G67" s="79">
        <v>12526</v>
      </c>
      <c r="H67" s="50" t="s">
        <v>440</v>
      </c>
      <c r="I67" s="79">
        <v>7245</v>
      </c>
      <c r="J67" s="50" t="s">
        <v>440</v>
      </c>
      <c r="K67" s="79">
        <v>277988</v>
      </c>
      <c r="L67" s="50" t="s">
        <v>440</v>
      </c>
      <c r="M67" s="80">
        <v>9.4600000000000009</v>
      </c>
      <c r="N67" s="50" t="s">
        <v>440</v>
      </c>
      <c r="O67" s="80">
        <v>1.82</v>
      </c>
      <c r="P67" s="50" t="s">
        <v>440</v>
      </c>
      <c r="Q67" s="162">
        <v>38680</v>
      </c>
      <c r="R67" s="162">
        <v>656212</v>
      </c>
      <c r="S67" s="162" t="s">
        <v>56</v>
      </c>
      <c r="T67" s="162"/>
      <c r="U67" s="162" t="s">
        <v>56</v>
      </c>
      <c r="V67" s="162"/>
      <c r="W67" s="162" t="s">
        <v>56</v>
      </c>
      <c r="X67" s="162"/>
      <c r="Y67" s="162" t="s">
        <v>56</v>
      </c>
      <c r="Z67" s="162"/>
      <c r="AA67" s="163" t="s">
        <v>54</v>
      </c>
      <c r="AB67" s="162"/>
      <c r="AC67" s="163" t="s">
        <v>54</v>
      </c>
      <c r="AD67" s="162"/>
    </row>
    <row r="68" spans="1:30" s="32" customFormat="1">
      <c r="A68" s="36"/>
      <c r="B68" s="161">
        <v>2015</v>
      </c>
      <c r="C68" s="162">
        <v>66729</v>
      </c>
      <c r="D68" s="162">
        <v>670116</v>
      </c>
      <c r="E68" s="50">
        <v>6421</v>
      </c>
      <c r="F68" s="50" t="s">
        <v>439</v>
      </c>
      <c r="G68" s="50">
        <v>16643</v>
      </c>
      <c r="H68" s="50" t="s">
        <v>439</v>
      </c>
      <c r="I68" s="50">
        <v>11588</v>
      </c>
      <c r="J68" s="50" t="s">
        <v>439</v>
      </c>
      <c r="K68" s="50">
        <v>421396</v>
      </c>
      <c r="L68" s="50" t="s">
        <v>439</v>
      </c>
      <c r="M68" s="51">
        <v>9.6199999999999992</v>
      </c>
      <c r="N68" s="50" t="s">
        <v>439</v>
      </c>
      <c r="O68" s="51">
        <v>2.48</v>
      </c>
      <c r="P68" s="50" t="s">
        <v>439</v>
      </c>
      <c r="Q68" s="162">
        <v>38537</v>
      </c>
      <c r="R68" s="162">
        <v>640038</v>
      </c>
      <c r="S68" s="162">
        <v>2644</v>
      </c>
      <c r="T68" s="50" t="s">
        <v>439</v>
      </c>
      <c r="U68" s="162">
        <v>15517</v>
      </c>
      <c r="V68" s="50" t="s">
        <v>439</v>
      </c>
      <c r="W68" s="162">
        <v>15157</v>
      </c>
      <c r="X68" s="50" t="s">
        <v>439</v>
      </c>
      <c r="Y68" s="162">
        <v>1163654</v>
      </c>
      <c r="Z68" s="50" t="s">
        <v>439</v>
      </c>
      <c r="AA68" s="163">
        <v>6.86</v>
      </c>
      <c r="AB68" s="50" t="s">
        <v>439</v>
      </c>
      <c r="AC68" s="163">
        <v>2.42</v>
      </c>
      <c r="AD68" s="50" t="s">
        <v>439</v>
      </c>
    </row>
    <row r="69" spans="1:30" s="32" customFormat="1">
      <c r="A69" s="36"/>
      <c r="B69" s="161">
        <v>2014</v>
      </c>
      <c r="C69" s="50">
        <v>66201</v>
      </c>
      <c r="D69" s="162">
        <v>650628</v>
      </c>
      <c r="E69" s="79">
        <v>5871</v>
      </c>
      <c r="F69" s="50"/>
      <c r="G69" s="79">
        <v>15447</v>
      </c>
      <c r="H69" s="50"/>
      <c r="I69" s="79">
        <v>11008</v>
      </c>
      <c r="J69" s="50"/>
      <c r="K69" s="79">
        <v>359043</v>
      </c>
      <c r="L69" s="50"/>
      <c r="M69" s="80">
        <v>8.8699999999999992</v>
      </c>
      <c r="N69" s="50"/>
      <c r="O69" s="80">
        <v>2.37</v>
      </c>
      <c r="P69" s="50"/>
      <c r="Q69" s="162">
        <v>38480</v>
      </c>
      <c r="R69" s="162">
        <v>620846</v>
      </c>
      <c r="S69" s="50">
        <v>2677</v>
      </c>
      <c r="T69" s="162"/>
      <c r="U69" s="50">
        <v>14065</v>
      </c>
      <c r="V69" s="162"/>
      <c r="W69" s="50">
        <v>13800</v>
      </c>
      <c r="X69" s="162"/>
      <c r="Y69" s="50">
        <v>413505</v>
      </c>
      <c r="Z69" s="162"/>
      <c r="AA69" s="51">
        <v>6.96</v>
      </c>
      <c r="AB69" s="162"/>
      <c r="AC69" s="51">
        <v>2.27</v>
      </c>
      <c r="AD69" s="162"/>
    </row>
    <row r="70" spans="1:30" s="32" customFormat="1">
      <c r="A70" s="36"/>
      <c r="B70" s="161">
        <v>2013</v>
      </c>
      <c r="C70" s="50">
        <v>66423</v>
      </c>
      <c r="D70" s="162">
        <v>637427</v>
      </c>
      <c r="E70" s="50">
        <v>5956</v>
      </c>
      <c r="F70" s="50"/>
      <c r="G70" s="50">
        <v>16795</v>
      </c>
      <c r="H70" s="50"/>
      <c r="I70" s="50">
        <v>12240</v>
      </c>
      <c r="J70" s="50"/>
      <c r="K70" s="50">
        <v>477026</v>
      </c>
      <c r="L70" s="50"/>
      <c r="M70" s="51">
        <v>8.9700000000000006</v>
      </c>
      <c r="N70" s="50"/>
      <c r="O70" s="51">
        <v>2.63</v>
      </c>
      <c r="P70" s="50"/>
      <c r="Q70" s="162">
        <v>38191</v>
      </c>
      <c r="R70" s="162">
        <v>606799</v>
      </c>
      <c r="S70" s="50">
        <v>2754</v>
      </c>
      <c r="T70" s="162"/>
      <c r="U70" s="50">
        <v>15183</v>
      </c>
      <c r="V70" s="162"/>
      <c r="W70" s="50">
        <v>14878</v>
      </c>
      <c r="X70" s="162"/>
      <c r="Y70" s="50">
        <v>549108</v>
      </c>
      <c r="Z70" s="162"/>
      <c r="AA70" s="51">
        <v>7.21</v>
      </c>
      <c r="AB70" s="162"/>
      <c r="AC70" s="51">
        <v>2.5</v>
      </c>
      <c r="AD70" s="162"/>
    </row>
    <row r="71" spans="1:30">
      <c r="A71" s="14"/>
      <c r="B71" s="49">
        <v>2012</v>
      </c>
      <c r="C71" s="50">
        <v>67485</v>
      </c>
      <c r="D71" s="50">
        <v>647947</v>
      </c>
      <c r="E71" s="50">
        <v>7637</v>
      </c>
      <c r="F71" s="50"/>
      <c r="G71" s="50">
        <v>21581</v>
      </c>
      <c r="H71" s="50"/>
      <c r="I71" s="50">
        <v>15783</v>
      </c>
      <c r="J71" s="50"/>
      <c r="K71" s="50">
        <v>473587</v>
      </c>
      <c r="L71" s="50"/>
      <c r="M71" s="51">
        <v>11.32</v>
      </c>
      <c r="N71" s="50"/>
      <c r="O71" s="51">
        <v>3.33</v>
      </c>
      <c r="P71" s="50"/>
      <c r="Q71" s="50">
        <v>38766</v>
      </c>
      <c r="R71" s="50">
        <v>616234</v>
      </c>
      <c r="S71" s="50">
        <v>3474</v>
      </c>
      <c r="T71" s="50"/>
      <c r="U71" s="50">
        <v>20028</v>
      </c>
      <c r="V71" s="50"/>
      <c r="W71" s="50">
        <v>19579</v>
      </c>
      <c r="X71" s="50"/>
      <c r="Y71" s="50">
        <v>539385</v>
      </c>
      <c r="Z71" s="50"/>
      <c r="AA71" s="51">
        <v>8.9600000000000009</v>
      </c>
      <c r="AB71" s="50"/>
      <c r="AC71" s="51">
        <v>3.25</v>
      </c>
      <c r="AD71" s="50"/>
    </row>
    <row r="72" spans="1:30">
      <c r="A72" s="14"/>
      <c r="B72" s="49">
        <v>2011</v>
      </c>
      <c r="C72" s="50">
        <v>70625</v>
      </c>
      <c r="D72" s="50">
        <v>679182</v>
      </c>
      <c r="E72" s="50">
        <v>8160</v>
      </c>
      <c r="F72" s="50"/>
      <c r="G72" s="50">
        <v>28248</v>
      </c>
      <c r="H72" s="50"/>
      <c r="I72" s="50">
        <v>22411</v>
      </c>
      <c r="J72" s="50"/>
      <c r="K72" s="50">
        <v>848455</v>
      </c>
      <c r="L72" s="50"/>
      <c r="M72" s="51">
        <v>11.55</v>
      </c>
      <c r="N72" s="50"/>
      <c r="O72" s="51">
        <v>4.16</v>
      </c>
      <c r="P72" s="50"/>
      <c r="Q72" s="50">
        <v>40375</v>
      </c>
      <c r="R72" s="50">
        <v>645471</v>
      </c>
      <c r="S72" s="50">
        <v>3860</v>
      </c>
      <c r="T72" s="50"/>
      <c r="U72" s="50">
        <v>27149</v>
      </c>
      <c r="V72" s="50"/>
      <c r="W72" s="50">
        <v>26856</v>
      </c>
      <c r="X72" s="50"/>
      <c r="Y72" s="50">
        <v>989123</v>
      </c>
      <c r="Z72" s="50"/>
      <c r="AA72" s="51">
        <v>9.56</v>
      </c>
      <c r="AB72" s="50"/>
      <c r="AC72" s="51">
        <v>4.21</v>
      </c>
      <c r="AD72" s="50"/>
    </row>
    <row r="73" spans="1:30">
      <c r="A73" s="14"/>
      <c r="B73" s="49">
        <v>2010</v>
      </c>
      <c r="C73" s="50">
        <v>72273</v>
      </c>
      <c r="D73" s="50">
        <v>690976</v>
      </c>
      <c r="E73" s="50">
        <v>7574</v>
      </c>
      <c r="F73" s="50"/>
      <c r="G73" s="50">
        <v>23776</v>
      </c>
      <c r="H73" s="50"/>
      <c r="I73" s="50">
        <v>18306</v>
      </c>
      <c r="J73" s="50"/>
      <c r="K73" s="50">
        <v>682783</v>
      </c>
      <c r="L73" s="50"/>
      <c r="M73" s="51">
        <v>10.48</v>
      </c>
      <c r="N73" s="50"/>
      <c r="O73" s="51">
        <v>3.44</v>
      </c>
      <c r="P73" s="50"/>
      <c r="Q73" s="50">
        <v>41354</v>
      </c>
      <c r="R73" s="50">
        <v>656423</v>
      </c>
      <c r="S73" s="50">
        <v>3519</v>
      </c>
      <c r="T73" s="50"/>
      <c r="U73" s="50">
        <v>22480</v>
      </c>
      <c r="V73" s="50"/>
      <c r="W73" s="50">
        <v>22282</v>
      </c>
      <c r="X73" s="50"/>
      <c r="Y73" s="50">
        <v>766844</v>
      </c>
      <c r="Z73" s="50"/>
      <c r="AA73" s="51">
        <v>8.51</v>
      </c>
      <c r="AB73" s="50"/>
      <c r="AC73" s="51">
        <v>3.42</v>
      </c>
      <c r="AD73" s="50"/>
    </row>
    <row r="74" spans="1:30">
      <c r="A74" s="14"/>
      <c r="B74" s="49">
        <v>2009</v>
      </c>
      <c r="C74" s="50">
        <v>77278</v>
      </c>
      <c r="D74" s="50">
        <v>718360</v>
      </c>
      <c r="E74" s="50">
        <v>9284</v>
      </c>
      <c r="F74" s="50"/>
      <c r="G74" s="50">
        <v>28720</v>
      </c>
      <c r="H74" s="50"/>
      <c r="I74" s="50">
        <v>21061</v>
      </c>
      <c r="J74" s="50"/>
      <c r="K74" s="50">
        <v>799933</v>
      </c>
      <c r="L74" s="50"/>
      <c r="M74" s="51">
        <v>12.01</v>
      </c>
      <c r="N74" s="50"/>
      <c r="O74" s="51">
        <v>4</v>
      </c>
      <c r="P74" s="50"/>
      <c r="Q74" s="50">
        <v>42626</v>
      </c>
      <c r="R74" s="50">
        <v>679015</v>
      </c>
      <c r="S74" s="50">
        <v>3880</v>
      </c>
      <c r="T74" s="50"/>
      <c r="U74" s="50">
        <v>26228</v>
      </c>
      <c r="V74" s="50"/>
      <c r="W74" s="50">
        <v>25710</v>
      </c>
      <c r="X74" s="50"/>
      <c r="Y74" s="50">
        <v>897958</v>
      </c>
      <c r="Z74" s="50"/>
      <c r="AA74" s="51">
        <v>9.1</v>
      </c>
      <c r="AB74" s="50"/>
      <c r="AC74" s="51">
        <v>3.86</v>
      </c>
      <c r="AD74" s="50"/>
    </row>
    <row r="75" spans="1:30">
      <c r="A75" s="14"/>
      <c r="B75" s="49">
        <v>2008</v>
      </c>
      <c r="C75" s="50">
        <v>81387</v>
      </c>
      <c r="D75" s="50">
        <v>771438</v>
      </c>
      <c r="E75" s="50">
        <v>9105</v>
      </c>
      <c r="F75" s="50"/>
      <c r="G75" s="50">
        <v>29361</v>
      </c>
      <c r="H75" s="50"/>
      <c r="I75" s="50">
        <v>22241</v>
      </c>
      <c r="J75" s="50"/>
      <c r="K75" s="50">
        <v>733477</v>
      </c>
      <c r="L75" s="50"/>
      <c r="M75" s="51">
        <v>11.19</v>
      </c>
      <c r="N75" s="50"/>
      <c r="O75" s="51">
        <v>3.81</v>
      </c>
      <c r="P75" s="50"/>
      <c r="Q75" s="50">
        <v>44142</v>
      </c>
      <c r="R75" s="50">
        <v>728602</v>
      </c>
      <c r="S75" s="50">
        <v>3826</v>
      </c>
      <c r="T75" s="50"/>
      <c r="U75" s="50">
        <v>28859</v>
      </c>
      <c r="V75" s="50"/>
      <c r="W75" s="50">
        <v>28514</v>
      </c>
      <c r="X75" s="50"/>
      <c r="Y75" s="50">
        <v>818218</v>
      </c>
      <c r="Z75" s="50"/>
      <c r="AA75" s="51">
        <v>8.67</v>
      </c>
      <c r="AB75" s="50"/>
      <c r="AC75" s="51">
        <v>3.96</v>
      </c>
      <c r="AD75" s="50"/>
    </row>
    <row r="76" spans="1:30">
      <c r="A76" s="36"/>
      <c r="B76" s="47" t="s">
        <v>302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52"/>
      <c r="AD76" s="48"/>
    </row>
    <row r="77" spans="1:30" s="32" customFormat="1">
      <c r="A77" s="36"/>
      <c r="B77" s="161">
        <v>2016</v>
      </c>
      <c r="C77" s="162">
        <v>3977</v>
      </c>
      <c r="D77" s="162">
        <v>12343</v>
      </c>
      <c r="E77" s="79">
        <v>315</v>
      </c>
      <c r="F77" s="50" t="s">
        <v>440</v>
      </c>
      <c r="G77" s="79">
        <v>332</v>
      </c>
      <c r="H77" s="50" t="s">
        <v>440</v>
      </c>
      <c r="I77" s="79">
        <v>18</v>
      </c>
      <c r="J77" s="50" t="s">
        <v>440</v>
      </c>
      <c r="K77" s="79">
        <v>3283</v>
      </c>
      <c r="L77" s="50" t="s">
        <v>440</v>
      </c>
      <c r="M77" s="80">
        <v>7.92</v>
      </c>
      <c r="N77" s="50" t="s">
        <v>440</v>
      </c>
      <c r="O77" s="80">
        <v>2.69</v>
      </c>
      <c r="P77" s="50" t="s">
        <v>440</v>
      </c>
      <c r="Q77" s="162">
        <v>278</v>
      </c>
      <c r="R77" s="162" t="s">
        <v>52</v>
      </c>
      <c r="S77" s="162" t="s">
        <v>56</v>
      </c>
      <c r="T77" s="162"/>
      <c r="U77" s="162" t="s">
        <v>56</v>
      </c>
      <c r="V77" s="162"/>
      <c r="W77" s="162" t="s">
        <v>56</v>
      </c>
      <c r="X77" s="162"/>
      <c r="Y77" s="162" t="s">
        <v>56</v>
      </c>
      <c r="Z77" s="162"/>
      <c r="AA77" s="163" t="s">
        <v>54</v>
      </c>
      <c r="AB77" s="162"/>
      <c r="AC77" s="163" t="s">
        <v>54</v>
      </c>
      <c r="AD77" s="162"/>
    </row>
    <row r="78" spans="1:30" s="32" customFormat="1">
      <c r="A78" s="36"/>
      <c r="B78" s="161">
        <v>2015</v>
      </c>
      <c r="C78" s="162">
        <v>1209</v>
      </c>
      <c r="D78" s="162">
        <v>9589</v>
      </c>
      <c r="E78" s="50">
        <v>78</v>
      </c>
      <c r="F78" s="50" t="s">
        <v>439</v>
      </c>
      <c r="G78" s="50">
        <v>88</v>
      </c>
      <c r="H78" s="50" t="s">
        <v>439</v>
      </c>
      <c r="I78" s="50">
        <v>6</v>
      </c>
      <c r="J78" s="50" t="s">
        <v>439</v>
      </c>
      <c r="K78" s="50">
        <v>579</v>
      </c>
      <c r="L78" s="50" t="s">
        <v>439</v>
      </c>
      <c r="M78" s="51">
        <v>6.45</v>
      </c>
      <c r="N78" s="50" t="s">
        <v>439</v>
      </c>
      <c r="O78" s="51">
        <v>0.92</v>
      </c>
      <c r="P78" s="50" t="s">
        <v>439</v>
      </c>
      <c r="Q78" s="162">
        <v>266</v>
      </c>
      <c r="R78" s="162">
        <v>8589</v>
      </c>
      <c r="S78" s="162">
        <v>22</v>
      </c>
      <c r="T78" s="50" t="s">
        <v>439</v>
      </c>
      <c r="U78" s="162">
        <v>34</v>
      </c>
      <c r="V78" s="50" t="s">
        <v>439</v>
      </c>
      <c r="W78" s="162">
        <v>32</v>
      </c>
      <c r="X78" s="50" t="s">
        <v>439</v>
      </c>
      <c r="Y78" s="162">
        <v>63809</v>
      </c>
      <c r="Z78" s="50" t="s">
        <v>439</v>
      </c>
      <c r="AA78" s="163">
        <v>8.27</v>
      </c>
      <c r="AB78" s="50" t="s">
        <v>439</v>
      </c>
      <c r="AC78" s="163">
        <v>0.4</v>
      </c>
      <c r="AD78" s="50" t="s">
        <v>439</v>
      </c>
    </row>
    <row r="79" spans="1:30" s="32" customFormat="1">
      <c r="A79" s="36"/>
      <c r="B79" s="161">
        <v>2014</v>
      </c>
      <c r="C79" s="50">
        <v>941</v>
      </c>
      <c r="D79" s="162">
        <v>8703</v>
      </c>
      <c r="E79" s="79">
        <v>45</v>
      </c>
      <c r="F79" s="50"/>
      <c r="G79" s="79">
        <v>45</v>
      </c>
      <c r="H79" s="50"/>
      <c r="I79" s="79">
        <v>1</v>
      </c>
      <c r="J79" s="50"/>
      <c r="K79" s="79">
        <v>25294</v>
      </c>
      <c r="L79" s="50"/>
      <c r="M79" s="80">
        <v>4.78</v>
      </c>
      <c r="N79" s="50"/>
      <c r="O79" s="80">
        <v>0.52</v>
      </c>
      <c r="P79" s="50"/>
      <c r="Q79" s="162">
        <v>258</v>
      </c>
      <c r="R79" s="162">
        <v>7983</v>
      </c>
      <c r="S79" s="50">
        <v>18</v>
      </c>
      <c r="T79" s="162"/>
      <c r="U79" s="50">
        <v>30</v>
      </c>
      <c r="V79" s="162"/>
      <c r="W79" s="50">
        <v>30</v>
      </c>
      <c r="X79" s="162"/>
      <c r="Y79" s="50">
        <v>7268</v>
      </c>
      <c r="Z79" s="162"/>
      <c r="AA79" s="51">
        <v>6.98</v>
      </c>
      <c r="AB79" s="162"/>
      <c r="AC79" s="51">
        <v>0.38</v>
      </c>
      <c r="AD79" s="162"/>
    </row>
    <row r="80" spans="1:30" s="32" customFormat="1">
      <c r="A80" s="36"/>
      <c r="B80" s="161">
        <v>2013</v>
      </c>
      <c r="C80" s="50">
        <v>925</v>
      </c>
      <c r="D80" s="162">
        <v>8913</v>
      </c>
      <c r="E80" s="50">
        <v>117</v>
      </c>
      <c r="F80" s="50"/>
      <c r="G80" s="50">
        <v>136</v>
      </c>
      <c r="H80" s="50"/>
      <c r="I80" s="50">
        <v>26</v>
      </c>
      <c r="J80" s="50"/>
      <c r="K80" s="50">
        <v>967</v>
      </c>
      <c r="L80" s="50"/>
      <c r="M80" s="51">
        <v>12.65</v>
      </c>
      <c r="N80" s="50"/>
      <c r="O80" s="51">
        <v>1.53</v>
      </c>
      <c r="P80" s="50"/>
      <c r="Q80" s="162">
        <v>262</v>
      </c>
      <c r="R80" s="162">
        <v>8195</v>
      </c>
      <c r="S80" s="50">
        <v>23</v>
      </c>
      <c r="T80" s="162"/>
      <c r="U80" s="50">
        <v>53</v>
      </c>
      <c r="V80" s="162"/>
      <c r="W80" s="50">
        <v>53</v>
      </c>
      <c r="X80" s="162"/>
      <c r="Y80" s="50">
        <v>25276</v>
      </c>
      <c r="Z80" s="162"/>
      <c r="AA80" s="51">
        <v>8.7799999999999994</v>
      </c>
      <c r="AB80" s="162"/>
      <c r="AC80" s="51">
        <v>0.65</v>
      </c>
      <c r="AD80" s="162"/>
    </row>
    <row r="81" spans="1:30">
      <c r="A81" s="14"/>
      <c r="B81" s="49">
        <v>2012</v>
      </c>
      <c r="C81" s="50">
        <v>888</v>
      </c>
      <c r="D81" s="50">
        <v>9264</v>
      </c>
      <c r="E81" s="50">
        <v>92</v>
      </c>
      <c r="F81" s="50"/>
      <c r="G81" s="50">
        <v>100</v>
      </c>
      <c r="H81" s="50"/>
      <c r="I81" s="50">
        <v>12</v>
      </c>
      <c r="J81" s="50"/>
      <c r="K81" s="50">
        <v>3599</v>
      </c>
      <c r="L81" s="50"/>
      <c r="M81" s="51">
        <v>10.36</v>
      </c>
      <c r="N81" s="50"/>
      <c r="O81" s="51">
        <v>1.08</v>
      </c>
      <c r="P81" s="50"/>
      <c r="Q81" s="50">
        <v>258</v>
      </c>
      <c r="R81" s="50">
        <v>8601</v>
      </c>
      <c r="S81" s="50">
        <v>20</v>
      </c>
      <c r="T81" s="50"/>
      <c r="U81" s="50">
        <v>63</v>
      </c>
      <c r="V81" s="50"/>
      <c r="W81" s="50">
        <v>44</v>
      </c>
      <c r="X81" s="50"/>
      <c r="Y81" s="50">
        <v>159541</v>
      </c>
      <c r="Z81" s="50"/>
      <c r="AA81" s="51">
        <v>7.75</v>
      </c>
      <c r="AB81" s="50"/>
      <c r="AC81" s="51">
        <v>0.73</v>
      </c>
      <c r="AD81" s="50"/>
    </row>
    <row r="82" spans="1:30">
      <c r="A82" s="14"/>
      <c r="B82" s="49">
        <v>2011</v>
      </c>
      <c r="C82" s="50">
        <v>801</v>
      </c>
      <c r="D82" s="50">
        <v>9371</v>
      </c>
      <c r="E82" s="50">
        <v>48</v>
      </c>
      <c r="F82" s="50"/>
      <c r="G82" s="50">
        <v>83</v>
      </c>
      <c r="H82" s="50"/>
      <c r="I82" s="50">
        <v>43</v>
      </c>
      <c r="J82" s="50"/>
      <c r="K82" s="50">
        <v>604</v>
      </c>
      <c r="L82" s="50"/>
      <c r="M82" s="51">
        <v>5.99</v>
      </c>
      <c r="N82" s="50"/>
      <c r="O82" s="51">
        <v>0.89</v>
      </c>
      <c r="P82" s="50"/>
      <c r="Q82" s="50">
        <v>268</v>
      </c>
      <c r="R82" s="50">
        <v>8806</v>
      </c>
      <c r="S82" s="50">
        <v>28</v>
      </c>
      <c r="T82" s="50"/>
      <c r="U82" s="50">
        <v>87</v>
      </c>
      <c r="V82" s="50"/>
      <c r="W82" s="50">
        <v>83</v>
      </c>
      <c r="X82" s="50"/>
      <c r="Y82" s="50">
        <v>12209</v>
      </c>
      <c r="Z82" s="50"/>
      <c r="AA82" s="51">
        <v>10.45</v>
      </c>
      <c r="AB82" s="50"/>
      <c r="AC82" s="51">
        <v>0.99</v>
      </c>
      <c r="AD82" s="50"/>
    </row>
    <row r="83" spans="1:30">
      <c r="A83" s="14"/>
      <c r="B83" s="49">
        <v>2010</v>
      </c>
      <c r="C83" s="50">
        <v>745</v>
      </c>
      <c r="D83" s="50">
        <v>9496</v>
      </c>
      <c r="E83" s="50">
        <v>43</v>
      </c>
      <c r="F83" s="50"/>
      <c r="G83" s="50">
        <v>46</v>
      </c>
      <c r="H83" s="50"/>
      <c r="I83" s="50">
        <v>9</v>
      </c>
      <c r="J83" s="50"/>
      <c r="K83" s="50">
        <v>1022</v>
      </c>
      <c r="L83" s="50"/>
      <c r="M83" s="51">
        <v>5.77</v>
      </c>
      <c r="N83" s="50"/>
      <c r="O83" s="51">
        <v>0.48</v>
      </c>
      <c r="P83" s="50"/>
      <c r="Q83" s="50">
        <v>244</v>
      </c>
      <c r="R83" s="50">
        <v>8966</v>
      </c>
      <c r="S83" s="50">
        <v>13</v>
      </c>
      <c r="T83" s="50"/>
      <c r="U83" s="50">
        <v>17</v>
      </c>
      <c r="V83" s="50"/>
      <c r="W83" s="50">
        <v>16</v>
      </c>
      <c r="X83" s="50"/>
      <c r="Y83" s="50">
        <v>781</v>
      </c>
      <c r="Z83" s="50"/>
      <c r="AA83" s="51">
        <v>5.33</v>
      </c>
      <c r="AB83" s="50"/>
      <c r="AC83" s="51">
        <v>0.19</v>
      </c>
      <c r="AD83" s="50"/>
    </row>
    <row r="84" spans="1:30">
      <c r="A84" s="14"/>
      <c r="B84" s="49">
        <v>2009</v>
      </c>
      <c r="C84" s="50">
        <v>714</v>
      </c>
      <c r="D84" s="50">
        <v>10112</v>
      </c>
      <c r="E84" s="50">
        <v>44</v>
      </c>
      <c r="F84" s="50"/>
      <c r="G84" s="50">
        <v>57</v>
      </c>
      <c r="H84" s="50"/>
      <c r="I84" s="50">
        <v>15</v>
      </c>
      <c r="J84" s="50"/>
      <c r="K84" s="50">
        <v>209</v>
      </c>
      <c r="L84" s="50"/>
      <c r="M84" s="51">
        <v>6.16</v>
      </c>
      <c r="N84" s="50"/>
      <c r="O84" s="51">
        <v>0.56000000000000005</v>
      </c>
      <c r="P84" s="50"/>
      <c r="Q84" s="50">
        <v>221</v>
      </c>
      <c r="R84" s="50">
        <v>9598</v>
      </c>
      <c r="S84" s="50">
        <v>17</v>
      </c>
      <c r="T84" s="50"/>
      <c r="U84" s="50">
        <v>34</v>
      </c>
      <c r="V84" s="50"/>
      <c r="W84" s="50">
        <v>34</v>
      </c>
      <c r="X84" s="50"/>
      <c r="Y84" s="50">
        <v>30339</v>
      </c>
      <c r="Z84" s="50"/>
      <c r="AA84" s="51">
        <v>7.69</v>
      </c>
      <c r="AB84" s="50"/>
      <c r="AC84" s="51">
        <v>0.35</v>
      </c>
      <c r="AD84" s="50"/>
    </row>
    <row r="85" spans="1:30">
      <c r="A85" s="14"/>
      <c r="B85" s="49">
        <v>2008</v>
      </c>
      <c r="C85" s="50">
        <v>678</v>
      </c>
      <c r="D85" s="50">
        <v>10336</v>
      </c>
      <c r="E85" s="50">
        <v>32</v>
      </c>
      <c r="F85" s="50"/>
      <c r="G85" s="50">
        <v>43</v>
      </c>
      <c r="H85" s="50"/>
      <c r="I85" s="50">
        <v>16</v>
      </c>
      <c r="J85" s="50"/>
      <c r="K85" s="50">
        <v>4426</v>
      </c>
      <c r="L85" s="50"/>
      <c r="M85" s="51">
        <v>4.72</v>
      </c>
      <c r="N85" s="50"/>
      <c r="O85" s="51">
        <v>0.42</v>
      </c>
      <c r="P85" s="50"/>
      <c r="Q85" s="50">
        <v>212</v>
      </c>
      <c r="R85" s="50">
        <v>9854</v>
      </c>
      <c r="S85" s="50">
        <v>18</v>
      </c>
      <c r="T85" s="50"/>
      <c r="U85" s="50">
        <v>41</v>
      </c>
      <c r="V85" s="50"/>
      <c r="W85" s="50">
        <v>38</v>
      </c>
      <c r="X85" s="50"/>
      <c r="Y85" s="50">
        <v>4596</v>
      </c>
      <c r="Z85" s="50"/>
      <c r="AA85" s="51">
        <v>8.49</v>
      </c>
      <c r="AB85" s="50"/>
      <c r="AC85" s="51">
        <v>0.42</v>
      </c>
      <c r="AD85" s="50"/>
    </row>
    <row r="86" spans="1:30">
      <c r="A86" s="36"/>
      <c r="B86" s="47" t="s">
        <v>40</v>
      </c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52"/>
      <c r="AD86" s="48"/>
    </row>
    <row r="87" spans="1:30" s="32" customFormat="1">
      <c r="A87" s="36"/>
      <c r="B87" s="161">
        <v>2016</v>
      </c>
      <c r="C87" s="162">
        <v>1229</v>
      </c>
      <c r="D87" s="162">
        <v>31782</v>
      </c>
      <c r="E87" s="79">
        <v>131</v>
      </c>
      <c r="F87" s="50" t="s">
        <v>440</v>
      </c>
      <c r="G87" s="79">
        <v>217</v>
      </c>
      <c r="H87" s="50" t="s">
        <v>440</v>
      </c>
      <c r="I87" s="79">
        <v>111</v>
      </c>
      <c r="J87" s="50" t="s">
        <v>440</v>
      </c>
      <c r="K87" s="79">
        <v>5151</v>
      </c>
      <c r="L87" s="50" t="s">
        <v>440</v>
      </c>
      <c r="M87" s="80">
        <v>10.66</v>
      </c>
      <c r="N87" s="50" t="s">
        <v>440</v>
      </c>
      <c r="O87" s="80">
        <v>0.68</v>
      </c>
      <c r="P87" s="50" t="s">
        <v>440</v>
      </c>
      <c r="Q87" s="162">
        <v>826</v>
      </c>
      <c r="R87" s="162">
        <v>31369</v>
      </c>
      <c r="S87" s="162" t="s">
        <v>56</v>
      </c>
      <c r="T87" s="162"/>
      <c r="U87" s="162" t="s">
        <v>56</v>
      </c>
      <c r="V87" s="162"/>
      <c r="W87" s="162" t="s">
        <v>56</v>
      </c>
      <c r="X87" s="162"/>
      <c r="Y87" s="162" t="s">
        <v>56</v>
      </c>
      <c r="Z87" s="162"/>
      <c r="AA87" s="163" t="s">
        <v>54</v>
      </c>
      <c r="AB87" s="162"/>
      <c r="AC87" s="163" t="s">
        <v>54</v>
      </c>
      <c r="AD87" s="162"/>
    </row>
    <row r="88" spans="1:30" s="32" customFormat="1">
      <c r="A88" s="36"/>
      <c r="B88" s="161">
        <v>2015</v>
      </c>
      <c r="C88" s="162">
        <v>1262</v>
      </c>
      <c r="D88" s="162">
        <v>29881</v>
      </c>
      <c r="E88" s="50">
        <v>148</v>
      </c>
      <c r="F88" s="50" t="s">
        <v>439</v>
      </c>
      <c r="G88" s="50">
        <v>226</v>
      </c>
      <c r="H88" s="50" t="s">
        <v>439</v>
      </c>
      <c r="I88" s="50">
        <v>111</v>
      </c>
      <c r="J88" s="50" t="s">
        <v>439</v>
      </c>
      <c r="K88" s="50">
        <v>7242</v>
      </c>
      <c r="L88" s="50" t="s">
        <v>439</v>
      </c>
      <c r="M88" s="51">
        <v>11.73</v>
      </c>
      <c r="N88" s="50" t="s">
        <v>439</v>
      </c>
      <c r="O88" s="51">
        <v>0.76</v>
      </c>
      <c r="P88" s="50" t="s">
        <v>439</v>
      </c>
      <c r="Q88" s="162">
        <v>846</v>
      </c>
      <c r="R88" s="162">
        <v>29440</v>
      </c>
      <c r="S88" s="162">
        <v>71</v>
      </c>
      <c r="T88" s="50" t="s">
        <v>439</v>
      </c>
      <c r="U88" s="162">
        <v>140</v>
      </c>
      <c r="V88" s="50" t="s">
        <v>439</v>
      </c>
      <c r="W88" s="162">
        <v>139</v>
      </c>
      <c r="X88" s="50" t="s">
        <v>439</v>
      </c>
      <c r="Y88" s="162">
        <v>7310</v>
      </c>
      <c r="Z88" s="50" t="s">
        <v>439</v>
      </c>
      <c r="AA88" s="163">
        <v>8.39</v>
      </c>
      <c r="AB88" s="50" t="s">
        <v>439</v>
      </c>
      <c r="AC88" s="163">
        <v>0.48</v>
      </c>
      <c r="AD88" s="50" t="s">
        <v>439</v>
      </c>
    </row>
    <row r="89" spans="1:30" s="32" customFormat="1">
      <c r="A89" s="36"/>
      <c r="B89" s="161">
        <v>2014</v>
      </c>
      <c r="C89" s="50">
        <v>1252</v>
      </c>
      <c r="D89" s="162">
        <v>29896</v>
      </c>
      <c r="E89" s="79">
        <v>130</v>
      </c>
      <c r="F89" s="50"/>
      <c r="G89" s="79">
        <v>271</v>
      </c>
      <c r="H89" s="50"/>
      <c r="I89" s="79">
        <v>180</v>
      </c>
      <c r="J89" s="50"/>
      <c r="K89" s="79">
        <v>15124</v>
      </c>
      <c r="L89" s="50"/>
      <c r="M89" s="80">
        <v>10.38</v>
      </c>
      <c r="N89" s="50"/>
      <c r="O89" s="80">
        <v>0.91</v>
      </c>
      <c r="P89" s="50"/>
      <c r="Q89" s="162">
        <v>857</v>
      </c>
      <c r="R89" s="162">
        <v>29361</v>
      </c>
      <c r="S89" s="50">
        <v>68</v>
      </c>
      <c r="T89" s="162"/>
      <c r="U89" s="50">
        <v>237</v>
      </c>
      <c r="V89" s="162"/>
      <c r="W89" s="50">
        <v>228</v>
      </c>
      <c r="X89" s="162"/>
      <c r="Y89" s="50">
        <v>29987</v>
      </c>
      <c r="Z89" s="162"/>
      <c r="AA89" s="51">
        <v>7.93</v>
      </c>
      <c r="AB89" s="162"/>
      <c r="AC89" s="51">
        <v>0.81</v>
      </c>
      <c r="AD89" s="162"/>
    </row>
    <row r="90" spans="1:30" s="32" customFormat="1">
      <c r="A90" s="36"/>
      <c r="B90" s="161">
        <v>2013</v>
      </c>
      <c r="C90" s="50">
        <v>1224</v>
      </c>
      <c r="D90" s="162">
        <v>29945</v>
      </c>
      <c r="E90" s="50">
        <v>98</v>
      </c>
      <c r="F90" s="50"/>
      <c r="G90" s="50">
        <v>216</v>
      </c>
      <c r="H90" s="50"/>
      <c r="I90" s="50">
        <v>146</v>
      </c>
      <c r="J90" s="50"/>
      <c r="K90" s="50">
        <v>12769</v>
      </c>
      <c r="L90" s="50"/>
      <c r="M90" s="51">
        <v>8.01</v>
      </c>
      <c r="N90" s="50"/>
      <c r="O90" s="51">
        <v>0.72</v>
      </c>
      <c r="P90" s="50"/>
      <c r="Q90" s="162">
        <v>833</v>
      </c>
      <c r="R90" s="162">
        <v>29535</v>
      </c>
      <c r="S90" s="50">
        <v>60</v>
      </c>
      <c r="T90" s="162"/>
      <c r="U90" s="50">
        <v>366</v>
      </c>
      <c r="V90" s="162"/>
      <c r="W90" s="50">
        <v>366</v>
      </c>
      <c r="X90" s="162"/>
      <c r="Y90" s="50">
        <v>19658</v>
      </c>
      <c r="Z90" s="162"/>
      <c r="AA90" s="51">
        <v>7.2</v>
      </c>
      <c r="AB90" s="162"/>
      <c r="AC90" s="51">
        <v>1.24</v>
      </c>
      <c r="AD90" s="162"/>
    </row>
    <row r="91" spans="1:30">
      <c r="A91" s="14"/>
      <c r="B91" s="49">
        <v>2012</v>
      </c>
      <c r="C91" s="50">
        <v>1199</v>
      </c>
      <c r="D91" s="50">
        <v>30483</v>
      </c>
      <c r="E91" s="50">
        <v>104</v>
      </c>
      <c r="F91" s="50"/>
      <c r="G91" s="50">
        <v>446</v>
      </c>
      <c r="H91" s="50"/>
      <c r="I91" s="50">
        <v>387</v>
      </c>
      <c r="J91" s="50"/>
      <c r="K91" s="50">
        <v>32719</v>
      </c>
      <c r="L91" s="50"/>
      <c r="M91" s="51">
        <v>8.67</v>
      </c>
      <c r="N91" s="50"/>
      <c r="O91" s="51">
        <v>1.46</v>
      </c>
      <c r="P91" s="50"/>
      <c r="Q91" s="50">
        <v>832</v>
      </c>
      <c r="R91" s="50">
        <v>30089</v>
      </c>
      <c r="S91" s="50">
        <v>65</v>
      </c>
      <c r="T91" s="50"/>
      <c r="U91" s="50">
        <v>439</v>
      </c>
      <c r="V91" s="50"/>
      <c r="W91" s="50">
        <v>438</v>
      </c>
      <c r="X91" s="50"/>
      <c r="Y91" s="50">
        <v>35144</v>
      </c>
      <c r="Z91" s="50"/>
      <c r="AA91" s="51">
        <v>7.81</v>
      </c>
      <c r="AB91" s="50"/>
      <c r="AC91" s="51">
        <v>1.46</v>
      </c>
      <c r="AD91" s="50"/>
    </row>
    <row r="92" spans="1:30">
      <c r="A92" s="14"/>
      <c r="B92" s="49">
        <v>2011</v>
      </c>
      <c r="C92" s="50">
        <v>1172</v>
      </c>
      <c r="D92" s="50">
        <v>30917</v>
      </c>
      <c r="E92" s="50">
        <v>109</v>
      </c>
      <c r="F92" s="50"/>
      <c r="G92" s="50">
        <v>410</v>
      </c>
      <c r="H92" s="50"/>
      <c r="I92" s="50">
        <v>342</v>
      </c>
      <c r="J92" s="50"/>
      <c r="K92" s="50">
        <v>29249</v>
      </c>
      <c r="L92" s="50"/>
      <c r="M92" s="51">
        <v>9.3000000000000007</v>
      </c>
      <c r="N92" s="50"/>
      <c r="O92" s="51">
        <v>1.33</v>
      </c>
      <c r="P92" s="50"/>
      <c r="Q92" s="50">
        <v>818</v>
      </c>
      <c r="R92" s="50">
        <v>30527</v>
      </c>
      <c r="S92" s="50">
        <v>62</v>
      </c>
      <c r="T92" s="50"/>
      <c r="U92" s="50">
        <v>378</v>
      </c>
      <c r="V92" s="50"/>
      <c r="W92" s="50">
        <v>378</v>
      </c>
      <c r="X92" s="50"/>
      <c r="Y92" s="50">
        <v>28412</v>
      </c>
      <c r="Z92" s="50"/>
      <c r="AA92" s="51">
        <v>7.58</v>
      </c>
      <c r="AB92" s="50"/>
      <c r="AC92" s="51">
        <v>1.24</v>
      </c>
      <c r="AD92" s="50"/>
    </row>
    <row r="93" spans="1:30">
      <c r="A93" s="14"/>
      <c r="B93" s="49">
        <v>2010</v>
      </c>
      <c r="C93" s="50">
        <v>1098</v>
      </c>
      <c r="D93" s="50">
        <v>29953</v>
      </c>
      <c r="E93" s="50">
        <v>80</v>
      </c>
      <c r="F93" s="50"/>
      <c r="G93" s="50">
        <v>219</v>
      </c>
      <c r="H93" s="50"/>
      <c r="I93" s="50">
        <v>176</v>
      </c>
      <c r="J93" s="50"/>
      <c r="K93" s="50">
        <v>54324</v>
      </c>
      <c r="L93" s="50"/>
      <c r="M93" s="51">
        <v>7.29</v>
      </c>
      <c r="N93" s="50"/>
      <c r="O93" s="51">
        <v>0.73</v>
      </c>
      <c r="P93" s="50"/>
      <c r="Q93" s="50">
        <v>784</v>
      </c>
      <c r="R93" s="50">
        <v>29614</v>
      </c>
      <c r="S93" s="50">
        <v>52</v>
      </c>
      <c r="T93" s="50"/>
      <c r="U93" s="50">
        <v>196</v>
      </c>
      <c r="V93" s="50"/>
      <c r="W93" s="50">
        <v>196</v>
      </c>
      <c r="X93" s="50"/>
      <c r="Y93" s="50">
        <v>56853</v>
      </c>
      <c r="Z93" s="50"/>
      <c r="AA93" s="51">
        <v>6.63</v>
      </c>
      <c r="AB93" s="50"/>
      <c r="AC93" s="51">
        <v>0.66</v>
      </c>
      <c r="AD93" s="50"/>
    </row>
    <row r="94" spans="1:30">
      <c r="A94" s="14"/>
      <c r="B94" s="49">
        <v>2009</v>
      </c>
      <c r="C94" s="50">
        <v>1107</v>
      </c>
      <c r="D94" s="50">
        <v>29308</v>
      </c>
      <c r="E94" s="50">
        <v>110</v>
      </c>
      <c r="F94" s="50"/>
      <c r="G94" s="50">
        <v>253</v>
      </c>
      <c r="H94" s="50"/>
      <c r="I94" s="50">
        <v>173</v>
      </c>
      <c r="J94" s="50"/>
      <c r="K94" s="50">
        <v>32615</v>
      </c>
      <c r="L94" s="50"/>
      <c r="M94" s="51">
        <v>9.94</v>
      </c>
      <c r="N94" s="50"/>
      <c r="O94" s="51">
        <v>0.86</v>
      </c>
      <c r="P94" s="50"/>
      <c r="Q94" s="50">
        <v>772</v>
      </c>
      <c r="R94" s="50">
        <v>28948</v>
      </c>
      <c r="S94" s="50">
        <v>58</v>
      </c>
      <c r="T94" s="50"/>
      <c r="U94" s="50">
        <v>241</v>
      </c>
      <c r="V94" s="50"/>
      <c r="W94" s="50">
        <v>232</v>
      </c>
      <c r="X94" s="50"/>
      <c r="Y94" s="50">
        <v>22483</v>
      </c>
      <c r="Z94" s="50"/>
      <c r="AA94" s="51">
        <v>7.51</v>
      </c>
      <c r="AB94" s="50"/>
      <c r="AC94" s="51">
        <v>0.83</v>
      </c>
      <c r="AD94" s="50"/>
    </row>
    <row r="95" spans="1:30">
      <c r="A95" s="14"/>
      <c r="B95" s="49">
        <v>2008</v>
      </c>
      <c r="C95" s="50">
        <v>1083</v>
      </c>
      <c r="D95" s="50">
        <v>28198</v>
      </c>
      <c r="E95" s="50">
        <v>85</v>
      </c>
      <c r="F95" s="50"/>
      <c r="G95" s="50">
        <v>156</v>
      </c>
      <c r="H95" s="50"/>
      <c r="I95" s="50">
        <v>96</v>
      </c>
      <c r="J95" s="50"/>
      <c r="K95" s="50">
        <v>20691</v>
      </c>
      <c r="L95" s="50"/>
      <c r="M95" s="51">
        <v>7.85</v>
      </c>
      <c r="N95" s="50"/>
      <c r="O95" s="51">
        <v>0.55000000000000004</v>
      </c>
      <c r="P95" s="50"/>
      <c r="Q95" s="50">
        <v>746</v>
      </c>
      <c r="R95" s="50">
        <v>27816</v>
      </c>
      <c r="S95" s="50">
        <v>46</v>
      </c>
      <c r="T95" s="50"/>
      <c r="U95" s="50">
        <v>323</v>
      </c>
      <c r="V95" s="50"/>
      <c r="W95" s="50">
        <v>322</v>
      </c>
      <c r="X95" s="50"/>
      <c r="Y95" s="50">
        <v>32212</v>
      </c>
      <c r="Z95" s="50"/>
      <c r="AA95" s="51">
        <v>6.17</v>
      </c>
      <c r="AB95" s="50"/>
      <c r="AC95" s="51">
        <v>1.1599999999999999</v>
      </c>
      <c r="AD95" s="50"/>
    </row>
    <row r="96" spans="1:30">
      <c r="A96" s="35"/>
      <c r="B96" s="47" t="s">
        <v>41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52"/>
      <c r="AD96" s="48"/>
    </row>
    <row r="97" spans="1:30" s="32" customFormat="1">
      <c r="A97" s="35"/>
      <c r="B97" s="161">
        <v>2016</v>
      </c>
      <c r="C97" s="162">
        <v>78866</v>
      </c>
      <c r="D97" s="162">
        <v>301862</v>
      </c>
      <c r="E97" s="79">
        <v>9776</v>
      </c>
      <c r="F97" s="50" t="s">
        <v>440</v>
      </c>
      <c r="G97" s="79">
        <v>14444</v>
      </c>
      <c r="H97" s="50" t="s">
        <v>440</v>
      </c>
      <c r="I97" s="79">
        <v>6094</v>
      </c>
      <c r="J97" s="50" t="s">
        <v>440</v>
      </c>
      <c r="K97" s="79">
        <v>383324</v>
      </c>
      <c r="L97" s="50" t="s">
        <v>440</v>
      </c>
      <c r="M97" s="80">
        <v>12.4</v>
      </c>
      <c r="N97" s="50" t="s">
        <v>440</v>
      </c>
      <c r="O97" s="80">
        <v>4.78</v>
      </c>
      <c r="P97" s="50" t="s">
        <v>440</v>
      </c>
      <c r="Q97" s="162">
        <v>36206</v>
      </c>
      <c r="R97" s="162">
        <v>257555</v>
      </c>
      <c r="S97" s="162" t="s">
        <v>56</v>
      </c>
      <c r="T97" s="162"/>
      <c r="U97" s="162" t="s">
        <v>56</v>
      </c>
      <c r="V97" s="162"/>
      <c r="W97" s="162" t="s">
        <v>56</v>
      </c>
      <c r="X97" s="162"/>
      <c r="Y97" s="162" t="s">
        <v>56</v>
      </c>
      <c r="Z97" s="162"/>
      <c r="AA97" s="163" t="s">
        <v>54</v>
      </c>
      <c r="AB97" s="162"/>
      <c r="AC97" s="163" t="s">
        <v>54</v>
      </c>
      <c r="AD97" s="162"/>
    </row>
    <row r="98" spans="1:30" s="32" customFormat="1">
      <c r="A98" s="35"/>
      <c r="B98" s="161">
        <v>2015</v>
      </c>
      <c r="C98" s="162">
        <v>77906</v>
      </c>
      <c r="D98" s="162">
        <v>297344</v>
      </c>
      <c r="E98" s="50">
        <v>9607</v>
      </c>
      <c r="F98" s="50" t="s">
        <v>439</v>
      </c>
      <c r="G98" s="50">
        <v>16999</v>
      </c>
      <c r="H98" s="50" t="s">
        <v>439</v>
      </c>
      <c r="I98" s="50">
        <v>9256</v>
      </c>
      <c r="J98" s="50" t="s">
        <v>439</v>
      </c>
      <c r="K98" s="50">
        <v>416317</v>
      </c>
      <c r="L98" s="50" t="s">
        <v>439</v>
      </c>
      <c r="M98" s="51">
        <v>12.33</v>
      </c>
      <c r="N98" s="50" t="s">
        <v>439</v>
      </c>
      <c r="O98" s="51">
        <v>5.72</v>
      </c>
      <c r="P98" s="50" t="s">
        <v>439</v>
      </c>
      <c r="Q98" s="162">
        <v>36014</v>
      </c>
      <c r="R98" s="162">
        <v>253778</v>
      </c>
      <c r="S98" s="162">
        <v>3535</v>
      </c>
      <c r="T98" s="50" t="s">
        <v>439</v>
      </c>
      <c r="U98" s="162">
        <v>12730</v>
      </c>
      <c r="V98" s="50" t="s">
        <v>439</v>
      </c>
      <c r="W98" s="162">
        <v>12301</v>
      </c>
      <c r="X98" s="50" t="s">
        <v>439</v>
      </c>
      <c r="Y98" s="162">
        <v>517459</v>
      </c>
      <c r="Z98" s="50" t="s">
        <v>439</v>
      </c>
      <c r="AA98" s="163">
        <v>9.82</v>
      </c>
      <c r="AB98" s="50" t="s">
        <v>439</v>
      </c>
      <c r="AC98" s="163">
        <v>5.0199999999999996</v>
      </c>
      <c r="AD98" s="50" t="s">
        <v>439</v>
      </c>
    </row>
    <row r="99" spans="1:30" s="32" customFormat="1">
      <c r="A99" s="36"/>
      <c r="B99" s="161">
        <v>2014</v>
      </c>
      <c r="C99" s="50">
        <v>77844</v>
      </c>
      <c r="D99" s="162">
        <v>294458</v>
      </c>
      <c r="E99" s="79">
        <v>8792</v>
      </c>
      <c r="F99" s="50"/>
      <c r="G99" s="79">
        <v>16020</v>
      </c>
      <c r="H99" s="50"/>
      <c r="I99" s="79">
        <v>9178</v>
      </c>
      <c r="J99" s="50"/>
      <c r="K99" s="79">
        <v>391868</v>
      </c>
      <c r="L99" s="50"/>
      <c r="M99" s="80">
        <v>11.29</v>
      </c>
      <c r="N99" s="50"/>
      <c r="O99" s="80">
        <v>5.44</v>
      </c>
      <c r="P99" s="50"/>
      <c r="Q99" s="162">
        <v>36368</v>
      </c>
      <c r="R99" s="162">
        <v>251009</v>
      </c>
      <c r="S99" s="50">
        <v>3684</v>
      </c>
      <c r="T99" s="162"/>
      <c r="U99" s="50">
        <v>12542</v>
      </c>
      <c r="V99" s="162"/>
      <c r="W99" s="50">
        <v>12106</v>
      </c>
      <c r="X99" s="162"/>
      <c r="Y99" s="50">
        <v>388968</v>
      </c>
      <c r="Z99" s="162"/>
      <c r="AA99" s="51">
        <v>10.130000000000001</v>
      </c>
      <c r="AB99" s="162"/>
      <c r="AC99" s="51">
        <v>5</v>
      </c>
      <c r="AD99" s="162"/>
    </row>
    <row r="100" spans="1:30" s="32" customFormat="1">
      <c r="A100" s="35"/>
      <c r="B100" s="161">
        <v>2013</v>
      </c>
      <c r="C100" s="50">
        <v>81335</v>
      </c>
      <c r="D100" s="162">
        <v>307907</v>
      </c>
      <c r="E100" s="50">
        <v>10443</v>
      </c>
      <c r="F100" s="50"/>
      <c r="G100" s="50">
        <v>20339</v>
      </c>
      <c r="H100" s="50"/>
      <c r="I100" s="50">
        <v>12235</v>
      </c>
      <c r="J100" s="50"/>
      <c r="K100" s="50">
        <v>543622</v>
      </c>
      <c r="L100" s="50"/>
      <c r="M100" s="51">
        <v>12.84</v>
      </c>
      <c r="N100" s="50"/>
      <c r="O100" s="51">
        <v>6.61</v>
      </c>
      <c r="P100" s="50"/>
      <c r="Q100" s="162">
        <v>37536</v>
      </c>
      <c r="R100" s="162">
        <v>261558</v>
      </c>
      <c r="S100" s="50">
        <v>4513</v>
      </c>
      <c r="T100" s="162"/>
      <c r="U100" s="50">
        <v>15871</v>
      </c>
      <c r="V100" s="162"/>
      <c r="W100" s="50">
        <v>15353</v>
      </c>
      <c r="X100" s="162"/>
      <c r="Y100" s="50">
        <v>610092</v>
      </c>
      <c r="Z100" s="162"/>
      <c r="AA100" s="51">
        <v>12.02</v>
      </c>
      <c r="AB100" s="162"/>
      <c r="AC100" s="51">
        <v>6.07</v>
      </c>
      <c r="AD100" s="162"/>
    </row>
    <row r="101" spans="1:30">
      <c r="A101" s="36"/>
      <c r="B101" s="49">
        <v>2012</v>
      </c>
      <c r="C101" s="50">
        <v>87592</v>
      </c>
      <c r="D101" s="50">
        <v>340913</v>
      </c>
      <c r="E101" s="50">
        <v>14705</v>
      </c>
      <c r="F101" s="50"/>
      <c r="G101" s="50">
        <v>30479</v>
      </c>
      <c r="H101" s="50"/>
      <c r="I101" s="50">
        <v>18921</v>
      </c>
      <c r="J101" s="50"/>
      <c r="K101" s="50">
        <v>789084</v>
      </c>
      <c r="L101" s="50"/>
      <c r="M101" s="51">
        <v>16.79</v>
      </c>
      <c r="N101" s="50"/>
      <c r="O101" s="51">
        <v>8.94</v>
      </c>
      <c r="P101" s="50"/>
      <c r="Q101" s="50">
        <v>40515</v>
      </c>
      <c r="R101" s="50">
        <v>290609</v>
      </c>
      <c r="S101" s="50">
        <v>6492</v>
      </c>
      <c r="T101" s="50"/>
      <c r="U101" s="50">
        <v>24601</v>
      </c>
      <c r="V101" s="50"/>
      <c r="W101" s="50">
        <v>23603</v>
      </c>
      <c r="X101" s="50"/>
      <c r="Y101" s="50">
        <v>880427</v>
      </c>
      <c r="Z101" s="50"/>
      <c r="AA101" s="51">
        <v>16.02</v>
      </c>
      <c r="AB101" s="50"/>
      <c r="AC101" s="51">
        <v>8.4700000000000006</v>
      </c>
      <c r="AD101" s="50"/>
    </row>
    <row r="102" spans="1:30">
      <c r="A102" s="14"/>
      <c r="B102" s="49">
        <v>2011</v>
      </c>
      <c r="C102" s="50">
        <v>97980</v>
      </c>
      <c r="D102" s="50">
        <v>403575</v>
      </c>
      <c r="E102" s="50">
        <v>16737</v>
      </c>
      <c r="F102" s="50"/>
      <c r="G102" s="50">
        <v>39326</v>
      </c>
      <c r="H102" s="50"/>
      <c r="I102" s="50">
        <v>26468</v>
      </c>
      <c r="J102" s="50"/>
      <c r="K102" s="50">
        <v>1294409</v>
      </c>
      <c r="L102" s="50"/>
      <c r="M102" s="51">
        <v>17.079999999999998</v>
      </c>
      <c r="N102" s="50"/>
      <c r="O102" s="51">
        <v>9.74</v>
      </c>
      <c r="P102" s="50"/>
      <c r="Q102" s="50">
        <v>44849</v>
      </c>
      <c r="R102" s="50">
        <v>346527</v>
      </c>
      <c r="S102" s="50">
        <v>7058</v>
      </c>
      <c r="T102" s="50"/>
      <c r="U102" s="50">
        <v>31995</v>
      </c>
      <c r="V102" s="50"/>
      <c r="W102" s="50">
        <v>31114</v>
      </c>
      <c r="X102" s="50"/>
      <c r="Y102" s="50">
        <v>1413967</v>
      </c>
      <c r="Z102" s="50"/>
      <c r="AA102" s="51">
        <v>15.74</v>
      </c>
      <c r="AB102" s="50"/>
      <c r="AC102" s="51">
        <v>9.23</v>
      </c>
      <c r="AD102" s="50"/>
    </row>
    <row r="103" spans="1:30">
      <c r="A103" s="14"/>
      <c r="B103" s="49">
        <v>2010</v>
      </c>
      <c r="C103" s="50">
        <v>105463</v>
      </c>
      <c r="D103" s="50">
        <v>444669</v>
      </c>
      <c r="E103" s="50">
        <v>15879</v>
      </c>
      <c r="F103" s="50"/>
      <c r="G103" s="50">
        <v>35514</v>
      </c>
      <c r="H103" s="50"/>
      <c r="I103" s="50">
        <v>23478</v>
      </c>
      <c r="J103" s="50"/>
      <c r="K103" s="50">
        <v>1296956</v>
      </c>
      <c r="L103" s="50"/>
      <c r="M103" s="51">
        <v>15.06</v>
      </c>
      <c r="N103" s="50"/>
      <c r="O103" s="51">
        <v>7.99</v>
      </c>
      <c r="P103" s="50"/>
      <c r="Q103" s="50">
        <v>47819</v>
      </c>
      <c r="R103" s="50">
        <v>382881</v>
      </c>
      <c r="S103" s="50">
        <v>6500</v>
      </c>
      <c r="T103" s="50"/>
      <c r="U103" s="50">
        <v>28144</v>
      </c>
      <c r="V103" s="50"/>
      <c r="W103" s="50">
        <v>27478</v>
      </c>
      <c r="X103" s="50"/>
      <c r="Y103" s="50">
        <v>1610149</v>
      </c>
      <c r="Z103" s="50"/>
      <c r="AA103" s="51">
        <v>13.59</v>
      </c>
      <c r="AB103" s="50"/>
      <c r="AC103" s="51">
        <v>7.35</v>
      </c>
      <c r="AD103" s="50"/>
    </row>
    <row r="104" spans="1:30">
      <c r="A104" s="14"/>
      <c r="B104" s="49">
        <v>2009</v>
      </c>
      <c r="C104" s="50">
        <v>116686</v>
      </c>
      <c r="D104" s="50">
        <v>487348</v>
      </c>
      <c r="E104" s="50">
        <v>19723</v>
      </c>
      <c r="F104" s="50"/>
      <c r="G104" s="50">
        <v>40800</v>
      </c>
      <c r="H104" s="50"/>
      <c r="I104" s="50">
        <v>23803</v>
      </c>
      <c r="J104" s="50"/>
      <c r="K104" s="50">
        <v>1364133</v>
      </c>
      <c r="L104" s="50"/>
      <c r="M104" s="51">
        <v>16.899999999999999</v>
      </c>
      <c r="N104" s="50"/>
      <c r="O104" s="51">
        <v>8.3699999999999992</v>
      </c>
      <c r="P104" s="50"/>
      <c r="Q104" s="50">
        <v>49739</v>
      </c>
      <c r="R104" s="50">
        <v>414655</v>
      </c>
      <c r="S104" s="50">
        <v>6340</v>
      </c>
      <c r="T104" s="50"/>
      <c r="U104" s="50">
        <v>29320</v>
      </c>
      <c r="V104" s="50"/>
      <c r="W104" s="50">
        <v>28384</v>
      </c>
      <c r="X104" s="50"/>
      <c r="Y104" s="50">
        <v>1359235</v>
      </c>
      <c r="Z104" s="50"/>
      <c r="AA104" s="51">
        <v>12.75</v>
      </c>
      <c r="AB104" s="50"/>
      <c r="AC104" s="51">
        <v>7.07</v>
      </c>
      <c r="AD104" s="50"/>
    </row>
    <row r="105" spans="1:30">
      <c r="A105" s="14"/>
      <c r="B105" s="49">
        <v>2008</v>
      </c>
      <c r="C105" s="50">
        <v>125045</v>
      </c>
      <c r="D105" s="50">
        <v>525468</v>
      </c>
      <c r="E105" s="50">
        <v>18538</v>
      </c>
      <c r="F105" s="50"/>
      <c r="G105" s="50">
        <v>38071</v>
      </c>
      <c r="H105" s="50"/>
      <c r="I105" s="50">
        <v>22425</v>
      </c>
      <c r="J105" s="50"/>
      <c r="K105" s="50">
        <v>1070733</v>
      </c>
      <c r="L105" s="50"/>
      <c r="M105" s="51">
        <v>14.83</v>
      </c>
      <c r="N105" s="50"/>
      <c r="O105" s="51">
        <v>7.25</v>
      </c>
      <c r="P105" s="50"/>
      <c r="Q105" s="50">
        <v>52111</v>
      </c>
      <c r="R105" s="50">
        <v>446318</v>
      </c>
      <c r="S105" s="50">
        <v>6147</v>
      </c>
      <c r="T105" s="50"/>
      <c r="U105" s="50">
        <v>28286</v>
      </c>
      <c r="V105" s="50"/>
      <c r="W105" s="50">
        <v>27371</v>
      </c>
      <c r="X105" s="50"/>
      <c r="Y105" s="50">
        <v>1130816</v>
      </c>
      <c r="Z105" s="50"/>
      <c r="AA105" s="51">
        <v>11.8</v>
      </c>
      <c r="AB105" s="50"/>
      <c r="AC105" s="51">
        <v>6.34</v>
      </c>
      <c r="AD105" s="50"/>
    </row>
    <row r="106" spans="1:30">
      <c r="A106" s="14"/>
      <c r="B106" s="47" t="s">
        <v>50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52"/>
      <c r="AD106" s="48"/>
    </row>
    <row r="107" spans="1:30" s="32" customFormat="1">
      <c r="A107" s="14"/>
      <c r="B107" s="161">
        <v>2016</v>
      </c>
      <c r="C107" s="162">
        <v>220359</v>
      </c>
      <c r="D107" s="162">
        <v>749170</v>
      </c>
      <c r="E107" s="79">
        <v>26787</v>
      </c>
      <c r="F107" s="50" t="s">
        <v>440</v>
      </c>
      <c r="G107" s="79">
        <v>33340</v>
      </c>
      <c r="H107" s="50" t="s">
        <v>440</v>
      </c>
      <c r="I107" s="79">
        <v>10379</v>
      </c>
      <c r="J107" s="50" t="s">
        <v>440</v>
      </c>
      <c r="K107" s="79">
        <v>1245541</v>
      </c>
      <c r="L107" s="50" t="s">
        <v>440</v>
      </c>
      <c r="M107" s="80">
        <v>12.16</v>
      </c>
      <c r="N107" s="50" t="s">
        <v>440</v>
      </c>
      <c r="O107" s="80">
        <v>4.45</v>
      </c>
      <c r="P107" s="50" t="s">
        <v>440</v>
      </c>
      <c r="Q107" s="162">
        <v>105450</v>
      </c>
      <c r="R107" s="162">
        <v>630550</v>
      </c>
      <c r="S107" s="162" t="s">
        <v>56</v>
      </c>
      <c r="T107" s="162"/>
      <c r="U107" s="162" t="s">
        <v>56</v>
      </c>
      <c r="V107" s="162"/>
      <c r="W107" s="162" t="s">
        <v>56</v>
      </c>
      <c r="X107" s="162"/>
      <c r="Y107" s="162" t="s">
        <v>56</v>
      </c>
      <c r="Z107" s="162"/>
      <c r="AA107" s="163" t="s">
        <v>54</v>
      </c>
      <c r="AB107" s="162"/>
      <c r="AC107" s="163" t="s">
        <v>54</v>
      </c>
      <c r="AD107" s="162"/>
    </row>
    <row r="108" spans="1:30" s="32" customFormat="1">
      <c r="A108" s="14"/>
      <c r="B108" s="161">
        <v>2015</v>
      </c>
      <c r="C108" s="162">
        <v>222034</v>
      </c>
      <c r="D108" s="162">
        <v>735834</v>
      </c>
      <c r="E108" s="50">
        <v>27526</v>
      </c>
      <c r="F108" s="50" t="s">
        <v>439</v>
      </c>
      <c r="G108" s="50">
        <v>36164</v>
      </c>
      <c r="H108" s="50" t="s">
        <v>439</v>
      </c>
      <c r="I108" s="50">
        <v>13470</v>
      </c>
      <c r="J108" s="50" t="s">
        <v>439</v>
      </c>
      <c r="K108" s="50">
        <v>1186847</v>
      </c>
      <c r="L108" s="50" t="s">
        <v>439</v>
      </c>
      <c r="M108" s="51">
        <v>12.4</v>
      </c>
      <c r="N108" s="50" t="s">
        <v>439</v>
      </c>
      <c r="O108" s="51">
        <v>4.91</v>
      </c>
      <c r="P108" s="50" t="s">
        <v>439</v>
      </c>
      <c r="Q108" s="162">
        <v>106298</v>
      </c>
      <c r="R108" s="162">
        <v>616489</v>
      </c>
      <c r="S108" s="162">
        <v>9985</v>
      </c>
      <c r="T108" s="50" t="s">
        <v>439</v>
      </c>
      <c r="U108" s="162">
        <v>21564</v>
      </c>
      <c r="V108" s="50" t="s">
        <v>439</v>
      </c>
      <c r="W108" s="162">
        <v>19757</v>
      </c>
      <c r="X108" s="50" t="s">
        <v>439</v>
      </c>
      <c r="Y108" s="162">
        <v>1617768</v>
      </c>
      <c r="Z108" s="50" t="s">
        <v>439</v>
      </c>
      <c r="AA108" s="163">
        <v>9.39</v>
      </c>
      <c r="AB108" s="50" t="s">
        <v>439</v>
      </c>
      <c r="AC108" s="163">
        <v>3.5</v>
      </c>
      <c r="AD108" s="50" t="s">
        <v>439</v>
      </c>
    </row>
    <row r="109" spans="1:30" s="32" customFormat="1">
      <c r="A109" s="36"/>
      <c r="B109" s="161">
        <v>2014</v>
      </c>
      <c r="C109" s="50">
        <v>221846</v>
      </c>
      <c r="D109" s="162">
        <v>719005</v>
      </c>
      <c r="E109" s="79">
        <v>24944</v>
      </c>
      <c r="F109" s="50"/>
      <c r="G109" s="79">
        <v>33474</v>
      </c>
      <c r="H109" s="50"/>
      <c r="I109" s="79">
        <v>13382</v>
      </c>
      <c r="J109" s="50"/>
      <c r="K109" s="79">
        <v>1221422</v>
      </c>
      <c r="L109" s="50"/>
      <c r="M109" s="80">
        <v>11.24</v>
      </c>
      <c r="N109" s="50"/>
      <c r="O109" s="80">
        <v>4.66</v>
      </c>
      <c r="P109" s="50"/>
      <c r="Q109" s="162">
        <v>106478</v>
      </c>
      <c r="R109" s="162">
        <v>600215</v>
      </c>
      <c r="S109" s="50">
        <v>9687</v>
      </c>
      <c r="T109" s="162"/>
      <c r="U109" s="50">
        <v>20562</v>
      </c>
      <c r="V109" s="162"/>
      <c r="W109" s="50">
        <v>19029</v>
      </c>
      <c r="X109" s="162"/>
      <c r="Y109" s="50">
        <v>1439086</v>
      </c>
      <c r="Z109" s="162"/>
      <c r="AA109" s="51">
        <v>9.1</v>
      </c>
      <c r="AB109" s="162"/>
      <c r="AC109" s="51">
        <v>3.43</v>
      </c>
      <c r="AD109" s="162"/>
    </row>
    <row r="110" spans="1:30" s="32" customFormat="1">
      <c r="A110" s="14"/>
      <c r="B110" s="161">
        <v>2013</v>
      </c>
      <c r="C110" s="50">
        <v>226644</v>
      </c>
      <c r="D110" s="162">
        <v>723488</v>
      </c>
      <c r="E110" s="50">
        <v>27082</v>
      </c>
      <c r="F110" s="50"/>
      <c r="G110" s="50">
        <v>38923</v>
      </c>
      <c r="H110" s="50"/>
      <c r="I110" s="50">
        <v>16843</v>
      </c>
      <c r="J110" s="50"/>
      <c r="K110" s="50">
        <v>1474356</v>
      </c>
      <c r="L110" s="50"/>
      <c r="M110" s="51">
        <v>11.95</v>
      </c>
      <c r="N110" s="50"/>
      <c r="O110" s="51">
        <v>5.38</v>
      </c>
      <c r="P110" s="50"/>
      <c r="Q110" s="162">
        <v>106818</v>
      </c>
      <c r="R110" s="162">
        <v>599557</v>
      </c>
      <c r="S110" s="50">
        <v>10047</v>
      </c>
      <c r="T110" s="162"/>
      <c r="U110" s="50">
        <v>24222</v>
      </c>
      <c r="V110" s="162"/>
      <c r="W110" s="50">
        <v>22729</v>
      </c>
      <c r="X110" s="162"/>
      <c r="Y110" s="50">
        <v>1671296</v>
      </c>
      <c r="Z110" s="162"/>
      <c r="AA110" s="51">
        <v>9.41</v>
      </c>
      <c r="AB110" s="162"/>
      <c r="AC110" s="51">
        <v>4.04</v>
      </c>
      <c r="AD110" s="162"/>
    </row>
    <row r="111" spans="1:30">
      <c r="A111" s="36"/>
      <c r="B111" s="49">
        <v>2012</v>
      </c>
      <c r="C111" s="50">
        <v>232625</v>
      </c>
      <c r="D111" s="50">
        <v>747594</v>
      </c>
      <c r="E111" s="50">
        <v>33646</v>
      </c>
      <c r="F111" s="50"/>
      <c r="G111" s="50">
        <v>46758</v>
      </c>
      <c r="H111" s="50"/>
      <c r="I111" s="50">
        <v>19020</v>
      </c>
      <c r="J111" s="50"/>
      <c r="K111" s="50">
        <v>1978640</v>
      </c>
      <c r="L111" s="50"/>
      <c r="M111" s="51">
        <v>14.46</v>
      </c>
      <c r="N111" s="50"/>
      <c r="O111" s="51">
        <v>6.25</v>
      </c>
      <c r="P111" s="50"/>
      <c r="Q111" s="50">
        <v>108953</v>
      </c>
      <c r="R111" s="50">
        <v>619768</v>
      </c>
      <c r="S111" s="50">
        <v>12480</v>
      </c>
      <c r="T111" s="50"/>
      <c r="U111" s="50">
        <v>29170</v>
      </c>
      <c r="V111" s="50"/>
      <c r="W111" s="50">
        <v>26905</v>
      </c>
      <c r="X111" s="50"/>
      <c r="Y111" s="50">
        <v>2221461</v>
      </c>
      <c r="Z111" s="50"/>
      <c r="AA111" s="51">
        <v>11.45</v>
      </c>
      <c r="AB111" s="50"/>
      <c r="AC111" s="51">
        <v>4.71</v>
      </c>
      <c r="AD111" s="50"/>
    </row>
    <row r="112" spans="1:30">
      <c r="A112" s="14"/>
      <c r="B112" s="49">
        <v>2011</v>
      </c>
      <c r="C112" s="50">
        <v>243873</v>
      </c>
      <c r="D112" s="50">
        <v>794138</v>
      </c>
      <c r="E112" s="50">
        <v>33894</v>
      </c>
      <c r="F112" s="50"/>
      <c r="G112" s="50">
        <v>50961</v>
      </c>
      <c r="H112" s="50"/>
      <c r="I112" s="50">
        <v>23941</v>
      </c>
      <c r="J112" s="50"/>
      <c r="K112" s="50">
        <v>2274000</v>
      </c>
      <c r="L112" s="50"/>
      <c r="M112" s="51">
        <v>13.9</v>
      </c>
      <c r="N112" s="50"/>
      <c r="O112" s="51">
        <v>6.42</v>
      </c>
      <c r="P112" s="50"/>
      <c r="Q112" s="50">
        <v>114211</v>
      </c>
      <c r="R112" s="50">
        <v>659482</v>
      </c>
      <c r="S112" s="50">
        <v>13048</v>
      </c>
      <c r="T112" s="50"/>
      <c r="U112" s="50">
        <v>33073</v>
      </c>
      <c r="V112" s="50"/>
      <c r="W112" s="50">
        <v>31120</v>
      </c>
      <c r="X112" s="50"/>
      <c r="Y112" s="50">
        <v>2744472</v>
      </c>
      <c r="Z112" s="50"/>
      <c r="AA112" s="51">
        <v>11.42</v>
      </c>
      <c r="AB112" s="50"/>
      <c r="AC112" s="51">
        <v>5.01</v>
      </c>
      <c r="AD112" s="50"/>
    </row>
    <row r="113" spans="1:30">
      <c r="A113" s="14"/>
      <c r="B113" s="49">
        <v>2010</v>
      </c>
      <c r="C113" s="50">
        <v>251463</v>
      </c>
      <c r="D113" s="50">
        <v>812944</v>
      </c>
      <c r="E113" s="50">
        <v>31914</v>
      </c>
      <c r="F113" s="50"/>
      <c r="G113" s="50">
        <v>46181</v>
      </c>
      <c r="H113" s="50"/>
      <c r="I113" s="50">
        <v>21205</v>
      </c>
      <c r="J113" s="50"/>
      <c r="K113" s="50">
        <v>2004779</v>
      </c>
      <c r="L113" s="50"/>
      <c r="M113" s="51">
        <v>12.69</v>
      </c>
      <c r="N113" s="50"/>
      <c r="O113" s="51">
        <v>5.68</v>
      </c>
      <c r="P113" s="50"/>
      <c r="Q113" s="50">
        <v>117234</v>
      </c>
      <c r="R113" s="50">
        <v>673914</v>
      </c>
      <c r="S113" s="50">
        <v>11815</v>
      </c>
      <c r="T113" s="50"/>
      <c r="U113" s="50">
        <v>28517</v>
      </c>
      <c r="V113" s="50"/>
      <c r="W113" s="50">
        <v>27218</v>
      </c>
      <c r="X113" s="50"/>
      <c r="Y113" s="50">
        <v>2321351</v>
      </c>
      <c r="Z113" s="50"/>
      <c r="AA113" s="51">
        <v>10.08</v>
      </c>
      <c r="AB113" s="50"/>
      <c r="AC113" s="51">
        <v>4.2300000000000004</v>
      </c>
      <c r="AD113" s="50"/>
    </row>
    <row r="114" spans="1:30">
      <c r="A114" s="14"/>
      <c r="B114" s="49">
        <v>2009</v>
      </c>
      <c r="C114" s="50">
        <v>265645</v>
      </c>
      <c r="D114" s="50">
        <v>824383</v>
      </c>
      <c r="E114" s="50">
        <v>35921</v>
      </c>
      <c r="F114" s="50"/>
      <c r="G114" s="50">
        <v>47968</v>
      </c>
      <c r="H114" s="50"/>
      <c r="I114" s="50">
        <v>17792</v>
      </c>
      <c r="J114" s="50"/>
      <c r="K114" s="50">
        <v>1817385</v>
      </c>
      <c r="L114" s="50"/>
      <c r="M114" s="51">
        <v>13.52</v>
      </c>
      <c r="N114" s="50"/>
      <c r="O114" s="51">
        <v>5.82</v>
      </c>
      <c r="P114" s="50"/>
      <c r="Q114" s="50">
        <v>115920</v>
      </c>
      <c r="R114" s="50">
        <v>668784</v>
      </c>
      <c r="S114" s="50">
        <v>11720</v>
      </c>
      <c r="T114" s="50"/>
      <c r="U114" s="50">
        <v>26158</v>
      </c>
      <c r="V114" s="50"/>
      <c r="W114" s="50">
        <v>24766</v>
      </c>
      <c r="X114" s="50"/>
      <c r="Y114" s="50">
        <v>1962086</v>
      </c>
      <c r="Z114" s="50"/>
      <c r="AA114" s="51">
        <v>10.11</v>
      </c>
      <c r="AB114" s="50"/>
      <c r="AC114" s="51">
        <v>3.91</v>
      </c>
      <c r="AD114" s="50"/>
    </row>
    <row r="115" spans="1:30">
      <c r="A115" s="14"/>
      <c r="B115" s="49">
        <v>2008</v>
      </c>
      <c r="C115" s="50">
        <v>276418</v>
      </c>
      <c r="D115" s="50">
        <v>844024</v>
      </c>
      <c r="E115" s="50">
        <v>35122</v>
      </c>
      <c r="F115" s="50"/>
      <c r="G115" s="50">
        <v>47629</v>
      </c>
      <c r="H115" s="50"/>
      <c r="I115" s="50">
        <v>18894</v>
      </c>
      <c r="J115" s="50"/>
      <c r="K115" s="50">
        <v>1923411</v>
      </c>
      <c r="L115" s="50"/>
      <c r="M115" s="51">
        <v>12.71</v>
      </c>
      <c r="N115" s="50"/>
      <c r="O115" s="51">
        <v>5.64</v>
      </c>
      <c r="P115" s="50"/>
      <c r="Q115" s="50">
        <v>119252</v>
      </c>
      <c r="R115" s="50">
        <v>681219</v>
      </c>
      <c r="S115" s="50">
        <v>11989</v>
      </c>
      <c r="T115" s="50"/>
      <c r="U115" s="50">
        <v>27251</v>
      </c>
      <c r="V115" s="50"/>
      <c r="W115" s="50">
        <v>26220</v>
      </c>
      <c r="X115" s="50"/>
      <c r="Y115" s="50">
        <v>2350566</v>
      </c>
      <c r="Z115" s="50"/>
      <c r="AA115" s="51">
        <v>10.050000000000001</v>
      </c>
      <c r="AB115" s="50"/>
      <c r="AC115" s="51">
        <v>4</v>
      </c>
      <c r="AD115" s="50"/>
    </row>
    <row r="116" spans="1:30">
      <c r="A116" s="14"/>
      <c r="B116" s="47" t="s">
        <v>42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52"/>
      <c r="AD116" s="48"/>
    </row>
    <row r="117" spans="1:30" s="32" customFormat="1">
      <c r="A117" s="14"/>
      <c r="B117" s="161">
        <v>2016</v>
      </c>
      <c r="C117" s="162">
        <v>21799</v>
      </c>
      <c r="D117" s="162">
        <v>159888</v>
      </c>
      <c r="E117" s="79">
        <v>1577</v>
      </c>
      <c r="F117" s="50" t="s">
        <v>440</v>
      </c>
      <c r="G117" s="79">
        <v>2050</v>
      </c>
      <c r="H117" s="50" t="s">
        <v>440</v>
      </c>
      <c r="I117" s="79">
        <v>865</v>
      </c>
      <c r="J117" s="50" t="s">
        <v>440</v>
      </c>
      <c r="K117" s="79">
        <v>29837</v>
      </c>
      <c r="L117" s="50" t="s">
        <v>440</v>
      </c>
      <c r="M117" s="80">
        <v>7.23</v>
      </c>
      <c r="N117" s="50" t="s">
        <v>440</v>
      </c>
      <c r="O117" s="80">
        <v>1.28</v>
      </c>
      <c r="P117" s="50" t="s">
        <v>440</v>
      </c>
      <c r="Q117" s="162">
        <v>15317</v>
      </c>
      <c r="R117" s="162" t="s">
        <v>52</v>
      </c>
      <c r="S117" s="162" t="s">
        <v>56</v>
      </c>
      <c r="T117" s="162"/>
      <c r="U117" s="162" t="s">
        <v>56</v>
      </c>
      <c r="V117" s="162"/>
      <c r="W117" s="162" t="s">
        <v>56</v>
      </c>
      <c r="X117" s="162"/>
      <c r="Y117" s="162" t="s">
        <v>56</v>
      </c>
      <c r="Z117" s="162"/>
      <c r="AA117" s="163" t="s">
        <v>54</v>
      </c>
      <c r="AB117" s="162"/>
      <c r="AC117" s="163" t="s">
        <v>54</v>
      </c>
      <c r="AD117" s="162"/>
    </row>
    <row r="118" spans="1:30" s="32" customFormat="1">
      <c r="A118" s="14"/>
      <c r="B118" s="161">
        <v>2015</v>
      </c>
      <c r="C118" s="162">
        <v>21638</v>
      </c>
      <c r="D118" s="162">
        <v>154438</v>
      </c>
      <c r="E118" s="50">
        <v>1752</v>
      </c>
      <c r="F118" s="50" t="s">
        <v>439</v>
      </c>
      <c r="G118" s="50">
        <v>2943</v>
      </c>
      <c r="H118" s="50" t="s">
        <v>439</v>
      </c>
      <c r="I118" s="50">
        <v>1797</v>
      </c>
      <c r="J118" s="50" t="s">
        <v>439</v>
      </c>
      <c r="K118" s="50">
        <v>99343</v>
      </c>
      <c r="L118" s="50" t="s">
        <v>439</v>
      </c>
      <c r="M118" s="51">
        <v>8.1</v>
      </c>
      <c r="N118" s="50" t="s">
        <v>439</v>
      </c>
      <c r="O118" s="51">
        <v>1.91</v>
      </c>
      <c r="P118" s="50" t="s">
        <v>439</v>
      </c>
      <c r="Q118" s="162">
        <v>15412</v>
      </c>
      <c r="R118" s="162">
        <v>147973</v>
      </c>
      <c r="S118" s="162">
        <v>1191</v>
      </c>
      <c r="T118" s="50" t="s">
        <v>439</v>
      </c>
      <c r="U118" s="162">
        <v>2995</v>
      </c>
      <c r="V118" s="50" t="s">
        <v>439</v>
      </c>
      <c r="W118" s="162">
        <v>2914</v>
      </c>
      <c r="X118" s="50" t="s">
        <v>439</v>
      </c>
      <c r="Y118" s="162">
        <v>169893</v>
      </c>
      <c r="Z118" s="50" t="s">
        <v>439</v>
      </c>
      <c r="AA118" s="163">
        <v>7.73</v>
      </c>
      <c r="AB118" s="50" t="s">
        <v>439</v>
      </c>
      <c r="AC118" s="163">
        <v>2.02</v>
      </c>
      <c r="AD118" s="50" t="s">
        <v>439</v>
      </c>
    </row>
    <row r="119" spans="1:30" s="32" customFormat="1">
      <c r="A119" s="36"/>
      <c r="B119" s="161">
        <v>2014</v>
      </c>
      <c r="C119" s="50">
        <v>21876</v>
      </c>
      <c r="D119" s="162">
        <v>150874</v>
      </c>
      <c r="E119" s="79">
        <v>1722</v>
      </c>
      <c r="F119" s="50"/>
      <c r="G119" s="79">
        <v>3243</v>
      </c>
      <c r="H119" s="50"/>
      <c r="I119" s="79">
        <v>2253</v>
      </c>
      <c r="J119" s="50"/>
      <c r="K119" s="79">
        <v>164289</v>
      </c>
      <c r="L119" s="50"/>
      <c r="M119" s="80">
        <v>7.87</v>
      </c>
      <c r="N119" s="50"/>
      <c r="O119" s="80">
        <v>2.15</v>
      </c>
      <c r="P119" s="50"/>
      <c r="Q119" s="162">
        <v>15591</v>
      </c>
      <c r="R119" s="162">
        <v>144305</v>
      </c>
      <c r="S119" s="50">
        <v>1169</v>
      </c>
      <c r="T119" s="162"/>
      <c r="U119" s="50">
        <v>3120</v>
      </c>
      <c r="V119" s="162"/>
      <c r="W119" s="50">
        <v>3078</v>
      </c>
      <c r="X119" s="162"/>
      <c r="Y119" s="50">
        <v>206546</v>
      </c>
      <c r="Z119" s="162"/>
      <c r="AA119" s="51">
        <v>7.5</v>
      </c>
      <c r="AB119" s="162"/>
      <c r="AC119" s="51">
        <v>2.16</v>
      </c>
      <c r="AD119" s="162"/>
    </row>
    <row r="120" spans="1:30" s="32" customFormat="1">
      <c r="A120" s="14"/>
      <c r="B120" s="161">
        <v>2013</v>
      </c>
      <c r="C120" s="50">
        <v>22396</v>
      </c>
      <c r="D120" s="162">
        <v>147757</v>
      </c>
      <c r="E120" s="50">
        <v>1774</v>
      </c>
      <c r="F120" s="50"/>
      <c r="G120" s="50">
        <v>3317</v>
      </c>
      <c r="H120" s="50"/>
      <c r="I120" s="50">
        <v>2335</v>
      </c>
      <c r="J120" s="50"/>
      <c r="K120" s="50">
        <v>123428</v>
      </c>
      <c r="L120" s="50"/>
      <c r="M120" s="51">
        <v>7.92</v>
      </c>
      <c r="N120" s="50"/>
      <c r="O120" s="51">
        <v>2.2400000000000002</v>
      </c>
      <c r="P120" s="50"/>
      <c r="Q120" s="162">
        <v>15934</v>
      </c>
      <c r="R120" s="162">
        <v>141102</v>
      </c>
      <c r="S120" s="50">
        <v>1339</v>
      </c>
      <c r="T120" s="162"/>
      <c r="U120" s="50">
        <v>3435</v>
      </c>
      <c r="V120" s="162"/>
      <c r="W120" s="50">
        <v>3373</v>
      </c>
      <c r="X120" s="162"/>
      <c r="Y120" s="50">
        <v>146921</v>
      </c>
      <c r="Z120" s="162"/>
      <c r="AA120" s="51">
        <v>8.4</v>
      </c>
      <c r="AB120" s="162"/>
      <c r="AC120" s="51">
        <v>2.4300000000000002</v>
      </c>
      <c r="AD120" s="162"/>
    </row>
    <row r="121" spans="1:30">
      <c r="A121" s="36"/>
      <c r="B121" s="49">
        <v>2012</v>
      </c>
      <c r="C121" s="50">
        <v>22882</v>
      </c>
      <c r="D121" s="50">
        <v>150267</v>
      </c>
      <c r="E121" s="50">
        <v>2013</v>
      </c>
      <c r="F121" s="50"/>
      <c r="G121" s="50">
        <v>3983</v>
      </c>
      <c r="H121" s="50"/>
      <c r="I121" s="50">
        <v>2859</v>
      </c>
      <c r="J121" s="50"/>
      <c r="K121" s="50">
        <v>142367</v>
      </c>
      <c r="L121" s="50"/>
      <c r="M121" s="51">
        <v>8.8000000000000007</v>
      </c>
      <c r="N121" s="50"/>
      <c r="O121" s="51">
        <v>2.65</v>
      </c>
      <c r="P121" s="50"/>
      <c r="Q121" s="50">
        <v>16518</v>
      </c>
      <c r="R121" s="50">
        <v>143753</v>
      </c>
      <c r="S121" s="50">
        <v>1558</v>
      </c>
      <c r="T121" s="50"/>
      <c r="U121" s="50">
        <v>3938</v>
      </c>
      <c r="V121" s="50"/>
      <c r="W121" s="50">
        <v>3845</v>
      </c>
      <c r="X121" s="50"/>
      <c r="Y121" s="50">
        <v>171890</v>
      </c>
      <c r="Z121" s="50"/>
      <c r="AA121" s="51">
        <v>9.43</v>
      </c>
      <c r="AB121" s="50"/>
      <c r="AC121" s="51">
        <v>2.74</v>
      </c>
      <c r="AD121" s="50"/>
    </row>
    <row r="122" spans="1:30">
      <c r="A122" s="14"/>
      <c r="B122" s="49">
        <v>2011</v>
      </c>
      <c r="C122" s="50">
        <v>23750</v>
      </c>
      <c r="D122" s="50">
        <v>157972</v>
      </c>
      <c r="E122" s="50">
        <v>2118</v>
      </c>
      <c r="F122" s="50"/>
      <c r="G122" s="50">
        <v>5356</v>
      </c>
      <c r="H122" s="50"/>
      <c r="I122" s="50">
        <v>4158</v>
      </c>
      <c r="J122" s="50"/>
      <c r="K122" s="50">
        <v>245967</v>
      </c>
      <c r="L122" s="50"/>
      <c r="M122" s="51">
        <v>8.92</v>
      </c>
      <c r="N122" s="50"/>
      <c r="O122" s="51">
        <v>3.39</v>
      </c>
      <c r="P122" s="50"/>
      <c r="Q122" s="50">
        <v>17126</v>
      </c>
      <c r="R122" s="50">
        <v>151154</v>
      </c>
      <c r="S122" s="50">
        <v>1495</v>
      </c>
      <c r="T122" s="50"/>
      <c r="U122" s="50">
        <v>5116</v>
      </c>
      <c r="V122" s="50"/>
      <c r="W122" s="50">
        <v>5060</v>
      </c>
      <c r="X122" s="50"/>
      <c r="Y122" s="50">
        <v>268633</v>
      </c>
      <c r="Z122" s="50"/>
      <c r="AA122" s="51">
        <v>8.73</v>
      </c>
      <c r="AB122" s="50"/>
      <c r="AC122" s="51">
        <v>3.38</v>
      </c>
      <c r="AD122" s="50"/>
    </row>
    <row r="123" spans="1:30">
      <c r="A123" s="14"/>
      <c r="B123" s="49">
        <v>2010</v>
      </c>
      <c r="C123" s="50">
        <v>24156</v>
      </c>
      <c r="D123" s="50">
        <v>160685</v>
      </c>
      <c r="E123" s="50">
        <v>1867</v>
      </c>
      <c r="F123" s="50"/>
      <c r="G123" s="50">
        <v>4357</v>
      </c>
      <c r="H123" s="50"/>
      <c r="I123" s="50">
        <v>3312</v>
      </c>
      <c r="J123" s="50"/>
      <c r="K123" s="50">
        <v>248546</v>
      </c>
      <c r="L123" s="50"/>
      <c r="M123" s="51">
        <v>7.73</v>
      </c>
      <c r="N123" s="50"/>
      <c r="O123" s="51">
        <v>2.71</v>
      </c>
      <c r="P123" s="50"/>
      <c r="Q123" s="50">
        <v>17537</v>
      </c>
      <c r="R123" s="50">
        <v>153884</v>
      </c>
      <c r="S123" s="50">
        <v>1356</v>
      </c>
      <c r="T123" s="50"/>
      <c r="U123" s="50">
        <v>4196</v>
      </c>
      <c r="V123" s="50"/>
      <c r="W123" s="50">
        <v>4119</v>
      </c>
      <c r="X123" s="50"/>
      <c r="Y123" s="50">
        <v>274659</v>
      </c>
      <c r="Z123" s="50"/>
      <c r="AA123" s="51">
        <v>7.73</v>
      </c>
      <c r="AB123" s="50"/>
      <c r="AC123" s="51">
        <v>2.73</v>
      </c>
      <c r="AD123" s="50"/>
    </row>
    <row r="124" spans="1:30">
      <c r="A124" s="14"/>
      <c r="B124" s="49">
        <v>2009</v>
      </c>
      <c r="C124" s="50">
        <v>25095</v>
      </c>
      <c r="D124" s="50">
        <v>160858</v>
      </c>
      <c r="E124" s="50">
        <v>2068</v>
      </c>
      <c r="F124" s="50"/>
      <c r="G124" s="50">
        <v>3921</v>
      </c>
      <c r="H124" s="50"/>
      <c r="I124" s="50">
        <v>2582</v>
      </c>
      <c r="J124" s="50"/>
      <c r="K124" s="50">
        <v>128228</v>
      </c>
      <c r="L124" s="50"/>
      <c r="M124" s="51">
        <v>8.24</v>
      </c>
      <c r="N124" s="50"/>
      <c r="O124" s="51">
        <v>2.44</v>
      </c>
      <c r="P124" s="50"/>
      <c r="Q124" s="50">
        <v>17916</v>
      </c>
      <c r="R124" s="50">
        <v>153495</v>
      </c>
      <c r="S124" s="50">
        <v>1337</v>
      </c>
      <c r="T124" s="50"/>
      <c r="U124" s="50">
        <v>3531</v>
      </c>
      <c r="V124" s="50"/>
      <c r="W124" s="50">
        <v>3444</v>
      </c>
      <c r="X124" s="50"/>
      <c r="Y124" s="50">
        <v>150183</v>
      </c>
      <c r="Z124" s="50"/>
      <c r="AA124" s="51">
        <v>7.46</v>
      </c>
      <c r="AB124" s="50"/>
      <c r="AC124" s="51">
        <v>2.2999999999999998</v>
      </c>
      <c r="AD124" s="50"/>
    </row>
    <row r="125" spans="1:30">
      <c r="A125" s="14"/>
      <c r="B125" s="49">
        <v>2008</v>
      </c>
      <c r="C125" s="50">
        <v>25985</v>
      </c>
      <c r="D125" s="50">
        <v>162435</v>
      </c>
      <c r="E125" s="50">
        <v>2149</v>
      </c>
      <c r="F125" s="50"/>
      <c r="G125" s="50">
        <v>4062</v>
      </c>
      <c r="H125" s="50"/>
      <c r="I125" s="50">
        <v>2734</v>
      </c>
      <c r="J125" s="50"/>
      <c r="K125" s="50">
        <v>153692</v>
      </c>
      <c r="L125" s="50"/>
      <c r="M125" s="51">
        <v>8.27</v>
      </c>
      <c r="N125" s="50"/>
      <c r="O125" s="51">
        <v>2.5</v>
      </c>
      <c r="P125" s="50"/>
      <c r="Q125" s="50">
        <v>18584</v>
      </c>
      <c r="R125" s="50">
        <v>154836</v>
      </c>
      <c r="S125" s="50">
        <v>1481</v>
      </c>
      <c r="T125" s="50"/>
      <c r="U125" s="50">
        <v>3816</v>
      </c>
      <c r="V125" s="50"/>
      <c r="W125" s="50">
        <v>3709</v>
      </c>
      <c r="X125" s="50"/>
      <c r="Y125" s="50">
        <v>201325</v>
      </c>
      <c r="Z125" s="50"/>
      <c r="AA125" s="51">
        <v>7.97</v>
      </c>
      <c r="AB125" s="50"/>
      <c r="AC125" s="51">
        <v>2.46</v>
      </c>
      <c r="AD125" s="50"/>
    </row>
    <row r="126" spans="1:30">
      <c r="A126" s="14"/>
      <c r="B126" s="47" t="s">
        <v>43</v>
      </c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52"/>
      <c r="AD126" s="48"/>
    </row>
    <row r="127" spans="1:30" s="32" customFormat="1">
      <c r="A127" s="14"/>
      <c r="B127" s="161">
        <v>2016</v>
      </c>
      <c r="C127" s="162">
        <v>97562</v>
      </c>
      <c r="D127" s="162">
        <v>317808</v>
      </c>
      <c r="E127" s="79">
        <v>13008</v>
      </c>
      <c r="F127" s="50" t="s">
        <v>440</v>
      </c>
      <c r="G127" s="79">
        <v>18540</v>
      </c>
      <c r="H127" s="50" t="s">
        <v>440</v>
      </c>
      <c r="I127" s="79">
        <v>7588</v>
      </c>
      <c r="J127" s="50" t="s">
        <v>440</v>
      </c>
      <c r="K127" s="79">
        <v>332802</v>
      </c>
      <c r="L127" s="50" t="s">
        <v>440</v>
      </c>
      <c r="M127" s="80">
        <v>13.33</v>
      </c>
      <c r="N127" s="50" t="s">
        <v>440</v>
      </c>
      <c r="O127" s="80">
        <v>5.83</v>
      </c>
      <c r="P127" s="50" t="s">
        <v>440</v>
      </c>
      <c r="Q127" s="162">
        <v>41257</v>
      </c>
      <c r="R127" s="162">
        <v>257800</v>
      </c>
      <c r="S127" s="162" t="s">
        <v>56</v>
      </c>
      <c r="T127" s="162"/>
      <c r="U127" s="162" t="s">
        <v>56</v>
      </c>
      <c r="V127" s="162"/>
      <c r="W127" s="162" t="s">
        <v>56</v>
      </c>
      <c r="X127" s="162"/>
      <c r="Y127" s="162" t="s">
        <v>56</v>
      </c>
      <c r="Z127" s="162"/>
      <c r="AA127" s="163" t="s">
        <v>54</v>
      </c>
      <c r="AB127" s="162"/>
      <c r="AC127" s="163" t="s">
        <v>54</v>
      </c>
      <c r="AD127" s="162"/>
    </row>
    <row r="128" spans="1:30" s="32" customFormat="1">
      <c r="A128" s="14"/>
      <c r="B128" s="161">
        <v>2015</v>
      </c>
      <c r="C128" s="162">
        <v>91826</v>
      </c>
      <c r="D128" s="162">
        <v>293478</v>
      </c>
      <c r="E128" s="50">
        <v>12594</v>
      </c>
      <c r="F128" s="50" t="s">
        <v>439</v>
      </c>
      <c r="G128" s="50">
        <v>18341</v>
      </c>
      <c r="H128" s="50" t="s">
        <v>439</v>
      </c>
      <c r="I128" s="50">
        <v>8217</v>
      </c>
      <c r="J128" s="50" t="s">
        <v>439</v>
      </c>
      <c r="K128" s="50">
        <v>258825</v>
      </c>
      <c r="L128" s="50" t="s">
        <v>439</v>
      </c>
      <c r="M128" s="51">
        <v>13.72</v>
      </c>
      <c r="N128" s="50" t="s">
        <v>439</v>
      </c>
      <c r="O128" s="51">
        <v>6.25</v>
      </c>
      <c r="P128" s="50" t="s">
        <v>439</v>
      </c>
      <c r="Q128" s="162">
        <v>40528</v>
      </c>
      <c r="R128" s="162">
        <v>238727</v>
      </c>
      <c r="S128" s="162">
        <v>4985</v>
      </c>
      <c r="T128" s="50" t="s">
        <v>439</v>
      </c>
      <c r="U128" s="162">
        <v>12798</v>
      </c>
      <c r="V128" s="50" t="s">
        <v>439</v>
      </c>
      <c r="W128" s="162">
        <v>12091</v>
      </c>
      <c r="X128" s="50" t="s">
        <v>439</v>
      </c>
      <c r="Y128" s="162">
        <v>284691</v>
      </c>
      <c r="Z128" s="50" t="s">
        <v>439</v>
      </c>
      <c r="AA128" s="163">
        <v>12.3</v>
      </c>
      <c r="AB128" s="50" t="s">
        <v>439</v>
      </c>
      <c r="AC128" s="163">
        <v>5.36</v>
      </c>
      <c r="AD128" s="50" t="s">
        <v>439</v>
      </c>
    </row>
    <row r="129" spans="1:30" s="32" customFormat="1">
      <c r="A129" s="36"/>
      <c r="B129" s="161">
        <v>2014</v>
      </c>
      <c r="C129" s="50">
        <v>84122</v>
      </c>
      <c r="D129" s="162">
        <v>273338</v>
      </c>
      <c r="E129" s="79">
        <v>10905</v>
      </c>
      <c r="F129" s="50"/>
      <c r="G129" s="79">
        <v>16134</v>
      </c>
      <c r="H129" s="50"/>
      <c r="I129" s="79">
        <v>7665</v>
      </c>
      <c r="J129" s="50"/>
      <c r="K129" s="79">
        <v>243927</v>
      </c>
      <c r="L129" s="50"/>
      <c r="M129" s="80">
        <v>12.96</v>
      </c>
      <c r="N129" s="50"/>
      <c r="O129" s="80">
        <v>5.9</v>
      </c>
      <c r="P129" s="50"/>
      <c r="Q129" s="162">
        <v>39745</v>
      </c>
      <c r="R129" s="162">
        <v>225834</v>
      </c>
      <c r="S129" s="50">
        <v>4822</v>
      </c>
      <c r="T129" s="162"/>
      <c r="U129" s="50">
        <v>11497</v>
      </c>
      <c r="V129" s="162"/>
      <c r="W129" s="50">
        <v>10805</v>
      </c>
      <c r="X129" s="162"/>
      <c r="Y129" s="50">
        <v>260361</v>
      </c>
      <c r="Z129" s="162"/>
      <c r="AA129" s="51">
        <v>12.13</v>
      </c>
      <c r="AB129" s="162"/>
      <c r="AC129" s="51">
        <v>5.09</v>
      </c>
      <c r="AD129" s="162"/>
    </row>
    <row r="130" spans="1:30" s="32" customFormat="1">
      <c r="A130" s="14"/>
      <c r="B130" s="161">
        <v>2013</v>
      </c>
      <c r="C130" s="50">
        <v>82211</v>
      </c>
      <c r="D130" s="162">
        <v>265694</v>
      </c>
      <c r="E130" s="50">
        <v>10937</v>
      </c>
      <c r="F130" s="50"/>
      <c r="G130" s="50">
        <v>17136</v>
      </c>
      <c r="H130" s="50"/>
      <c r="I130" s="50">
        <v>8418</v>
      </c>
      <c r="J130" s="50"/>
      <c r="K130" s="50">
        <v>242834</v>
      </c>
      <c r="L130" s="50"/>
      <c r="M130" s="51">
        <v>13.3</v>
      </c>
      <c r="N130" s="50"/>
      <c r="O130" s="51">
        <v>6.45</v>
      </c>
      <c r="P130" s="50"/>
      <c r="Q130" s="162">
        <v>38899</v>
      </c>
      <c r="R130" s="162">
        <v>218947</v>
      </c>
      <c r="S130" s="50">
        <v>4529</v>
      </c>
      <c r="T130" s="162"/>
      <c r="U130" s="50">
        <v>12140</v>
      </c>
      <c r="V130" s="162"/>
      <c r="W130" s="50">
        <v>11475</v>
      </c>
      <c r="X130" s="162"/>
      <c r="Y130" s="50">
        <v>247821</v>
      </c>
      <c r="Z130" s="162"/>
      <c r="AA130" s="51">
        <v>11.64</v>
      </c>
      <c r="AB130" s="162"/>
      <c r="AC130" s="51">
        <v>5.54</v>
      </c>
      <c r="AD130" s="162"/>
    </row>
    <row r="131" spans="1:30">
      <c r="A131" s="36"/>
      <c r="B131" s="49">
        <v>2012</v>
      </c>
      <c r="C131" s="50">
        <v>83861</v>
      </c>
      <c r="D131" s="50">
        <v>272957</v>
      </c>
      <c r="E131" s="50">
        <v>13634</v>
      </c>
      <c r="F131" s="50"/>
      <c r="G131" s="50">
        <v>20688</v>
      </c>
      <c r="H131" s="50"/>
      <c r="I131" s="50">
        <v>9790</v>
      </c>
      <c r="J131" s="50"/>
      <c r="K131" s="50">
        <v>313953</v>
      </c>
      <c r="L131" s="50"/>
      <c r="M131" s="51">
        <v>16.260000000000002</v>
      </c>
      <c r="N131" s="50"/>
      <c r="O131" s="51">
        <v>7.58</v>
      </c>
      <c r="P131" s="50"/>
      <c r="Q131" s="50">
        <v>39061</v>
      </c>
      <c r="R131" s="50">
        <v>224509</v>
      </c>
      <c r="S131" s="50">
        <v>5511</v>
      </c>
      <c r="T131" s="50"/>
      <c r="U131" s="50">
        <v>14286</v>
      </c>
      <c r="V131" s="50"/>
      <c r="W131" s="50">
        <v>13481</v>
      </c>
      <c r="X131" s="50"/>
      <c r="Y131" s="50">
        <v>293110</v>
      </c>
      <c r="Z131" s="50"/>
      <c r="AA131" s="51">
        <v>14.11</v>
      </c>
      <c r="AB131" s="50"/>
      <c r="AC131" s="51">
        <v>6.36</v>
      </c>
      <c r="AD131" s="50"/>
    </row>
    <row r="132" spans="1:30">
      <c r="A132" s="14"/>
      <c r="B132" s="49">
        <v>2011</v>
      </c>
      <c r="C132" s="50">
        <v>85802</v>
      </c>
      <c r="D132" s="50">
        <v>290128</v>
      </c>
      <c r="E132" s="50">
        <v>12668</v>
      </c>
      <c r="F132" s="50"/>
      <c r="G132" s="50">
        <v>20580</v>
      </c>
      <c r="H132" s="50"/>
      <c r="I132" s="50">
        <v>10630</v>
      </c>
      <c r="J132" s="50"/>
      <c r="K132" s="50">
        <v>372556</v>
      </c>
      <c r="L132" s="50"/>
      <c r="M132" s="51">
        <v>14.76</v>
      </c>
      <c r="N132" s="50"/>
      <c r="O132" s="51">
        <v>7.09</v>
      </c>
      <c r="P132" s="50"/>
      <c r="Q132" s="50">
        <v>40332</v>
      </c>
      <c r="R132" s="50">
        <v>240164</v>
      </c>
      <c r="S132" s="50">
        <v>5291</v>
      </c>
      <c r="T132" s="50"/>
      <c r="U132" s="50">
        <v>14694</v>
      </c>
      <c r="V132" s="50"/>
      <c r="W132" s="50">
        <v>13869</v>
      </c>
      <c r="X132" s="50"/>
      <c r="Y132" s="50">
        <v>359542</v>
      </c>
      <c r="Z132" s="50"/>
      <c r="AA132" s="51">
        <v>13.12</v>
      </c>
      <c r="AB132" s="50"/>
      <c r="AC132" s="51">
        <v>6.12</v>
      </c>
      <c r="AD132" s="50"/>
    </row>
    <row r="133" spans="1:30">
      <c r="A133" s="14"/>
      <c r="B133" s="49">
        <v>2010</v>
      </c>
      <c r="C133" s="50">
        <v>85964</v>
      </c>
      <c r="D133" s="50">
        <v>293071</v>
      </c>
      <c r="E133" s="50">
        <v>11065</v>
      </c>
      <c r="F133" s="50"/>
      <c r="G133" s="50">
        <v>17360</v>
      </c>
      <c r="H133" s="50"/>
      <c r="I133" s="50">
        <v>8953</v>
      </c>
      <c r="J133" s="50"/>
      <c r="K133" s="50">
        <v>319105</v>
      </c>
      <c r="L133" s="50"/>
      <c r="M133" s="51">
        <v>12.87</v>
      </c>
      <c r="N133" s="50"/>
      <c r="O133" s="51">
        <v>5.92</v>
      </c>
      <c r="P133" s="50"/>
      <c r="Q133" s="50">
        <v>40771</v>
      </c>
      <c r="R133" s="50">
        <v>243585</v>
      </c>
      <c r="S133" s="50">
        <v>4787</v>
      </c>
      <c r="T133" s="50"/>
      <c r="U133" s="50">
        <v>12171</v>
      </c>
      <c r="V133" s="50"/>
      <c r="W133" s="50">
        <v>11579</v>
      </c>
      <c r="X133" s="50"/>
      <c r="Y133" s="50">
        <v>305217</v>
      </c>
      <c r="Z133" s="50"/>
      <c r="AA133" s="51">
        <v>11.74</v>
      </c>
      <c r="AB133" s="50"/>
      <c r="AC133" s="51">
        <v>5</v>
      </c>
      <c r="AD133" s="50"/>
    </row>
    <row r="134" spans="1:30">
      <c r="A134" s="14"/>
      <c r="B134" s="49">
        <v>2009</v>
      </c>
      <c r="C134" s="50">
        <v>89913</v>
      </c>
      <c r="D134" s="50">
        <v>296074</v>
      </c>
      <c r="E134" s="50">
        <v>13092</v>
      </c>
      <c r="F134" s="50"/>
      <c r="G134" s="50">
        <v>18979</v>
      </c>
      <c r="H134" s="50"/>
      <c r="I134" s="50">
        <v>7742</v>
      </c>
      <c r="J134" s="50"/>
      <c r="K134" s="50">
        <v>314288</v>
      </c>
      <c r="L134" s="50"/>
      <c r="M134" s="51">
        <v>14.56</v>
      </c>
      <c r="N134" s="50"/>
      <c r="O134" s="51">
        <v>6.41</v>
      </c>
      <c r="P134" s="50"/>
      <c r="Q134" s="50">
        <v>40397</v>
      </c>
      <c r="R134" s="50">
        <v>241139</v>
      </c>
      <c r="S134" s="50">
        <v>4660</v>
      </c>
      <c r="T134" s="50"/>
      <c r="U134" s="50">
        <v>11325</v>
      </c>
      <c r="V134" s="50"/>
      <c r="W134" s="50">
        <v>10450</v>
      </c>
      <c r="X134" s="50"/>
      <c r="Y134" s="50">
        <v>270292</v>
      </c>
      <c r="Z134" s="50"/>
      <c r="AA134" s="51">
        <v>11.54</v>
      </c>
      <c r="AB134" s="50"/>
      <c r="AC134" s="51">
        <v>4.7</v>
      </c>
      <c r="AD134" s="50"/>
    </row>
    <row r="135" spans="1:30">
      <c r="A135" s="14"/>
      <c r="B135" s="49">
        <v>2008</v>
      </c>
      <c r="C135" s="50">
        <v>91728</v>
      </c>
      <c r="D135" s="50">
        <v>300952</v>
      </c>
      <c r="E135" s="50">
        <v>11987</v>
      </c>
      <c r="F135" s="50"/>
      <c r="G135" s="50">
        <v>16895</v>
      </c>
      <c r="H135" s="50"/>
      <c r="I135" s="50">
        <v>7152</v>
      </c>
      <c r="J135" s="50"/>
      <c r="K135" s="50">
        <v>265815</v>
      </c>
      <c r="L135" s="50"/>
      <c r="M135" s="51">
        <v>13.07</v>
      </c>
      <c r="N135" s="50"/>
      <c r="O135" s="51">
        <v>5.61</v>
      </c>
      <c r="P135" s="50"/>
      <c r="Q135" s="50">
        <v>40778</v>
      </c>
      <c r="R135" s="50">
        <v>244708</v>
      </c>
      <c r="S135" s="50">
        <v>4612</v>
      </c>
      <c r="T135" s="50"/>
      <c r="U135" s="50">
        <v>10740</v>
      </c>
      <c r="V135" s="50"/>
      <c r="W135" s="50">
        <v>10187</v>
      </c>
      <c r="X135" s="50"/>
      <c r="Y135" s="50">
        <v>246328</v>
      </c>
      <c r="Z135" s="50"/>
      <c r="AA135" s="51">
        <v>11.31</v>
      </c>
      <c r="AB135" s="50"/>
      <c r="AC135" s="51">
        <v>4.3899999999999997</v>
      </c>
      <c r="AD135" s="50"/>
    </row>
    <row r="136" spans="1:30">
      <c r="A136" s="14"/>
      <c r="B136" s="47" t="s">
        <v>44</v>
      </c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52"/>
      <c r="AD136" s="48"/>
    </row>
    <row r="137" spans="1:30" s="32" customFormat="1">
      <c r="A137" s="14"/>
      <c r="B137" s="161">
        <v>2016</v>
      </c>
      <c r="C137" s="162">
        <v>16453</v>
      </c>
      <c r="D137" s="162">
        <v>94132</v>
      </c>
      <c r="E137" s="79">
        <v>2407</v>
      </c>
      <c r="F137" s="50" t="s">
        <v>440</v>
      </c>
      <c r="G137" s="79">
        <v>2857</v>
      </c>
      <c r="H137" s="50" t="s">
        <v>440</v>
      </c>
      <c r="I137" s="79">
        <v>801</v>
      </c>
      <c r="J137" s="50" t="s">
        <v>440</v>
      </c>
      <c r="K137" s="79">
        <v>41837</v>
      </c>
      <c r="L137" s="50" t="s">
        <v>440</v>
      </c>
      <c r="M137" s="80">
        <v>14.63</v>
      </c>
      <c r="N137" s="50" t="s">
        <v>440</v>
      </c>
      <c r="O137" s="80">
        <v>3.04</v>
      </c>
      <c r="P137" s="50" t="s">
        <v>440</v>
      </c>
      <c r="Q137" s="162">
        <v>8270</v>
      </c>
      <c r="R137" s="162">
        <v>85715</v>
      </c>
      <c r="S137" s="162" t="s">
        <v>56</v>
      </c>
      <c r="T137" s="162"/>
      <c r="U137" s="162" t="s">
        <v>56</v>
      </c>
      <c r="V137" s="162"/>
      <c r="W137" s="162" t="s">
        <v>56</v>
      </c>
      <c r="X137" s="162"/>
      <c r="Y137" s="162" t="s">
        <v>56</v>
      </c>
      <c r="Z137" s="162"/>
      <c r="AA137" s="163" t="s">
        <v>54</v>
      </c>
      <c r="AB137" s="162"/>
      <c r="AC137" s="163" t="s">
        <v>54</v>
      </c>
      <c r="AD137" s="162"/>
    </row>
    <row r="138" spans="1:30" s="32" customFormat="1">
      <c r="A138" s="14"/>
      <c r="B138" s="161">
        <v>2015</v>
      </c>
      <c r="C138" s="162">
        <v>15600</v>
      </c>
      <c r="D138" s="162">
        <v>90993</v>
      </c>
      <c r="E138" s="50">
        <v>2367</v>
      </c>
      <c r="F138" s="50" t="s">
        <v>439</v>
      </c>
      <c r="G138" s="50">
        <v>3224</v>
      </c>
      <c r="H138" s="50" t="s">
        <v>439</v>
      </c>
      <c r="I138" s="50">
        <v>1286</v>
      </c>
      <c r="J138" s="50" t="s">
        <v>439</v>
      </c>
      <c r="K138" s="50">
        <v>44444</v>
      </c>
      <c r="L138" s="50" t="s">
        <v>439</v>
      </c>
      <c r="M138" s="51">
        <v>15.17</v>
      </c>
      <c r="N138" s="50" t="s">
        <v>439</v>
      </c>
      <c r="O138" s="51">
        <v>3.54</v>
      </c>
      <c r="P138" s="50" t="s">
        <v>439</v>
      </c>
      <c r="Q138" s="162">
        <v>7869</v>
      </c>
      <c r="R138" s="162">
        <v>83045</v>
      </c>
      <c r="S138" s="162">
        <v>827</v>
      </c>
      <c r="T138" s="50" t="s">
        <v>439</v>
      </c>
      <c r="U138" s="162">
        <v>3462</v>
      </c>
      <c r="V138" s="50" t="s">
        <v>439</v>
      </c>
      <c r="W138" s="162">
        <v>3421</v>
      </c>
      <c r="X138" s="50" t="s">
        <v>439</v>
      </c>
      <c r="Y138" s="162">
        <v>172127</v>
      </c>
      <c r="Z138" s="50" t="s">
        <v>439</v>
      </c>
      <c r="AA138" s="163">
        <v>10.51</v>
      </c>
      <c r="AB138" s="50" t="s">
        <v>439</v>
      </c>
      <c r="AC138" s="163">
        <v>4.17</v>
      </c>
      <c r="AD138" s="50" t="s">
        <v>439</v>
      </c>
    </row>
    <row r="139" spans="1:30" s="32" customFormat="1">
      <c r="A139" s="36"/>
      <c r="B139" s="161">
        <v>2014</v>
      </c>
      <c r="C139" s="50">
        <v>14834</v>
      </c>
      <c r="D139" s="162">
        <v>85508</v>
      </c>
      <c r="E139" s="79">
        <v>1985</v>
      </c>
      <c r="F139" s="50"/>
      <c r="G139" s="79">
        <v>2742</v>
      </c>
      <c r="H139" s="50"/>
      <c r="I139" s="79">
        <v>1152</v>
      </c>
      <c r="J139" s="50"/>
      <c r="K139" s="79">
        <v>71627</v>
      </c>
      <c r="L139" s="50"/>
      <c r="M139" s="80">
        <v>13.38</v>
      </c>
      <c r="N139" s="50"/>
      <c r="O139" s="80">
        <v>3.21</v>
      </c>
      <c r="P139" s="50"/>
      <c r="Q139" s="162">
        <v>7474</v>
      </c>
      <c r="R139" s="162">
        <v>77964</v>
      </c>
      <c r="S139" s="50">
        <v>734</v>
      </c>
      <c r="T139" s="162"/>
      <c r="U139" s="50">
        <v>1820</v>
      </c>
      <c r="V139" s="162"/>
      <c r="W139" s="50">
        <v>1791</v>
      </c>
      <c r="X139" s="162"/>
      <c r="Y139" s="50">
        <v>81746</v>
      </c>
      <c r="Z139" s="162"/>
      <c r="AA139" s="51">
        <v>9.82</v>
      </c>
      <c r="AB139" s="162"/>
      <c r="AC139" s="51">
        <v>2.33</v>
      </c>
      <c r="AD139" s="162"/>
    </row>
    <row r="140" spans="1:30" s="32" customFormat="1">
      <c r="A140" s="14"/>
      <c r="B140" s="161">
        <v>2013</v>
      </c>
      <c r="C140" s="50">
        <v>14507</v>
      </c>
      <c r="D140" s="162">
        <v>82744</v>
      </c>
      <c r="E140" s="50">
        <v>2023</v>
      </c>
      <c r="F140" s="50"/>
      <c r="G140" s="50">
        <v>2688</v>
      </c>
      <c r="H140" s="50"/>
      <c r="I140" s="50">
        <v>1053</v>
      </c>
      <c r="J140" s="50"/>
      <c r="K140" s="50">
        <v>52225</v>
      </c>
      <c r="L140" s="50"/>
      <c r="M140" s="51">
        <v>13.94</v>
      </c>
      <c r="N140" s="50"/>
      <c r="O140" s="51">
        <v>3.25</v>
      </c>
      <c r="P140" s="50"/>
      <c r="Q140" s="162">
        <v>7054</v>
      </c>
      <c r="R140" s="162">
        <v>75095</v>
      </c>
      <c r="S140" s="50">
        <v>671</v>
      </c>
      <c r="T140" s="162"/>
      <c r="U140" s="50">
        <v>1572</v>
      </c>
      <c r="V140" s="162"/>
      <c r="W140" s="50">
        <v>1550</v>
      </c>
      <c r="X140" s="162"/>
      <c r="Y140" s="50">
        <v>62944</v>
      </c>
      <c r="Z140" s="162"/>
      <c r="AA140" s="51">
        <v>9.51</v>
      </c>
      <c r="AB140" s="162"/>
      <c r="AC140" s="51">
        <v>2.09</v>
      </c>
      <c r="AD140" s="162"/>
    </row>
    <row r="141" spans="1:30">
      <c r="A141" s="36"/>
      <c r="B141" s="49">
        <v>2012</v>
      </c>
      <c r="C141" s="50">
        <v>14328</v>
      </c>
      <c r="D141" s="50">
        <v>81346</v>
      </c>
      <c r="E141" s="50">
        <v>2186</v>
      </c>
      <c r="F141" s="50"/>
      <c r="G141" s="50">
        <v>2746</v>
      </c>
      <c r="H141" s="50"/>
      <c r="I141" s="50">
        <v>945</v>
      </c>
      <c r="J141" s="50"/>
      <c r="K141" s="50">
        <v>51255</v>
      </c>
      <c r="L141" s="50"/>
      <c r="M141" s="51">
        <v>15.26</v>
      </c>
      <c r="N141" s="50"/>
      <c r="O141" s="51">
        <v>3.38</v>
      </c>
      <c r="P141" s="50"/>
      <c r="Q141" s="50">
        <v>6723</v>
      </c>
      <c r="R141" s="50">
        <v>73542</v>
      </c>
      <c r="S141" s="50">
        <v>725</v>
      </c>
      <c r="T141" s="50"/>
      <c r="U141" s="50">
        <v>1458</v>
      </c>
      <c r="V141" s="50"/>
      <c r="W141" s="50">
        <v>1440</v>
      </c>
      <c r="X141" s="50"/>
      <c r="Y141" s="50">
        <v>52950</v>
      </c>
      <c r="Z141" s="50"/>
      <c r="AA141" s="51">
        <v>10.78</v>
      </c>
      <c r="AB141" s="50"/>
      <c r="AC141" s="51">
        <v>1.98</v>
      </c>
      <c r="AD141" s="50"/>
    </row>
    <row r="142" spans="1:30">
      <c r="A142" s="14"/>
      <c r="B142" s="49">
        <v>2011</v>
      </c>
      <c r="C142" s="50">
        <v>14462</v>
      </c>
      <c r="D142" s="50">
        <v>81229</v>
      </c>
      <c r="E142" s="50">
        <v>2411</v>
      </c>
      <c r="F142" s="50"/>
      <c r="G142" s="50">
        <v>3500</v>
      </c>
      <c r="H142" s="50"/>
      <c r="I142" s="50">
        <v>1524</v>
      </c>
      <c r="J142" s="50"/>
      <c r="K142" s="50">
        <v>83568</v>
      </c>
      <c r="L142" s="50"/>
      <c r="M142" s="51">
        <v>16.670000000000002</v>
      </c>
      <c r="N142" s="50"/>
      <c r="O142" s="51">
        <v>4.3099999999999996</v>
      </c>
      <c r="P142" s="50"/>
      <c r="Q142" s="50">
        <v>6623</v>
      </c>
      <c r="R142" s="50">
        <v>73189</v>
      </c>
      <c r="S142" s="50">
        <v>783</v>
      </c>
      <c r="T142" s="50"/>
      <c r="U142" s="50">
        <v>2148</v>
      </c>
      <c r="V142" s="50"/>
      <c r="W142" s="50">
        <v>2114</v>
      </c>
      <c r="X142" s="50"/>
      <c r="Y142" s="50">
        <v>91629</v>
      </c>
      <c r="Z142" s="50"/>
      <c r="AA142" s="51">
        <v>11.82</v>
      </c>
      <c r="AB142" s="50"/>
      <c r="AC142" s="51">
        <v>2.93</v>
      </c>
      <c r="AD142" s="50"/>
    </row>
    <row r="143" spans="1:30">
      <c r="A143" s="14"/>
      <c r="B143" s="49">
        <v>2010</v>
      </c>
      <c r="C143" s="50">
        <v>14372</v>
      </c>
      <c r="D143" s="50">
        <v>79848</v>
      </c>
      <c r="E143" s="50">
        <v>2380</v>
      </c>
      <c r="F143" s="50"/>
      <c r="G143" s="50">
        <v>3237</v>
      </c>
      <c r="H143" s="50"/>
      <c r="I143" s="50">
        <v>1279</v>
      </c>
      <c r="J143" s="50"/>
      <c r="K143" s="50">
        <v>69636</v>
      </c>
      <c r="L143" s="50"/>
      <c r="M143" s="51">
        <v>16.559999999999999</v>
      </c>
      <c r="N143" s="50"/>
      <c r="O143" s="51">
        <v>4.05</v>
      </c>
      <c r="P143" s="50"/>
      <c r="Q143" s="50">
        <v>6291</v>
      </c>
      <c r="R143" s="50">
        <v>71563</v>
      </c>
      <c r="S143" s="50">
        <v>704</v>
      </c>
      <c r="T143" s="50"/>
      <c r="U143" s="50">
        <v>1856</v>
      </c>
      <c r="V143" s="50"/>
      <c r="W143" s="50">
        <v>1832</v>
      </c>
      <c r="X143" s="50"/>
      <c r="Y143" s="50">
        <v>82456</v>
      </c>
      <c r="Z143" s="50"/>
      <c r="AA143" s="51">
        <v>11.19</v>
      </c>
      <c r="AB143" s="50"/>
      <c r="AC143" s="51">
        <v>2.59</v>
      </c>
      <c r="AD143" s="50"/>
    </row>
    <row r="144" spans="1:30">
      <c r="A144" s="14"/>
      <c r="B144" s="49">
        <v>2009</v>
      </c>
      <c r="C144" s="50">
        <v>14968</v>
      </c>
      <c r="D144" s="50">
        <v>79120</v>
      </c>
      <c r="E144" s="50">
        <v>2600</v>
      </c>
      <c r="F144" s="50"/>
      <c r="G144" s="50">
        <v>3321</v>
      </c>
      <c r="H144" s="50"/>
      <c r="I144" s="50">
        <v>1046</v>
      </c>
      <c r="J144" s="50"/>
      <c r="K144" s="50">
        <v>65164</v>
      </c>
      <c r="L144" s="50"/>
      <c r="M144" s="51">
        <v>17.37</v>
      </c>
      <c r="N144" s="50"/>
      <c r="O144" s="51">
        <v>4.2</v>
      </c>
      <c r="P144" s="50"/>
      <c r="Q144" s="50">
        <v>6111</v>
      </c>
      <c r="R144" s="50">
        <v>69950</v>
      </c>
      <c r="S144" s="50">
        <v>664</v>
      </c>
      <c r="T144" s="50"/>
      <c r="U144" s="50">
        <v>1504</v>
      </c>
      <c r="V144" s="50"/>
      <c r="W144" s="50">
        <v>1467</v>
      </c>
      <c r="X144" s="50"/>
      <c r="Y144" s="50">
        <v>64036</v>
      </c>
      <c r="Z144" s="50"/>
      <c r="AA144" s="51">
        <v>10.87</v>
      </c>
      <c r="AB144" s="50"/>
      <c r="AC144" s="51">
        <v>2.15</v>
      </c>
      <c r="AD144" s="50"/>
    </row>
    <row r="145" spans="1:30">
      <c r="A145" s="14"/>
      <c r="B145" s="49">
        <v>2008</v>
      </c>
      <c r="C145" s="50">
        <v>15800</v>
      </c>
      <c r="D145" s="50">
        <v>78498</v>
      </c>
      <c r="E145" s="50">
        <v>2794</v>
      </c>
      <c r="F145" s="50"/>
      <c r="G145" s="50">
        <v>3431</v>
      </c>
      <c r="H145" s="50"/>
      <c r="I145" s="50">
        <v>1021</v>
      </c>
      <c r="J145" s="50"/>
      <c r="K145" s="50">
        <v>67921</v>
      </c>
      <c r="L145" s="50"/>
      <c r="M145" s="51">
        <v>17.68</v>
      </c>
      <c r="N145" s="50"/>
      <c r="O145" s="51">
        <v>4.37</v>
      </c>
      <c r="P145" s="50"/>
      <c r="Q145" s="50">
        <v>6052</v>
      </c>
      <c r="R145" s="50">
        <v>68368</v>
      </c>
      <c r="S145" s="50">
        <v>671</v>
      </c>
      <c r="T145" s="50"/>
      <c r="U145" s="50">
        <v>1447</v>
      </c>
      <c r="V145" s="50"/>
      <c r="W145" s="50">
        <v>1419</v>
      </c>
      <c r="X145" s="50"/>
      <c r="Y145" s="50">
        <v>73314</v>
      </c>
      <c r="Z145" s="50"/>
      <c r="AA145" s="51">
        <v>11.09</v>
      </c>
      <c r="AB145" s="50"/>
      <c r="AC145" s="51">
        <v>2.12</v>
      </c>
      <c r="AD145" s="50"/>
    </row>
    <row r="146" spans="1:30">
      <c r="A146" s="14"/>
      <c r="B146" s="47" t="s">
        <v>45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52"/>
      <c r="AD146" s="48"/>
    </row>
    <row r="147" spans="1:30" s="32" customFormat="1">
      <c r="A147" s="14"/>
      <c r="B147" s="161">
        <v>2016</v>
      </c>
      <c r="C147" s="162">
        <v>35787</v>
      </c>
      <c r="D147" s="162">
        <v>56778</v>
      </c>
      <c r="E147" s="79">
        <v>3025</v>
      </c>
      <c r="F147" s="50" t="s">
        <v>440</v>
      </c>
      <c r="G147" s="79">
        <v>3281</v>
      </c>
      <c r="H147" s="50" t="s">
        <v>440</v>
      </c>
      <c r="I147" s="79">
        <v>576</v>
      </c>
      <c r="J147" s="50" t="s">
        <v>440</v>
      </c>
      <c r="K147" s="79">
        <v>196125</v>
      </c>
      <c r="L147" s="50" t="s">
        <v>440</v>
      </c>
      <c r="M147" s="80">
        <v>8.4499999999999993</v>
      </c>
      <c r="N147" s="50" t="s">
        <v>440</v>
      </c>
      <c r="O147" s="80">
        <v>5.78</v>
      </c>
      <c r="P147" s="50" t="s">
        <v>440</v>
      </c>
      <c r="Q147" s="162">
        <v>11574</v>
      </c>
      <c r="R147" s="162">
        <v>31699</v>
      </c>
      <c r="S147" s="162" t="s">
        <v>56</v>
      </c>
      <c r="T147" s="162"/>
      <c r="U147" s="162" t="s">
        <v>56</v>
      </c>
      <c r="V147" s="162"/>
      <c r="W147" s="162" t="s">
        <v>56</v>
      </c>
      <c r="X147" s="162"/>
      <c r="Y147" s="162" t="s">
        <v>56</v>
      </c>
      <c r="Z147" s="162"/>
      <c r="AA147" s="163" t="s">
        <v>54</v>
      </c>
      <c r="AB147" s="162"/>
      <c r="AC147" s="163" t="s">
        <v>54</v>
      </c>
      <c r="AD147" s="162"/>
    </row>
    <row r="148" spans="1:30" s="32" customFormat="1">
      <c r="A148" s="14"/>
      <c r="B148" s="161">
        <v>2015</v>
      </c>
      <c r="C148" s="162">
        <v>32154</v>
      </c>
      <c r="D148" s="162">
        <v>50973</v>
      </c>
      <c r="E148" s="50">
        <v>2745</v>
      </c>
      <c r="F148" s="50" t="s">
        <v>439</v>
      </c>
      <c r="G148" s="50">
        <v>3091</v>
      </c>
      <c r="H148" s="50" t="s">
        <v>439</v>
      </c>
      <c r="I148" s="50">
        <v>707</v>
      </c>
      <c r="J148" s="50" t="s">
        <v>439</v>
      </c>
      <c r="K148" s="50">
        <v>134091</v>
      </c>
      <c r="L148" s="50" t="s">
        <v>439</v>
      </c>
      <c r="M148" s="51">
        <v>8.5399999999999991</v>
      </c>
      <c r="N148" s="50" t="s">
        <v>439</v>
      </c>
      <c r="O148" s="51">
        <v>6.06</v>
      </c>
      <c r="P148" s="50" t="s">
        <v>439</v>
      </c>
      <c r="Q148" s="162">
        <v>10443</v>
      </c>
      <c r="R148" s="162">
        <v>28459</v>
      </c>
      <c r="S148" s="162">
        <v>1061</v>
      </c>
      <c r="T148" s="50" t="s">
        <v>439</v>
      </c>
      <c r="U148" s="162">
        <v>1763</v>
      </c>
      <c r="V148" s="50" t="s">
        <v>439</v>
      </c>
      <c r="W148" s="162">
        <v>1695</v>
      </c>
      <c r="X148" s="50" t="s">
        <v>439</v>
      </c>
      <c r="Y148" s="162">
        <v>158800</v>
      </c>
      <c r="Z148" s="50" t="s">
        <v>439</v>
      </c>
      <c r="AA148" s="163">
        <v>10.16</v>
      </c>
      <c r="AB148" s="50" t="s">
        <v>439</v>
      </c>
      <c r="AC148" s="163">
        <v>6.19</v>
      </c>
      <c r="AD148" s="50" t="s">
        <v>439</v>
      </c>
    </row>
    <row r="149" spans="1:30" s="32" customFormat="1">
      <c r="A149" s="36"/>
      <c r="B149" s="161">
        <v>2014</v>
      </c>
      <c r="C149" s="50">
        <v>29561</v>
      </c>
      <c r="D149" s="162">
        <v>46701</v>
      </c>
      <c r="E149" s="79">
        <v>2178</v>
      </c>
      <c r="F149" s="50"/>
      <c r="G149" s="79">
        <v>2455</v>
      </c>
      <c r="H149" s="50"/>
      <c r="I149" s="79">
        <v>583</v>
      </c>
      <c r="J149" s="50"/>
      <c r="K149" s="79">
        <v>95120</v>
      </c>
      <c r="L149" s="50"/>
      <c r="M149" s="80">
        <v>7.37</v>
      </c>
      <c r="N149" s="50"/>
      <c r="O149" s="80">
        <v>5.26</v>
      </c>
      <c r="P149" s="50"/>
      <c r="Q149" s="162">
        <v>9691</v>
      </c>
      <c r="R149" s="162">
        <v>26061</v>
      </c>
      <c r="S149" s="50">
        <v>901</v>
      </c>
      <c r="T149" s="162"/>
      <c r="U149" s="50">
        <v>1498</v>
      </c>
      <c r="V149" s="162"/>
      <c r="W149" s="50">
        <v>1458</v>
      </c>
      <c r="X149" s="162"/>
      <c r="Y149" s="50">
        <v>90648</v>
      </c>
      <c r="Z149" s="162"/>
      <c r="AA149" s="51">
        <v>9.3000000000000007</v>
      </c>
      <c r="AB149" s="162"/>
      <c r="AC149" s="51">
        <v>5.75</v>
      </c>
      <c r="AD149" s="162"/>
    </row>
    <row r="150" spans="1:30" s="32" customFormat="1">
      <c r="A150" s="14"/>
      <c r="B150" s="161">
        <v>2013</v>
      </c>
      <c r="C150" s="50">
        <v>28298</v>
      </c>
      <c r="D150" s="162">
        <v>45299</v>
      </c>
      <c r="E150" s="50">
        <v>2395</v>
      </c>
      <c r="F150" s="50"/>
      <c r="G150" s="50">
        <v>2791</v>
      </c>
      <c r="H150" s="50"/>
      <c r="I150" s="50">
        <v>768</v>
      </c>
      <c r="J150" s="50"/>
      <c r="K150" s="50">
        <v>89922</v>
      </c>
      <c r="L150" s="50"/>
      <c r="M150" s="51">
        <v>8.4600000000000009</v>
      </c>
      <c r="N150" s="50"/>
      <c r="O150" s="51">
        <v>6.16</v>
      </c>
      <c r="P150" s="50"/>
      <c r="Q150" s="162">
        <v>9471</v>
      </c>
      <c r="R150" s="162">
        <v>25660</v>
      </c>
      <c r="S150" s="50">
        <v>1123</v>
      </c>
      <c r="T150" s="162"/>
      <c r="U150" s="50">
        <v>1938</v>
      </c>
      <c r="V150" s="162"/>
      <c r="W150" s="50">
        <v>1849</v>
      </c>
      <c r="X150" s="162"/>
      <c r="Y150" s="50">
        <v>132234</v>
      </c>
      <c r="Z150" s="162"/>
      <c r="AA150" s="51">
        <v>11.86</v>
      </c>
      <c r="AB150" s="162"/>
      <c r="AC150" s="51">
        <v>7.55</v>
      </c>
      <c r="AD150" s="162"/>
    </row>
    <row r="151" spans="1:30">
      <c r="A151" s="36"/>
      <c r="B151" s="49">
        <v>2012</v>
      </c>
      <c r="C151" s="50">
        <v>28435</v>
      </c>
      <c r="D151" s="50">
        <v>46985</v>
      </c>
      <c r="E151" s="50">
        <v>2812</v>
      </c>
      <c r="F151" s="50"/>
      <c r="G151" s="50">
        <v>3445</v>
      </c>
      <c r="H151" s="50"/>
      <c r="I151" s="50">
        <v>1254</v>
      </c>
      <c r="J151" s="50"/>
      <c r="K151" s="50">
        <v>176933</v>
      </c>
      <c r="L151" s="50"/>
      <c r="M151" s="51">
        <v>9.89</v>
      </c>
      <c r="N151" s="50"/>
      <c r="O151" s="51">
        <v>7.33</v>
      </c>
      <c r="P151" s="50"/>
      <c r="Q151" s="50">
        <v>9886</v>
      </c>
      <c r="R151" s="50">
        <v>27542</v>
      </c>
      <c r="S151" s="50">
        <v>1496</v>
      </c>
      <c r="T151" s="50"/>
      <c r="U151" s="50">
        <v>2686</v>
      </c>
      <c r="V151" s="50"/>
      <c r="W151" s="50">
        <v>2621</v>
      </c>
      <c r="X151" s="50"/>
      <c r="Y151" s="50">
        <v>205365</v>
      </c>
      <c r="Z151" s="50"/>
      <c r="AA151" s="51">
        <v>15.13</v>
      </c>
      <c r="AB151" s="50"/>
      <c r="AC151" s="51">
        <v>9.75</v>
      </c>
      <c r="AD151" s="50"/>
    </row>
    <row r="152" spans="1:30">
      <c r="A152" s="14"/>
      <c r="B152" s="49">
        <v>2011</v>
      </c>
      <c r="C152" s="50">
        <v>28983</v>
      </c>
      <c r="D152" s="50">
        <v>51190</v>
      </c>
      <c r="E152" s="50">
        <v>3133</v>
      </c>
      <c r="F152" s="50"/>
      <c r="G152" s="50">
        <v>4159</v>
      </c>
      <c r="H152" s="50"/>
      <c r="I152" s="50">
        <v>1760</v>
      </c>
      <c r="J152" s="50"/>
      <c r="K152" s="50">
        <v>278976</v>
      </c>
      <c r="L152" s="50"/>
      <c r="M152" s="51">
        <v>10.81</v>
      </c>
      <c r="N152" s="50"/>
      <c r="O152" s="51">
        <v>8.1199999999999992</v>
      </c>
      <c r="P152" s="50"/>
      <c r="Q152" s="50">
        <v>10567</v>
      </c>
      <c r="R152" s="50">
        <v>31747</v>
      </c>
      <c r="S152" s="50">
        <v>1647</v>
      </c>
      <c r="T152" s="50"/>
      <c r="U152" s="50">
        <v>3158</v>
      </c>
      <c r="V152" s="50"/>
      <c r="W152" s="50">
        <v>3038</v>
      </c>
      <c r="X152" s="50"/>
      <c r="Y152" s="50">
        <v>335788</v>
      </c>
      <c r="Z152" s="50"/>
      <c r="AA152" s="51">
        <v>15.59</v>
      </c>
      <c r="AB152" s="50"/>
      <c r="AC152" s="51">
        <v>9.9499999999999993</v>
      </c>
      <c r="AD152" s="50"/>
    </row>
    <row r="153" spans="1:30">
      <c r="A153" s="14"/>
      <c r="B153" s="49">
        <v>2010</v>
      </c>
      <c r="C153" s="50">
        <v>29566</v>
      </c>
      <c r="D153" s="50">
        <v>54081</v>
      </c>
      <c r="E153" s="50">
        <v>3022</v>
      </c>
      <c r="F153" s="50"/>
      <c r="G153" s="50">
        <v>4106</v>
      </c>
      <c r="H153" s="50"/>
      <c r="I153" s="50">
        <v>1934</v>
      </c>
      <c r="J153" s="50"/>
      <c r="K153" s="50">
        <v>349342</v>
      </c>
      <c r="L153" s="50"/>
      <c r="M153" s="51">
        <v>10.220000000000001</v>
      </c>
      <c r="N153" s="50"/>
      <c r="O153" s="51">
        <v>7.59</v>
      </c>
      <c r="P153" s="50"/>
      <c r="Q153" s="50">
        <v>11336</v>
      </c>
      <c r="R153" s="50">
        <v>34826</v>
      </c>
      <c r="S153" s="50">
        <v>1770</v>
      </c>
      <c r="T153" s="50"/>
      <c r="U153" s="50">
        <v>3716</v>
      </c>
      <c r="V153" s="50"/>
      <c r="W153" s="50">
        <v>3595</v>
      </c>
      <c r="X153" s="50"/>
      <c r="Y153" s="50">
        <v>499221</v>
      </c>
      <c r="Z153" s="50"/>
      <c r="AA153" s="51">
        <v>15.61</v>
      </c>
      <c r="AB153" s="50"/>
      <c r="AC153" s="51">
        <v>10.67</v>
      </c>
      <c r="AD153" s="50"/>
    </row>
    <row r="154" spans="1:30">
      <c r="A154" s="14"/>
      <c r="B154" s="49">
        <v>2009</v>
      </c>
      <c r="C154" s="50">
        <v>30010</v>
      </c>
      <c r="D154" s="50">
        <v>56448</v>
      </c>
      <c r="E154" s="50">
        <v>2852</v>
      </c>
      <c r="F154" s="50"/>
      <c r="G154" s="50">
        <v>3635</v>
      </c>
      <c r="H154" s="50"/>
      <c r="I154" s="50">
        <v>1395</v>
      </c>
      <c r="J154" s="50"/>
      <c r="K154" s="50">
        <v>229719</v>
      </c>
      <c r="L154" s="50"/>
      <c r="M154" s="51">
        <v>9.5</v>
      </c>
      <c r="N154" s="50"/>
      <c r="O154" s="51">
        <v>6.44</v>
      </c>
      <c r="P154" s="50"/>
      <c r="Q154" s="50">
        <v>11568</v>
      </c>
      <c r="R154" s="50">
        <v>36710</v>
      </c>
      <c r="S154" s="50">
        <v>1615</v>
      </c>
      <c r="T154" s="50"/>
      <c r="U154" s="50">
        <v>3171</v>
      </c>
      <c r="V154" s="50"/>
      <c r="W154" s="50">
        <v>3052</v>
      </c>
      <c r="X154" s="50"/>
      <c r="Y154" s="50">
        <v>360059</v>
      </c>
      <c r="Z154" s="50"/>
      <c r="AA154" s="51">
        <v>13.96</v>
      </c>
      <c r="AB154" s="50"/>
      <c r="AC154" s="51">
        <v>8.64</v>
      </c>
      <c r="AD154" s="50"/>
    </row>
    <row r="155" spans="1:30">
      <c r="A155" s="14"/>
      <c r="B155" s="49">
        <v>2008</v>
      </c>
      <c r="C155" s="50">
        <v>30068</v>
      </c>
      <c r="D155" s="50">
        <v>60438</v>
      </c>
      <c r="E155" s="50">
        <v>2586</v>
      </c>
      <c r="F155" s="50"/>
      <c r="G155" s="50">
        <v>3527</v>
      </c>
      <c r="H155" s="50"/>
      <c r="I155" s="50">
        <v>1508</v>
      </c>
      <c r="J155" s="50"/>
      <c r="K155" s="50">
        <v>235461</v>
      </c>
      <c r="L155" s="50"/>
      <c r="M155" s="51">
        <v>8.6</v>
      </c>
      <c r="N155" s="50"/>
      <c r="O155" s="51">
        <v>5.84</v>
      </c>
      <c r="P155" s="50"/>
      <c r="Q155" s="50">
        <v>12058</v>
      </c>
      <c r="R155" s="50">
        <v>41222</v>
      </c>
      <c r="S155" s="50">
        <v>1556</v>
      </c>
      <c r="T155" s="50"/>
      <c r="U155" s="50">
        <v>3701</v>
      </c>
      <c r="V155" s="50"/>
      <c r="W155" s="50">
        <v>3558</v>
      </c>
      <c r="X155" s="50"/>
      <c r="Y155" s="50">
        <v>365024</v>
      </c>
      <c r="Z155" s="50"/>
      <c r="AA155" s="51">
        <v>12.9</v>
      </c>
      <c r="AB155" s="50"/>
      <c r="AC155" s="51">
        <v>8.98</v>
      </c>
      <c r="AD155" s="50"/>
    </row>
    <row r="156" spans="1:30">
      <c r="A156" s="14"/>
      <c r="B156" s="47" t="s">
        <v>303</v>
      </c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52"/>
      <c r="AD156" s="48"/>
    </row>
    <row r="157" spans="1:30" s="32" customFormat="1">
      <c r="A157" s="14"/>
      <c r="B157" s="161">
        <v>2016</v>
      </c>
      <c r="C157" s="162">
        <v>120198</v>
      </c>
      <c r="D157" s="162">
        <v>240536</v>
      </c>
      <c r="E157" s="79">
        <v>15619</v>
      </c>
      <c r="F157" s="50" t="s">
        <v>440</v>
      </c>
      <c r="G157" s="79">
        <v>16871</v>
      </c>
      <c r="H157" s="50" t="s">
        <v>440</v>
      </c>
      <c r="I157" s="79">
        <v>2463</v>
      </c>
      <c r="J157" s="50" t="s">
        <v>440</v>
      </c>
      <c r="K157" s="79">
        <v>210140</v>
      </c>
      <c r="L157" s="50" t="s">
        <v>440</v>
      </c>
      <c r="M157" s="80">
        <v>12.99</v>
      </c>
      <c r="N157" s="50" t="s">
        <v>440</v>
      </c>
      <c r="O157" s="80">
        <v>7.01</v>
      </c>
      <c r="P157" s="50" t="s">
        <v>440</v>
      </c>
      <c r="Q157" s="162">
        <v>34948</v>
      </c>
      <c r="R157" s="162">
        <v>154245</v>
      </c>
      <c r="S157" s="162" t="s">
        <v>56</v>
      </c>
      <c r="T157" s="162"/>
      <c r="U157" s="162" t="s">
        <v>56</v>
      </c>
      <c r="V157" s="162"/>
      <c r="W157" s="162" t="s">
        <v>56</v>
      </c>
      <c r="X157" s="162"/>
      <c r="Y157" s="162" t="s">
        <v>56</v>
      </c>
      <c r="Z157" s="162"/>
      <c r="AA157" s="163" t="s">
        <v>54</v>
      </c>
      <c r="AB157" s="162"/>
      <c r="AC157" s="163" t="s">
        <v>54</v>
      </c>
      <c r="AD157" s="162"/>
    </row>
    <row r="158" spans="1:30" s="32" customFormat="1">
      <c r="A158" s="14"/>
      <c r="B158" s="161">
        <v>2015</v>
      </c>
      <c r="C158" s="162">
        <v>116705</v>
      </c>
      <c r="D158" s="162">
        <v>232393</v>
      </c>
      <c r="E158" s="50">
        <v>15185</v>
      </c>
      <c r="F158" s="50" t="s">
        <v>439</v>
      </c>
      <c r="G158" s="50">
        <v>17244</v>
      </c>
      <c r="H158" s="50" t="s">
        <v>439</v>
      </c>
      <c r="I158" s="50">
        <v>3391</v>
      </c>
      <c r="J158" s="50" t="s">
        <v>439</v>
      </c>
      <c r="K158" s="50">
        <v>224023</v>
      </c>
      <c r="L158" s="50" t="s">
        <v>439</v>
      </c>
      <c r="M158" s="51">
        <v>13.01</v>
      </c>
      <c r="N158" s="50" t="s">
        <v>439</v>
      </c>
      <c r="O158" s="51">
        <v>7.42</v>
      </c>
      <c r="P158" s="50" t="s">
        <v>439</v>
      </c>
      <c r="Q158" s="162">
        <v>34210</v>
      </c>
      <c r="R158" s="162">
        <v>148841</v>
      </c>
      <c r="S158" s="162">
        <v>3050</v>
      </c>
      <c r="T158" s="50" t="s">
        <v>439</v>
      </c>
      <c r="U158" s="162">
        <v>6268</v>
      </c>
      <c r="V158" s="50" t="s">
        <v>439</v>
      </c>
      <c r="W158" s="162">
        <v>5991</v>
      </c>
      <c r="X158" s="50" t="s">
        <v>439</v>
      </c>
      <c r="Y158" s="162">
        <v>245272</v>
      </c>
      <c r="Z158" s="50" t="s">
        <v>439</v>
      </c>
      <c r="AA158" s="163">
        <v>8.92</v>
      </c>
      <c r="AB158" s="50" t="s">
        <v>439</v>
      </c>
      <c r="AC158" s="163">
        <v>4.21</v>
      </c>
      <c r="AD158" s="50" t="s">
        <v>439</v>
      </c>
    </row>
    <row r="159" spans="1:30" s="32" customFormat="1">
      <c r="A159" s="36"/>
      <c r="B159" s="161">
        <v>2014</v>
      </c>
      <c r="C159" s="50">
        <v>113358</v>
      </c>
      <c r="D159" s="162">
        <v>224668</v>
      </c>
      <c r="E159" s="79">
        <v>12018</v>
      </c>
      <c r="F159" s="50"/>
      <c r="G159" s="79">
        <v>13791</v>
      </c>
      <c r="H159" s="50"/>
      <c r="I159" s="79">
        <v>3055</v>
      </c>
      <c r="J159" s="50"/>
      <c r="K159" s="79">
        <v>157935</v>
      </c>
      <c r="L159" s="50"/>
      <c r="M159" s="80">
        <v>10.6</v>
      </c>
      <c r="N159" s="50"/>
      <c r="O159" s="80">
        <v>6.14</v>
      </c>
      <c r="P159" s="50"/>
      <c r="Q159" s="162">
        <v>33316</v>
      </c>
      <c r="R159" s="162">
        <v>143590</v>
      </c>
      <c r="S159" s="50">
        <v>2677</v>
      </c>
      <c r="T159" s="162"/>
      <c r="U159" s="50">
        <v>4981</v>
      </c>
      <c r="V159" s="162"/>
      <c r="W159" s="50">
        <v>4774</v>
      </c>
      <c r="X159" s="162"/>
      <c r="Y159" s="50">
        <v>146237</v>
      </c>
      <c r="Z159" s="162"/>
      <c r="AA159" s="51">
        <v>8.0399999999999991</v>
      </c>
      <c r="AB159" s="162"/>
      <c r="AC159" s="51">
        <v>3.47</v>
      </c>
      <c r="AD159" s="162"/>
    </row>
    <row r="160" spans="1:30" s="32" customFormat="1">
      <c r="A160" s="14"/>
      <c r="B160" s="161">
        <v>2013</v>
      </c>
      <c r="C160" s="50">
        <v>111126</v>
      </c>
      <c r="D160" s="162">
        <v>215466</v>
      </c>
      <c r="E160" s="50">
        <v>12090</v>
      </c>
      <c r="F160" s="50"/>
      <c r="G160" s="50">
        <v>13671</v>
      </c>
      <c r="H160" s="50"/>
      <c r="I160" s="50">
        <v>2797</v>
      </c>
      <c r="J160" s="50"/>
      <c r="K160" s="50">
        <v>131250</v>
      </c>
      <c r="L160" s="50"/>
      <c r="M160" s="51">
        <v>10.88</v>
      </c>
      <c r="N160" s="50"/>
      <c r="O160" s="51">
        <v>6.34</v>
      </c>
      <c r="P160" s="50"/>
      <c r="Q160" s="162">
        <v>32290</v>
      </c>
      <c r="R160" s="162">
        <v>135529</v>
      </c>
      <c r="S160" s="50">
        <v>2547</v>
      </c>
      <c r="T160" s="162"/>
      <c r="U160" s="50">
        <v>4610</v>
      </c>
      <c r="V160" s="162"/>
      <c r="W160" s="50">
        <v>4474</v>
      </c>
      <c r="X160" s="162"/>
      <c r="Y160" s="50">
        <v>130177</v>
      </c>
      <c r="Z160" s="162"/>
      <c r="AA160" s="51">
        <v>7.89</v>
      </c>
      <c r="AB160" s="162"/>
      <c r="AC160" s="51">
        <v>3.4</v>
      </c>
      <c r="AD160" s="162"/>
    </row>
    <row r="161" spans="1:30">
      <c r="A161" s="36"/>
      <c r="B161" s="49">
        <v>2012</v>
      </c>
      <c r="C161" s="50">
        <v>112728</v>
      </c>
      <c r="D161" s="50">
        <v>215111</v>
      </c>
      <c r="E161" s="50">
        <v>14158</v>
      </c>
      <c r="F161" s="50"/>
      <c r="G161" s="50">
        <v>16100</v>
      </c>
      <c r="H161" s="50"/>
      <c r="I161" s="50">
        <v>3323</v>
      </c>
      <c r="J161" s="50"/>
      <c r="K161" s="50">
        <v>160409</v>
      </c>
      <c r="L161" s="50"/>
      <c r="M161" s="51">
        <v>12.56</v>
      </c>
      <c r="N161" s="50"/>
      <c r="O161" s="51">
        <v>7.48</v>
      </c>
      <c r="P161" s="50"/>
      <c r="Q161" s="50">
        <v>31584</v>
      </c>
      <c r="R161" s="50">
        <v>132891</v>
      </c>
      <c r="S161" s="50">
        <v>3170</v>
      </c>
      <c r="T161" s="50"/>
      <c r="U161" s="50">
        <v>5843</v>
      </c>
      <c r="V161" s="50"/>
      <c r="W161" s="50">
        <v>5670</v>
      </c>
      <c r="X161" s="50"/>
      <c r="Y161" s="50">
        <v>307419</v>
      </c>
      <c r="Z161" s="50"/>
      <c r="AA161" s="51">
        <v>10.039999999999999</v>
      </c>
      <c r="AB161" s="50"/>
      <c r="AC161" s="51">
        <v>4.4000000000000004</v>
      </c>
      <c r="AD161" s="50"/>
    </row>
    <row r="162" spans="1:30">
      <c r="A162" s="14"/>
      <c r="B162" s="49">
        <v>2011</v>
      </c>
      <c r="C162" s="50">
        <v>117038</v>
      </c>
      <c r="D162" s="50">
        <v>224948</v>
      </c>
      <c r="E162" s="50">
        <v>16067</v>
      </c>
      <c r="F162" s="50"/>
      <c r="G162" s="50">
        <v>19517</v>
      </c>
      <c r="H162" s="50"/>
      <c r="I162" s="50">
        <v>5152</v>
      </c>
      <c r="J162" s="50"/>
      <c r="K162" s="50">
        <v>270474</v>
      </c>
      <c r="L162" s="50"/>
      <c r="M162" s="51">
        <v>13.73</v>
      </c>
      <c r="N162" s="50"/>
      <c r="O162" s="51">
        <v>8.68</v>
      </c>
      <c r="P162" s="50"/>
      <c r="Q162" s="50">
        <v>32302</v>
      </c>
      <c r="R162" s="50">
        <v>139148</v>
      </c>
      <c r="S162" s="50">
        <v>3338</v>
      </c>
      <c r="T162" s="50"/>
      <c r="U162" s="50">
        <v>7567</v>
      </c>
      <c r="V162" s="50"/>
      <c r="W162" s="50">
        <v>7373</v>
      </c>
      <c r="X162" s="50"/>
      <c r="Y162" s="50">
        <v>269209</v>
      </c>
      <c r="Z162" s="50"/>
      <c r="AA162" s="51">
        <v>10.33</v>
      </c>
      <c r="AB162" s="50"/>
      <c r="AC162" s="51">
        <v>5.44</v>
      </c>
      <c r="AD162" s="50"/>
    </row>
    <row r="163" spans="1:30">
      <c r="A163" s="14"/>
      <c r="B163" s="49">
        <v>2010</v>
      </c>
      <c r="C163" s="50">
        <v>121395</v>
      </c>
      <c r="D163" s="50">
        <v>230906</v>
      </c>
      <c r="E163" s="50">
        <v>17103</v>
      </c>
      <c r="F163" s="50"/>
      <c r="G163" s="50">
        <v>19553</v>
      </c>
      <c r="H163" s="50"/>
      <c r="I163" s="50">
        <v>4113</v>
      </c>
      <c r="J163" s="50"/>
      <c r="K163" s="50">
        <v>247621</v>
      </c>
      <c r="L163" s="50"/>
      <c r="M163" s="51">
        <v>14.09</v>
      </c>
      <c r="N163" s="50"/>
      <c r="O163" s="51">
        <v>8.4700000000000006</v>
      </c>
      <c r="P163" s="50"/>
      <c r="Q163" s="50">
        <v>32374</v>
      </c>
      <c r="R163" s="50">
        <v>140899</v>
      </c>
      <c r="S163" s="50">
        <v>3316</v>
      </c>
      <c r="T163" s="50"/>
      <c r="U163" s="50">
        <v>6485</v>
      </c>
      <c r="V163" s="50"/>
      <c r="W163" s="50">
        <v>6285</v>
      </c>
      <c r="X163" s="50"/>
      <c r="Y163" s="50">
        <v>224472</v>
      </c>
      <c r="Z163" s="50"/>
      <c r="AA163" s="51">
        <v>10.24</v>
      </c>
      <c r="AB163" s="50"/>
      <c r="AC163" s="51">
        <v>4.5999999999999996</v>
      </c>
      <c r="AD163" s="50"/>
    </row>
    <row r="164" spans="1:30">
      <c r="A164" s="14"/>
      <c r="B164" s="49">
        <v>2009</v>
      </c>
      <c r="C164" s="50">
        <v>125364</v>
      </c>
      <c r="D164" s="50">
        <v>233576</v>
      </c>
      <c r="E164" s="50">
        <v>15899</v>
      </c>
      <c r="F164" s="50"/>
      <c r="G164" s="50">
        <v>18428</v>
      </c>
      <c r="H164" s="50"/>
      <c r="I164" s="50">
        <v>3788</v>
      </c>
      <c r="J164" s="50"/>
      <c r="K164" s="50">
        <v>231270</v>
      </c>
      <c r="L164" s="50"/>
      <c r="M164" s="51">
        <v>12.68</v>
      </c>
      <c r="N164" s="50"/>
      <c r="O164" s="51">
        <v>7.89</v>
      </c>
      <c r="P164" s="50"/>
      <c r="Q164" s="50">
        <v>31066</v>
      </c>
      <c r="R164" s="50">
        <v>138187</v>
      </c>
      <c r="S164" s="50">
        <v>2868</v>
      </c>
      <c r="T164" s="50"/>
      <c r="U164" s="50">
        <v>6125</v>
      </c>
      <c r="V164" s="50"/>
      <c r="W164" s="50">
        <v>5954</v>
      </c>
      <c r="X164" s="50"/>
      <c r="Y164" s="50">
        <v>202304</v>
      </c>
      <c r="Z164" s="50"/>
      <c r="AA164" s="51">
        <v>9.23</v>
      </c>
      <c r="AB164" s="50"/>
      <c r="AC164" s="51">
        <v>4.43</v>
      </c>
      <c r="AD164" s="50"/>
    </row>
    <row r="165" spans="1:30">
      <c r="A165" s="14"/>
      <c r="B165" s="49">
        <v>2008</v>
      </c>
      <c r="C165" s="50">
        <v>127818</v>
      </c>
      <c r="D165" s="50">
        <v>234090</v>
      </c>
      <c r="E165" s="50">
        <v>15004</v>
      </c>
      <c r="F165" s="50"/>
      <c r="G165" s="50">
        <v>16929</v>
      </c>
      <c r="H165" s="50"/>
      <c r="I165" s="50">
        <v>3021</v>
      </c>
      <c r="J165" s="50"/>
      <c r="K165" s="50">
        <v>217363</v>
      </c>
      <c r="L165" s="50"/>
      <c r="M165" s="51">
        <v>11.74</v>
      </c>
      <c r="N165" s="50"/>
      <c r="O165" s="51">
        <v>7.23</v>
      </c>
      <c r="P165" s="50"/>
      <c r="Q165" s="50">
        <v>30182</v>
      </c>
      <c r="R165" s="50">
        <v>135247</v>
      </c>
      <c r="S165" s="50">
        <v>2483</v>
      </c>
      <c r="T165" s="50"/>
      <c r="U165" s="50">
        <v>5248</v>
      </c>
      <c r="V165" s="50"/>
      <c r="W165" s="50">
        <v>5122</v>
      </c>
      <c r="X165" s="50"/>
      <c r="Y165" s="50">
        <v>201532</v>
      </c>
      <c r="Z165" s="50"/>
      <c r="AA165" s="51">
        <v>8.23</v>
      </c>
      <c r="AB165" s="50"/>
      <c r="AC165" s="51">
        <v>3.88</v>
      </c>
      <c r="AD165" s="50"/>
    </row>
    <row r="166" spans="1:30">
      <c r="A166" s="14"/>
      <c r="B166" s="47" t="s">
        <v>46</v>
      </c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52"/>
      <c r="AD166" s="48"/>
    </row>
    <row r="167" spans="1:30" s="32" customFormat="1">
      <c r="A167" s="14"/>
      <c r="B167" s="161">
        <v>2016</v>
      </c>
      <c r="C167" s="162">
        <v>163936</v>
      </c>
      <c r="D167" s="162">
        <v>447481</v>
      </c>
      <c r="E167" s="79">
        <v>44120</v>
      </c>
      <c r="F167" s="50" t="s">
        <v>440</v>
      </c>
      <c r="G167" s="79">
        <v>47513</v>
      </c>
      <c r="H167" s="50" t="s">
        <v>440</v>
      </c>
      <c r="I167" s="79">
        <v>3697</v>
      </c>
      <c r="J167" s="50" t="s">
        <v>440</v>
      </c>
      <c r="K167" s="79">
        <v>294120</v>
      </c>
      <c r="L167" s="50" t="s">
        <v>440</v>
      </c>
      <c r="M167" s="80">
        <v>26.91</v>
      </c>
      <c r="N167" s="50" t="s">
        <v>440</v>
      </c>
      <c r="O167" s="80">
        <v>10.62</v>
      </c>
      <c r="P167" s="50" t="s">
        <v>440</v>
      </c>
      <c r="Q167" s="162">
        <v>12594</v>
      </c>
      <c r="R167" s="162">
        <v>295461</v>
      </c>
      <c r="S167" s="162" t="s">
        <v>56</v>
      </c>
      <c r="T167" s="162"/>
      <c r="U167" s="162" t="s">
        <v>56</v>
      </c>
      <c r="V167" s="162"/>
      <c r="W167" s="162" t="s">
        <v>56</v>
      </c>
      <c r="X167" s="162"/>
      <c r="Y167" s="162" t="s">
        <v>56</v>
      </c>
      <c r="Z167" s="162"/>
      <c r="AA167" s="163" t="s">
        <v>54</v>
      </c>
      <c r="AB167" s="162"/>
      <c r="AC167" s="163" t="s">
        <v>54</v>
      </c>
      <c r="AD167" s="162"/>
    </row>
    <row r="168" spans="1:30" s="32" customFormat="1">
      <c r="A168" s="14"/>
      <c r="B168" s="161">
        <v>2015</v>
      </c>
      <c r="C168" s="162">
        <v>154178</v>
      </c>
      <c r="D168" s="162">
        <v>424739</v>
      </c>
      <c r="E168" s="50">
        <v>41610</v>
      </c>
      <c r="F168" s="50" t="s">
        <v>439</v>
      </c>
      <c r="G168" s="50">
        <v>48487</v>
      </c>
      <c r="H168" s="50" t="s">
        <v>439</v>
      </c>
      <c r="I168" s="50">
        <v>7523</v>
      </c>
      <c r="J168" s="50" t="s">
        <v>439</v>
      </c>
      <c r="K168" s="50">
        <v>277132</v>
      </c>
      <c r="L168" s="50" t="s">
        <v>439</v>
      </c>
      <c r="M168" s="51">
        <v>26.99</v>
      </c>
      <c r="N168" s="50" t="s">
        <v>439</v>
      </c>
      <c r="O168" s="51">
        <v>11.42</v>
      </c>
      <c r="P168" s="50" t="s">
        <v>439</v>
      </c>
      <c r="Q168" s="162">
        <v>12197</v>
      </c>
      <c r="R168" s="162">
        <v>282366</v>
      </c>
      <c r="S168" s="162">
        <v>1437</v>
      </c>
      <c r="T168" s="50" t="s">
        <v>439</v>
      </c>
      <c r="U168" s="162">
        <v>18580</v>
      </c>
      <c r="V168" s="50" t="s">
        <v>439</v>
      </c>
      <c r="W168" s="162">
        <v>18315</v>
      </c>
      <c r="X168" s="50" t="s">
        <v>439</v>
      </c>
      <c r="Y168" s="162">
        <v>326421</v>
      </c>
      <c r="Z168" s="50" t="s">
        <v>439</v>
      </c>
      <c r="AA168" s="163">
        <v>11.78</v>
      </c>
      <c r="AB168" s="50" t="s">
        <v>439</v>
      </c>
      <c r="AC168" s="163">
        <v>6.58</v>
      </c>
      <c r="AD168" s="50" t="s">
        <v>439</v>
      </c>
    </row>
    <row r="169" spans="1:30" s="32" customFormat="1">
      <c r="A169" s="36"/>
      <c r="B169" s="161">
        <v>2014</v>
      </c>
      <c r="C169" s="50">
        <v>144987</v>
      </c>
      <c r="D169" s="162">
        <v>397549</v>
      </c>
      <c r="E169" s="79">
        <v>34845</v>
      </c>
      <c r="F169" s="50"/>
      <c r="G169" s="79">
        <v>38785</v>
      </c>
      <c r="H169" s="50"/>
      <c r="I169" s="79">
        <v>4676</v>
      </c>
      <c r="J169" s="50"/>
      <c r="K169" s="79">
        <v>213105</v>
      </c>
      <c r="L169" s="50"/>
      <c r="M169" s="80">
        <v>24.03</v>
      </c>
      <c r="N169" s="50"/>
      <c r="O169" s="80">
        <v>9.76</v>
      </c>
      <c r="P169" s="50"/>
      <c r="Q169" s="162">
        <v>11801</v>
      </c>
      <c r="R169" s="162">
        <v>263988</v>
      </c>
      <c r="S169" s="50">
        <v>1316</v>
      </c>
      <c r="T169" s="162"/>
      <c r="U169" s="50">
        <v>5701</v>
      </c>
      <c r="V169" s="162"/>
      <c r="W169" s="50">
        <v>5548</v>
      </c>
      <c r="X169" s="162"/>
      <c r="Y169" s="50">
        <v>139176</v>
      </c>
      <c r="Z169" s="162"/>
      <c r="AA169" s="51">
        <v>11.15</v>
      </c>
      <c r="AB169" s="162"/>
      <c r="AC169" s="51">
        <v>2.16</v>
      </c>
      <c r="AD169" s="162"/>
    </row>
    <row r="170" spans="1:30" s="32" customFormat="1">
      <c r="A170" s="14"/>
      <c r="B170" s="161">
        <v>2013</v>
      </c>
      <c r="C170" s="50">
        <v>136269</v>
      </c>
      <c r="D170" s="162">
        <v>375670</v>
      </c>
      <c r="E170" s="50">
        <v>33987</v>
      </c>
      <c r="F170" s="50"/>
      <c r="G170" s="50">
        <v>40154</v>
      </c>
      <c r="H170" s="50"/>
      <c r="I170" s="50">
        <v>6900</v>
      </c>
      <c r="J170" s="50"/>
      <c r="K170" s="50">
        <v>249109</v>
      </c>
      <c r="L170" s="50"/>
      <c r="M170" s="51">
        <v>24.94</v>
      </c>
      <c r="N170" s="50"/>
      <c r="O170" s="51">
        <v>10.69</v>
      </c>
      <c r="P170" s="50"/>
      <c r="Q170" s="162">
        <v>11388</v>
      </c>
      <c r="R170" s="162">
        <v>250382</v>
      </c>
      <c r="S170" s="50">
        <v>1346</v>
      </c>
      <c r="T170" s="162"/>
      <c r="U170" s="50">
        <v>8265</v>
      </c>
      <c r="V170" s="162"/>
      <c r="W170" s="50">
        <v>8135</v>
      </c>
      <c r="X170" s="162"/>
      <c r="Y170" s="50">
        <v>178019</v>
      </c>
      <c r="Z170" s="162"/>
      <c r="AA170" s="51">
        <v>11.82</v>
      </c>
      <c r="AB170" s="162"/>
      <c r="AC170" s="51">
        <v>3.3</v>
      </c>
      <c r="AD170" s="162"/>
    </row>
    <row r="171" spans="1:30">
      <c r="A171" s="36"/>
      <c r="B171" s="49">
        <v>2012</v>
      </c>
      <c r="C171" s="50">
        <v>134904</v>
      </c>
      <c r="D171" s="50">
        <v>375555</v>
      </c>
      <c r="E171" s="50">
        <v>35977</v>
      </c>
      <c r="F171" s="50"/>
      <c r="G171" s="50">
        <v>41882</v>
      </c>
      <c r="H171" s="50"/>
      <c r="I171" s="50">
        <v>6730</v>
      </c>
      <c r="J171" s="50"/>
      <c r="K171" s="50">
        <v>248747</v>
      </c>
      <c r="L171" s="50"/>
      <c r="M171" s="51">
        <v>26.67</v>
      </c>
      <c r="N171" s="50"/>
      <c r="O171" s="51">
        <v>11.15</v>
      </c>
      <c r="P171" s="50"/>
      <c r="Q171" s="50">
        <v>11314</v>
      </c>
      <c r="R171" s="50">
        <v>251595</v>
      </c>
      <c r="S171" s="50">
        <v>1605</v>
      </c>
      <c r="T171" s="50"/>
      <c r="U171" s="50">
        <v>9940</v>
      </c>
      <c r="V171" s="50"/>
      <c r="W171" s="50">
        <v>9603</v>
      </c>
      <c r="X171" s="50"/>
      <c r="Y171" s="50">
        <v>240684</v>
      </c>
      <c r="Z171" s="50"/>
      <c r="AA171" s="51">
        <v>14.19</v>
      </c>
      <c r="AB171" s="50"/>
      <c r="AC171" s="51">
        <v>3.95</v>
      </c>
      <c r="AD171" s="50"/>
    </row>
    <row r="172" spans="1:30">
      <c r="A172" s="14"/>
      <c r="B172" s="49">
        <v>2011</v>
      </c>
      <c r="C172" s="50">
        <v>140038</v>
      </c>
      <c r="D172" s="50">
        <v>402051</v>
      </c>
      <c r="E172" s="50">
        <v>40532</v>
      </c>
      <c r="F172" s="50"/>
      <c r="G172" s="50">
        <v>47155</v>
      </c>
      <c r="H172" s="50"/>
      <c r="I172" s="50">
        <v>7559</v>
      </c>
      <c r="J172" s="50"/>
      <c r="K172" s="50">
        <v>339497</v>
      </c>
      <c r="L172" s="50"/>
      <c r="M172" s="51">
        <v>28.94</v>
      </c>
      <c r="N172" s="50"/>
      <c r="O172" s="51">
        <v>11.73</v>
      </c>
      <c r="P172" s="50"/>
      <c r="Q172" s="50">
        <v>11698</v>
      </c>
      <c r="R172" s="50">
        <v>273272</v>
      </c>
      <c r="S172" s="50">
        <v>1722</v>
      </c>
      <c r="T172" s="50"/>
      <c r="U172" s="50">
        <v>9287</v>
      </c>
      <c r="V172" s="50"/>
      <c r="W172" s="50">
        <v>9067</v>
      </c>
      <c r="X172" s="50"/>
      <c r="Y172" s="50">
        <v>257962</v>
      </c>
      <c r="Z172" s="50"/>
      <c r="AA172" s="51">
        <v>14.72</v>
      </c>
      <c r="AB172" s="50"/>
      <c r="AC172" s="51">
        <v>3.4</v>
      </c>
      <c r="AD172" s="50"/>
    </row>
    <row r="173" spans="1:30">
      <c r="A173" s="14"/>
      <c r="B173" s="49">
        <v>2010</v>
      </c>
      <c r="C173" s="50">
        <v>146893</v>
      </c>
      <c r="D173" s="50">
        <v>418290</v>
      </c>
      <c r="E173" s="50">
        <v>43509</v>
      </c>
      <c r="F173" s="50"/>
      <c r="G173" s="50">
        <v>53966</v>
      </c>
      <c r="H173" s="50"/>
      <c r="I173" s="50">
        <v>10984</v>
      </c>
      <c r="J173" s="50"/>
      <c r="K173" s="50">
        <v>392178</v>
      </c>
      <c r="L173" s="50"/>
      <c r="M173" s="51">
        <v>29.62</v>
      </c>
      <c r="N173" s="50"/>
      <c r="O173" s="51">
        <v>12.9</v>
      </c>
      <c r="P173" s="50"/>
      <c r="Q173" s="50">
        <v>11935</v>
      </c>
      <c r="R173" s="50">
        <v>282920</v>
      </c>
      <c r="S173" s="50">
        <v>1677</v>
      </c>
      <c r="T173" s="50"/>
      <c r="U173" s="50">
        <v>12840</v>
      </c>
      <c r="V173" s="50"/>
      <c r="W173" s="50">
        <v>12263</v>
      </c>
      <c r="X173" s="50"/>
      <c r="Y173" s="50">
        <v>262459</v>
      </c>
      <c r="Z173" s="50"/>
      <c r="AA173" s="51">
        <v>14.05</v>
      </c>
      <c r="AB173" s="50"/>
      <c r="AC173" s="51">
        <v>4.54</v>
      </c>
      <c r="AD173" s="50"/>
    </row>
    <row r="174" spans="1:30">
      <c r="A174" s="14"/>
      <c r="B174" s="49">
        <v>2009</v>
      </c>
      <c r="C174" s="50">
        <v>153346</v>
      </c>
      <c r="D174" s="50">
        <v>423212</v>
      </c>
      <c r="E174" s="50">
        <v>45522</v>
      </c>
      <c r="F174" s="50"/>
      <c r="G174" s="50">
        <v>56373</v>
      </c>
      <c r="H174" s="50"/>
      <c r="I174" s="50">
        <v>10983</v>
      </c>
      <c r="J174" s="50"/>
      <c r="K174" s="50">
        <v>387080</v>
      </c>
      <c r="L174" s="50"/>
      <c r="M174" s="51">
        <v>29.69</v>
      </c>
      <c r="N174" s="50"/>
      <c r="O174" s="51">
        <v>13.32</v>
      </c>
      <c r="P174" s="50"/>
      <c r="Q174" s="50">
        <v>11941</v>
      </c>
      <c r="R174" s="50">
        <v>280975</v>
      </c>
      <c r="S174" s="50">
        <v>1606</v>
      </c>
      <c r="T174" s="50"/>
      <c r="U174" s="50">
        <v>12972</v>
      </c>
      <c r="V174" s="50"/>
      <c r="W174" s="50">
        <v>12400</v>
      </c>
      <c r="X174" s="50"/>
      <c r="Y174" s="50">
        <v>225906</v>
      </c>
      <c r="Z174" s="50"/>
      <c r="AA174" s="51">
        <v>13.45</v>
      </c>
      <c r="AB174" s="50"/>
      <c r="AC174" s="51">
        <v>4.62</v>
      </c>
      <c r="AD174" s="50"/>
    </row>
    <row r="175" spans="1:30">
      <c r="A175" s="14"/>
      <c r="B175" s="49">
        <v>2008</v>
      </c>
      <c r="C175" s="50">
        <v>159464</v>
      </c>
      <c r="D175" s="50">
        <v>433562</v>
      </c>
      <c r="E175" s="50">
        <v>47296</v>
      </c>
      <c r="F175" s="50"/>
      <c r="G175" s="50">
        <v>52226</v>
      </c>
      <c r="H175" s="50"/>
      <c r="I175" s="50">
        <v>5705</v>
      </c>
      <c r="J175" s="50"/>
      <c r="K175" s="50">
        <v>317364</v>
      </c>
      <c r="L175" s="50"/>
      <c r="M175" s="51">
        <v>29.66</v>
      </c>
      <c r="N175" s="50"/>
      <c r="O175" s="51">
        <v>12.05</v>
      </c>
      <c r="P175" s="50"/>
      <c r="Q175" s="50">
        <v>11957</v>
      </c>
      <c r="R175" s="50">
        <v>285098</v>
      </c>
      <c r="S175" s="50">
        <v>1501</v>
      </c>
      <c r="T175" s="50"/>
      <c r="U175" s="50">
        <v>8869</v>
      </c>
      <c r="V175" s="50"/>
      <c r="W175" s="50">
        <v>8732</v>
      </c>
      <c r="X175" s="50"/>
      <c r="Y175" s="50">
        <v>240848</v>
      </c>
      <c r="Z175" s="50"/>
      <c r="AA175" s="51">
        <v>12.55</v>
      </c>
      <c r="AB175" s="50"/>
      <c r="AC175" s="51">
        <v>3.11</v>
      </c>
      <c r="AD175" s="50"/>
    </row>
    <row r="176" spans="1:30">
      <c r="A176" s="14"/>
      <c r="B176" s="47" t="s">
        <v>47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52"/>
      <c r="AD176" s="48"/>
    </row>
    <row r="177" spans="1:30" s="32" customFormat="1">
      <c r="A177" s="14"/>
      <c r="B177" s="161">
        <v>2016</v>
      </c>
      <c r="C177" s="162">
        <v>54647</v>
      </c>
      <c r="D177" s="162">
        <v>92490</v>
      </c>
      <c r="E177" s="79">
        <v>11421</v>
      </c>
      <c r="F177" s="50" t="s">
        <v>440</v>
      </c>
      <c r="G177" s="79">
        <v>11883</v>
      </c>
      <c r="H177" s="50" t="s">
        <v>440</v>
      </c>
      <c r="I177" s="79">
        <v>717</v>
      </c>
      <c r="J177" s="50" t="s">
        <v>440</v>
      </c>
      <c r="K177" s="79">
        <v>67408</v>
      </c>
      <c r="L177" s="50" t="s">
        <v>440</v>
      </c>
      <c r="M177" s="80">
        <v>20.9</v>
      </c>
      <c r="N177" s="50" t="s">
        <v>440</v>
      </c>
      <c r="O177" s="80">
        <v>12.85</v>
      </c>
      <c r="P177" s="50" t="s">
        <v>440</v>
      </c>
      <c r="Q177" s="162">
        <v>5268</v>
      </c>
      <c r="R177" s="162">
        <v>42949</v>
      </c>
      <c r="S177" s="162" t="s">
        <v>56</v>
      </c>
      <c r="T177" s="162"/>
      <c r="U177" s="162" t="s">
        <v>56</v>
      </c>
      <c r="V177" s="162"/>
      <c r="W177" s="162" t="s">
        <v>56</v>
      </c>
      <c r="X177" s="162"/>
      <c r="Y177" s="162" t="s">
        <v>56</v>
      </c>
      <c r="Z177" s="162"/>
      <c r="AA177" s="163" t="s">
        <v>54</v>
      </c>
      <c r="AB177" s="162"/>
      <c r="AC177" s="163" t="s">
        <v>54</v>
      </c>
      <c r="AD177" s="162"/>
    </row>
    <row r="178" spans="1:30" s="32" customFormat="1">
      <c r="A178" s="14"/>
      <c r="B178" s="161">
        <v>2015</v>
      </c>
      <c r="C178" s="162">
        <v>54626</v>
      </c>
      <c r="D178" s="162">
        <v>92423</v>
      </c>
      <c r="E178" s="50">
        <v>11405</v>
      </c>
      <c r="F178" s="50" t="s">
        <v>439</v>
      </c>
      <c r="G178" s="50">
        <v>12374</v>
      </c>
      <c r="H178" s="50" t="s">
        <v>439</v>
      </c>
      <c r="I178" s="50">
        <v>1215</v>
      </c>
      <c r="J178" s="50" t="s">
        <v>439</v>
      </c>
      <c r="K178" s="50">
        <v>56472</v>
      </c>
      <c r="L178" s="50" t="s">
        <v>439</v>
      </c>
      <c r="M178" s="51">
        <v>20.88</v>
      </c>
      <c r="N178" s="50" t="s">
        <v>439</v>
      </c>
      <c r="O178" s="51">
        <v>13.39</v>
      </c>
      <c r="P178" s="50" t="s">
        <v>439</v>
      </c>
      <c r="Q178" s="162">
        <v>5258</v>
      </c>
      <c r="R178" s="162">
        <v>42902</v>
      </c>
      <c r="S178" s="162">
        <v>574</v>
      </c>
      <c r="T178" s="50" t="s">
        <v>439</v>
      </c>
      <c r="U178" s="162">
        <v>1663</v>
      </c>
      <c r="V178" s="50" t="s">
        <v>439</v>
      </c>
      <c r="W178" s="162">
        <v>1548</v>
      </c>
      <c r="X178" s="50" t="s">
        <v>439</v>
      </c>
      <c r="Y178" s="162">
        <v>31350</v>
      </c>
      <c r="Z178" s="50" t="s">
        <v>439</v>
      </c>
      <c r="AA178" s="163">
        <v>10.92</v>
      </c>
      <c r="AB178" s="50" t="s">
        <v>439</v>
      </c>
      <c r="AC178" s="163">
        <v>3.88</v>
      </c>
      <c r="AD178" s="50" t="s">
        <v>439</v>
      </c>
    </row>
    <row r="179" spans="1:30" s="32" customFormat="1">
      <c r="A179" s="36"/>
      <c r="B179" s="161">
        <v>2014</v>
      </c>
      <c r="C179" s="50">
        <v>55324</v>
      </c>
      <c r="D179" s="162">
        <v>92068</v>
      </c>
      <c r="E179" s="79">
        <v>10273</v>
      </c>
      <c r="F179" s="50"/>
      <c r="G179" s="79">
        <v>10902</v>
      </c>
      <c r="H179" s="50"/>
      <c r="I179" s="79">
        <v>883</v>
      </c>
      <c r="J179" s="50"/>
      <c r="K179" s="79">
        <v>40473</v>
      </c>
      <c r="L179" s="50"/>
      <c r="M179" s="80">
        <v>18.57</v>
      </c>
      <c r="N179" s="50"/>
      <c r="O179" s="80">
        <v>11.84</v>
      </c>
      <c r="P179" s="50"/>
      <c r="Q179" s="162">
        <v>5081</v>
      </c>
      <c r="R179" s="162">
        <v>41687</v>
      </c>
      <c r="S179" s="50">
        <v>512</v>
      </c>
      <c r="T179" s="162"/>
      <c r="U179" s="50">
        <v>1264</v>
      </c>
      <c r="V179" s="162"/>
      <c r="W179" s="50">
        <v>1201</v>
      </c>
      <c r="X179" s="162"/>
      <c r="Y179" s="50">
        <v>19197</v>
      </c>
      <c r="Z179" s="162"/>
      <c r="AA179" s="51">
        <v>10.08</v>
      </c>
      <c r="AB179" s="162"/>
      <c r="AC179" s="51">
        <v>3.03</v>
      </c>
      <c r="AD179" s="162"/>
    </row>
    <row r="180" spans="1:30" s="32" customFormat="1" ht="13.5" customHeight="1">
      <c r="A180" s="14"/>
      <c r="B180" s="161">
        <v>2013</v>
      </c>
      <c r="C180" s="50">
        <v>55354</v>
      </c>
      <c r="D180" s="162">
        <v>91749</v>
      </c>
      <c r="E180" s="50">
        <v>10431</v>
      </c>
      <c r="F180" s="50"/>
      <c r="G180" s="50">
        <v>10927</v>
      </c>
      <c r="H180" s="50"/>
      <c r="I180" s="50">
        <v>724</v>
      </c>
      <c r="J180" s="50"/>
      <c r="K180" s="50">
        <v>38341</v>
      </c>
      <c r="L180" s="50"/>
      <c r="M180" s="51">
        <v>18.84</v>
      </c>
      <c r="N180" s="50"/>
      <c r="O180" s="51">
        <v>11.91</v>
      </c>
      <c r="P180" s="50"/>
      <c r="Q180" s="162">
        <v>4734</v>
      </c>
      <c r="R180" s="162">
        <v>40973</v>
      </c>
      <c r="S180" s="50">
        <v>400</v>
      </c>
      <c r="T180" s="162"/>
      <c r="U180" s="50">
        <v>1074</v>
      </c>
      <c r="V180" s="162"/>
      <c r="W180" s="50">
        <v>1030</v>
      </c>
      <c r="X180" s="162"/>
      <c r="Y180" s="50">
        <v>15204</v>
      </c>
      <c r="Z180" s="162"/>
      <c r="AA180" s="51">
        <v>8.4499999999999993</v>
      </c>
      <c r="AB180" s="162"/>
      <c r="AC180" s="51">
        <v>2.62</v>
      </c>
      <c r="AD180" s="162"/>
    </row>
    <row r="181" spans="1:30">
      <c r="A181" s="36"/>
      <c r="B181" s="49">
        <v>2012</v>
      </c>
      <c r="C181" s="50">
        <v>56802</v>
      </c>
      <c r="D181" s="50">
        <v>94941</v>
      </c>
      <c r="E181" s="50">
        <v>11053</v>
      </c>
      <c r="F181" s="50"/>
      <c r="G181" s="50">
        <v>12002</v>
      </c>
      <c r="H181" s="50"/>
      <c r="I181" s="50">
        <v>1262</v>
      </c>
      <c r="J181" s="50"/>
      <c r="K181" s="50">
        <v>56017</v>
      </c>
      <c r="L181" s="50"/>
      <c r="M181" s="51">
        <v>19.46</v>
      </c>
      <c r="N181" s="50"/>
      <c r="O181" s="51">
        <v>12.64</v>
      </c>
      <c r="P181" s="50"/>
      <c r="Q181" s="50">
        <v>4670</v>
      </c>
      <c r="R181" s="50">
        <v>42681</v>
      </c>
      <c r="S181" s="50">
        <v>547</v>
      </c>
      <c r="T181" s="50"/>
      <c r="U181" s="50">
        <v>1860</v>
      </c>
      <c r="V181" s="50"/>
      <c r="W181" s="50">
        <v>1803</v>
      </c>
      <c r="X181" s="50"/>
      <c r="Y181" s="50">
        <v>32037</v>
      </c>
      <c r="Z181" s="50"/>
      <c r="AA181" s="51">
        <v>11.71</v>
      </c>
      <c r="AB181" s="50"/>
      <c r="AC181" s="51">
        <v>4.3600000000000003</v>
      </c>
      <c r="AD181" s="50"/>
    </row>
    <row r="182" spans="1:30">
      <c r="A182" s="14"/>
      <c r="B182" s="49">
        <v>2011</v>
      </c>
      <c r="C182" s="50">
        <v>61683</v>
      </c>
      <c r="D182" s="50">
        <v>101920</v>
      </c>
      <c r="E182" s="50">
        <v>12725</v>
      </c>
      <c r="F182" s="50"/>
      <c r="G182" s="50">
        <v>13613</v>
      </c>
      <c r="H182" s="50"/>
      <c r="I182" s="50">
        <v>1167</v>
      </c>
      <c r="J182" s="50"/>
      <c r="K182" s="50">
        <v>59911</v>
      </c>
      <c r="L182" s="50"/>
      <c r="M182" s="51">
        <v>20.63</v>
      </c>
      <c r="N182" s="50"/>
      <c r="O182" s="51">
        <v>13.36</v>
      </c>
      <c r="P182" s="50"/>
      <c r="Q182" s="50">
        <v>4747</v>
      </c>
      <c r="R182" s="50">
        <v>44844</v>
      </c>
      <c r="S182" s="50">
        <v>513</v>
      </c>
      <c r="T182" s="50"/>
      <c r="U182" s="50">
        <v>1561</v>
      </c>
      <c r="V182" s="50"/>
      <c r="W182" s="50">
        <v>1486</v>
      </c>
      <c r="X182" s="50"/>
      <c r="Y182" s="50">
        <v>31642</v>
      </c>
      <c r="Z182" s="50"/>
      <c r="AA182" s="51">
        <v>10.81</v>
      </c>
      <c r="AB182" s="50"/>
      <c r="AC182" s="51">
        <v>3.48</v>
      </c>
      <c r="AD182" s="50"/>
    </row>
    <row r="183" spans="1:30">
      <c r="A183" s="14"/>
      <c r="B183" s="49">
        <v>2010</v>
      </c>
      <c r="C183" s="50">
        <v>65325</v>
      </c>
      <c r="D183" s="50">
        <v>105998</v>
      </c>
      <c r="E183" s="50">
        <v>13121</v>
      </c>
      <c r="F183" s="50"/>
      <c r="G183" s="50">
        <v>13834</v>
      </c>
      <c r="H183" s="50"/>
      <c r="I183" s="50">
        <v>1027</v>
      </c>
      <c r="J183" s="50"/>
      <c r="K183" s="50">
        <v>57311</v>
      </c>
      <c r="L183" s="50"/>
      <c r="M183" s="51">
        <v>20.09</v>
      </c>
      <c r="N183" s="50"/>
      <c r="O183" s="51">
        <v>13.05</v>
      </c>
      <c r="P183" s="50"/>
      <c r="Q183" s="50">
        <v>4811</v>
      </c>
      <c r="R183" s="50">
        <v>45355</v>
      </c>
      <c r="S183" s="50">
        <v>521</v>
      </c>
      <c r="T183" s="50"/>
      <c r="U183" s="50">
        <v>1373</v>
      </c>
      <c r="V183" s="50"/>
      <c r="W183" s="50">
        <v>1326</v>
      </c>
      <c r="X183" s="50"/>
      <c r="Y183" s="50">
        <v>23972</v>
      </c>
      <c r="Z183" s="50"/>
      <c r="AA183" s="51">
        <v>10.83</v>
      </c>
      <c r="AB183" s="50"/>
      <c r="AC183" s="51">
        <v>3.03</v>
      </c>
      <c r="AD183" s="50"/>
    </row>
    <row r="184" spans="1:30">
      <c r="A184" s="14"/>
      <c r="B184" s="49">
        <v>2009</v>
      </c>
      <c r="C184" s="50">
        <v>66673</v>
      </c>
      <c r="D184" s="50">
        <v>107549</v>
      </c>
      <c r="E184" s="50">
        <v>12452</v>
      </c>
      <c r="F184" s="50"/>
      <c r="G184" s="50">
        <v>13236</v>
      </c>
      <c r="H184" s="50"/>
      <c r="I184" s="50">
        <v>1002</v>
      </c>
      <c r="J184" s="50"/>
      <c r="K184" s="50">
        <v>55307</v>
      </c>
      <c r="L184" s="50"/>
      <c r="M184" s="51">
        <v>18.68</v>
      </c>
      <c r="N184" s="50"/>
      <c r="O184" s="51">
        <v>12.31</v>
      </c>
      <c r="P184" s="50"/>
      <c r="Q184" s="50">
        <v>4715</v>
      </c>
      <c r="R184" s="50">
        <v>45338</v>
      </c>
      <c r="S184" s="50">
        <v>449</v>
      </c>
      <c r="T184" s="50"/>
      <c r="U184" s="50">
        <v>1315</v>
      </c>
      <c r="V184" s="50"/>
      <c r="W184" s="50">
        <v>1257</v>
      </c>
      <c r="X184" s="50"/>
      <c r="Y184" s="50">
        <v>20752</v>
      </c>
      <c r="Z184" s="50"/>
      <c r="AA184" s="51">
        <v>9.52</v>
      </c>
      <c r="AB184" s="50"/>
      <c r="AC184" s="51">
        <v>2.9</v>
      </c>
      <c r="AD184" s="50"/>
    </row>
    <row r="185" spans="1:30">
      <c r="A185" s="14"/>
      <c r="B185" s="49">
        <v>2008</v>
      </c>
      <c r="C185" s="50">
        <v>63924</v>
      </c>
      <c r="D185" s="50">
        <v>102799</v>
      </c>
      <c r="E185" s="50">
        <v>10966</v>
      </c>
      <c r="F185" s="50"/>
      <c r="G185" s="50">
        <v>11581</v>
      </c>
      <c r="H185" s="50"/>
      <c r="I185" s="50">
        <v>771</v>
      </c>
      <c r="J185" s="50"/>
      <c r="K185" s="50">
        <v>53937</v>
      </c>
      <c r="L185" s="50"/>
      <c r="M185" s="51">
        <v>17.149999999999999</v>
      </c>
      <c r="N185" s="50"/>
      <c r="O185" s="51">
        <v>11.27</v>
      </c>
      <c r="P185" s="50"/>
      <c r="Q185" s="50">
        <v>4602</v>
      </c>
      <c r="R185" s="50">
        <v>43246</v>
      </c>
      <c r="S185" s="50">
        <v>365</v>
      </c>
      <c r="T185" s="50"/>
      <c r="U185" s="50">
        <v>1097</v>
      </c>
      <c r="V185" s="50"/>
      <c r="W185" s="50">
        <v>1064</v>
      </c>
      <c r="X185" s="50"/>
      <c r="Y185" s="50">
        <v>23040</v>
      </c>
      <c r="Z185" s="50"/>
      <c r="AA185" s="51">
        <v>7.93</v>
      </c>
      <c r="AB185" s="50"/>
      <c r="AC185" s="51">
        <v>2.54</v>
      </c>
      <c r="AD185" s="50"/>
    </row>
    <row r="186" spans="1:30">
      <c r="A186" s="14"/>
      <c r="B186" s="47" t="s">
        <v>48</v>
      </c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52"/>
      <c r="AD186" s="48"/>
    </row>
    <row r="187" spans="1:30" s="32" customFormat="1">
      <c r="A187" s="14"/>
      <c r="B187" s="161">
        <v>2016</v>
      </c>
      <c r="C187" s="162">
        <v>90728</v>
      </c>
      <c r="D187" s="162">
        <v>170461</v>
      </c>
      <c r="E187" s="79">
        <v>10895</v>
      </c>
      <c r="F187" s="50" t="s">
        <v>440</v>
      </c>
      <c r="G187" s="79">
        <v>11532</v>
      </c>
      <c r="H187" s="50" t="s">
        <v>440</v>
      </c>
      <c r="I187" s="79">
        <v>1129</v>
      </c>
      <c r="J187" s="50" t="s">
        <v>440</v>
      </c>
      <c r="K187" s="79">
        <v>135717</v>
      </c>
      <c r="L187" s="50" t="s">
        <v>440</v>
      </c>
      <c r="M187" s="80">
        <v>12.01</v>
      </c>
      <c r="N187" s="50" t="s">
        <v>440</v>
      </c>
      <c r="O187" s="80">
        <v>6.77</v>
      </c>
      <c r="P187" s="50" t="s">
        <v>440</v>
      </c>
      <c r="Q187" s="162">
        <v>18115</v>
      </c>
      <c r="R187" s="162">
        <v>97372</v>
      </c>
      <c r="S187" s="162" t="s">
        <v>56</v>
      </c>
      <c r="T187" s="162"/>
      <c r="U187" s="162" t="s">
        <v>56</v>
      </c>
      <c r="V187" s="162"/>
      <c r="W187" s="162" t="s">
        <v>56</v>
      </c>
      <c r="X187" s="162"/>
      <c r="Y187" s="162" t="s">
        <v>56</v>
      </c>
      <c r="Z187" s="162"/>
      <c r="AA187" s="163" t="s">
        <v>54</v>
      </c>
      <c r="AB187" s="162"/>
      <c r="AC187" s="163" t="s">
        <v>54</v>
      </c>
      <c r="AD187" s="162"/>
    </row>
    <row r="188" spans="1:30" s="32" customFormat="1">
      <c r="A188" s="14"/>
      <c r="B188" s="161">
        <v>2015</v>
      </c>
      <c r="C188" s="162">
        <v>86978</v>
      </c>
      <c r="D188" s="162">
        <v>162178</v>
      </c>
      <c r="E188" s="50">
        <v>10525</v>
      </c>
      <c r="F188" s="50" t="s">
        <v>439</v>
      </c>
      <c r="G188" s="50">
        <v>11715</v>
      </c>
      <c r="H188" s="50" t="s">
        <v>439</v>
      </c>
      <c r="I188" s="50">
        <v>1753</v>
      </c>
      <c r="J188" s="50" t="s">
        <v>439</v>
      </c>
      <c r="K188" s="50">
        <v>93435</v>
      </c>
      <c r="L188" s="50" t="s">
        <v>439</v>
      </c>
      <c r="M188" s="51">
        <v>12.1</v>
      </c>
      <c r="N188" s="50" t="s">
        <v>439</v>
      </c>
      <c r="O188" s="51">
        <v>7.22</v>
      </c>
      <c r="P188" s="50" t="s">
        <v>439</v>
      </c>
      <c r="Q188" s="162">
        <v>17595</v>
      </c>
      <c r="R188" s="162">
        <v>92262</v>
      </c>
      <c r="S188" s="162">
        <v>1260</v>
      </c>
      <c r="T188" s="50" t="s">
        <v>439</v>
      </c>
      <c r="U188" s="162">
        <v>2842</v>
      </c>
      <c r="V188" s="50" t="s">
        <v>439</v>
      </c>
      <c r="W188" s="162">
        <v>2719</v>
      </c>
      <c r="X188" s="50" t="s">
        <v>439</v>
      </c>
      <c r="Y188" s="162">
        <v>95520</v>
      </c>
      <c r="Z188" s="50" t="s">
        <v>439</v>
      </c>
      <c r="AA188" s="163">
        <v>7.16</v>
      </c>
      <c r="AB188" s="50" t="s">
        <v>439</v>
      </c>
      <c r="AC188" s="163">
        <v>3.08</v>
      </c>
      <c r="AD188" s="50" t="s">
        <v>439</v>
      </c>
    </row>
    <row r="189" spans="1:30" s="32" customFormat="1">
      <c r="A189" s="36"/>
      <c r="B189" s="161">
        <v>2014</v>
      </c>
      <c r="C189" s="50">
        <v>83703</v>
      </c>
      <c r="D189" s="162">
        <v>154415</v>
      </c>
      <c r="E189" s="79">
        <v>8350</v>
      </c>
      <c r="F189" s="50"/>
      <c r="G189" s="79">
        <v>9205</v>
      </c>
      <c r="H189" s="50"/>
      <c r="I189" s="79">
        <v>1341</v>
      </c>
      <c r="J189" s="50"/>
      <c r="K189" s="79">
        <v>67369</v>
      </c>
      <c r="L189" s="50"/>
      <c r="M189" s="80">
        <v>9.98</v>
      </c>
      <c r="N189" s="50"/>
      <c r="O189" s="80">
        <v>5.96</v>
      </c>
      <c r="P189" s="50"/>
      <c r="Q189" s="162">
        <v>17032</v>
      </c>
      <c r="R189" s="162">
        <v>87006</v>
      </c>
      <c r="S189" s="50">
        <v>1071</v>
      </c>
      <c r="T189" s="162"/>
      <c r="U189" s="50">
        <v>2107</v>
      </c>
      <c r="V189" s="162"/>
      <c r="W189" s="50">
        <v>2015</v>
      </c>
      <c r="X189" s="162"/>
      <c r="Y189" s="50">
        <v>51945</v>
      </c>
      <c r="Z189" s="162"/>
      <c r="AA189" s="51">
        <v>6.29</v>
      </c>
      <c r="AB189" s="162"/>
      <c r="AC189" s="51">
        <v>2.42</v>
      </c>
      <c r="AD189" s="162"/>
    </row>
    <row r="190" spans="1:30" s="32" customFormat="1">
      <c r="A190" s="14"/>
      <c r="B190" s="161">
        <v>2013</v>
      </c>
      <c r="C190" s="50">
        <v>81530</v>
      </c>
      <c r="D190" s="162">
        <v>150020</v>
      </c>
      <c r="E190" s="50">
        <v>8019</v>
      </c>
      <c r="F190" s="50"/>
      <c r="G190" s="50">
        <v>9017</v>
      </c>
      <c r="H190" s="50"/>
      <c r="I190" s="50">
        <v>1498</v>
      </c>
      <c r="J190" s="50"/>
      <c r="K190" s="50">
        <v>70631</v>
      </c>
      <c r="L190" s="50"/>
      <c r="M190" s="51">
        <v>9.84</v>
      </c>
      <c r="N190" s="50"/>
      <c r="O190" s="51">
        <v>6.01</v>
      </c>
      <c r="P190" s="50"/>
      <c r="Q190" s="162">
        <v>16592</v>
      </c>
      <c r="R190" s="162">
        <v>84503</v>
      </c>
      <c r="S190" s="50">
        <v>1125</v>
      </c>
      <c r="T190" s="162"/>
      <c r="U190" s="50">
        <v>2739</v>
      </c>
      <c r="V190" s="162"/>
      <c r="W190" s="50">
        <v>2625</v>
      </c>
      <c r="X190" s="162"/>
      <c r="Y190" s="50">
        <v>76265</v>
      </c>
      <c r="Z190" s="162"/>
      <c r="AA190" s="51">
        <v>6.78</v>
      </c>
      <c r="AB190" s="162"/>
      <c r="AC190" s="51">
        <v>3.24</v>
      </c>
      <c r="AD190" s="162"/>
    </row>
    <row r="191" spans="1:30">
      <c r="A191" s="36"/>
      <c r="B191" s="49">
        <v>2012</v>
      </c>
      <c r="C191" s="50">
        <v>81883</v>
      </c>
      <c r="D191" s="50">
        <v>149303</v>
      </c>
      <c r="E191" s="50">
        <v>8772</v>
      </c>
      <c r="F191" s="50"/>
      <c r="G191" s="50">
        <v>9943</v>
      </c>
      <c r="H191" s="50"/>
      <c r="I191" s="50">
        <v>1716</v>
      </c>
      <c r="J191" s="50"/>
      <c r="K191" s="50">
        <v>93207</v>
      </c>
      <c r="L191" s="50"/>
      <c r="M191" s="51">
        <v>10.71</v>
      </c>
      <c r="N191" s="50"/>
      <c r="O191" s="51">
        <v>6.66</v>
      </c>
      <c r="P191" s="50"/>
      <c r="Q191" s="50">
        <v>16023</v>
      </c>
      <c r="R191" s="50">
        <v>82963</v>
      </c>
      <c r="S191" s="50">
        <v>1198</v>
      </c>
      <c r="T191" s="50"/>
      <c r="U191" s="50">
        <v>2708</v>
      </c>
      <c r="V191" s="50"/>
      <c r="W191" s="50">
        <v>2600</v>
      </c>
      <c r="X191" s="50"/>
      <c r="Y191" s="50">
        <v>80117</v>
      </c>
      <c r="Z191" s="50"/>
      <c r="AA191" s="51">
        <v>7.48</v>
      </c>
      <c r="AB191" s="50"/>
      <c r="AC191" s="51">
        <v>3.26</v>
      </c>
      <c r="AD191" s="50"/>
    </row>
    <row r="192" spans="1:30">
      <c r="A192" s="14"/>
      <c r="B192" s="49">
        <v>2011</v>
      </c>
      <c r="C192" s="50">
        <v>83323</v>
      </c>
      <c r="D192" s="50">
        <v>150617</v>
      </c>
      <c r="E192" s="50">
        <v>9749</v>
      </c>
      <c r="F192" s="50"/>
      <c r="G192" s="50">
        <v>11259</v>
      </c>
      <c r="H192" s="50"/>
      <c r="I192" s="50">
        <v>2096</v>
      </c>
      <c r="J192" s="50"/>
      <c r="K192" s="50">
        <v>117699</v>
      </c>
      <c r="L192" s="50"/>
      <c r="M192" s="51">
        <v>11.7</v>
      </c>
      <c r="N192" s="50"/>
      <c r="O192" s="51">
        <v>7.48</v>
      </c>
      <c r="P192" s="50"/>
      <c r="Q192" s="50">
        <v>15911</v>
      </c>
      <c r="R192" s="50">
        <v>82662</v>
      </c>
      <c r="S192" s="50">
        <v>1252</v>
      </c>
      <c r="T192" s="50"/>
      <c r="U192" s="50">
        <v>2932</v>
      </c>
      <c r="V192" s="50"/>
      <c r="W192" s="50">
        <v>2841</v>
      </c>
      <c r="X192" s="50"/>
      <c r="Y192" s="50">
        <v>99436</v>
      </c>
      <c r="Z192" s="50"/>
      <c r="AA192" s="51">
        <v>7.87</v>
      </c>
      <c r="AB192" s="50"/>
      <c r="AC192" s="51">
        <v>3.55</v>
      </c>
      <c r="AD192" s="50"/>
    </row>
    <row r="193" spans="1:30">
      <c r="A193" s="14"/>
      <c r="B193" s="49">
        <v>2010</v>
      </c>
      <c r="C193" s="50">
        <v>82897</v>
      </c>
      <c r="D193" s="50">
        <v>148033</v>
      </c>
      <c r="E193" s="50">
        <v>9249</v>
      </c>
      <c r="F193" s="50"/>
      <c r="G193" s="50">
        <v>10263</v>
      </c>
      <c r="H193" s="50"/>
      <c r="I193" s="50">
        <v>1577</v>
      </c>
      <c r="J193" s="50"/>
      <c r="K193" s="50">
        <v>109812</v>
      </c>
      <c r="L193" s="50"/>
      <c r="M193" s="51">
        <v>11.16</v>
      </c>
      <c r="N193" s="50"/>
      <c r="O193" s="51">
        <v>6.93</v>
      </c>
      <c r="P193" s="50"/>
      <c r="Q193" s="50">
        <v>15346</v>
      </c>
      <c r="R193" s="50">
        <v>79998</v>
      </c>
      <c r="S193" s="50">
        <v>1252</v>
      </c>
      <c r="T193" s="50"/>
      <c r="U193" s="50">
        <v>2696</v>
      </c>
      <c r="V193" s="50"/>
      <c r="W193" s="50">
        <v>2578</v>
      </c>
      <c r="X193" s="50"/>
      <c r="Y193" s="50">
        <v>98925</v>
      </c>
      <c r="Z193" s="50"/>
      <c r="AA193" s="51">
        <v>8.16</v>
      </c>
      <c r="AB193" s="50"/>
      <c r="AC193" s="51">
        <v>3.37</v>
      </c>
      <c r="AD193" s="50"/>
    </row>
    <row r="194" spans="1:30">
      <c r="A194" s="14"/>
      <c r="B194" s="49">
        <v>2009</v>
      </c>
      <c r="C194" s="50">
        <v>82028</v>
      </c>
      <c r="D194" s="50">
        <v>144101</v>
      </c>
      <c r="E194" s="50">
        <v>8268</v>
      </c>
      <c r="F194" s="50"/>
      <c r="G194" s="50">
        <v>9127</v>
      </c>
      <c r="H194" s="50"/>
      <c r="I194" s="50">
        <v>1232</v>
      </c>
      <c r="J194" s="50"/>
      <c r="K194" s="50">
        <v>95737</v>
      </c>
      <c r="L194" s="50"/>
      <c r="M194" s="51">
        <v>10.08</v>
      </c>
      <c r="N194" s="50"/>
      <c r="O194" s="51">
        <v>6.33</v>
      </c>
      <c r="P194" s="50"/>
      <c r="Q194" s="50">
        <v>14650</v>
      </c>
      <c r="R194" s="50">
        <v>76238</v>
      </c>
      <c r="S194" s="50">
        <v>1050</v>
      </c>
      <c r="T194" s="50"/>
      <c r="U194" s="50">
        <v>2126</v>
      </c>
      <c r="V194" s="50"/>
      <c r="W194" s="50">
        <v>1996</v>
      </c>
      <c r="X194" s="50"/>
      <c r="Y194" s="50">
        <v>89911</v>
      </c>
      <c r="Z194" s="50"/>
      <c r="AA194" s="51">
        <v>7.17</v>
      </c>
      <c r="AB194" s="50"/>
      <c r="AC194" s="51">
        <v>2.79</v>
      </c>
      <c r="AD194" s="50"/>
    </row>
    <row r="195" spans="1:30">
      <c r="A195" s="14"/>
      <c r="B195" s="49">
        <v>2008</v>
      </c>
      <c r="C195" s="50">
        <v>79151</v>
      </c>
      <c r="D195" s="50">
        <v>136872</v>
      </c>
      <c r="E195" s="50">
        <v>7336</v>
      </c>
      <c r="F195" s="50"/>
      <c r="G195" s="50">
        <v>8243</v>
      </c>
      <c r="H195" s="50"/>
      <c r="I195" s="50">
        <v>1244</v>
      </c>
      <c r="J195" s="50"/>
      <c r="K195" s="50">
        <v>117864</v>
      </c>
      <c r="L195" s="50"/>
      <c r="M195" s="51">
        <v>9.27</v>
      </c>
      <c r="N195" s="50"/>
      <c r="O195" s="51">
        <v>6.02</v>
      </c>
      <c r="P195" s="50"/>
      <c r="Q195" s="50">
        <v>13998</v>
      </c>
      <c r="R195" s="50">
        <v>71213</v>
      </c>
      <c r="S195" s="50">
        <v>863</v>
      </c>
      <c r="T195" s="50"/>
      <c r="U195" s="50">
        <v>2170</v>
      </c>
      <c r="V195" s="50"/>
      <c r="W195" s="50">
        <v>2102</v>
      </c>
      <c r="X195" s="50"/>
      <c r="Y195" s="50">
        <v>115576</v>
      </c>
      <c r="Z195" s="50"/>
      <c r="AA195" s="51">
        <v>6.17</v>
      </c>
      <c r="AB195" s="50"/>
      <c r="AC195" s="51">
        <v>3.05</v>
      </c>
      <c r="AD195" s="50"/>
    </row>
    <row r="196" spans="1:30">
      <c r="A196" s="14"/>
      <c r="B196" s="47" t="s">
        <v>49</v>
      </c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52"/>
      <c r="AD196" s="48"/>
    </row>
    <row r="197" spans="1:30" s="32" customFormat="1">
      <c r="A197" s="14"/>
      <c r="B197" s="161">
        <v>2016</v>
      </c>
      <c r="C197" s="162">
        <v>32815</v>
      </c>
      <c r="D197" s="162">
        <v>52529</v>
      </c>
      <c r="E197" s="79">
        <v>5771</v>
      </c>
      <c r="F197" s="50" t="s">
        <v>440</v>
      </c>
      <c r="G197" s="79">
        <v>5987</v>
      </c>
      <c r="H197" s="50" t="s">
        <v>440</v>
      </c>
      <c r="I197" s="79">
        <v>474</v>
      </c>
      <c r="J197" s="50" t="s">
        <v>440</v>
      </c>
      <c r="K197" s="79">
        <v>42626</v>
      </c>
      <c r="L197" s="50" t="s">
        <v>440</v>
      </c>
      <c r="M197" s="80">
        <v>17.59</v>
      </c>
      <c r="N197" s="50" t="s">
        <v>440</v>
      </c>
      <c r="O197" s="80">
        <v>11.4</v>
      </c>
      <c r="P197" s="50" t="s">
        <v>440</v>
      </c>
      <c r="Q197" s="162">
        <v>4791</v>
      </c>
      <c r="R197" s="162">
        <v>24317</v>
      </c>
      <c r="S197" s="162" t="s">
        <v>56</v>
      </c>
      <c r="T197" s="162"/>
      <c r="U197" s="162" t="s">
        <v>56</v>
      </c>
      <c r="V197" s="162"/>
      <c r="W197" s="162" t="s">
        <v>56</v>
      </c>
      <c r="X197" s="162"/>
      <c r="Y197" s="162" t="s">
        <v>56</v>
      </c>
      <c r="Z197" s="162"/>
      <c r="AA197" s="163" t="s">
        <v>54</v>
      </c>
      <c r="AB197" s="162"/>
      <c r="AC197" s="163" t="s">
        <v>54</v>
      </c>
      <c r="AD197" s="162"/>
    </row>
    <row r="198" spans="1:30" s="32" customFormat="1">
      <c r="A198" s="14"/>
      <c r="B198" s="161">
        <v>2015</v>
      </c>
      <c r="C198" s="162">
        <v>30471</v>
      </c>
      <c r="D198" s="162">
        <v>48077</v>
      </c>
      <c r="E198" s="50">
        <v>5409</v>
      </c>
      <c r="F198" s="50" t="s">
        <v>439</v>
      </c>
      <c r="G198" s="50">
        <v>5695</v>
      </c>
      <c r="H198" s="50" t="s">
        <v>439</v>
      </c>
      <c r="I198" s="50">
        <v>531</v>
      </c>
      <c r="J198" s="50" t="s">
        <v>439</v>
      </c>
      <c r="K198" s="50">
        <v>43237</v>
      </c>
      <c r="L198" s="50" t="s">
        <v>439</v>
      </c>
      <c r="M198" s="51">
        <v>17.75</v>
      </c>
      <c r="N198" s="50" t="s">
        <v>439</v>
      </c>
      <c r="O198" s="51">
        <v>11.85</v>
      </c>
      <c r="P198" s="50" t="s">
        <v>439</v>
      </c>
      <c r="Q198" s="162">
        <v>4313</v>
      </c>
      <c r="R198" s="162">
        <v>21758</v>
      </c>
      <c r="S198" s="162">
        <v>523</v>
      </c>
      <c r="T198" s="50" t="s">
        <v>439</v>
      </c>
      <c r="U198" s="162">
        <v>932</v>
      </c>
      <c r="V198" s="50" t="s">
        <v>439</v>
      </c>
      <c r="W198" s="162">
        <v>896</v>
      </c>
      <c r="X198" s="50" t="s">
        <v>439</v>
      </c>
      <c r="Y198" s="162">
        <v>39669</v>
      </c>
      <c r="Z198" s="50" t="s">
        <v>439</v>
      </c>
      <c r="AA198" s="163">
        <v>12.13</v>
      </c>
      <c r="AB198" s="50" t="s">
        <v>439</v>
      </c>
      <c r="AC198" s="163">
        <v>4.28</v>
      </c>
      <c r="AD198" s="50" t="s">
        <v>439</v>
      </c>
    </row>
    <row r="199" spans="1:30" s="32" customFormat="1">
      <c r="A199" s="36"/>
      <c r="B199" s="161">
        <v>2014</v>
      </c>
      <c r="C199" s="50">
        <v>28844</v>
      </c>
      <c r="D199" s="162">
        <v>44762</v>
      </c>
      <c r="E199" s="79">
        <v>4067</v>
      </c>
      <c r="F199" s="50"/>
      <c r="G199" s="79">
        <v>4438</v>
      </c>
      <c r="H199" s="50"/>
      <c r="I199" s="79">
        <v>561</v>
      </c>
      <c r="J199" s="50"/>
      <c r="K199" s="79">
        <v>30541</v>
      </c>
      <c r="L199" s="50"/>
      <c r="M199" s="80">
        <v>14.1</v>
      </c>
      <c r="N199" s="50"/>
      <c r="O199" s="80">
        <v>9.91</v>
      </c>
      <c r="P199" s="50"/>
      <c r="Q199" s="162">
        <v>3981</v>
      </c>
      <c r="R199" s="162">
        <v>19763</v>
      </c>
      <c r="S199" s="50">
        <v>433</v>
      </c>
      <c r="T199" s="162"/>
      <c r="U199" s="50">
        <v>911</v>
      </c>
      <c r="V199" s="162"/>
      <c r="W199" s="50">
        <v>878</v>
      </c>
      <c r="X199" s="162"/>
      <c r="Y199" s="50">
        <v>25476</v>
      </c>
      <c r="Z199" s="162"/>
      <c r="AA199" s="51">
        <v>10.88</v>
      </c>
      <c r="AB199" s="162"/>
      <c r="AC199" s="51">
        <v>4.6100000000000003</v>
      </c>
      <c r="AD199" s="162"/>
    </row>
    <row r="200" spans="1:30" s="32" customFormat="1">
      <c r="A200" s="14"/>
      <c r="B200" s="161">
        <v>2013</v>
      </c>
      <c r="C200" s="50">
        <v>27898</v>
      </c>
      <c r="D200" s="162">
        <v>43586</v>
      </c>
      <c r="E200" s="50">
        <v>4218</v>
      </c>
      <c r="F200" s="50"/>
      <c r="G200" s="50">
        <v>4689</v>
      </c>
      <c r="H200" s="50"/>
      <c r="I200" s="50">
        <v>697</v>
      </c>
      <c r="J200" s="50"/>
      <c r="K200" s="50">
        <v>27150</v>
      </c>
      <c r="L200" s="50"/>
      <c r="M200" s="51">
        <v>15.12</v>
      </c>
      <c r="N200" s="50"/>
      <c r="O200" s="51">
        <v>10.76</v>
      </c>
      <c r="P200" s="50"/>
      <c r="Q200" s="162">
        <v>3802</v>
      </c>
      <c r="R200" s="162">
        <v>19358</v>
      </c>
      <c r="S200" s="50">
        <v>467</v>
      </c>
      <c r="T200" s="162"/>
      <c r="U200" s="50">
        <v>1110</v>
      </c>
      <c r="V200" s="162"/>
      <c r="W200" s="50">
        <v>1061</v>
      </c>
      <c r="X200" s="162"/>
      <c r="Y200" s="50">
        <v>24367</v>
      </c>
      <c r="Z200" s="162"/>
      <c r="AA200" s="51">
        <v>12.28</v>
      </c>
      <c r="AB200" s="162"/>
      <c r="AC200" s="51">
        <v>5.73</v>
      </c>
      <c r="AD200" s="162"/>
    </row>
    <row r="201" spans="1:30">
      <c r="A201" s="36"/>
      <c r="B201" s="49">
        <v>2012</v>
      </c>
      <c r="C201" s="50">
        <v>28243</v>
      </c>
      <c r="D201" s="50">
        <v>43387</v>
      </c>
      <c r="E201" s="50">
        <v>4709</v>
      </c>
      <c r="F201" s="50"/>
      <c r="G201" s="50">
        <v>5038</v>
      </c>
      <c r="H201" s="50"/>
      <c r="I201" s="50">
        <v>609</v>
      </c>
      <c r="J201" s="50"/>
      <c r="K201" s="50">
        <v>32427</v>
      </c>
      <c r="L201" s="50"/>
      <c r="M201" s="51">
        <v>16.670000000000002</v>
      </c>
      <c r="N201" s="50"/>
      <c r="O201" s="51">
        <v>11.61</v>
      </c>
      <c r="P201" s="50"/>
      <c r="Q201" s="50">
        <v>3616</v>
      </c>
      <c r="R201" s="50">
        <v>18618</v>
      </c>
      <c r="S201" s="50">
        <v>530</v>
      </c>
      <c r="T201" s="50"/>
      <c r="U201" s="50">
        <v>919</v>
      </c>
      <c r="V201" s="50"/>
      <c r="W201" s="50">
        <v>900</v>
      </c>
      <c r="X201" s="50"/>
      <c r="Y201" s="50">
        <v>25506</v>
      </c>
      <c r="Z201" s="50"/>
      <c r="AA201" s="51">
        <v>14.66</v>
      </c>
      <c r="AB201" s="50"/>
      <c r="AC201" s="51">
        <v>4.9400000000000004</v>
      </c>
      <c r="AD201" s="50"/>
    </row>
    <row r="202" spans="1:30">
      <c r="A202" s="14"/>
      <c r="B202" s="49">
        <v>2011</v>
      </c>
      <c r="C202" s="50">
        <v>29626</v>
      </c>
      <c r="D202" s="50">
        <v>45272</v>
      </c>
      <c r="E202" s="50">
        <v>5384</v>
      </c>
      <c r="F202" s="50"/>
      <c r="G202" s="50">
        <v>5721</v>
      </c>
      <c r="H202" s="50"/>
      <c r="I202" s="50">
        <v>595</v>
      </c>
      <c r="J202" s="50"/>
      <c r="K202" s="50">
        <v>36161</v>
      </c>
      <c r="L202" s="50"/>
      <c r="M202" s="51">
        <v>18.170000000000002</v>
      </c>
      <c r="N202" s="50"/>
      <c r="O202" s="51">
        <v>12.64</v>
      </c>
      <c r="P202" s="50"/>
      <c r="Q202" s="50">
        <v>3627</v>
      </c>
      <c r="R202" s="50">
        <v>19090</v>
      </c>
      <c r="S202" s="50">
        <v>483</v>
      </c>
      <c r="T202" s="50"/>
      <c r="U202" s="50">
        <v>904</v>
      </c>
      <c r="V202" s="50"/>
      <c r="W202" s="50">
        <v>880</v>
      </c>
      <c r="X202" s="50"/>
      <c r="Y202" s="50">
        <v>31636</v>
      </c>
      <c r="Z202" s="50"/>
      <c r="AA202" s="51">
        <v>13.32</v>
      </c>
      <c r="AB202" s="50"/>
      <c r="AC202" s="51">
        <v>4.74</v>
      </c>
      <c r="AD202" s="50"/>
    </row>
    <row r="203" spans="1:30">
      <c r="A203" s="14"/>
      <c r="B203" s="49">
        <v>2010</v>
      </c>
      <c r="C203" s="50">
        <v>29346</v>
      </c>
      <c r="D203" s="50">
        <v>45187</v>
      </c>
      <c r="E203" s="50">
        <v>4874</v>
      </c>
      <c r="F203" s="50"/>
      <c r="G203" s="50">
        <v>5135</v>
      </c>
      <c r="H203" s="50"/>
      <c r="I203" s="50">
        <v>527</v>
      </c>
      <c r="J203" s="50"/>
      <c r="K203" s="50">
        <v>41000</v>
      </c>
      <c r="L203" s="50"/>
      <c r="M203" s="51">
        <v>16.61</v>
      </c>
      <c r="N203" s="50"/>
      <c r="O203" s="51">
        <v>11.36</v>
      </c>
      <c r="P203" s="50"/>
      <c r="Q203" s="50">
        <v>3567</v>
      </c>
      <c r="R203" s="50">
        <v>19235</v>
      </c>
      <c r="S203" s="50">
        <v>451</v>
      </c>
      <c r="T203" s="50"/>
      <c r="U203" s="50">
        <v>807</v>
      </c>
      <c r="V203" s="50"/>
      <c r="W203" s="50">
        <v>780</v>
      </c>
      <c r="X203" s="50"/>
      <c r="Y203" s="50">
        <v>31672</v>
      </c>
      <c r="Z203" s="50"/>
      <c r="AA203" s="51">
        <v>12.64</v>
      </c>
      <c r="AB203" s="50"/>
      <c r="AC203" s="51">
        <v>4.2</v>
      </c>
      <c r="AD203" s="50"/>
    </row>
    <row r="204" spans="1:30">
      <c r="A204" s="14"/>
      <c r="B204" s="49">
        <v>2009</v>
      </c>
      <c r="C204" s="50">
        <v>31007</v>
      </c>
      <c r="D204" s="50">
        <v>47572</v>
      </c>
      <c r="E204" s="50">
        <v>5269</v>
      </c>
      <c r="F204" s="50"/>
      <c r="G204" s="50">
        <v>5543</v>
      </c>
      <c r="H204" s="50"/>
      <c r="I204" s="50">
        <v>473</v>
      </c>
      <c r="J204" s="50"/>
      <c r="K204" s="50">
        <v>45272</v>
      </c>
      <c r="L204" s="50"/>
      <c r="M204" s="51">
        <v>16.989999999999998</v>
      </c>
      <c r="N204" s="50"/>
      <c r="O204" s="51">
        <v>11.65</v>
      </c>
      <c r="P204" s="50"/>
      <c r="Q204" s="50">
        <v>3390</v>
      </c>
      <c r="R204" s="50">
        <v>19773</v>
      </c>
      <c r="S204" s="50">
        <v>402</v>
      </c>
      <c r="T204" s="50"/>
      <c r="U204" s="50">
        <v>717</v>
      </c>
      <c r="V204" s="50"/>
      <c r="W204" s="50">
        <v>692</v>
      </c>
      <c r="X204" s="50"/>
      <c r="Y204" s="50">
        <v>26415</v>
      </c>
      <c r="Z204" s="50"/>
      <c r="AA204" s="51">
        <v>11.86</v>
      </c>
      <c r="AB204" s="50"/>
      <c r="AC204" s="51">
        <v>3.63</v>
      </c>
      <c r="AD204" s="50"/>
    </row>
    <row r="205" spans="1:30">
      <c r="A205" s="14"/>
      <c r="B205" s="49">
        <v>2008</v>
      </c>
      <c r="C205" s="50">
        <v>31446</v>
      </c>
      <c r="D205" s="50">
        <v>47783</v>
      </c>
      <c r="E205" s="50">
        <v>4720</v>
      </c>
      <c r="F205" s="50"/>
      <c r="G205" s="50">
        <v>5038</v>
      </c>
      <c r="H205" s="50"/>
      <c r="I205" s="50">
        <v>517</v>
      </c>
      <c r="J205" s="50"/>
      <c r="K205" s="50">
        <v>34554</v>
      </c>
      <c r="L205" s="50"/>
      <c r="M205" s="51">
        <v>15.01</v>
      </c>
      <c r="N205" s="50"/>
      <c r="O205" s="51">
        <v>10.54</v>
      </c>
      <c r="P205" s="50"/>
      <c r="Q205" s="50">
        <v>3223</v>
      </c>
      <c r="R205" s="50">
        <v>19342</v>
      </c>
      <c r="S205" s="50">
        <v>386</v>
      </c>
      <c r="T205" s="50"/>
      <c r="U205" s="50">
        <v>841</v>
      </c>
      <c r="V205" s="50"/>
      <c r="W205" s="50">
        <v>822</v>
      </c>
      <c r="X205" s="50"/>
      <c r="Y205" s="50">
        <v>22453</v>
      </c>
      <c r="Z205" s="50"/>
      <c r="AA205" s="51">
        <v>11.98</v>
      </c>
      <c r="AB205" s="50"/>
      <c r="AC205" s="51">
        <v>4.3499999999999996</v>
      </c>
      <c r="AD205" s="50"/>
    </row>
    <row r="206" spans="1:30">
      <c r="A206" s="14"/>
      <c r="B206" s="47" t="s">
        <v>238</v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52"/>
      <c r="AD206" s="48"/>
    </row>
    <row r="207" spans="1:30" s="32" customFormat="1">
      <c r="A207" s="14"/>
      <c r="B207" s="161">
        <v>2016</v>
      </c>
      <c r="C207" s="162">
        <v>56904</v>
      </c>
      <c r="D207" s="162">
        <v>87575</v>
      </c>
      <c r="E207" s="79">
        <v>6586</v>
      </c>
      <c r="F207" s="50" t="s">
        <v>440</v>
      </c>
      <c r="G207" s="79">
        <v>7493</v>
      </c>
      <c r="H207" s="50" t="s">
        <v>440</v>
      </c>
      <c r="I207" s="79">
        <v>1499</v>
      </c>
      <c r="J207" s="50" t="s">
        <v>440</v>
      </c>
      <c r="K207" s="79">
        <v>53679</v>
      </c>
      <c r="L207" s="50" t="s">
        <v>440</v>
      </c>
      <c r="M207" s="80">
        <v>11.57</v>
      </c>
      <c r="N207" s="50" t="s">
        <v>440</v>
      </c>
      <c r="O207" s="80">
        <v>8.56</v>
      </c>
      <c r="P207" s="50" t="s">
        <v>440</v>
      </c>
      <c r="Q207" s="162">
        <v>11998</v>
      </c>
      <c r="R207" s="162">
        <v>41554</v>
      </c>
      <c r="S207" s="162" t="s">
        <v>56</v>
      </c>
      <c r="T207" s="162"/>
      <c r="U207" s="162" t="s">
        <v>56</v>
      </c>
      <c r="V207" s="162"/>
      <c r="W207" s="162" t="s">
        <v>56</v>
      </c>
      <c r="X207" s="162"/>
      <c r="Y207" s="162" t="s">
        <v>56</v>
      </c>
      <c r="Z207" s="162"/>
      <c r="AA207" s="163" t="s">
        <v>54</v>
      </c>
      <c r="AB207" s="162"/>
      <c r="AC207" s="163" t="s">
        <v>54</v>
      </c>
      <c r="AD207" s="162"/>
    </row>
    <row r="208" spans="1:30" s="32" customFormat="1">
      <c r="A208" s="14"/>
      <c r="B208" s="161">
        <v>2015</v>
      </c>
      <c r="C208" s="162">
        <v>55273</v>
      </c>
      <c r="D208" s="162">
        <v>84769</v>
      </c>
      <c r="E208" s="50">
        <v>6673</v>
      </c>
      <c r="F208" s="50" t="s">
        <v>439</v>
      </c>
      <c r="G208" s="50">
        <v>7805</v>
      </c>
      <c r="H208" s="50" t="s">
        <v>439</v>
      </c>
      <c r="I208" s="50">
        <v>1860</v>
      </c>
      <c r="J208" s="50" t="s">
        <v>439</v>
      </c>
      <c r="K208" s="50">
        <v>44020</v>
      </c>
      <c r="L208" s="50" t="s">
        <v>439</v>
      </c>
      <c r="M208" s="51">
        <v>12.07</v>
      </c>
      <c r="N208" s="50" t="s">
        <v>439</v>
      </c>
      <c r="O208" s="51">
        <v>9.2100000000000009</v>
      </c>
      <c r="P208" s="50" t="s">
        <v>439</v>
      </c>
      <c r="Q208" s="162">
        <v>11990</v>
      </c>
      <c r="R208" s="162">
        <v>40397</v>
      </c>
      <c r="S208" s="162">
        <v>1387</v>
      </c>
      <c r="T208" s="50" t="s">
        <v>439</v>
      </c>
      <c r="U208" s="162">
        <v>2649</v>
      </c>
      <c r="V208" s="50" t="s">
        <v>439</v>
      </c>
      <c r="W208" s="162">
        <v>2450</v>
      </c>
      <c r="X208" s="50" t="s">
        <v>439</v>
      </c>
      <c r="Y208" s="162">
        <v>32107</v>
      </c>
      <c r="Z208" s="50" t="s">
        <v>439</v>
      </c>
      <c r="AA208" s="163">
        <v>11.57</v>
      </c>
      <c r="AB208" s="50" t="s">
        <v>439</v>
      </c>
      <c r="AC208" s="163">
        <v>6.56</v>
      </c>
      <c r="AD208" s="50" t="s">
        <v>439</v>
      </c>
    </row>
    <row r="209" spans="1:30" s="32" customFormat="1">
      <c r="A209" s="36"/>
      <c r="B209" s="161">
        <v>2014</v>
      </c>
      <c r="C209" s="50">
        <v>53698</v>
      </c>
      <c r="D209" s="162">
        <v>82462</v>
      </c>
      <c r="E209" s="79">
        <v>5789</v>
      </c>
      <c r="F209" s="50"/>
      <c r="G209" s="79">
        <v>6800</v>
      </c>
      <c r="H209" s="50"/>
      <c r="I209" s="79">
        <v>1667</v>
      </c>
      <c r="J209" s="50"/>
      <c r="K209" s="79">
        <v>43613</v>
      </c>
      <c r="L209" s="50"/>
      <c r="M209" s="80">
        <v>10.78</v>
      </c>
      <c r="N209" s="50"/>
      <c r="O209" s="80">
        <v>8.25</v>
      </c>
      <c r="P209" s="50"/>
      <c r="Q209" s="162">
        <v>11929</v>
      </c>
      <c r="R209" s="162">
        <v>39582</v>
      </c>
      <c r="S209" s="50">
        <v>1360</v>
      </c>
      <c r="T209" s="162"/>
      <c r="U209" s="50">
        <v>2622</v>
      </c>
      <c r="V209" s="162"/>
      <c r="W209" s="50">
        <v>2423</v>
      </c>
      <c r="X209" s="162"/>
      <c r="Y209" s="50">
        <v>35210</v>
      </c>
      <c r="Z209" s="162"/>
      <c r="AA209" s="51">
        <v>11.4</v>
      </c>
      <c r="AB209" s="162"/>
      <c r="AC209" s="51">
        <v>6.62</v>
      </c>
      <c r="AD209" s="162"/>
    </row>
    <row r="210" spans="1:30" s="32" customFormat="1">
      <c r="A210" s="14"/>
      <c r="B210" s="161">
        <v>2013</v>
      </c>
      <c r="C210" s="50">
        <v>53138</v>
      </c>
      <c r="D210" s="162">
        <v>81346</v>
      </c>
      <c r="E210" s="50">
        <v>6299</v>
      </c>
      <c r="F210" s="50"/>
      <c r="G210" s="50">
        <v>7347</v>
      </c>
      <c r="H210" s="50"/>
      <c r="I210" s="50">
        <v>1764</v>
      </c>
      <c r="J210" s="50"/>
      <c r="K210" s="50">
        <v>46495</v>
      </c>
      <c r="L210" s="50"/>
      <c r="M210" s="51">
        <v>11.85</v>
      </c>
      <c r="N210" s="50"/>
      <c r="O210" s="51">
        <v>9.0299999999999994</v>
      </c>
      <c r="P210" s="50"/>
      <c r="Q210" s="162">
        <v>11775</v>
      </c>
      <c r="R210" s="162">
        <v>38805</v>
      </c>
      <c r="S210" s="50">
        <v>1303</v>
      </c>
      <c r="T210" s="162"/>
      <c r="U210" s="50">
        <v>2560</v>
      </c>
      <c r="V210" s="162"/>
      <c r="W210" s="50">
        <v>2439</v>
      </c>
      <c r="X210" s="162"/>
      <c r="Y210" s="50">
        <v>35418</v>
      </c>
      <c r="Z210" s="162"/>
      <c r="AA210" s="51">
        <v>11.07</v>
      </c>
      <c r="AB210" s="162"/>
      <c r="AC210" s="51">
        <v>6.6</v>
      </c>
      <c r="AD210" s="162"/>
    </row>
    <row r="211" spans="1:30">
      <c r="A211" s="36"/>
      <c r="B211" s="49">
        <v>2012</v>
      </c>
      <c r="C211" s="50">
        <v>53674</v>
      </c>
      <c r="D211" s="50">
        <v>82904</v>
      </c>
      <c r="E211" s="50">
        <v>7769</v>
      </c>
      <c r="F211" s="50"/>
      <c r="G211" s="50">
        <v>9504</v>
      </c>
      <c r="H211" s="50"/>
      <c r="I211" s="50">
        <v>2628</v>
      </c>
      <c r="J211" s="50"/>
      <c r="K211" s="50">
        <v>67263</v>
      </c>
      <c r="L211" s="50"/>
      <c r="M211" s="51">
        <v>14.47</v>
      </c>
      <c r="N211" s="50"/>
      <c r="O211" s="51">
        <v>11.46</v>
      </c>
      <c r="P211" s="50"/>
      <c r="Q211" s="50">
        <v>11888</v>
      </c>
      <c r="R211" s="50">
        <v>39772</v>
      </c>
      <c r="S211" s="50">
        <v>1744</v>
      </c>
      <c r="T211" s="50"/>
      <c r="U211" s="50">
        <v>3812</v>
      </c>
      <c r="V211" s="50"/>
      <c r="W211" s="50">
        <v>3594</v>
      </c>
      <c r="X211" s="50"/>
      <c r="Y211" s="50">
        <v>49216</v>
      </c>
      <c r="Z211" s="50"/>
      <c r="AA211" s="51">
        <v>14.67</v>
      </c>
      <c r="AB211" s="50"/>
      <c r="AC211" s="51">
        <v>9.58</v>
      </c>
      <c r="AD211" s="50"/>
    </row>
    <row r="212" spans="1:30">
      <c r="A212" s="14"/>
      <c r="B212" s="49">
        <v>2011</v>
      </c>
      <c r="C212" s="50">
        <v>56583</v>
      </c>
      <c r="D212" s="50">
        <v>89636</v>
      </c>
      <c r="E212" s="50">
        <v>8623</v>
      </c>
      <c r="F212" s="50"/>
      <c r="G212" s="50">
        <v>10532</v>
      </c>
      <c r="H212" s="50"/>
      <c r="I212" s="50">
        <v>2930</v>
      </c>
      <c r="J212" s="50"/>
      <c r="K212" s="50">
        <v>84601</v>
      </c>
      <c r="L212" s="50"/>
      <c r="M212" s="51">
        <v>15.24</v>
      </c>
      <c r="N212" s="50"/>
      <c r="O212" s="51">
        <v>11.75</v>
      </c>
      <c r="P212" s="50"/>
      <c r="Q212" s="50">
        <v>12546</v>
      </c>
      <c r="R212" s="50">
        <v>43945</v>
      </c>
      <c r="S212" s="50">
        <v>1758</v>
      </c>
      <c r="T212" s="50"/>
      <c r="U212" s="50">
        <v>3926</v>
      </c>
      <c r="V212" s="50"/>
      <c r="W212" s="50">
        <v>3749</v>
      </c>
      <c r="X212" s="50"/>
      <c r="Y212" s="50">
        <v>70207</v>
      </c>
      <c r="Z212" s="50"/>
      <c r="AA212" s="51">
        <v>14.01</v>
      </c>
      <c r="AB212" s="50"/>
      <c r="AC212" s="51">
        <v>8.93</v>
      </c>
      <c r="AD212" s="50"/>
    </row>
    <row r="213" spans="1:30">
      <c r="A213" s="14"/>
      <c r="B213" s="49">
        <v>2010</v>
      </c>
      <c r="C213" s="50">
        <v>59313</v>
      </c>
      <c r="D213" s="50">
        <v>92118</v>
      </c>
      <c r="E213" s="50">
        <v>8847</v>
      </c>
      <c r="F213" s="50"/>
      <c r="G213" s="50">
        <v>10370</v>
      </c>
      <c r="H213" s="50"/>
      <c r="I213" s="50">
        <v>2329</v>
      </c>
      <c r="J213" s="50"/>
      <c r="K213" s="50">
        <v>78241</v>
      </c>
      <c r="L213" s="50"/>
      <c r="M213" s="51">
        <v>14.92</v>
      </c>
      <c r="N213" s="50"/>
      <c r="O213" s="51">
        <v>11.26</v>
      </c>
      <c r="P213" s="50"/>
      <c r="Q213" s="50">
        <v>12612</v>
      </c>
      <c r="R213" s="50">
        <v>43774</v>
      </c>
      <c r="S213" s="50">
        <v>1436</v>
      </c>
      <c r="T213" s="50"/>
      <c r="U213" s="50">
        <v>3104</v>
      </c>
      <c r="V213" s="50"/>
      <c r="W213" s="50">
        <v>2946</v>
      </c>
      <c r="X213" s="50"/>
      <c r="Y213" s="50">
        <v>54628</v>
      </c>
      <c r="Z213" s="50"/>
      <c r="AA213" s="51">
        <v>11.39</v>
      </c>
      <c r="AB213" s="50"/>
      <c r="AC213" s="51">
        <v>7.09</v>
      </c>
      <c r="AD213" s="50"/>
    </row>
    <row r="214" spans="1:30">
      <c r="A214" s="14"/>
      <c r="B214" s="49">
        <v>2009</v>
      </c>
      <c r="C214" s="50">
        <v>63489</v>
      </c>
      <c r="D214" s="50">
        <v>97148</v>
      </c>
      <c r="E214" s="50">
        <v>9836</v>
      </c>
      <c r="F214" s="50"/>
      <c r="G214" s="50">
        <v>11265</v>
      </c>
      <c r="H214" s="50"/>
      <c r="I214" s="50">
        <v>1988</v>
      </c>
      <c r="J214" s="50"/>
      <c r="K214" s="50">
        <v>77134</v>
      </c>
      <c r="L214" s="50"/>
      <c r="M214" s="51">
        <v>15.49</v>
      </c>
      <c r="N214" s="50"/>
      <c r="O214" s="51">
        <v>11.6</v>
      </c>
      <c r="P214" s="50"/>
      <c r="Q214" s="50">
        <v>12399</v>
      </c>
      <c r="R214" s="50">
        <v>43671</v>
      </c>
      <c r="S214" s="50">
        <v>1450</v>
      </c>
      <c r="T214" s="50"/>
      <c r="U214" s="50">
        <v>3119</v>
      </c>
      <c r="V214" s="50"/>
      <c r="W214" s="50">
        <v>2895</v>
      </c>
      <c r="X214" s="50"/>
      <c r="Y214" s="50">
        <v>42656</v>
      </c>
      <c r="Z214" s="50"/>
      <c r="AA214" s="51">
        <v>11.69</v>
      </c>
      <c r="AB214" s="50"/>
      <c r="AC214" s="51">
        <v>7.14</v>
      </c>
      <c r="AD214" s="50"/>
    </row>
    <row r="215" spans="1:30">
      <c r="A215" s="14"/>
      <c r="B215" s="49">
        <v>2008</v>
      </c>
      <c r="C215" s="50">
        <v>67788</v>
      </c>
      <c r="D215" s="50">
        <v>101053</v>
      </c>
      <c r="E215" s="50">
        <v>10729</v>
      </c>
      <c r="F215" s="50"/>
      <c r="G215" s="50">
        <v>11936</v>
      </c>
      <c r="H215" s="50"/>
      <c r="I215" s="50">
        <v>1761</v>
      </c>
      <c r="J215" s="50"/>
      <c r="K215" s="50">
        <v>74977</v>
      </c>
      <c r="L215" s="50"/>
      <c r="M215" s="51">
        <v>15.83</v>
      </c>
      <c r="N215" s="50"/>
      <c r="O215" s="51">
        <v>11.81</v>
      </c>
      <c r="P215" s="50"/>
      <c r="Q215" s="50">
        <v>12070</v>
      </c>
      <c r="R215" s="50">
        <v>42971</v>
      </c>
      <c r="S215" s="50">
        <v>1178</v>
      </c>
      <c r="T215" s="50"/>
      <c r="U215" s="50">
        <v>2518</v>
      </c>
      <c r="V215" s="50"/>
      <c r="W215" s="50">
        <v>2352</v>
      </c>
      <c r="X215" s="50"/>
      <c r="Y215" s="50">
        <v>36477</v>
      </c>
      <c r="Z215" s="50"/>
      <c r="AA215" s="51">
        <v>9.76</v>
      </c>
      <c r="AB215" s="50"/>
      <c r="AC215" s="51">
        <v>5.86</v>
      </c>
      <c r="AD215" s="50"/>
    </row>
    <row r="216" spans="1:30">
      <c r="A216" s="14"/>
      <c r="B216" s="46" t="s">
        <v>8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20"/>
      <c r="N216" s="19"/>
      <c r="O216" s="20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20"/>
      <c r="AB216" s="19"/>
      <c r="AC216" s="20"/>
      <c r="AD216" s="19"/>
    </row>
    <row r="217" spans="1:30">
      <c r="A217" s="36"/>
      <c r="B217" s="47" t="s">
        <v>35</v>
      </c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52"/>
      <c r="AD217" s="48"/>
    </row>
    <row r="218" spans="1:30" s="32" customFormat="1">
      <c r="A218" s="36"/>
      <c r="B218" s="161">
        <v>2016</v>
      </c>
      <c r="C218" s="162">
        <v>405518</v>
      </c>
      <c r="D218" s="162">
        <v>1262799</v>
      </c>
      <c r="E218" s="79">
        <v>57509</v>
      </c>
      <c r="F218" s="50" t="s">
        <v>440</v>
      </c>
      <c r="G218" s="79">
        <v>69850</v>
      </c>
      <c r="H218" s="50" t="s">
        <v>440</v>
      </c>
      <c r="I218" s="79">
        <v>16622</v>
      </c>
      <c r="J218" s="50" t="s">
        <v>440</v>
      </c>
      <c r="K218" s="79">
        <v>1184758</v>
      </c>
      <c r="L218" s="50" t="s">
        <v>440</v>
      </c>
      <c r="M218" s="80">
        <v>14.18</v>
      </c>
      <c r="N218" s="50" t="s">
        <v>440</v>
      </c>
      <c r="O218" s="80">
        <v>5.53</v>
      </c>
      <c r="P218" s="50" t="s">
        <v>440</v>
      </c>
      <c r="Q218" s="162">
        <v>126287</v>
      </c>
      <c r="R218" s="162">
        <v>976776</v>
      </c>
      <c r="S218" s="162" t="s">
        <v>56</v>
      </c>
      <c r="T218" s="162"/>
      <c r="U218" s="162" t="s">
        <v>56</v>
      </c>
      <c r="V218" s="162"/>
      <c r="W218" s="162" t="s">
        <v>56</v>
      </c>
      <c r="X218" s="162"/>
      <c r="Y218" s="162" t="s">
        <v>56</v>
      </c>
      <c r="Z218" s="162"/>
      <c r="AA218" s="163" t="s">
        <v>54</v>
      </c>
      <c r="AB218" s="162"/>
      <c r="AC218" s="163" t="s">
        <v>54</v>
      </c>
      <c r="AD218" s="162"/>
    </row>
    <row r="219" spans="1:30" s="32" customFormat="1">
      <c r="A219" s="36"/>
      <c r="B219" s="161">
        <v>2015</v>
      </c>
      <c r="C219" s="162">
        <v>396653</v>
      </c>
      <c r="D219" s="162">
        <v>1219654</v>
      </c>
      <c r="E219" s="50">
        <v>54174</v>
      </c>
      <c r="F219" s="50" t="s">
        <v>439</v>
      </c>
      <c r="G219" s="50">
        <v>71460</v>
      </c>
      <c r="H219" s="50" t="s">
        <v>439</v>
      </c>
      <c r="I219" s="50">
        <v>22774</v>
      </c>
      <c r="J219" s="50" t="s">
        <v>439</v>
      </c>
      <c r="K219" s="50">
        <v>1094135</v>
      </c>
      <c r="L219" s="50" t="s">
        <v>439</v>
      </c>
      <c r="M219" s="51">
        <v>13.66</v>
      </c>
      <c r="N219" s="50" t="s">
        <v>439</v>
      </c>
      <c r="O219" s="51">
        <v>5.86</v>
      </c>
      <c r="P219" s="50" t="s">
        <v>439</v>
      </c>
      <c r="Q219" s="162">
        <v>124938</v>
      </c>
      <c r="R219" s="162">
        <v>941353</v>
      </c>
      <c r="S219" s="162">
        <v>11359</v>
      </c>
      <c r="T219" s="50" t="s">
        <v>439</v>
      </c>
      <c r="U219" s="162">
        <v>34396</v>
      </c>
      <c r="V219" s="50" t="s">
        <v>439</v>
      </c>
      <c r="W219" s="162">
        <v>32772</v>
      </c>
      <c r="X219" s="50" t="s">
        <v>439</v>
      </c>
      <c r="Y219" s="162">
        <v>1363731</v>
      </c>
      <c r="Z219" s="50" t="s">
        <v>439</v>
      </c>
      <c r="AA219" s="163">
        <v>9.09</v>
      </c>
      <c r="AB219" s="50" t="s">
        <v>439</v>
      </c>
      <c r="AC219" s="163">
        <v>3.65</v>
      </c>
      <c r="AD219" s="50" t="s">
        <v>439</v>
      </c>
    </row>
    <row r="220" spans="1:30" s="32" customFormat="1">
      <c r="A220" s="36"/>
      <c r="B220" s="161">
        <v>2014</v>
      </c>
      <c r="C220" s="50">
        <v>386677</v>
      </c>
      <c r="D220" s="162">
        <v>1176161</v>
      </c>
      <c r="E220" s="79">
        <v>45622</v>
      </c>
      <c r="F220" s="50"/>
      <c r="G220" s="79">
        <v>63832</v>
      </c>
      <c r="H220" s="50"/>
      <c r="I220" s="79">
        <v>23619</v>
      </c>
      <c r="J220" s="50"/>
      <c r="K220" s="79">
        <v>1081379</v>
      </c>
      <c r="L220" s="50"/>
      <c r="M220" s="80">
        <v>11.8</v>
      </c>
      <c r="N220" s="50"/>
      <c r="O220" s="80">
        <v>5.43</v>
      </c>
      <c r="P220" s="50"/>
      <c r="Q220" s="162">
        <v>123081</v>
      </c>
      <c r="R220" s="162">
        <v>905831</v>
      </c>
      <c r="S220" s="50">
        <v>10964</v>
      </c>
      <c r="T220" s="162"/>
      <c r="U220" s="50">
        <v>32900</v>
      </c>
      <c r="V220" s="162"/>
      <c r="W220" s="50">
        <v>31590</v>
      </c>
      <c r="X220" s="162"/>
      <c r="Y220" s="50">
        <v>1152680</v>
      </c>
      <c r="Z220" s="162"/>
      <c r="AA220" s="51">
        <v>8.91</v>
      </c>
      <c r="AB220" s="162"/>
      <c r="AC220" s="51">
        <v>3.63</v>
      </c>
      <c r="AD220" s="162"/>
    </row>
    <row r="221" spans="1:30" s="32" customFormat="1">
      <c r="A221" s="36"/>
      <c r="B221" s="161">
        <v>2013</v>
      </c>
      <c r="C221" s="50">
        <v>374475</v>
      </c>
      <c r="D221" s="162">
        <v>1145492</v>
      </c>
      <c r="E221" s="50">
        <v>46690</v>
      </c>
      <c r="F221" s="50"/>
      <c r="G221" s="50">
        <v>67715</v>
      </c>
      <c r="H221" s="50"/>
      <c r="I221" s="50">
        <v>26629</v>
      </c>
      <c r="J221" s="50"/>
      <c r="K221" s="50">
        <v>1423260</v>
      </c>
      <c r="L221" s="50"/>
      <c r="M221" s="51">
        <v>12.47</v>
      </c>
      <c r="N221" s="50"/>
      <c r="O221" s="51">
        <v>5.91</v>
      </c>
      <c r="P221" s="50"/>
      <c r="Q221" s="162">
        <v>121460</v>
      </c>
      <c r="R221" s="162">
        <v>884796</v>
      </c>
      <c r="S221" s="50">
        <v>11277</v>
      </c>
      <c r="T221" s="162"/>
      <c r="U221" s="50">
        <v>36082</v>
      </c>
      <c r="V221" s="162"/>
      <c r="W221" s="50">
        <v>34688</v>
      </c>
      <c r="X221" s="162"/>
      <c r="Y221" s="50">
        <v>1472343</v>
      </c>
      <c r="Z221" s="162"/>
      <c r="AA221" s="51">
        <v>9.2799999999999994</v>
      </c>
      <c r="AB221" s="162"/>
      <c r="AC221" s="51">
        <v>4.08</v>
      </c>
      <c r="AD221" s="162"/>
    </row>
    <row r="222" spans="1:30">
      <c r="A222" s="14"/>
      <c r="B222" s="49">
        <v>2012</v>
      </c>
      <c r="C222" s="50">
        <v>348819</v>
      </c>
      <c r="D222" s="50">
        <v>1130728</v>
      </c>
      <c r="E222" s="50">
        <v>51260</v>
      </c>
      <c r="F222" s="50"/>
      <c r="G222" s="50">
        <v>75872</v>
      </c>
      <c r="H222" s="50"/>
      <c r="I222" s="50">
        <v>30919</v>
      </c>
      <c r="J222" s="50"/>
      <c r="K222" s="50">
        <v>1656104</v>
      </c>
      <c r="L222" s="50"/>
      <c r="M222" s="51">
        <v>14.7</v>
      </c>
      <c r="N222" s="50"/>
      <c r="O222" s="51">
        <v>6.71</v>
      </c>
      <c r="P222" s="50"/>
      <c r="Q222" s="50">
        <v>121050</v>
      </c>
      <c r="R222" s="50">
        <v>894226</v>
      </c>
      <c r="S222" s="50">
        <v>13460</v>
      </c>
      <c r="T222" s="50"/>
      <c r="U222" s="50">
        <v>43338</v>
      </c>
      <c r="V222" s="50"/>
      <c r="W222" s="50">
        <v>41396</v>
      </c>
      <c r="X222" s="50"/>
      <c r="Y222" s="50">
        <v>1732001</v>
      </c>
      <c r="Z222" s="50"/>
      <c r="AA222" s="51">
        <v>11.12</v>
      </c>
      <c r="AB222" s="50"/>
      <c r="AC222" s="51">
        <v>4.8499999999999996</v>
      </c>
      <c r="AD222" s="50"/>
    </row>
    <row r="223" spans="1:30">
      <c r="A223" s="14"/>
      <c r="B223" s="49">
        <v>2011</v>
      </c>
      <c r="C223" s="50">
        <v>361159</v>
      </c>
      <c r="D223" s="50">
        <v>1193618</v>
      </c>
      <c r="E223" s="50">
        <v>53661</v>
      </c>
      <c r="F223" s="50"/>
      <c r="G223" s="50">
        <v>87763</v>
      </c>
      <c r="H223" s="50"/>
      <c r="I223" s="50">
        <v>41506</v>
      </c>
      <c r="J223" s="50"/>
      <c r="K223" s="50">
        <v>2169669</v>
      </c>
      <c r="L223" s="50"/>
      <c r="M223" s="51">
        <v>14.86</v>
      </c>
      <c r="N223" s="50"/>
      <c r="O223" s="51">
        <v>7.35</v>
      </c>
      <c r="P223" s="50"/>
      <c r="Q223" s="50">
        <v>125079</v>
      </c>
      <c r="R223" s="50">
        <v>947048</v>
      </c>
      <c r="S223" s="50">
        <v>14227</v>
      </c>
      <c r="T223" s="50"/>
      <c r="U223" s="50">
        <v>53354</v>
      </c>
      <c r="V223" s="50"/>
      <c r="W223" s="50">
        <v>51664</v>
      </c>
      <c r="X223" s="50"/>
      <c r="Y223" s="50">
        <v>2338904</v>
      </c>
      <c r="Z223" s="50"/>
      <c r="AA223" s="51">
        <v>11.37</v>
      </c>
      <c r="AB223" s="50"/>
      <c r="AC223" s="51">
        <v>5.63</v>
      </c>
      <c r="AD223" s="50"/>
    </row>
    <row r="224" spans="1:30">
      <c r="A224" s="14"/>
      <c r="B224" s="49">
        <v>2010</v>
      </c>
      <c r="C224" s="50">
        <v>366595</v>
      </c>
      <c r="D224" s="50">
        <v>1219046</v>
      </c>
      <c r="E224" s="50">
        <v>51235</v>
      </c>
      <c r="F224" s="50"/>
      <c r="G224" s="50">
        <v>80356</v>
      </c>
      <c r="H224" s="50"/>
      <c r="I224" s="50">
        <v>35864</v>
      </c>
      <c r="J224" s="50"/>
      <c r="K224" s="50">
        <v>2027138</v>
      </c>
      <c r="L224" s="50"/>
      <c r="M224" s="51">
        <v>13.98</v>
      </c>
      <c r="N224" s="50"/>
      <c r="O224" s="51">
        <v>6.59</v>
      </c>
      <c r="P224" s="50"/>
      <c r="Q224" s="50">
        <v>126070</v>
      </c>
      <c r="R224" s="50">
        <v>968248</v>
      </c>
      <c r="S224" s="50">
        <v>12602</v>
      </c>
      <c r="T224" s="50"/>
      <c r="U224" s="50">
        <v>46330</v>
      </c>
      <c r="V224" s="50"/>
      <c r="W224" s="50">
        <v>45004</v>
      </c>
      <c r="X224" s="50"/>
      <c r="Y224" s="50">
        <v>2196657</v>
      </c>
      <c r="Z224" s="50"/>
      <c r="AA224" s="51">
        <v>10</v>
      </c>
      <c r="AB224" s="50"/>
      <c r="AC224" s="51">
        <v>4.78</v>
      </c>
      <c r="AD224" s="50"/>
    </row>
    <row r="225" spans="1:30">
      <c r="A225" s="14"/>
      <c r="B225" s="49">
        <v>2009</v>
      </c>
      <c r="C225" s="50">
        <v>379271</v>
      </c>
      <c r="D225" s="50">
        <v>1247197</v>
      </c>
      <c r="E225" s="50">
        <v>54621</v>
      </c>
      <c r="F225" s="50"/>
      <c r="G225" s="50">
        <v>86800</v>
      </c>
      <c r="H225" s="50"/>
      <c r="I225" s="50">
        <v>37612</v>
      </c>
      <c r="J225" s="50"/>
      <c r="K225" s="50">
        <v>1956328</v>
      </c>
      <c r="L225" s="50"/>
      <c r="M225" s="51">
        <v>14.4</v>
      </c>
      <c r="N225" s="50"/>
      <c r="O225" s="51">
        <v>6.96</v>
      </c>
      <c r="P225" s="50"/>
      <c r="Q225" s="50">
        <v>124923</v>
      </c>
      <c r="R225" s="50">
        <v>980155</v>
      </c>
      <c r="S225" s="50">
        <v>12645</v>
      </c>
      <c r="T225" s="50"/>
      <c r="U225" s="50">
        <v>49081</v>
      </c>
      <c r="V225" s="50"/>
      <c r="W225" s="50">
        <v>47431</v>
      </c>
      <c r="X225" s="50"/>
      <c r="Y225" s="50">
        <v>2006453</v>
      </c>
      <c r="Z225" s="50"/>
      <c r="AA225" s="51">
        <v>10.119999999999999</v>
      </c>
      <c r="AB225" s="50"/>
      <c r="AC225" s="51">
        <v>5.01</v>
      </c>
      <c r="AD225" s="50"/>
    </row>
    <row r="226" spans="1:30">
      <c r="A226" s="14"/>
      <c r="B226" s="49">
        <v>2008</v>
      </c>
      <c r="C226" s="50">
        <v>388722</v>
      </c>
      <c r="D226" s="50">
        <v>1289977</v>
      </c>
      <c r="E226" s="50">
        <v>54553</v>
      </c>
      <c r="F226" s="50"/>
      <c r="G226" s="50">
        <v>84823</v>
      </c>
      <c r="H226" s="50"/>
      <c r="I226" s="50">
        <v>36470</v>
      </c>
      <c r="J226" s="50"/>
      <c r="K226" s="50">
        <v>1817932</v>
      </c>
      <c r="L226" s="50"/>
      <c r="M226" s="51">
        <v>14.03</v>
      </c>
      <c r="N226" s="50"/>
      <c r="O226" s="51">
        <v>6.58</v>
      </c>
      <c r="P226" s="50"/>
      <c r="Q226" s="50">
        <v>126860</v>
      </c>
      <c r="R226" s="50">
        <v>1014107</v>
      </c>
      <c r="S226" s="50">
        <v>12698</v>
      </c>
      <c r="T226" s="50"/>
      <c r="U226" s="50">
        <v>49703</v>
      </c>
      <c r="V226" s="50"/>
      <c r="W226" s="50">
        <v>48424</v>
      </c>
      <c r="X226" s="50"/>
      <c r="Y226" s="50">
        <v>1945264</v>
      </c>
      <c r="Z226" s="50"/>
      <c r="AA226" s="51">
        <v>10.01</v>
      </c>
      <c r="AB226" s="50"/>
      <c r="AC226" s="51">
        <v>4.9000000000000004</v>
      </c>
      <c r="AD226" s="50"/>
    </row>
    <row r="227" spans="1:30">
      <c r="A227" s="36"/>
      <c r="B227" s="47" t="s">
        <v>29</v>
      </c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52"/>
      <c r="AD227" s="48"/>
    </row>
    <row r="228" spans="1:30" s="32" customFormat="1">
      <c r="A228" s="36"/>
      <c r="B228" s="161">
        <v>2016</v>
      </c>
      <c r="C228" s="162">
        <v>254927</v>
      </c>
      <c r="D228" s="162">
        <v>682153</v>
      </c>
      <c r="E228" s="79">
        <v>37252</v>
      </c>
      <c r="F228" s="50" t="s">
        <v>440</v>
      </c>
      <c r="G228" s="79">
        <v>43123</v>
      </c>
      <c r="H228" s="50" t="s">
        <v>440</v>
      </c>
      <c r="I228" s="79">
        <v>8606</v>
      </c>
      <c r="J228" s="50" t="s">
        <v>440</v>
      </c>
      <c r="K228" s="79">
        <v>717554</v>
      </c>
      <c r="L228" s="50" t="s">
        <v>440</v>
      </c>
      <c r="M228" s="80">
        <v>14.61</v>
      </c>
      <c r="N228" s="50" t="s">
        <v>440</v>
      </c>
      <c r="O228" s="80">
        <v>6.32</v>
      </c>
      <c r="P228" s="50" t="s">
        <v>440</v>
      </c>
      <c r="Q228" s="162">
        <v>78015</v>
      </c>
      <c r="R228" s="162">
        <v>502140</v>
      </c>
      <c r="S228" s="162" t="s">
        <v>56</v>
      </c>
      <c r="T228" s="162"/>
      <c r="U228" s="162" t="s">
        <v>56</v>
      </c>
      <c r="V228" s="162"/>
      <c r="W228" s="162" t="s">
        <v>56</v>
      </c>
      <c r="X228" s="162"/>
      <c r="Y228" s="162" t="s">
        <v>56</v>
      </c>
      <c r="Z228" s="162"/>
      <c r="AA228" s="163" t="s">
        <v>54</v>
      </c>
      <c r="AB228" s="162"/>
      <c r="AC228" s="163" t="s">
        <v>54</v>
      </c>
      <c r="AD228" s="162"/>
    </row>
    <row r="229" spans="1:30" s="32" customFormat="1">
      <c r="A229" s="36"/>
      <c r="B229" s="161">
        <v>2015</v>
      </c>
      <c r="C229" s="162">
        <v>250423</v>
      </c>
      <c r="D229" s="162">
        <v>662754</v>
      </c>
      <c r="E229" s="50">
        <v>36592</v>
      </c>
      <c r="F229" s="50" t="s">
        <v>439</v>
      </c>
      <c r="G229" s="50">
        <v>44773</v>
      </c>
      <c r="H229" s="50" t="s">
        <v>439</v>
      </c>
      <c r="I229" s="50">
        <v>11320</v>
      </c>
      <c r="J229" s="50" t="s">
        <v>439</v>
      </c>
      <c r="K229" s="50">
        <v>651933</v>
      </c>
      <c r="L229" s="50" t="s">
        <v>439</v>
      </c>
      <c r="M229" s="51">
        <v>14.61</v>
      </c>
      <c r="N229" s="50" t="s">
        <v>439</v>
      </c>
      <c r="O229" s="51">
        <v>6.76</v>
      </c>
      <c r="P229" s="50" t="s">
        <v>439</v>
      </c>
      <c r="Q229" s="162">
        <v>77639</v>
      </c>
      <c r="R229" s="162">
        <v>486832</v>
      </c>
      <c r="S229" s="162">
        <v>6782</v>
      </c>
      <c r="T229" s="50" t="s">
        <v>439</v>
      </c>
      <c r="U229" s="162">
        <v>17696</v>
      </c>
      <c r="V229" s="50" t="s">
        <v>439</v>
      </c>
      <c r="W229" s="162">
        <v>16628</v>
      </c>
      <c r="X229" s="50" t="s">
        <v>439</v>
      </c>
      <c r="Y229" s="162">
        <v>1059853</v>
      </c>
      <c r="Z229" s="50" t="s">
        <v>439</v>
      </c>
      <c r="AA229" s="163">
        <v>8.74</v>
      </c>
      <c r="AB229" s="50" t="s">
        <v>439</v>
      </c>
      <c r="AC229" s="163">
        <v>3.63</v>
      </c>
      <c r="AD229" s="50" t="s">
        <v>439</v>
      </c>
    </row>
    <row r="230" spans="1:30" s="32" customFormat="1">
      <c r="A230" s="36"/>
      <c r="B230" s="161">
        <v>2014</v>
      </c>
      <c r="C230" s="50">
        <v>244600</v>
      </c>
      <c r="D230" s="162">
        <v>642000</v>
      </c>
      <c r="E230" s="79">
        <v>30090</v>
      </c>
      <c r="F230" s="50"/>
      <c r="G230" s="79">
        <v>36624</v>
      </c>
      <c r="H230" s="50"/>
      <c r="I230" s="79">
        <v>9612</v>
      </c>
      <c r="J230" s="50"/>
      <c r="K230" s="79">
        <v>583083</v>
      </c>
      <c r="L230" s="50"/>
      <c r="M230" s="80">
        <v>12.3</v>
      </c>
      <c r="N230" s="50"/>
      <c r="O230" s="80">
        <v>5.7</v>
      </c>
      <c r="P230" s="50"/>
      <c r="Q230" s="162">
        <v>77069</v>
      </c>
      <c r="R230" s="162">
        <v>471262</v>
      </c>
      <c r="S230" s="50">
        <v>6397</v>
      </c>
      <c r="T230" s="162"/>
      <c r="U230" s="50">
        <v>14839</v>
      </c>
      <c r="V230" s="162"/>
      <c r="W230" s="50">
        <v>14008</v>
      </c>
      <c r="X230" s="162"/>
      <c r="Y230" s="50">
        <v>631945</v>
      </c>
      <c r="Z230" s="162"/>
      <c r="AA230" s="51">
        <v>8.3000000000000007</v>
      </c>
      <c r="AB230" s="162"/>
      <c r="AC230" s="51">
        <v>3.15</v>
      </c>
      <c r="AD230" s="162"/>
    </row>
    <row r="231" spans="1:30" s="32" customFormat="1">
      <c r="A231" s="36"/>
      <c r="B231" s="161">
        <v>2013</v>
      </c>
      <c r="C231" s="50">
        <v>239338</v>
      </c>
      <c r="D231" s="162">
        <v>630367</v>
      </c>
      <c r="E231" s="50">
        <v>29705</v>
      </c>
      <c r="F231" s="50"/>
      <c r="G231" s="50">
        <v>38441</v>
      </c>
      <c r="H231" s="50"/>
      <c r="I231" s="50">
        <v>12175</v>
      </c>
      <c r="J231" s="50"/>
      <c r="K231" s="50">
        <v>660792</v>
      </c>
      <c r="L231" s="50"/>
      <c r="M231" s="51">
        <v>12.41</v>
      </c>
      <c r="N231" s="50"/>
      <c r="O231" s="51">
        <v>6.1</v>
      </c>
      <c r="P231" s="50"/>
      <c r="Q231" s="162">
        <v>76842</v>
      </c>
      <c r="R231" s="162">
        <v>464260</v>
      </c>
      <c r="S231" s="50">
        <v>6851</v>
      </c>
      <c r="T231" s="162"/>
      <c r="U231" s="50">
        <v>17456</v>
      </c>
      <c r="V231" s="162"/>
      <c r="W231" s="50">
        <v>16627</v>
      </c>
      <c r="X231" s="162"/>
      <c r="Y231" s="50">
        <v>740064</v>
      </c>
      <c r="Z231" s="162"/>
      <c r="AA231" s="51">
        <v>8.92</v>
      </c>
      <c r="AB231" s="162"/>
      <c r="AC231" s="51">
        <v>3.76</v>
      </c>
      <c r="AD231" s="162"/>
    </row>
    <row r="232" spans="1:30">
      <c r="A232" s="14"/>
      <c r="B232" s="49">
        <v>2012</v>
      </c>
      <c r="C232" s="50">
        <v>230764</v>
      </c>
      <c r="D232" s="50">
        <v>634193</v>
      </c>
      <c r="E232" s="50">
        <v>33666</v>
      </c>
      <c r="F232" s="50"/>
      <c r="G232" s="50">
        <v>45130</v>
      </c>
      <c r="H232" s="50"/>
      <c r="I232" s="50">
        <v>15545</v>
      </c>
      <c r="J232" s="50"/>
      <c r="K232" s="50">
        <v>862325</v>
      </c>
      <c r="L232" s="50"/>
      <c r="M232" s="51">
        <v>14.59</v>
      </c>
      <c r="N232" s="50"/>
      <c r="O232" s="51">
        <v>7.12</v>
      </c>
      <c r="P232" s="50"/>
      <c r="Q232" s="50">
        <v>77874</v>
      </c>
      <c r="R232" s="50">
        <v>477370</v>
      </c>
      <c r="S232" s="50">
        <v>8619</v>
      </c>
      <c r="T232" s="50"/>
      <c r="U232" s="50">
        <v>22613</v>
      </c>
      <c r="V232" s="50"/>
      <c r="W232" s="50">
        <v>21405</v>
      </c>
      <c r="X232" s="50"/>
      <c r="Y232" s="50">
        <v>926899</v>
      </c>
      <c r="Z232" s="50"/>
      <c r="AA232" s="51">
        <v>11.07</v>
      </c>
      <c r="AB232" s="50"/>
      <c r="AC232" s="51">
        <v>4.74</v>
      </c>
      <c r="AD232" s="50"/>
    </row>
    <row r="233" spans="1:30">
      <c r="A233" s="14"/>
      <c r="B233" s="49">
        <v>2011</v>
      </c>
      <c r="C233" s="50">
        <v>241573</v>
      </c>
      <c r="D233" s="50">
        <v>675688</v>
      </c>
      <c r="E233" s="50">
        <v>35563</v>
      </c>
      <c r="F233" s="50"/>
      <c r="G233" s="50">
        <v>51480</v>
      </c>
      <c r="H233" s="50"/>
      <c r="I233" s="50">
        <v>20603</v>
      </c>
      <c r="J233" s="50"/>
      <c r="K233" s="50">
        <v>1257642</v>
      </c>
      <c r="L233" s="50"/>
      <c r="M233" s="51">
        <v>14.72</v>
      </c>
      <c r="N233" s="50"/>
      <c r="O233" s="51">
        <v>7.62</v>
      </c>
      <c r="P233" s="50"/>
      <c r="Q233" s="50">
        <v>81133</v>
      </c>
      <c r="R233" s="50">
        <v>510519</v>
      </c>
      <c r="S233" s="50">
        <v>8672</v>
      </c>
      <c r="T233" s="50"/>
      <c r="U233" s="50">
        <v>26856</v>
      </c>
      <c r="V233" s="50"/>
      <c r="W233" s="50">
        <v>25844</v>
      </c>
      <c r="X233" s="50"/>
      <c r="Y233" s="50">
        <v>1265509</v>
      </c>
      <c r="Z233" s="50"/>
      <c r="AA233" s="51">
        <v>10.69</v>
      </c>
      <c r="AB233" s="50"/>
      <c r="AC233" s="51">
        <v>5.26</v>
      </c>
      <c r="AD233" s="50"/>
    </row>
    <row r="234" spans="1:30">
      <c r="A234" s="14"/>
      <c r="B234" s="49">
        <v>2010</v>
      </c>
      <c r="C234" s="50">
        <v>248299</v>
      </c>
      <c r="D234" s="50">
        <v>693348</v>
      </c>
      <c r="E234" s="50">
        <v>34159</v>
      </c>
      <c r="F234" s="50"/>
      <c r="G234" s="50">
        <v>46761</v>
      </c>
      <c r="H234" s="50"/>
      <c r="I234" s="50">
        <v>16953</v>
      </c>
      <c r="J234" s="50"/>
      <c r="K234" s="50">
        <v>1088429</v>
      </c>
      <c r="L234" s="50"/>
      <c r="M234" s="51">
        <v>13.76</v>
      </c>
      <c r="N234" s="50"/>
      <c r="O234" s="51">
        <v>6.74</v>
      </c>
      <c r="P234" s="50"/>
      <c r="Q234" s="50">
        <v>82686</v>
      </c>
      <c r="R234" s="50">
        <v>523063</v>
      </c>
      <c r="S234" s="50">
        <v>7901</v>
      </c>
      <c r="T234" s="50"/>
      <c r="U234" s="50">
        <v>22626</v>
      </c>
      <c r="V234" s="50"/>
      <c r="W234" s="50">
        <v>21757</v>
      </c>
      <c r="X234" s="50"/>
      <c r="Y234" s="50">
        <v>1193284</v>
      </c>
      <c r="Z234" s="50"/>
      <c r="AA234" s="51">
        <v>9.56</v>
      </c>
      <c r="AB234" s="50"/>
      <c r="AC234" s="51">
        <v>4.33</v>
      </c>
      <c r="AD234" s="50"/>
    </row>
    <row r="235" spans="1:30">
      <c r="A235" s="14"/>
      <c r="B235" s="49">
        <v>2009</v>
      </c>
      <c r="C235" s="50">
        <v>257641</v>
      </c>
      <c r="D235" s="50">
        <v>706741</v>
      </c>
      <c r="E235" s="50">
        <v>35700</v>
      </c>
      <c r="F235" s="50"/>
      <c r="G235" s="50">
        <v>47433</v>
      </c>
      <c r="H235" s="50"/>
      <c r="I235" s="50">
        <v>15364</v>
      </c>
      <c r="J235" s="50"/>
      <c r="K235" s="50">
        <v>1014567</v>
      </c>
      <c r="L235" s="50"/>
      <c r="M235" s="51">
        <v>13.86</v>
      </c>
      <c r="N235" s="50"/>
      <c r="O235" s="51">
        <v>6.71</v>
      </c>
      <c r="P235" s="50"/>
      <c r="Q235" s="50">
        <v>82380</v>
      </c>
      <c r="R235" s="50">
        <v>525195</v>
      </c>
      <c r="S235" s="50">
        <v>8098</v>
      </c>
      <c r="T235" s="50"/>
      <c r="U235" s="50">
        <v>22040</v>
      </c>
      <c r="V235" s="50"/>
      <c r="W235" s="50">
        <v>21085</v>
      </c>
      <c r="X235" s="50"/>
      <c r="Y235" s="50">
        <v>1034781</v>
      </c>
      <c r="Z235" s="50"/>
      <c r="AA235" s="51">
        <v>9.83</v>
      </c>
      <c r="AB235" s="50"/>
      <c r="AC235" s="51">
        <v>4.2</v>
      </c>
      <c r="AD235" s="50"/>
    </row>
    <row r="236" spans="1:30">
      <c r="A236" s="14"/>
      <c r="B236" s="49">
        <v>2008</v>
      </c>
      <c r="C236" s="50">
        <v>265898</v>
      </c>
      <c r="D236" s="50">
        <v>736310</v>
      </c>
      <c r="E236" s="50">
        <v>36092</v>
      </c>
      <c r="F236" s="50"/>
      <c r="G236" s="50">
        <v>48012</v>
      </c>
      <c r="H236" s="50"/>
      <c r="I236" s="50">
        <v>15643</v>
      </c>
      <c r="J236" s="50"/>
      <c r="K236" s="50">
        <v>996558</v>
      </c>
      <c r="L236" s="50"/>
      <c r="M236" s="51">
        <v>13.57</v>
      </c>
      <c r="N236" s="50"/>
      <c r="O236" s="51">
        <v>6.52</v>
      </c>
      <c r="P236" s="50"/>
      <c r="Q236" s="50">
        <v>83905</v>
      </c>
      <c r="R236" s="50">
        <v>547909</v>
      </c>
      <c r="S236" s="50">
        <v>7677</v>
      </c>
      <c r="T236" s="50"/>
      <c r="U236" s="50">
        <v>23249</v>
      </c>
      <c r="V236" s="50"/>
      <c r="W236" s="50">
        <v>22545</v>
      </c>
      <c r="X236" s="50"/>
      <c r="Y236" s="50">
        <v>1045241</v>
      </c>
      <c r="Z236" s="50"/>
      <c r="AA236" s="51">
        <v>9.15</v>
      </c>
      <c r="AB236" s="50"/>
      <c r="AC236" s="51">
        <v>4.24</v>
      </c>
      <c r="AD236" s="50"/>
    </row>
    <row r="237" spans="1:30">
      <c r="A237" s="36"/>
      <c r="B237" s="47" t="s">
        <v>30</v>
      </c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52"/>
      <c r="AD237" s="48"/>
    </row>
    <row r="238" spans="1:30" s="32" customFormat="1">
      <c r="A238" s="36"/>
      <c r="B238" s="161">
        <v>2016</v>
      </c>
      <c r="C238" s="162">
        <v>336230</v>
      </c>
      <c r="D238" s="162">
        <v>1278935</v>
      </c>
      <c r="E238" s="79">
        <v>52217</v>
      </c>
      <c r="F238" s="50" t="s">
        <v>440</v>
      </c>
      <c r="G238" s="79">
        <v>61641</v>
      </c>
      <c r="H238" s="50" t="s">
        <v>440</v>
      </c>
      <c r="I238" s="79">
        <v>13622</v>
      </c>
      <c r="J238" s="50" t="s">
        <v>440</v>
      </c>
      <c r="K238" s="79">
        <v>1048636</v>
      </c>
      <c r="L238" s="50" t="s">
        <v>440</v>
      </c>
      <c r="M238" s="80">
        <v>15.53</v>
      </c>
      <c r="N238" s="50" t="s">
        <v>440</v>
      </c>
      <c r="O238" s="80">
        <v>4.82</v>
      </c>
      <c r="P238" s="50" t="s">
        <v>440</v>
      </c>
      <c r="Q238" s="162">
        <v>104153</v>
      </c>
      <c r="R238" s="162">
        <v>1042688</v>
      </c>
      <c r="S238" s="162" t="s">
        <v>56</v>
      </c>
      <c r="T238" s="162"/>
      <c r="U238" s="162" t="s">
        <v>56</v>
      </c>
      <c r="V238" s="162"/>
      <c r="W238" s="162" t="s">
        <v>56</v>
      </c>
      <c r="X238" s="162"/>
      <c r="Y238" s="162" t="s">
        <v>56</v>
      </c>
      <c r="Z238" s="162"/>
      <c r="AA238" s="163" t="s">
        <v>54</v>
      </c>
      <c r="AB238" s="162"/>
      <c r="AC238" s="163" t="s">
        <v>54</v>
      </c>
      <c r="AD238" s="162"/>
    </row>
    <row r="239" spans="1:30" s="32" customFormat="1">
      <c r="A239" s="36"/>
      <c r="B239" s="161">
        <v>2015</v>
      </c>
      <c r="C239" s="162">
        <v>323037</v>
      </c>
      <c r="D239" s="162">
        <v>1237377</v>
      </c>
      <c r="E239" s="50">
        <v>53776</v>
      </c>
      <c r="F239" s="50" t="s">
        <v>439</v>
      </c>
      <c r="G239" s="50">
        <v>69402</v>
      </c>
      <c r="H239" s="50" t="s">
        <v>439</v>
      </c>
      <c r="I239" s="50">
        <v>20883</v>
      </c>
      <c r="J239" s="50" t="s">
        <v>439</v>
      </c>
      <c r="K239" s="50">
        <v>1149525</v>
      </c>
      <c r="L239" s="50" t="s">
        <v>439</v>
      </c>
      <c r="M239" s="51">
        <v>16.649999999999999</v>
      </c>
      <c r="N239" s="50" t="s">
        <v>439</v>
      </c>
      <c r="O239" s="51">
        <v>5.61</v>
      </c>
      <c r="P239" s="50" t="s">
        <v>439</v>
      </c>
      <c r="Q239" s="162">
        <v>101950</v>
      </c>
      <c r="R239" s="162">
        <v>1012544</v>
      </c>
      <c r="S239" s="162">
        <v>10470</v>
      </c>
      <c r="T239" s="50" t="s">
        <v>439</v>
      </c>
      <c r="U239" s="162">
        <v>40516</v>
      </c>
      <c r="V239" s="50" t="s">
        <v>439</v>
      </c>
      <c r="W239" s="162">
        <v>39352</v>
      </c>
      <c r="X239" s="50" t="s">
        <v>439</v>
      </c>
      <c r="Y239" s="162">
        <v>2023656</v>
      </c>
      <c r="Z239" s="50" t="s">
        <v>439</v>
      </c>
      <c r="AA239" s="163">
        <v>10.27</v>
      </c>
      <c r="AB239" s="50" t="s">
        <v>439</v>
      </c>
      <c r="AC239" s="163">
        <v>4</v>
      </c>
      <c r="AD239" s="50" t="s">
        <v>439</v>
      </c>
    </row>
    <row r="240" spans="1:30" s="32" customFormat="1">
      <c r="A240" s="36"/>
      <c r="B240" s="161">
        <v>2014</v>
      </c>
      <c r="C240" s="50">
        <v>312051</v>
      </c>
      <c r="D240" s="162">
        <v>1191672</v>
      </c>
      <c r="E240" s="79">
        <v>45301</v>
      </c>
      <c r="F240" s="50"/>
      <c r="G240" s="79">
        <v>58340</v>
      </c>
      <c r="H240" s="50"/>
      <c r="I240" s="79">
        <v>18377</v>
      </c>
      <c r="J240" s="50"/>
      <c r="K240" s="79">
        <v>1119584</v>
      </c>
      <c r="L240" s="50"/>
      <c r="M240" s="80">
        <v>14.52</v>
      </c>
      <c r="N240" s="50"/>
      <c r="O240" s="80">
        <v>4.9000000000000004</v>
      </c>
      <c r="P240" s="50"/>
      <c r="Q240" s="162">
        <v>100394</v>
      </c>
      <c r="R240" s="162">
        <v>976018</v>
      </c>
      <c r="S240" s="50">
        <v>9828</v>
      </c>
      <c r="T240" s="162"/>
      <c r="U240" s="50">
        <v>25859</v>
      </c>
      <c r="V240" s="162"/>
      <c r="W240" s="50">
        <v>24908</v>
      </c>
      <c r="X240" s="162"/>
      <c r="Y240" s="50">
        <v>1180108</v>
      </c>
      <c r="Z240" s="162"/>
      <c r="AA240" s="51">
        <v>9.7899999999999991</v>
      </c>
      <c r="AB240" s="162"/>
      <c r="AC240" s="51">
        <v>2.65</v>
      </c>
      <c r="AD240" s="162"/>
    </row>
    <row r="241" spans="1:30" s="32" customFormat="1">
      <c r="A241" s="36"/>
      <c r="B241" s="161">
        <v>2013</v>
      </c>
      <c r="C241" s="50">
        <v>305175</v>
      </c>
      <c r="D241" s="162">
        <v>1172198</v>
      </c>
      <c r="E241" s="50">
        <v>45720</v>
      </c>
      <c r="F241" s="50"/>
      <c r="G241" s="50">
        <v>62723</v>
      </c>
      <c r="H241" s="50"/>
      <c r="I241" s="50">
        <v>22183</v>
      </c>
      <c r="J241" s="50"/>
      <c r="K241" s="50">
        <v>1088405</v>
      </c>
      <c r="L241" s="50"/>
      <c r="M241" s="51">
        <v>14.98</v>
      </c>
      <c r="N241" s="50"/>
      <c r="O241" s="51">
        <v>5.35</v>
      </c>
      <c r="P241" s="50"/>
      <c r="Q241" s="162">
        <v>99349</v>
      </c>
      <c r="R241" s="162">
        <v>962261</v>
      </c>
      <c r="S241" s="50">
        <v>10093</v>
      </c>
      <c r="T241" s="162"/>
      <c r="U241" s="50">
        <v>30908</v>
      </c>
      <c r="V241" s="162"/>
      <c r="W241" s="50">
        <v>29989</v>
      </c>
      <c r="X241" s="162"/>
      <c r="Y241" s="50">
        <v>1275535</v>
      </c>
      <c r="Z241" s="162"/>
      <c r="AA241" s="51">
        <v>10.16</v>
      </c>
      <c r="AB241" s="162"/>
      <c r="AC241" s="51">
        <v>3.21</v>
      </c>
      <c r="AD241" s="162"/>
    </row>
    <row r="242" spans="1:30">
      <c r="A242" s="14"/>
      <c r="B242" s="49">
        <v>2012</v>
      </c>
      <c r="C242" s="50">
        <v>310270</v>
      </c>
      <c r="D242" s="50">
        <v>1203648</v>
      </c>
      <c r="E242" s="50">
        <v>52554</v>
      </c>
      <c r="F242" s="50"/>
      <c r="G242" s="50">
        <v>74120</v>
      </c>
      <c r="H242" s="50"/>
      <c r="I242" s="50">
        <v>28303</v>
      </c>
      <c r="J242" s="50"/>
      <c r="K242" s="50">
        <v>1490483</v>
      </c>
      <c r="L242" s="50"/>
      <c r="M242" s="51">
        <v>16.940000000000001</v>
      </c>
      <c r="N242" s="50"/>
      <c r="O242" s="51">
        <v>6.16</v>
      </c>
      <c r="P242" s="50"/>
      <c r="Q242" s="50">
        <v>101652</v>
      </c>
      <c r="R242" s="50">
        <v>990918</v>
      </c>
      <c r="S242" s="50">
        <v>12999</v>
      </c>
      <c r="T242" s="50"/>
      <c r="U242" s="50">
        <v>40693</v>
      </c>
      <c r="V242" s="50"/>
      <c r="W242" s="50">
        <v>39188</v>
      </c>
      <c r="X242" s="50"/>
      <c r="Y242" s="50">
        <v>1991094</v>
      </c>
      <c r="Z242" s="50"/>
      <c r="AA242" s="51">
        <v>12.79</v>
      </c>
      <c r="AB242" s="50"/>
      <c r="AC242" s="51">
        <v>4.1100000000000003</v>
      </c>
      <c r="AD242" s="50"/>
    </row>
    <row r="243" spans="1:30">
      <c r="A243" s="14"/>
      <c r="B243" s="49">
        <v>2011</v>
      </c>
      <c r="C243" s="50">
        <v>326384</v>
      </c>
      <c r="D243" s="50">
        <v>1288349</v>
      </c>
      <c r="E243" s="50">
        <v>59297</v>
      </c>
      <c r="F243" s="50"/>
      <c r="G243" s="50">
        <v>87002</v>
      </c>
      <c r="H243" s="50"/>
      <c r="I243" s="50">
        <v>35350</v>
      </c>
      <c r="J243" s="50"/>
      <c r="K243" s="50">
        <v>2171538</v>
      </c>
      <c r="L243" s="50"/>
      <c r="M243" s="51">
        <v>18.170000000000002</v>
      </c>
      <c r="N243" s="50"/>
      <c r="O243" s="51">
        <v>6.75</v>
      </c>
      <c r="P243" s="50"/>
      <c r="Q243" s="50">
        <v>106802</v>
      </c>
      <c r="R243" s="50">
        <v>1064269</v>
      </c>
      <c r="S243" s="50">
        <v>13652</v>
      </c>
      <c r="T243" s="50"/>
      <c r="U243" s="50">
        <v>46214</v>
      </c>
      <c r="V243" s="50"/>
      <c r="W243" s="50">
        <v>44854</v>
      </c>
      <c r="X243" s="50"/>
      <c r="Y243" s="50">
        <v>2587335</v>
      </c>
      <c r="Z243" s="50"/>
      <c r="AA243" s="51">
        <v>12.78</v>
      </c>
      <c r="AB243" s="50"/>
      <c r="AC243" s="51">
        <v>4.34</v>
      </c>
      <c r="AD243" s="50"/>
    </row>
    <row r="244" spans="1:30">
      <c r="A244" s="14"/>
      <c r="B244" s="49">
        <v>2010</v>
      </c>
      <c r="C244" s="50">
        <v>340386</v>
      </c>
      <c r="D244" s="50">
        <v>1330107</v>
      </c>
      <c r="E244" s="50">
        <v>60670</v>
      </c>
      <c r="F244" s="50"/>
      <c r="G244" s="50">
        <v>86456</v>
      </c>
      <c r="H244" s="50"/>
      <c r="I244" s="50">
        <v>33282</v>
      </c>
      <c r="J244" s="50"/>
      <c r="K244" s="50">
        <v>2077798</v>
      </c>
      <c r="L244" s="50"/>
      <c r="M244" s="51">
        <v>17.82</v>
      </c>
      <c r="N244" s="50"/>
      <c r="O244" s="51">
        <v>6.5</v>
      </c>
      <c r="P244" s="50"/>
      <c r="Q244" s="50">
        <v>110165</v>
      </c>
      <c r="R244" s="50">
        <v>1095424</v>
      </c>
      <c r="S244" s="50">
        <v>13084</v>
      </c>
      <c r="T244" s="50"/>
      <c r="U244" s="50">
        <v>42977</v>
      </c>
      <c r="V244" s="50"/>
      <c r="W244" s="50">
        <v>41662</v>
      </c>
      <c r="X244" s="50"/>
      <c r="Y244" s="50">
        <v>2463769</v>
      </c>
      <c r="Z244" s="50"/>
      <c r="AA244" s="51">
        <v>11.88</v>
      </c>
      <c r="AB244" s="50"/>
      <c r="AC244" s="51">
        <v>3.92</v>
      </c>
      <c r="AD244" s="50"/>
    </row>
    <row r="245" spans="1:30">
      <c r="A245" s="14"/>
      <c r="B245" s="49">
        <v>2009</v>
      </c>
      <c r="C245" s="50">
        <v>363220</v>
      </c>
      <c r="D245" s="50">
        <v>1367482</v>
      </c>
      <c r="E245" s="50">
        <v>66590</v>
      </c>
      <c r="F245" s="50"/>
      <c r="G245" s="50">
        <v>92338</v>
      </c>
      <c r="H245" s="50"/>
      <c r="I245" s="50">
        <v>31075</v>
      </c>
      <c r="J245" s="50"/>
      <c r="K245" s="50">
        <v>2020658</v>
      </c>
      <c r="L245" s="50"/>
      <c r="M245" s="51">
        <v>18.329999999999998</v>
      </c>
      <c r="N245" s="50"/>
      <c r="O245" s="51">
        <v>6.75</v>
      </c>
      <c r="P245" s="50"/>
      <c r="Q245" s="50">
        <v>110360</v>
      </c>
      <c r="R245" s="50">
        <v>1108771</v>
      </c>
      <c r="S245" s="50">
        <v>12153</v>
      </c>
      <c r="T245" s="50"/>
      <c r="U245" s="50">
        <v>41527</v>
      </c>
      <c r="V245" s="50"/>
      <c r="W245" s="50">
        <v>39831</v>
      </c>
      <c r="X245" s="50"/>
      <c r="Y245" s="50">
        <v>2083393</v>
      </c>
      <c r="Z245" s="50"/>
      <c r="AA245" s="51">
        <v>11.01</v>
      </c>
      <c r="AB245" s="50"/>
      <c r="AC245" s="51">
        <v>3.75</v>
      </c>
      <c r="AD245" s="50"/>
    </row>
    <row r="246" spans="1:30">
      <c r="A246" s="14"/>
      <c r="B246" s="49">
        <v>2008</v>
      </c>
      <c r="C246" s="50">
        <v>375861</v>
      </c>
      <c r="D246" s="50">
        <v>1399422</v>
      </c>
      <c r="E246" s="50">
        <v>63195</v>
      </c>
      <c r="F246" s="50"/>
      <c r="G246" s="50">
        <v>83683</v>
      </c>
      <c r="H246" s="50"/>
      <c r="I246" s="50">
        <v>26712</v>
      </c>
      <c r="J246" s="50"/>
      <c r="K246" s="50">
        <v>1827505</v>
      </c>
      <c r="L246" s="50"/>
      <c r="M246" s="51">
        <v>16.809999999999999</v>
      </c>
      <c r="N246" s="50"/>
      <c r="O246" s="51">
        <v>5.98</v>
      </c>
      <c r="P246" s="50"/>
      <c r="Q246" s="50">
        <v>112574</v>
      </c>
      <c r="R246" s="50">
        <v>1130260</v>
      </c>
      <c r="S246" s="50">
        <v>11865</v>
      </c>
      <c r="T246" s="50"/>
      <c r="U246" s="50">
        <v>36807</v>
      </c>
      <c r="V246" s="50"/>
      <c r="W246" s="50">
        <v>35641</v>
      </c>
      <c r="X246" s="50"/>
      <c r="Y246" s="50">
        <v>2153702</v>
      </c>
      <c r="Z246" s="50"/>
      <c r="AA246" s="51">
        <v>10.54</v>
      </c>
      <c r="AB246" s="50"/>
      <c r="AC246" s="51">
        <v>3.26</v>
      </c>
      <c r="AD246" s="50"/>
    </row>
    <row r="247" spans="1:30">
      <c r="A247" s="36"/>
      <c r="B247" s="47" t="s">
        <v>31</v>
      </c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52"/>
      <c r="AD247" s="48"/>
    </row>
    <row r="248" spans="1:30" s="32" customFormat="1">
      <c r="A248" s="36"/>
      <c r="B248" s="161">
        <v>2016</v>
      </c>
      <c r="C248" s="162">
        <v>81853</v>
      </c>
      <c r="D248" s="162">
        <v>195452</v>
      </c>
      <c r="E248" s="79">
        <v>12122</v>
      </c>
      <c r="F248" s="50" t="s">
        <v>440</v>
      </c>
      <c r="G248" s="79">
        <v>14404</v>
      </c>
      <c r="H248" s="50" t="s">
        <v>440</v>
      </c>
      <c r="I248" s="79">
        <v>3143</v>
      </c>
      <c r="J248" s="50" t="s">
        <v>440</v>
      </c>
      <c r="K248" s="79">
        <v>299820</v>
      </c>
      <c r="L248" s="50" t="s">
        <v>440</v>
      </c>
      <c r="M248" s="80">
        <v>14.81</v>
      </c>
      <c r="N248" s="50" t="s">
        <v>440</v>
      </c>
      <c r="O248" s="80">
        <v>7.37</v>
      </c>
      <c r="P248" s="50" t="s">
        <v>440</v>
      </c>
      <c r="Q248" s="162">
        <v>25618</v>
      </c>
      <c r="R248" s="162">
        <v>137943</v>
      </c>
      <c r="S248" s="162" t="s">
        <v>56</v>
      </c>
      <c r="T248" s="162"/>
      <c r="U248" s="162" t="s">
        <v>56</v>
      </c>
      <c r="V248" s="162"/>
      <c r="W248" s="162" t="s">
        <v>56</v>
      </c>
      <c r="X248" s="162"/>
      <c r="Y248" s="162" t="s">
        <v>56</v>
      </c>
      <c r="Z248" s="162"/>
      <c r="AA248" s="163" t="s">
        <v>54</v>
      </c>
      <c r="AB248" s="162"/>
      <c r="AC248" s="163" t="s">
        <v>54</v>
      </c>
      <c r="AD248" s="162"/>
    </row>
    <row r="249" spans="1:30" s="32" customFormat="1">
      <c r="A249" s="36"/>
      <c r="B249" s="161">
        <v>2015</v>
      </c>
      <c r="C249" s="162">
        <v>79710</v>
      </c>
      <c r="D249" s="162">
        <v>189421</v>
      </c>
      <c r="E249" s="50">
        <v>11547</v>
      </c>
      <c r="F249" s="50" t="s">
        <v>439</v>
      </c>
      <c r="G249" s="50">
        <v>14842</v>
      </c>
      <c r="H249" s="50" t="s">
        <v>439</v>
      </c>
      <c r="I249" s="50">
        <v>4385</v>
      </c>
      <c r="J249" s="50" t="s">
        <v>439</v>
      </c>
      <c r="K249" s="50">
        <v>276988</v>
      </c>
      <c r="L249" s="50" t="s">
        <v>439</v>
      </c>
      <c r="M249" s="51">
        <v>14.49</v>
      </c>
      <c r="N249" s="50" t="s">
        <v>439</v>
      </c>
      <c r="O249" s="51">
        <v>7.84</v>
      </c>
      <c r="P249" s="50" t="s">
        <v>439</v>
      </c>
      <c r="Q249" s="162">
        <v>25530</v>
      </c>
      <c r="R249" s="162">
        <v>134065</v>
      </c>
      <c r="S249" s="162">
        <v>2469</v>
      </c>
      <c r="T249" s="50" t="s">
        <v>439</v>
      </c>
      <c r="U249" s="162">
        <v>6587</v>
      </c>
      <c r="V249" s="50" t="s">
        <v>439</v>
      </c>
      <c r="W249" s="162">
        <v>6214</v>
      </c>
      <c r="X249" s="50" t="s">
        <v>439</v>
      </c>
      <c r="Y249" s="162">
        <v>302126</v>
      </c>
      <c r="Z249" s="50" t="s">
        <v>439</v>
      </c>
      <c r="AA249" s="163">
        <v>9.67</v>
      </c>
      <c r="AB249" s="50" t="s">
        <v>439</v>
      </c>
      <c r="AC249" s="163">
        <v>4.91</v>
      </c>
      <c r="AD249" s="50" t="s">
        <v>439</v>
      </c>
    </row>
    <row r="250" spans="1:30" s="32" customFormat="1">
      <c r="A250" s="36"/>
      <c r="B250" s="161">
        <v>2014</v>
      </c>
      <c r="C250" s="50">
        <v>78102</v>
      </c>
      <c r="D250" s="162">
        <v>183788</v>
      </c>
      <c r="E250" s="79">
        <v>9855</v>
      </c>
      <c r="F250" s="50"/>
      <c r="G250" s="79">
        <v>12493</v>
      </c>
      <c r="H250" s="50"/>
      <c r="I250" s="79">
        <v>3677</v>
      </c>
      <c r="J250" s="50"/>
      <c r="K250" s="79">
        <v>215548</v>
      </c>
      <c r="L250" s="50"/>
      <c r="M250" s="80">
        <v>12.62</v>
      </c>
      <c r="N250" s="50"/>
      <c r="O250" s="80">
        <v>6.8</v>
      </c>
      <c r="P250" s="50"/>
      <c r="Q250" s="162">
        <v>25498</v>
      </c>
      <c r="R250" s="162">
        <v>130086</v>
      </c>
      <c r="S250" s="50">
        <v>2395</v>
      </c>
      <c r="T250" s="162"/>
      <c r="U250" s="50">
        <v>5778</v>
      </c>
      <c r="V250" s="162"/>
      <c r="W250" s="50">
        <v>5402</v>
      </c>
      <c r="X250" s="162"/>
      <c r="Y250" s="50">
        <v>235738</v>
      </c>
      <c r="Z250" s="162"/>
      <c r="AA250" s="51">
        <v>9.39</v>
      </c>
      <c r="AB250" s="162"/>
      <c r="AC250" s="51">
        <v>4.4400000000000004</v>
      </c>
      <c r="AD250" s="162"/>
    </row>
    <row r="251" spans="1:30" s="32" customFormat="1">
      <c r="A251" s="36"/>
      <c r="B251" s="161">
        <v>2013</v>
      </c>
      <c r="C251" s="50">
        <v>76522</v>
      </c>
      <c r="D251" s="162">
        <v>180376</v>
      </c>
      <c r="E251" s="50">
        <v>9882</v>
      </c>
      <c r="F251" s="50"/>
      <c r="G251" s="50">
        <v>12137</v>
      </c>
      <c r="H251" s="50"/>
      <c r="I251" s="50">
        <v>3234</v>
      </c>
      <c r="J251" s="50"/>
      <c r="K251" s="50">
        <v>185132</v>
      </c>
      <c r="L251" s="50"/>
      <c r="M251" s="51">
        <v>12.91</v>
      </c>
      <c r="N251" s="50"/>
      <c r="O251" s="51">
        <v>6.73</v>
      </c>
      <c r="P251" s="50"/>
      <c r="Q251" s="162">
        <v>25208</v>
      </c>
      <c r="R251" s="162">
        <v>127796</v>
      </c>
      <c r="S251" s="50">
        <v>2141</v>
      </c>
      <c r="T251" s="162"/>
      <c r="U251" s="50">
        <v>5192</v>
      </c>
      <c r="V251" s="162"/>
      <c r="W251" s="50">
        <v>4882</v>
      </c>
      <c r="X251" s="162"/>
      <c r="Y251" s="50">
        <v>238917</v>
      </c>
      <c r="Z251" s="162"/>
      <c r="AA251" s="51">
        <v>8.49</v>
      </c>
      <c r="AB251" s="162"/>
      <c r="AC251" s="51">
        <v>4.0599999999999996</v>
      </c>
      <c r="AD251" s="162"/>
    </row>
    <row r="252" spans="1:30">
      <c r="A252" s="14"/>
      <c r="B252" s="49">
        <v>2012</v>
      </c>
      <c r="C252" s="50">
        <v>75605</v>
      </c>
      <c r="D252" s="50">
        <v>182592</v>
      </c>
      <c r="E252" s="50">
        <v>11417</v>
      </c>
      <c r="F252" s="50"/>
      <c r="G252" s="50">
        <v>14789</v>
      </c>
      <c r="H252" s="50"/>
      <c r="I252" s="50">
        <v>4839</v>
      </c>
      <c r="J252" s="50"/>
      <c r="K252" s="50">
        <v>286613</v>
      </c>
      <c r="L252" s="50"/>
      <c r="M252" s="51">
        <v>15.1</v>
      </c>
      <c r="N252" s="50"/>
      <c r="O252" s="51">
        <v>8.1</v>
      </c>
      <c r="P252" s="50"/>
      <c r="Q252" s="50">
        <v>25709</v>
      </c>
      <c r="R252" s="50">
        <v>131299</v>
      </c>
      <c r="S252" s="50">
        <v>3079</v>
      </c>
      <c r="T252" s="50"/>
      <c r="U252" s="50">
        <v>7560</v>
      </c>
      <c r="V252" s="50"/>
      <c r="W252" s="50">
        <v>7072</v>
      </c>
      <c r="X252" s="50"/>
      <c r="Y252" s="50">
        <v>315001</v>
      </c>
      <c r="Z252" s="50"/>
      <c r="AA252" s="51">
        <v>11.98</v>
      </c>
      <c r="AB252" s="50"/>
      <c r="AC252" s="51">
        <v>5.76</v>
      </c>
      <c r="AD252" s="50"/>
    </row>
    <row r="253" spans="1:30">
      <c r="A253" s="14"/>
      <c r="B253" s="49">
        <v>2011</v>
      </c>
      <c r="C253" s="50">
        <v>79747</v>
      </c>
      <c r="D253" s="50">
        <v>194928</v>
      </c>
      <c r="E253" s="50">
        <v>12797</v>
      </c>
      <c r="F253" s="50"/>
      <c r="G253" s="50">
        <v>17403</v>
      </c>
      <c r="H253" s="50"/>
      <c r="I253" s="50">
        <v>6160</v>
      </c>
      <c r="J253" s="50"/>
      <c r="K253" s="50">
        <v>413730</v>
      </c>
      <c r="L253" s="50"/>
      <c r="M253" s="51">
        <v>16.05</v>
      </c>
      <c r="N253" s="50"/>
      <c r="O253" s="51">
        <v>8.93</v>
      </c>
      <c r="P253" s="50"/>
      <c r="Q253" s="50">
        <v>26983</v>
      </c>
      <c r="R253" s="50">
        <v>140528</v>
      </c>
      <c r="S253" s="50">
        <v>3070</v>
      </c>
      <c r="T253" s="50"/>
      <c r="U253" s="50">
        <v>8262</v>
      </c>
      <c r="V253" s="50"/>
      <c r="W253" s="50">
        <v>7818</v>
      </c>
      <c r="X253" s="50"/>
      <c r="Y253" s="50">
        <v>409577</v>
      </c>
      <c r="Z253" s="50"/>
      <c r="AA253" s="51">
        <v>11.38</v>
      </c>
      <c r="AB253" s="50"/>
      <c r="AC253" s="51">
        <v>5.88</v>
      </c>
      <c r="AD253" s="50"/>
    </row>
    <row r="254" spans="1:30">
      <c r="A254" s="14"/>
      <c r="B254" s="49">
        <v>2010</v>
      </c>
      <c r="C254" s="50">
        <v>81427</v>
      </c>
      <c r="D254" s="50">
        <v>197788</v>
      </c>
      <c r="E254" s="50">
        <v>11405</v>
      </c>
      <c r="F254" s="50"/>
      <c r="G254" s="50">
        <v>15598</v>
      </c>
      <c r="H254" s="50"/>
      <c r="I254" s="50">
        <v>5736</v>
      </c>
      <c r="J254" s="50"/>
      <c r="K254" s="50">
        <v>299660</v>
      </c>
      <c r="L254" s="50"/>
      <c r="M254" s="51">
        <v>14.01</v>
      </c>
      <c r="N254" s="50"/>
      <c r="O254" s="51">
        <v>7.89</v>
      </c>
      <c r="P254" s="50"/>
      <c r="Q254" s="50">
        <v>27604</v>
      </c>
      <c r="R254" s="50">
        <v>142425</v>
      </c>
      <c r="S254" s="50">
        <v>2775</v>
      </c>
      <c r="T254" s="50"/>
      <c r="U254" s="50">
        <v>7488</v>
      </c>
      <c r="V254" s="50"/>
      <c r="W254" s="50">
        <v>7206</v>
      </c>
      <c r="X254" s="50"/>
      <c r="Y254" s="50">
        <v>308159</v>
      </c>
      <c r="Z254" s="50"/>
      <c r="AA254" s="51">
        <v>10.050000000000001</v>
      </c>
      <c r="AB254" s="50"/>
      <c r="AC254" s="51">
        <v>5.26</v>
      </c>
      <c r="AD254" s="50"/>
    </row>
    <row r="255" spans="1:30">
      <c r="A255" s="14"/>
      <c r="B255" s="49">
        <v>2009</v>
      </c>
      <c r="C255" s="50">
        <v>84630</v>
      </c>
      <c r="D255" s="50">
        <v>203111</v>
      </c>
      <c r="E255" s="50">
        <v>12043</v>
      </c>
      <c r="F255" s="50"/>
      <c r="G255" s="50">
        <v>15264</v>
      </c>
      <c r="H255" s="50"/>
      <c r="I255" s="50">
        <v>4315</v>
      </c>
      <c r="J255" s="50"/>
      <c r="K255" s="50">
        <v>308997</v>
      </c>
      <c r="L255" s="50"/>
      <c r="M255" s="51">
        <v>14.23</v>
      </c>
      <c r="N255" s="50"/>
      <c r="O255" s="51">
        <v>7.52</v>
      </c>
      <c r="P255" s="50"/>
      <c r="Q255" s="50">
        <v>27513</v>
      </c>
      <c r="R255" s="50">
        <v>143793</v>
      </c>
      <c r="S255" s="50">
        <v>2841</v>
      </c>
      <c r="T255" s="50"/>
      <c r="U255" s="50">
        <v>6519</v>
      </c>
      <c r="V255" s="50"/>
      <c r="W255" s="50">
        <v>6104</v>
      </c>
      <c r="X255" s="50"/>
      <c r="Y255" s="50">
        <v>265673</v>
      </c>
      <c r="Z255" s="50"/>
      <c r="AA255" s="51">
        <v>10.33</v>
      </c>
      <c r="AB255" s="50"/>
      <c r="AC255" s="51">
        <v>4.53</v>
      </c>
      <c r="AD255" s="50"/>
    </row>
    <row r="256" spans="1:30">
      <c r="A256" s="14"/>
      <c r="B256" s="49">
        <v>2008</v>
      </c>
      <c r="C256" s="50">
        <v>87407</v>
      </c>
      <c r="D256" s="50">
        <v>212853</v>
      </c>
      <c r="E256" s="50">
        <v>12027</v>
      </c>
      <c r="F256" s="50"/>
      <c r="G256" s="50">
        <v>15859</v>
      </c>
      <c r="H256" s="50"/>
      <c r="I256" s="50">
        <v>5011</v>
      </c>
      <c r="J256" s="50"/>
      <c r="K256" s="50">
        <v>324200</v>
      </c>
      <c r="L256" s="50"/>
      <c r="M256" s="51">
        <v>13.76</v>
      </c>
      <c r="N256" s="50"/>
      <c r="O256" s="51">
        <v>7.45</v>
      </c>
      <c r="P256" s="50"/>
      <c r="Q256" s="50">
        <v>28035</v>
      </c>
      <c r="R256" s="50">
        <v>151120</v>
      </c>
      <c r="S256" s="50">
        <v>2642</v>
      </c>
      <c r="T256" s="50"/>
      <c r="U256" s="50">
        <v>7692</v>
      </c>
      <c r="V256" s="50"/>
      <c r="W256" s="50">
        <v>7440</v>
      </c>
      <c r="X256" s="50"/>
      <c r="Y256" s="50">
        <v>353465</v>
      </c>
      <c r="Z256" s="50"/>
      <c r="AA256" s="51">
        <v>9.42</v>
      </c>
      <c r="AB256" s="50"/>
      <c r="AC256" s="51">
        <v>5.09</v>
      </c>
      <c r="AD256" s="50"/>
    </row>
    <row r="257" spans="1:30">
      <c r="A257" s="36"/>
      <c r="B257" s="47" t="s">
        <v>32</v>
      </c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52"/>
      <c r="AD257" s="48"/>
    </row>
    <row r="258" spans="1:30" s="32" customFormat="1">
      <c r="A258" s="36"/>
      <c r="B258" s="161">
        <v>2016</v>
      </c>
      <c r="C258" s="162">
        <v>66106</v>
      </c>
      <c r="D258" s="162">
        <v>157492</v>
      </c>
      <c r="E258" s="79">
        <v>9990</v>
      </c>
      <c r="F258" s="50" t="s">
        <v>440</v>
      </c>
      <c r="G258" s="79">
        <v>11478</v>
      </c>
      <c r="H258" s="50" t="s">
        <v>440</v>
      </c>
      <c r="I258" s="79">
        <v>1999</v>
      </c>
      <c r="J258" s="50" t="s">
        <v>440</v>
      </c>
      <c r="K258" s="79">
        <v>193336</v>
      </c>
      <c r="L258" s="50" t="s">
        <v>440</v>
      </c>
      <c r="M258" s="80">
        <v>15.11</v>
      </c>
      <c r="N258" s="50" t="s">
        <v>440</v>
      </c>
      <c r="O258" s="80">
        <v>7.29</v>
      </c>
      <c r="P258" s="50" t="s">
        <v>440</v>
      </c>
      <c r="Q258" s="162">
        <v>17960</v>
      </c>
      <c r="R258" s="162">
        <v>107509</v>
      </c>
      <c r="S258" s="162" t="s">
        <v>56</v>
      </c>
      <c r="T258" s="162"/>
      <c r="U258" s="162" t="s">
        <v>56</v>
      </c>
      <c r="V258" s="162"/>
      <c r="W258" s="162" t="s">
        <v>56</v>
      </c>
      <c r="X258" s="162"/>
      <c r="Y258" s="162" t="s">
        <v>56</v>
      </c>
      <c r="Z258" s="162"/>
      <c r="AA258" s="163" t="s">
        <v>54</v>
      </c>
      <c r="AB258" s="162"/>
      <c r="AC258" s="163" t="s">
        <v>54</v>
      </c>
      <c r="AD258" s="162"/>
    </row>
    <row r="259" spans="1:30" s="32" customFormat="1">
      <c r="A259" s="36"/>
      <c r="B259" s="161">
        <v>2015</v>
      </c>
      <c r="C259" s="162">
        <v>62981</v>
      </c>
      <c r="D259" s="162">
        <v>146423</v>
      </c>
      <c r="E259" s="50">
        <v>9640</v>
      </c>
      <c r="F259" s="50" t="s">
        <v>439</v>
      </c>
      <c r="G259" s="50">
        <v>11920</v>
      </c>
      <c r="H259" s="50" t="s">
        <v>439</v>
      </c>
      <c r="I259" s="50">
        <v>3023</v>
      </c>
      <c r="J259" s="50" t="s">
        <v>439</v>
      </c>
      <c r="K259" s="50">
        <v>176860</v>
      </c>
      <c r="L259" s="50" t="s">
        <v>439</v>
      </c>
      <c r="M259" s="51">
        <v>15.31</v>
      </c>
      <c r="N259" s="50" t="s">
        <v>439</v>
      </c>
      <c r="O259" s="51">
        <v>8.14</v>
      </c>
      <c r="P259" s="50" t="s">
        <v>439</v>
      </c>
      <c r="Q259" s="162">
        <v>17680</v>
      </c>
      <c r="R259" s="162">
        <v>99466</v>
      </c>
      <c r="S259" s="162">
        <v>1760</v>
      </c>
      <c r="T259" s="50" t="s">
        <v>439</v>
      </c>
      <c r="U259" s="162">
        <v>4822</v>
      </c>
      <c r="V259" s="50" t="s">
        <v>439</v>
      </c>
      <c r="W259" s="162">
        <v>4536</v>
      </c>
      <c r="X259" s="50" t="s">
        <v>439</v>
      </c>
      <c r="Y259" s="162">
        <v>173406</v>
      </c>
      <c r="Z259" s="50" t="s">
        <v>439</v>
      </c>
      <c r="AA259" s="163">
        <v>9.9499999999999993</v>
      </c>
      <c r="AB259" s="50" t="s">
        <v>439</v>
      </c>
      <c r="AC259" s="163">
        <v>4.8499999999999996</v>
      </c>
      <c r="AD259" s="50" t="s">
        <v>439</v>
      </c>
    </row>
    <row r="260" spans="1:30" s="32" customFormat="1">
      <c r="A260" s="36"/>
      <c r="B260" s="161">
        <v>2014</v>
      </c>
      <c r="C260" s="50">
        <v>57817</v>
      </c>
      <c r="D260" s="162">
        <v>134732</v>
      </c>
      <c r="E260" s="79">
        <v>7611</v>
      </c>
      <c r="F260" s="50"/>
      <c r="G260" s="79">
        <v>9398</v>
      </c>
      <c r="H260" s="50"/>
      <c r="I260" s="79">
        <v>2540</v>
      </c>
      <c r="J260" s="50"/>
      <c r="K260" s="79">
        <v>176569</v>
      </c>
      <c r="L260" s="50"/>
      <c r="M260" s="80">
        <v>13.16</v>
      </c>
      <c r="N260" s="50"/>
      <c r="O260" s="80">
        <v>6.98</v>
      </c>
      <c r="P260" s="50"/>
      <c r="Q260" s="162">
        <v>17474</v>
      </c>
      <c r="R260" s="162">
        <v>92770</v>
      </c>
      <c r="S260" s="50">
        <v>1694</v>
      </c>
      <c r="T260" s="162"/>
      <c r="U260" s="50">
        <v>4042</v>
      </c>
      <c r="V260" s="162"/>
      <c r="W260" s="50">
        <v>3781</v>
      </c>
      <c r="X260" s="162"/>
      <c r="Y260" s="50">
        <v>168764</v>
      </c>
      <c r="Z260" s="162"/>
      <c r="AA260" s="51">
        <v>9.69</v>
      </c>
      <c r="AB260" s="162"/>
      <c r="AC260" s="51">
        <v>4.3600000000000003</v>
      </c>
      <c r="AD260" s="162"/>
    </row>
    <row r="261" spans="1:30" s="32" customFormat="1">
      <c r="A261" s="36"/>
      <c r="B261" s="161">
        <v>2013</v>
      </c>
      <c r="C261" s="50">
        <v>54645</v>
      </c>
      <c r="D261" s="162">
        <v>127649</v>
      </c>
      <c r="E261" s="50">
        <v>7533</v>
      </c>
      <c r="F261" s="50"/>
      <c r="G261" s="50">
        <v>9932</v>
      </c>
      <c r="H261" s="50"/>
      <c r="I261" s="50">
        <v>3174</v>
      </c>
      <c r="J261" s="50"/>
      <c r="K261" s="50">
        <v>222705</v>
      </c>
      <c r="L261" s="50"/>
      <c r="M261" s="51">
        <v>13.79</v>
      </c>
      <c r="N261" s="50"/>
      <c r="O261" s="51">
        <v>7.78</v>
      </c>
      <c r="P261" s="50"/>
      <c r="Q261" s="162">
        <v>17322</v>
      </c>
      <c r="R261" s="162">
        <v>88719</v>
      </c>
      <c r="S261" s="50">
        <v>1769</v>
      </c>
      <c r="T261" s="162"/>
      <c r="U261" s="50">
        <v>4708</v>
      </c>
      <c r="V261" s="162"/>
      <c r="W261" s="50">
        <v>4444</v>
      </c>
      <c r="X261" s="162"/>
      <c r="Y261" s="50">
        <v>206537</v>
      </c>
      <c r="Z261" s="162"/>
      <c r="AA261" s="51">
        <v>10.210000000000001</v>
      </c>
      <c r="AB261" s="162"/>
      <c r="AC261" s="51">
        <v>5.31</v>
      </c>
      <c r="AD261" s="162"/>
    </row>
    <row r="262" spans="1:30">
      <c r="A262" s="14"/>
      <c r="B262" s="49">
        <v>2012</v>
      </c>
      <c r="C262" s="50">
        <v>54801</v>
      </c>
      <c r="D262" s="50">
        <v>130663</v>
      </c>
      <c r="E262" s="50">
        <v>8766</v>
      </c>
      <c r="F262" s="50"/>
      <c r="G262" s="50">
        <v>11921</v>
      </c>
      <c r="H262" s="50"/>
      <c r="I262" s="50">
        <v>4127</v>
      </c>
      <c r="J262" s="50"/>
      <c r="K262" s="50">
        <v>257914</v>
      </c>
      <c r="L262" s="50"/>
      <c r="M262" s="51">
        <v>16</v>
      </c>
      <c r="N262" s="50"/>
      <c r="O262" s="51">
        <v>9.1199999999999992</v>
      </c>
      <c r="P262" s="50"/>
      <c r="Q262" s="50">
        <v>17654</v>
      </c>
      <c r="R262" s="50">
        <v>91853</v>
      </c>
      <c r="S262" s="50">
        <v>2238</v>
      </c>
      <c r="T262" s="50"/>
      <c r="U262" s="50">
        <v>6057</v>
      </c>
      <c r="V262" s="50"/>
      <c r="W262" s="50">
        <v>5668</v>
      </c>
      <c r="X262" s="50"/>
      <c r="Y262" s="50">
        <v>245176</v>
      </c>
      <c r="Z262" s="50"/>
      <c r="AA262" s="51">
        <v>12.68</v>
      </c>
      <c r="AB262" s="50"/>
      <c r="AC262" s="51">
        <v>6.59</v>
      </c>
      <c r="AD262" s="50"/>
    </row>
    <row r="263" spans="1:30">
      <c r="A263" s="14"/>
      <c r="B263" s="49">
        <v>2011</v>
      </c>
      <c r="C263" s="50">
        <v>58256</v>
      </c>
      <c r="D263" s="50">
        <v>143833</v>
      </c>
      <c r="E263" s="50">
        <v>10272</v>
      </c>
      <c r="F263" s="50"/>
      <c r="G263" s="50">
        <v>14838</v>
      </c>
      <c r="H263" s="50"/>
      <c r="I263" s="50">
        <v>5710</v>
      </c>
      <c r="J263" s="50"/>
      <c r="K263" s="50">
        <v>321147</v>
      </c>
      <c r="L263" s="50"/>
      <c r="M263" s="51">
        <v>17.63</v>
      </c>
      <c r="N263" s="50"/>
      <c r="O263" s="51">
        <v>10.32</v>
      </c>
      <c r="P263" s="50"/>
      <c r="Q263" s="50">
        <v>18713</v>
      </c>
      <c r="R263" s="50">
        <v>102107</v>
      </c>
      <c r="S263" s="50">
        <v>2501</v>
      </c>
      <c r="T263" s="50"/>
      <c r="U263" s="50">
        <v>7707</v>
      </c>
      <c r="V263" s="50"/>
      <c r="W263" s="50">
        <v>7331</v>
      </c>
      <c r="X263" s="50"/>
      <c r="Y263" s="50">
        <v>350927</v>
      </c>
      <c r="Z263" s="50"/>
      <c r="AA263" s="51">
        <v>13.37</v>
      </c>
      <c r="AB263" s="50"/>
      <c r="AC263" s="51">
        <v>7.55</v>
      </c>
      <c r="AD263" s="50"/>
    </row>
    <row r="264" spans="1:30">
      <c r="A264" s="14"/>
      <c r="B264" s="49">
        <v>2010</v>
      </c>
      <c r="C264" s="50">
        <v>61562</v>
      </c>
      <c r="D264" s="50">
        <v>150912</v>
      </c>
      <c r="E264" s="50">
        <v>10630</v>
      </c>
      <c r="F264" s="50"/>
      <c r="G264" s="50">
        <v>14542</v>
      </c>
      <c r="H264" s="50"/>
      <c r="I264" s="50">
        <v>5196</v>
      </c>
      <c r="J264" s="50"/>
      <c r="K264" s="50">
        <v>273357</v>
      </c>
      <c r="L264" s="50"/>
      <c r="M264" s="51">
        <v>17.27</v>
      </c>
      <c r="N264" s="50"/>
      <c r="O264" s="51">
        <v>9.64</v>
      </c>
      <c r="P264" s="50"/>
      <c r="Q264" s="50">
        <v>19459</v>
      </c>
      <c r="R264" s="50">
        <v>106535</v>
      </c>
      <c r="S264" s="50">
        <v>2395</v>
      </c>
      <c r="T264" s="50"/>
      <c r="U264" s="50">
        <v>6884</v>
      </c>
      <c r="V264" s="50"/>
      <c r="W264" s="50">
        <v>6592</v>
      </c>
      <c r="X264" s="50"/>
      <c r="Y264" s="50">
        <v>284181</v>
      </c>
      <c r="Z264" s="50"/>
      <c r="AA264" s="51">
        <v>12.31</v>
      </c>
      <c r="AB264" s="50"/>
      <c r="AC264" s="51">
        <v>6.46</v>
      </c>
      <c r="AD264" s="50"/>
    </row>
    <row r="265" spans="1:30">
      <c r="A265" s="14"/>
      <c r="B265" s="49">
        <v>2009</v>
      </c>
      <c r="C265" s="50">
        <v>65891</v>
      </c>
      <c r="D265" s="50">
        <v>162881</v>
      </c>
      <c r="E265" s="50">
        <v>11609</v>
      </c>
      <c r="F265" s="50"/>
      <c r="G265" s="50">
        <v>15868</v>
      </c>
      <c r="H265" s="50"/>
      <c r="I265" s="50">
        <v>5016</v>
      </c>
      <c r="J265" s="50"/>
      <c r="K265" s="50">
        <v>297478</v>
      </c>
      <c r="L265" s="50"/>
      <c r="M265" s="51">
        <v>17.62</v>
      </c>
      <c r="N265" s="50"/>
      <c r="O265" s="51">
        <v>9.74</v>
      </c>
      <c r="P265" s="50"/>
      <c r="Q265" s="50">
        <v>19869</v>
      </c>
      <c r="R265" s="50">
        <v>113591</v>
      </c>
      <c r="S265" s="50">
        <v>2405</v>
      </c>
      <c r="T265" s="50"/>
      <c r="U265" s="50">
        <v>6992</v>
      </c>
      <c r="V265" s="50"/>
      <c r="W265" s="50">
        <v>6566</v>
      </c>
      <c r="X265" s="50"/>
      <c r="Y265" s="50">
        <v>281244</v>
      </c>
      <c r="Z265" s="50"/>
      <c r="AA265" s="51">
        <v>12.1</v>
      </c>
      <c r="AB265" s="50"/>
      <c r="AC265" s="51">
        <v>6.16</v>
      </c>
      <c r="AD265" s="50"/>
    </row>
    <row r="266" spans="1:30">
      <c r="A266" s="14"/>
      <c r="B266" s="49">
        <v>2008</v>
      </c>
      <c r="C266" s="50">
        <v>67602</v>
      </c>
      <c r="D266" s="50">
        <v>170859</v>
      </c>
      <c r="E266" s="50">
        <v>10482</v>
      </c>
      <c r="F266" s="50"/>
      <c r="G266" s="50">
        <v>13563</v>
      </c>
      <c r="H266" s="50"/>
      <c r="I266" s="50">
        <v>3936</v>
      </c>
      <c r="J266" s="50"/>
      <c r="K266" s="50">
        <v>261890</v>
      </c>
      <c r="L266" s="50"/>
      <c r="M266" s="51">
        <v>15.51</v>
      </c>
      <c r="N266" s="50"/>
      <c r="O266" s="51">
        <v>7.94</v>
      </c>
      <c r="P266" s="50"/>
      <c r="Q266" s="50">
        <v>20187</v>
      </c>
      <c r="R266" s="50">
        <v>120413</v>
      </c>
      <c r="S266" s="50">
        <v>2057</v>
      </c>
      <c r="T266" s="50"/>
      <c r="U266" s="50">
        <v>6039</v>
      </c>
      <c r="V266" s="50"/>
      <c r="W266" s="50">
        <v>5745</v>
      </c>
      <c r="X266" s="50"/>
      <c r="Y266" s="50">
        <v>278623</v>
      </c>
      <c r="Z266" s="50"/>
      <c r="AA266" s="51">
        <v>10.19</v>
      </c>
      <c r="AB266" s="50"/>
      <c r="AC266" s="51">
        <v>5.0199999999999996</v>
      </c>
      <c r="AD266" s="50"/>
    </row>
    <row r="267" spans="1:30">
      <c r="A267" s="35"/>
      <c r="B267" s="47" t="s">
        <v>33</v>
      </c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52"/>
      <c r="AD267" s="48"/>
    </row>
    <row r="268" spans="1:30" s="32" customFormat="1">
      <c r="A268" s="35"/>
      <c r="B268" s="161">
        <v>2016</v>
      </c>
      <c r="C268" s="162">
        <v>26360</v>
      </c>
      <c r="D268" s="162">
        <v>63028</v>
      </c>
      <c r="E268" s="79">
        <v>3962</v>
      </c>
      <c r="F268" s="50" t="s">
        <v>440</v>
      </c>
      <c r="G268" s="79">
        <v>4401</v>
      </c>
      <c r="H268" s="50" t="s">
        <v>440</v>
      </c>
      <c r="I268" s="79">
        <v>615</v>
      </c>
      <c r="J268" s="50" t="s">
        <v>440</v>
      </c>
      <c r="K268" s="79">
        <v>81671</v>
      </c>
      <c r="L268" s="50" t="s">
        <v>440</v>
      </c>
      <c r="M268" s="80">
        <v>15.03</v>
      </c>
      <c r="N268" s="50" t="s">
        <v>440</v>
      </c>
      <c r="O268" s="80">
        <v>6.98</v>
      </c>
      <c r="P268" s="50" t="s">
        <v>440</v>
      </c>
      <c r="Q268" s="162">
        <v>5402</v>
      </c>
      <c r="R268" s="162">
        <v>41835</v>
      </c>
      <c r="S268" s="162" t="s">
        <v>56</v>
      </c>
      <c r="T268" s="162"/>
      <c r="U268" s="162" t="s">
        <v>56</v>
      </c>
      <c r="V268" s="162"/>
      <c r="W268" s="162" t="s">
        <v>56</v>
      </c>
      <c r="X268" s="162"/>
      <c r="Y268" s="162" t="s">
        <v>56</v>
      </c>
      <c r="Z268" s="162"/>
      <c r="AA268" s="163" t="s">
        <v>54</v>
      </c>
      <c r="AB268" s="162"/>
      <c r="AC268" s="163" t="s">
        <v>54</v>
      </c>
      <c r="AD268" s="162"/>
    </row>
    <row r="269" spans="1:30" s="32" customFormat="1">
      <c r="A269" s="35"/>
      <c r="B269" s="161">
        <v>2015</v>
      </c>
      <c r="C269" s="162">
        <v>25917</v>
      </c>
      <c r="D269" s="162">
        <v>60991</v>
      </c>
      <c r="E269" s="50">
        <v>3782</v>
      </c>
      <c r="F269" s="50" t="s">
        <v>439</v>
      </c>
      <c r="G269" s="50">
        <v>4452</v>
      </c>
      <c r="H269" s="50" t="s">
        <v>439</v>
      </c>
      <c r="I269" s="50">
        <v>944</v>
      </c>
      <c r="J269" s="50" t="s">
        <v>439</v>
      </c>
      <c r="K269" s="50">
        <v>66120</v>
      </c>
      <c r="L269" s="50" t="s">
        <v>439</v>
      </c>
      <c r="M269" s="51">
        <v>14.59</v>
      </c>
      <c r="N269" s="50" t="s">
        <v>439</v>
      </c>
      <c r="O269" s="51">
        <v>7.3</v>
      </c>
      <c r="P269" s="50" t="s">
        <v>439</v>
      </c>
      <c r="Q269" s="162">
        <v>5417</v>
      </c>
      <c r="R269" s="162">
        <v>40379</v>
      </c>
      <c r="S269" s="162">
        <v>535</v>
      </c>
      <c r="T269" s="50" t="s">
        <v>439</v>
      </c>
      <c r="U269" s="162">
        <v>1542</v>
      </c>
      <c r="V269" s="50" t="s">
        <v>439</v>
      </c>
      <c r="W269" s="162">
        <v>1454</v>
      </c>
      <c r="X269" s="50" t="s">
        <v>439</v>
      </c>
      <c r="Y269" s="162">
        <v>71803</v>
      </c>
      <c r="Z269" s="50" t="s">
        <v>439</v>
      </c>
      <c r="AA269" s="163">
        <v>9.8800000000000008</v>
      </c>
      <c r="AB269" s="50" t="s">
        <v>439</v>
      </c>
      <c r="AC269" s="163">
        <v>3.82</v>
      </c>
      <c r="AD269" s="50" t="s">
        <v>439</v>
      </c>
    </row>
    <row r="270" spans="1:30" s="32" customFormat="1">
      <c r="A270" s="36"/>
      <c r="B270" s="161">
        <v>2014</v>
      </c>
      <c r="C270" s="50">
        <v>25349</v>
      </c>
      <c r="D270" s="162">
        <v>59690</v>
      </c>
      <c r="E270" s="79">
        <v>3048</v>
      </c>
      <c r="F270" s="50"/>
      <c r="G270" s="79">
        <v>3702</v>
      </c>
      <c r="H270" s="50"/>
      <c r="I270" s="79">
        <v>870</v>
      </c>
      <c r="J270" s="50"/>
      <c r="K270" s="79">
        <v>57864</v>
      </c>
      <c r="L270" s="50"/>
      <c r="M270" s="80">
        <v>12.02</v>
      </c>
      <c r="N270" s="50"/>
      <c r="O270" s="80">
        <v>6.2</v>
      </c>
      <c r="P270" s="50"/>
      <c r="Q270" s="162">
        <v>5346</v>
      </c>
      <c r="R270" s="162">
        <v>39564</v>
      </c>
      <c r="S270" s="50">
        <v>475</v>
      </c>
      <c r="T270" s="162"/>
      <c r="U270" s="50">
        <v>1256</v>
      </c>
      <c r="V270" s="162"/>
      <c r="W270" s="50">
        <v>1183</v>
      </c>
      <c r="X270" s="162"/>
      <c r="Y270" s="50">
        <v>53691</v>
      </c>
      <c r="Z270" s="162"/>
      <c r="AA270" s="51">
        <v>8.89</v>
      </c>
      <c r="AB270" s="162"/>
      <c r="AC270" s="51">
        <v>3.17</v>
      </c>
      <c r="AD270" s="162"/>
    </row>
    <row r="271" spans="1:30" s="32" customFormat="1">
      <c r="A271" s="35"/>
      <c r="B271" s="161">
        <v>2013</v>
      </c>
      <c r="C271" s="50">
        <v>25080</v>
      </c>
      <c r="D271" s="162">
        <v>60107</v>
      </c>
      <c r="E271" s="50">
        <v>3244</v>
      </c>
      <c r="F271" s="50"/>
      <c r="G271" s="50">
        <v>4063</v>
      </c>
      <c r="H271" s="50"/>
      <c r="I271" s="50">
        <v>1059</v>
      </c>
      <c r="J271" s="50"/>
      <c r="K271" s="50">
        <v>50443</v>
      </c>
      <c r="L271" s="50"/>
      <c r="M271" s="51">
        <v>12.93</v>
      </c>
      <c r="N271" s="50"/>
      <c r="O271" s="51">
        <v>6.76</v>
      </c>
      <c r="P271" s="50"/>
      <c r="Q271" s="162">
        <v>5267</v>
      </c>
      <c r="R271" s="162">
        <v>40185</v>
      </c>
      <c r="S271" s="50">
        <v>480</v>
      </c>
      <c r="T271" s="162"/>
      <c r="U271" s="50">
        <v>1427</v>
      </c>
      <c r="V271" s="162"/>
      <c r="W271" s="50">
        <v>1354</v>
      </c>
      <c r="X271" s="162"/>
      <c r="Y271" s="50">
        <v>46019</v>
      </c>
      <c r="Z271" s="162"/>
      <c r="AA271" s="51">
        <v>9.11</v>
      </c>
      <c r="AB271" s="162"/>
      <c r="AC271" s="51">
        <v>3.55</v>
      </c>
      <c r="AD271" s="162"/>
    </row>
    <row r="272" spans="1:30">
      <c r="A272" s="36"/>
      <c r="B272" s="49">
        <v>2012</v>
      </c>
      <c r="C272" s="50">
        <v>24431</v>
      </c>
      <c r="D272" s="50">
        <v>61049</v>
      </c>
      <c r="E272" s="50">
        <v>3590</v>
      </c>
      <c r="F272" s="50"/>
      <c r="G272" s="50">
        <v>4408</v>
      </c>
      <c r="H272" s="50"/>
      <c r="I272" s="50">
        <v>1122</v>
      </c>
      <c r="J272" s="50"/>
      <c r="K272" s="50">
        <v>66466</v>
      </c>
      <c r="L272" s="50"/>
      <c r="M272" s="51">
        <v>14.69</v>
      </c>
      <c r="N272" s="50"/>
      <c r="O272" s="51">
        <v>7.22</v>
      </c>
      <c r="P272" s="50"/>
      <c r="Q272" s="50">
        <v>5261</v>
      </c>
      <c r="R272" s="50">
        <v>41820</v>
      </c>
      <c r="S272" s="50">
        <v>590</v>
      </c>
      <c r="T272" s="50"/>
      <c r="U272" s="50">
        <v>1599</v>
      </c>
      <c r="V272" s="50"/>
      <c r="W272" s="50">
        <v>1511</v>
      </c>
      <c r="X272" s="50"/>
      <c r="Y272" s="50">
        <v>59816</v>
      </c>
      <c r="Z272" s="50"/>
      <c r="AA272" s="51">
        <v>11.21</v>
      </c>
      <c r="AB272" s="50"/>
      <c r="AC272" s="51">
        <v>3.82</v>
      </c>
      <c r="AD272" s="50"/>
    </row>
    <row r="273" spans="1:30">
      <c r="A273" s="14"/>
      <c r="B273" s="49">
        <v>2011</v>
      </c>
      <c r="C273" s="50">
        <v>25517</v>
      </c>
      <c r="D273" s="50">
        <v>66356</v>
      </c>
      <c r="E273" s="50">
        <v>4084</v>
      </c>
      <c r="F273" s="50"/>
      <c r="G273" s="50">
        <v>5120</v>
      </c>
      <c r="H273" s="50"/>
      <c r="I273" s="50">
        <v>1217</v>
      </c>
      <c r="J273" s="50"/>
      <c r="K273" s="50">
        <v>74810</v>
      </c>
      <c r="L273" s="50"/>
      <c r="M273" s="51">
        <v>16.010000000000002</v>
      </c>
      <c r="N273" s="50"/>
      <c r="O273" s="51">
        <v>7.72</v>
      </c>
      <c r="P273" s="50"/>
      <c r="Q273" s="50">
        <v>5246</v>
      </c>
      <c r="R273" s="50">
        <v>45393</v>
      </c>
      <c r="S273" s="50">
        <v>470</v>
      </c>
      <c r="T273" s="50"/>
      <c r="U273" s="50">
        <v>1631</v>
      </c>
      <c r="V273" s="50"/>
      <c r="W273" s="50">
        <v>1556</v>
      </c>
      <c r="X273" s="50"/>
      <c r="Y273" s="50">
        <v>65786</v>
      </c>
      <c r="Z273" s="50"/>
      <c r="AA273" s="51">
        <v>8.9600000000000009</v>
      </c>
      <c r="AB273" s="50"/>
      <c r="AC273" s="51">
        <v>3.59</v>
      </c>
      <c r="AD273" s="50"/>
    </row>
    <row r="274" spans="1:30">
      <c r="A274" s="14"/>
      <c r="B274" s="49">
        <v>2010</v>
      </c>
      <c r="C274" s="50">
        <v>25616</v>
      </c>
      <c r="D274" s="50">
        <v>68844</v>
      </c>
      <c r="E274" s="50">
        <v>3822</v>
      </c>
      <c r="F274" s="50"/>
      <c r="G274" s="50">
        <v>5054</v>
      </c>
      <c r="H274" s="50"/>
      <c r="I274" s="50">
        <v>1558</v>
      </c>
      <c r="J274" s="50"/>
      <c r="K274" s="50">
        <v>125410</v>
      </c>
      <c r="L274" s="50"/>
      <c r="M274" s="51">
        <v>14.92</v>
      </c>
      <c r="N274" s="50"/>
      <c r="O274" s="51">
        <v>7.34</v>
      </c>
      <c r="P274" s="50"/>
      <c r="Q274" s="50">
        <v>5415</v>
      </c>
      <c r="R274" s="50">
        <v>47959</v>
      </c>
      <c r="S274" s="50">
        <v>579</v>
      </c>
      <c r="T274" s="50"/>
      <c r="U274" s="50">
        <v>1972</v>
      </c>
      <c r="V274" s="50"/>
      <c r="W274" s="50">
        <v>1906</v>
      </c>
      <c r="X274" s="50"/>
      <c r="Y274" s="50">
        <v>129132</v>
      </c>
      <c r="Z274" s="50"/>
      <c r="AA274" s="51">
        <v>10.69</v>
      </c>
      <c r="AB274" s="50"/>
      <c r="AC274" s="51">
        <v>4.1100000000000003</v>
      </c>
      <c r="AD274" s="50"/>
    </row>
    <row r="275" spans="1:30">
      <c r="A275" s="14"/>
      <c r="B275" s="49">
        <v>2009</v>
      </c>
      <c r="C275" s="50">
        <v>26640</v>
      </c>
      <c r="D275" s="50">
        <v>70209</v>
      </c>
      <c r="E275" s="50">
        <v>3958</v>
      </c>
      <c r="F275" s="50"/>
      <c r="G275" s="50">
        <v>5034</v>
      </c>
      <c r="H275" s="50"/>
      <c r="I275" s="50">
        <v>1215</v>
      </c>
      <c r="J275" s="50"/>
      <c r="K275" s="50">
        <v>94789</v>
      </c>
      <c r="L275" s="50"/>
      <c r="M275" s="51">
        <v>14.86</v>
      </c>
      <c r="N275" s="50"/>
      <c r="O275" s="51">
        <v>7.17</v>
      </c>
      <c r="P275" s="50"/>
      <c r="Q275" s="50">
        <v>5336</v>
      </c>
      <c r="R275" s="50">
        <v>48050</v>
      </c>
      <c r="S275" s="50">
        <v>528</v>
      </c>
      <c r="T275" s="50"/>
      <c r="U275" s="50">
        <v>1714</v>
      </c>
      <c r="V275" s="50"/>
      <c r="W275" s="50">
        <v>1636</v>
      </c>
      <c r="X275" s="50"/>
      <c r="Y275" s="50">
        <v>80541</v>
      </c>
      <c r="Z275" s="50"/>
      <c r="AA275" s="51">
        <v>9.9</v>
      </c>
      <c r="AB275" s="50"/>
      <c r="AC275" s="51">
        <v>3.57</v>
      </c>
      <c r="AD275" s="50"/>
    </row>
    <row r="276" spans="1:30">
      <c r="A276" s="14"/>
      <c r="B276" s="49">
        <v>2008</v>
      </c>
      <c r="C276" s="50">
        <v>27564</v>
      </c>
      <c r="D276" s="50">
        <v>71747</v>
      </c>
      <c r="E276" s="50">
        <v>4056</v>
      </c>
      <c r="F276" s="50"/>
      <c r="G276" s="50">
        <v>4882</v>
      </c>
      <c r="H276" s="50"/>
      <c r="I276" s="50">
        <v>924</v>
      </c>
      <c r="J276" s="50"/>
      <c r="K276" s="50">
        <v>72550</v>
      </c>
      <c r="L276" s="50"/>
      <c r="M276" s="51">
        <v>14.71</v>
      </c>
      <c r="N276" s="50"/>
      <c r="O276" s="51">
        <v>6.8</v>
      </c>
      <c r="P276" s="50"/>
      <c r="Q276" s="50">
        <v>5329</v>
      </c>
      <c r="R276" s="50">
        <v>48577</v>
      </c>
      <c r="S276" s="50">
        <v>405</v>
      </c>
      <c r="T276" s="50"/>
      <c r="U276" s="50">
        <v>1409</v>
      </c>
      <c r="V276" s="50"/>
      <c r="W276" s="50">
        <v>1360</v>
      </c>
      <c r="X276" s="50"/>
      <c r="Y276" s="50">
        <v>72609</v>
      </c>
      <c r="Z276" s="50"/>
      <c r="AA276" s="51">
        <v>7.6</v>
      </c>
      <c r="AB276" s="50"/>
      <c r="AC276" s="51">
        <v>2.9</v>
      </c>
      <c r="AD276" s="50"/>
    </row>
    <row r="277" spans="1:30">
      <c r="A277" s="14"/>
      <c r="B277" s="47" t="s">
        <v>34</v>
      </c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52"/>
      <c r="AD277" s="48"/>
    </row>
    <row r="278" spans="1:30" s="32" customFormat="1">
      <c r="A278" s="14"/>
      <c r="B278" s="161">
        <v>2016</v>
      </c>
      <c r="C278" s="162">
        <v>25108</v>
      </c>
      <c r="D278" s="162">
        <v>64881</v>
      </c>
      <c r="E278" s="79">
        <v>3757</v>
      </c>
      <c r="F278" s="50" t="s">
        <v>440</v>
      </c>
      <c r="G278" s="79">
        <v>4334</v>
      </c>
      <c r="H278" s="50" t="s">
        <v>440</v>
      </c>
      <c r="I278" s="79">
        <v>906</v>
      </c>
      <c r="J278" s="50" t="s">
        <v>440</v>
      </c>
      <c r="K278" s="79">
        <v>45185</v>
      </c>
      <c r="L278" s="50" t="s">
        <v>440</v>
      </c>
      <c r="M278" s="80">
        <v>14.96</v>
      </c>
      <c r="N278" s="50" t="s">
        <v>440</v>
      </c>
      <c r="O278" s="80">
        <v>6.68</v>
      </c>
      <c r="P278" s="50" t="s">
        <v>440</v>
      </c>
      <c r="Q278" s="162">
        <v>7053</v>
      </c>
      <c r="R278" s="162">
        <v>46596</v>
      </c>
      <c r="S278" s="162" t="s">
        <v>56</v>
      </c>
      <c r="T278" s="162"/>
      <c r="U278" s="162" t="s">
        <v>56</v>
      </c>
      <c r="V278" s="162"/>
      <c r="W278" s="162" t="s">
        <v>56</v>
      </c>
      <c r="X278" s="162"/>
      <c r="Y278" s="162" t="s">
        <v>56</v>
      </c>
      <c r="Z278" s="162"/>
      <c r="AA278" s="163" t="s">
        <v>54</v>
      </c>
      <c r="AB278" s="162"/>
      <c r="AC278" s="163" t="s">
        <v>54</v>
      </c>
      <c r="AD278" s="162"/>
    </row>
    <row r="279" spans="1:30" s="32" customFormat="1">
      <c r="A279" s="14"/>
      <c r="B279" s="161">
        <v>2015</v>
      </c>
      <c r="C279" s="162">
        <v>24361</v>
      </c>
      <c r="D279" s="162">
        <v>62293</v>
      </c>
      <c r="E279" s="50">
        <v>3766</v>
      </c>
      <c r="F279" s="50" t="s">
        <v>439</v>
      </c>
      <c r="G279" s="50">
        <v>4805</v>
      </c>
      <c r="H279" s="50" t="s">
        <v>439</v>
      </c>
      <c r="I279" s="50">
        <v>1473</v>
      </c>
      <c r="J279" s="50" t="s">
        <v>439</v>
      </c>
      <c r="K279" s="50">
        <v>61603</v>
      </c>
      <c r="L279" s="50" t="s">
        <v>439</v>
      </c>
      <c r="M279" s="51">
        <v>15.46</v>
      </c>
      <c r="N279" s="50" t="s">
        <v>439</v>
      </c>
      <c r="O279" s="51">
        <v>7.71</v>
      </c>
      <c r="P279" s="50" t="s">
        <v>439</v>
      </c>
      <c r="Q279" s="162">
        <v>7060</v>
      </c>
      <c r="R279" s="162">
        <v>44772</v>
      </c>
      <c r="S279" s="162">
        <v>786</v>
      </c>
      <c r="T279" s="50" t="s">
        <v>439</v>
      </c>
      <c r="U279" s="162">
        <v>2026</v>
      </c>
      <c r="V279" s="50" t="s">
        <v>439</v>
      </c>
      <c r="W279" s="162">
        <v>1954</v>
      </c>
      <c r="X279" s="50" t="s">
        <v>439</v>
      </c>
      <c r="Y279" s="162">
        <v>67724</v>
      </c>
      <c r="Z279" s="50" t="s">
        <v>439</v>
      </c>
      <c r="AA279" s="163">
        <v>11.13</v>
      </c>
      <c r="AB279" s="50" t="s">
        <v>439</v>
      </c>
      <c r="AC279" s="163">
        <v>4.53</v>
      </c>
      <c r="AD279" s="50" t="s">
        <v>439</v>
      </c>
    </row>
    <row r="280" spans="1:30" s="32" customFormat="1">
      <c r="A280" s="36"/>
      <c r="B280" s="161">
        <v>2014</v>
      </c>
      <c r="C280" s="50">
        <v>23662</v>
      </c>
      <c r="D280" s="162">
        <v>61385</v>
      </c>
      <c r="E280" s="79">
        <v>3138</v>
      </c>
      <c r="F280" s="50"/>
      <c r="G280" s="79">
        <v>3879</v>
      </c>
      <c r="H280" s="50"/>
      <c r="I280" s="79">
        <v>1118</v>
      </c>
      <c r="J280" s="50"/>
      <c r="K280" s="79">
        <v>73148</v>
      </c>
      <c r="L280" s="50"/>
      <c r="M280" s="80">
        <v>13.26</v>
      </c>
      <c r="N280" s="50"/>
      <c r="O280" s="80">
        <v>6.32</v>
      </c>
      <c r="P280" s="50"/>
      <c r="Q280" s="162">
        <v>7040</v>
      </c>
      <c r="R280" s="162">
        <v>44594</v>
      </c>
      <c r="S280" s="50">
        <v>750</v>
      </c>
      <c r="T280" s="162"/>
      <c r="U280" s="50">
        <v>1656</v>
      </c>
      <c r="V280" s="162"/>
      <c r="W280" s="50">
        <v>1574</v>
      </c>
      <c r="X280" s="162"/>
      <c r="Y280" s="50">
        <v>63157</v>
      </c>
      <c r="Z280" s="162"/>
      <c r="AA280" s="51">
        <v>10.65</v>
      </c>
      <c r="AB280" s="162"/>
      <c r="AC280" s="51">
        <v>3.71</v>
      </c>
      <c r="AD280" s="162"/>
    </row>
    <row r="281" spans="1:30" s="32" customFormat="1">
      <c r="A281" s="14"/>
      <c r="B281" s="161">
        <v>2013</v>
      </c>
      <c r="C281" s="50">
        <v>23174</v>
      </c>
      <c r="D281" s="162">
        <v>61409</v>
      </c>
      <c r="E281" s="50">
        <v>3120</v>
      </c>
      <c r="F281" s="50"/>
      <c r="G281" s="50">
        <v>4160</v>
      </c>
      <c r="H281" s="50"/>
      <c r="I281" s="50">
        <v>1478</v>
      </c>
      <c r="J281" s="50"/>
      <c r="K281" s="50">
        <v>65128</v>
      </c>
      <c r="L281" s="50"/>
      <c r="M281" s="51">
        <v>13.46</v>
      </c>
      <c r="N281" s="50"/>
      <c r="O281" s="51">
        <v>6.77</v>
      </c>
      <c r="P281" s="50"/>
      <c r="Q281" s="162">
        <v>7070</v>
      </c>
      <c r="R281" s="162">
        <v>45075</v>
      </c>
      <c r="S281" s="50">
        <v>789</v>
      </c>
      <c r="T281" s="162"/>
      <c r="U281" s="50">
        <v>2223</v>
      </c>
      <c r="V281" s="162"/>
      <c r="W281" s="50">
        <v>2160</v>
      </c>
      <c r="X281" s="162"/>
      <c r="Y281" s="50">
        <v>71562</v>
      </c>
      <c r="Z281" s="162"/>
      <c r="AA281" s="51">
        <v>11.16</v>
      </c>
      <c r="AB281" s="162"/>
      <c r="AC281" s="51">
        <v>4.93</v>
      </c>
      <c r="AD281" s="162"/>
    </row>
    <row r="282" spans="1:30">
      <c r="A282" s="36"/>
      <c r="B282" s="49">
        <v>2012</v>
      </c>
      <c r="C282" s="50">
        <v>20483</v>
      </c>
      <c r="D282" s="50">
        <v>62396</v>
      </c>
      <c r="E282" s="50">
        <v>3441</v>
      </c>
      <c r="F282" s="50"/>
      <c r="G282" s="50">
        <v>4968</v>
      </c>
      <c r="H282" s="50"/>
      <c r="I282" s="50">
        <v>2080</v>
      </c>
      <c r="J282" s="50"/>
      <c r="K282" s="50">
        <v>128394</v>
      </c>
      <c r="L282" s="50"/>
      <c r="M282" s="51">
        <v>16.8</v>
      </c>
      <c r="N282" s="50"/>
      <c r="O282" s="51">
        <v>7.96</v>
      </c>
      <c r="P282" s="50"/>
      <c r="Q282" s="50">
        <v>7320</v>
      </c>
      <c r="R282" s="50">
        <v>48982</v>
      </c>
      <c r="S282" s="50">
        <v>985</v>
      </c>
      <c r="T282" s="50"/>
      <c r="U282" s="50">
        <v>2937</v>
      </c>
      <c r="V282" s="50"/>
      <c r="W282" s="50">
        <v>2859</v>
      </c>
      <c r="X282" s="50"/>
      <c r="Y282" s="50">
        <v>136493</v>
      </c>
      <c r="Z282" s="50"/>
      <c r="AA282" s="51">
        <v>13.46</v>
      </c>
      <c r="AB282" s="50"/>
      <c r="AC282" s="51">
        <v>6</v>
      </c>
      <c r="AD282" s="50"/>
    </row>
    <row r="283" spans="1:30">
      <c r="A283" s="14"/>
      <c r="B283" s="49">
        <v>2011</v>
      </c>
      <c r="C283" s="50">
        <v>20923</v>
      </c>
      <c r="D283" s="50">
        <v>68975</v>
      </c>
      <c r="E283" s="50">
        <v>3627</v>
      </c>
      <c r="F283" s="50"/>
      <c r="G283" s="50">
        <v>5690</v>
      </c>
      <c r="H283" s="50"/>
      <c r="I283" s="50">
        <v>2667</v>
      </c>
      <c r="J283" s="50"/>
      <c r="K283" s="50">
        <v>120617</v>
      </c>
      <c r="L283" s="50"/>
      <c r="M283" s="51">
        <v>17.329999999999998</v>
      </c>
      <c r="N283" s="50"/>
      <c r="O283" s="51">
        <v>8.25</v>
      </c>
      <c r="P283" s="50"/>
      <c r="Q283" s="50">
        <v>7779</v>
      </c>
      <c r="R283" s="50">
        <v>55521</v>
      </c>
      <c r="S283" s="50">
        <v>1038</v>
      </c>
      <c r="T283" s="50"/>
      <c r="U283" s="50">
        <v>3384</v>
      </c>
      <c r="V283" s="50"/>
      <c r="W283" s="50">
        <v>3286</v>
      </c>
      <c r="X283" s="50"/>
      <c r="Y283" s="50">
        <v>126355</v>
      </c>
      <c r="Z283" s="50"/>
      <c r="AA283" s="51">
        <v>13.34</v>
      </c>
      <c r="AB283" s="50"/>
      <c r="AC283" s="51">
        <v>6.09</v>
      </c>
      <c r="AD283" s="50"/>
    </row>
    <row r="284" spans="1:30">
      <c r="A284" s="14"/>
      <c r="B284" s="49">
        <v>2010</v>
      </c>
      <c r="C284" s="50">
        <v>21505</v>
      </c>
      <c r="D284" s="50">
        <v>72467</v>
      </c>
      <c r="E284" s="50">
        <v>3532</v>
      </c>
      <c r="F284" s="50"/>
      <c r="G284" s="50">
        <v>5630</v>
      </c>
      <c r="H284" s="50"/>
      <c r="I284" s="50">
        <v>2698</v>
      </c>
      <c r="J284" s="50"/>
      <c r="K284" s="50">
        <v>181786</v>
      </c>
      <c r="L284" s="50"/>
      <c r="M284" s="51">
        <v>16.420000000000002</v>
      </c>
      <c r="N284" s="50"/>
      <c r="O284" s="51">
        <v>7.77</v>
      </c>
      <c r="P284" s="50"/>
      <c r="Q284" s="50">
        <v>8077</v>
      </c>
      <c r="R284" s="50">
        <v>58723</v>
      </c>
      <c r="S284" s="50">
        <v>1014</v>
      </c>
      <c r="T284" s="50"/>
      <c r="U284" s="50">
        <v>3398</v>
      </c>
      <c r="V284" s="50"/>
      <c r="W284" s="50">
        <v>3310</v>
      </c>
      <c r="X284" s="50"/>
      <c r="Y284" s="50">
        <v>202066</v>
      </c>
      <c r="Z284" s="50"/>
      <c r="AA284" s="51">
        <v>12.55</v>
      </c>
      <c r="AB284" s="50"/>
      <c r="AC284" s="51">
        <v>5.79</v>
      </c>
      <c r="AD284" s="50"/>
    </row>
    <row r="285" spans="1:30">
      <c r="A285" s="14"/>
      <c r="B285" s="49">
        <v>2009</v>
      </c>
      <c r="C285" s="50">
        <v>22550</v>
      </c>
      <c r="D285" s="50">
        <v>76923</v>
      </c>
      <c r="E285" s="50">
        <v>3514</v>
      </c>
      <c r="F285" s="50"/>
      <c r="G285" s="50">
        <v>5793</v>
      </c>
      <c r="H285" s="50"/>
      <c r="I285" s="50">
        <v>2781</v>
      </c>
      <c r="J285" s="50"/>
      <c r="K285" s="50">
        <v>120292</v>
      </c>
      <c r="L285" s="50"/>
      <c r="M285" s="51">
        <v>15.58</v>
      </c>
      <c r="N285" s="50"/>
      <c r="O285" s="51">
        <v>7.53</v>
      </c>
      <c r="P285" s="50"/>
      <c r="Q285" s="50">
        <v>8255</v>
      </c>
      <c r="R285" s="50">
        <v>62263</v>
      </c>
      <c r="S285" s="50">
        <v>965</v>
      </c>
      <c r="T285" s="50"/>
      <c r="U285" s="50">
        <v>3697</v>
      </c>
      <c r="V285" s="50"/>
      <c r="W285" s="50">
        <v>3576</v>
      </c>
      <c r="X285" s="50"/>
      <c r="Y285" s="50">
        <v>123050</v>
      </c>
      <c r="Z285" s="50"/>
      <c r="AA285" s="51">
        <v>11.69</v>
      </c>
      <c r="AB285" s="50"/>
      <c r="AC285" s="51">
        <v>5.94</v>
      </c>
      <c r="AD285" s="50"/>
    </row>
    <row r="286" spans="1:30">
      <c r="A286" s="14"/>
      <c r="B286" s="49">
        <v>2008</v>
      </c>
      <c r="C286" s="50">
        <v>22935</v>
      </c>
      <c r="D286" s="50">
        <v>80378</v>
      </c>
      <c r="E286" s="50">
        <v>3283</v>
      </c>
      <c r="F286" s="50"/>
      <c r="G286" s="50">
        <v>5135</v>
      </c>
      <c r="H286" s="50"/>
      <c r="I286" s="50">
        <v>2274</v>
      </c>
      <c r="J286" s="50"/>
      <c r="K286" s="50">
        <v>129474</v>
      </c>
      <c r="L286" s="50"/>
      <c r="M286" s="51">
        <v>14.31</v>
      </c>
      <c r="N286" s="50"/>
      <c r="O286" s="51">
        <v>6.39</v>
      </c>
      <c r="P286" s="50"/>
      <c r="Q286" s="50">
        <v>8424</v>
      </c>
      <c r="R286" s="50">
        <v>65451</v>
      </c>
      <c r="S286" s="50">
        <v>891</v>
      </c>
      <c r="T286" s="50"/>
      <c r="U286" s="50">
        <v>3477</v>
      </c>
      <c r="V286" s="50"/>
      <c r="W286" s="50">
        <v>3384</v>
      </c>
      <c r="X286" s="50"/>
      <c r="Y286" s="50">
        <v>157927</v>
      </c>
      <c r="Z286" s="50"/>
      <c r="AA286" s="51">
        <v>10.58</v>
      </c>
      <c r="AB286" s="50"/>
      <c r="AC286" s="51">
        <v>5.31</v>
      </c>
      <c r="AD286" s="50"/>
    </row>
    <row r="287" spans="1:30" ht="5.0999999999999996" customHeight="1" thickBot="1">
      <c r="A287" s="14"/>
      <c r="B287" s="10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</row>
    <row r="288" spans="1:30" ht="15.75" thickTop="1">
      <c r="A288" s="36"/>
      <c r="B288" s="26" t="s">
        <v>276</v>
      </c>
      <c r="C288" s="26"/>
      <c r="D288" s="26"/>
      <c r="Q288" s="26"/>
      <c r="R288" s="29"/>
    </row>
    <row r="289" spans="1:1" hidden="1">
      <c r="A289" s="14"/>
    </row>
    <row r="290" spans="1:1" hidden="1">
      <c r="A290" s="14"/>
    </row>
    <row r="291" spans="1:1" hidden="1">
      <c r="A291" s="14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14"/>
    </row>
    <row r="298" spans="1:1" hidden="1">
      <c r="A298" s="36"/>
    </row>
    <row r="299" spans="1:1" hidden="1">
      <c r="A299" s="14"/>
    </row>
    <row r="300" spans="1:1" hidden="1">
      <c r="A300" s="14"/>
    </row>
    <row r="301" spans="1:1" hidden="1">
      <c r="A301" s="14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36"/>
    </row>
    <row r="309" spans="1:1" hidden="1">
      <c r="A309" s="14"/>
    </row>
    <row r="310" spans="1:1" hidden="1">
      <c r="A310" s="14"/>
    </row>
    <row r="311" spans="1:1" hidden="1">
      <c r="A311" s="14"/>
    </row>
    <row r="312" spans="1:1" hidden="1">
      <c r="A312" s="14"/>
    </row>
    <row r="313" spans="1:1" hidden="1">
      <c r="A313" s="14"/>
    </row>
    <row r="314" spans="1:1" hidden="1">
      <c r="A314" s="14"/>
    </row>
    <row r="315" spans="1:1" hidden="1">
      <c r="A315" s="14"/>
    </row>
    <row r="316" spans="1:1" hidden="1">
      <c r="A316" s="14"/>
    </row>
    <row r="317" spans="1:1" hidden="1">
      <c r="A317" s="14"/>
    </row>
    <row r="318" spans="1:1" hidden="1">
      <c r="A318" s="36"/>
    </row>
    <row r="319" spans="1:1" hidden="1">
      <c r="A319" s="14"/>
    </row>
    <row r="320" spans="1:1" hidden="1">
      <c r="A320" s="14"/>
    </row>
    <row r="321" spans="1:1" hidden="1">
      <c r="A321" s="14"/>
    </row>
    <row r="322" spans="1:1" hidden="1">
      <c r="A322" s="14"/>
    </row>
    <row r="323" spans="1:1" hidden="1">
      <c r="A323" s="14"/>
    </row>
    <row r="324" spans="1:1" hidden="1">
      <c r="A324" s="14"/>
    </row>
    <row r="325" spans="1:1" hidden="1">
      <c r="A325" s="14"/>
    </row>
    <row r="326" spans="1:1" hidden="1">
      <c r="A326" s="14"/>
    </row>
    <row r="327" spans="1:1" hidden="1">
      <c r="A327" s="14"/>
    </row>
    <row r="328" spans="1:1" hidden="1">
      <c r="A328" s="36"/>
    </row>
    <row r="329" spans="1:1" hidden="1">
      <c r="A329" s="14"/>
    </row>
    <row r="330" spans="1:1" hidden="1">
      <c r="A330" s="14"/>
    </row>
    <row r="331" spans="1:1" hidden="1">
      <c r="A331" s="14"/>
    </row>
    <row r="332" spans="1:1" hidden="1">
      <c r="A332" s="14"/>
    </row>
    <row r="333" spans="1:1" hidden="1">
      <c r="A333" s="14"/>
    </row>
    <row r="334" spans="1:1" hidden="1">
      <c r="A334" s="14"/>
    </row>
    <row r="335" spans="1:1" hidden="1">
      <c r="A335" s="14"/>
    </row>
    <row r="336" spans="1:1" hidden="1">
      <c r="A336" s="14"/>
    </row>
    <row r="337" spans="1:1" hidden="1">
      <c r="A337" s="14"/>
    </row>
    <row r="338" spans="1:1" hidden="1"/>
    <row r="339" spans="1:1" hidden="1">
      <c r="A339" s="37"/>
    </row>
  </sheetData>
  <sheetProtection sheet="1" objects="1" scenarios="1"/>
  <mergeCells count="38">
    <mergeCell ref="O9:P10"/>
    <mergeCell ref="E9:F10"/>
    <mergeCell ref="G11:H11"/>
    <mergeCell ref="I11:J11"/>
    <mergeCell ref="K11:L11"/>
    <mergeCell ref="M9:N10"/>
    <mergeCell ref="U11:V11"/>
    <mergeCell ref="W11:X11"/>
    <mergeCell ref="AA9:AB10"/>
    <mergeCell ref="I5:L5"/>
    <mergeCell ref="D5:F5"/>
    <mergeCell ref="G9:H10"/>
    <mergeCell ref="I9:J10"/>
    <mergeCell ref="K9:L10"/>
    <mergeCell ref="G5:H5"/>
    <mergeCell ref="P5:R5"/>
    <mergeCell ref="Q8:Q10"/>
    <mergeCell ref="E11:F11"/>
    <mergeCell ref="D8:D10"/>
    <mergeCell ref="R8:R10"/>
    <mergeCell ref="U9:V10"/>
    <mergeCell ref="Y9:Z10"/>
    <mergeCell ref="AC9:AD10"/>
    <mergeCell ref="O3:O5"/>
    <mergeCell ref="C8:C10"/>
    <mergeCell ref="B7:B11"/>
    <mergeCell ref="Q7:AD7"/>
    <mergeCell ref="S8:AD8"/>
    <mergeCell ref="C7:P7"/>
    <mergeCell ref="E8:P8"/>
    <mergeCell ref="Y11:Z11"/>
    <mergeCell ref="AA11:AB11"/>
    <mergeCell ref="W9:X10"/>
    <mergeCell ref="M11:N11"/>
    <mergeCell ref="O11:P11"/>
    <mergeCell ref="S9:T10"/>
    <mergeCell ref="AC11:AD11"/>
    <mergeCell ref="S11:T11"/>
  </mergeCells>
  <conditionalFormatting sqref="M5">
    <cfRule type="expression" dxfId="13" priority="838" stopIfTrue="1">
      <formula>$I$5=""</formula>
    </cfRule>
  </conditionalFormatting>
  <dataValidations count="3">
    <dataValidation type="list" allowBlank="1" showInputMessage="1" showErrorMessage="1" sqref="I5:L5">
      <formula1>INDIRECT(U5)</formula1>
    </dataValidation>
    <dataValidation type="list" allowBlank="1" showInputMessage="1" showErrorMessage="1" sqref="D5">
      <formula1>Totais</formula1>
    </dataValidation>
    <dataValidation type="list" allowBlank="1" showInputMessage="1" showErrorMessage="1" sqref="P5:R5">
      <formula1>Mort_T</formula1>
    </dataValidation>
  </dataValidations>
  <hyperlinks>
    <hyperlink ref="B5" location="Índice!A1" display="&lt;&lt;"/>
    <hyperlink ref="R2" location="Mort_D!A1" display="Ver detalhes"/>
  </hyperlinks>
  <pageMargins left="0.23622047244094491" right="0.23622047244094491" top="0.66" bottom="0.39370078740157483" header="0.31496062992125984" footer="0.31496062992125984"/>
  <pageSetup paperSize="9" scale="80" orientation="portrait" r:id="rId1"/>
  <headerFooter>
    <oddHeader>&amp;LINDICADORES DEMOGRÁFICOS DAS EMPRESAS NÃO FINANCEIRAS EM PORTUGAL, 2008-2015
MORTES DE EMPRESAS - Totais por forma jurídica, setor de atividade económica e localização geográfica</oddHeader>
    <oddFooter>&amp;R&amp;7&amp;P/&amp;N</oddFooter>
  </headerFooter>
  <colBreaks count="1" manualBreakCount="1">
    <brk id="16" min="5" max="2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AG339"/>
  <sheetViews>
    <sheetView showGridLines="0" zoomScaleNormal="100" workbookViewId="0">
      <pane ySplit="11" topLeftCell="A12" activePane="bottomLeft" state="frozen"/>
      <selection activeCell="A13" sqref="A13"/>
      <selection pane="bottomLeft" activeCell="B2" sqref="B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3" width="12.28515625" style="11" customWidth="1"/>
    <col min="4" max="8" width="12.28515625" customWidth="1"/>
    <col min="9" max="9" width="12.28515625" style="12" customWidth="1"/>
    <col min="10" max="13" width="12.28515625" customWidth="1"/>
    <col min="14" max="14" width="12.28515625" style="9" customWidth="1"/>
    <col min="15" max="15" width="0.85546875" customWidth="1"/>
  </cols>
  <sheetData>
    <row r="1" spans="1:33" s="126" customFormat="1" ht="5.0999999999999996" customHeight="1">
      <c r="A1" s="112"/>
      <c r="B1" s="123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33" s="115" customFormat="1" ht="15" customHeight="1">
      <c r="C2" s="116" t="s">
        <v>437</v>
      </c>
      <c r="D2" s="84"/>
      <c r="E2" s="84"/>
      <c r="F2" s="84"/>
      <c r="G2" s="84"/>
      <c r="H2" s="85"/>
      <c r="I2" s="85"/>
      <c r="J2" s="85"/>
      <c r="K2" s="85"/>
      <c r="L2" s="155" t="s">
        <v>342</v>
      </c>
    </row>
    <row r="3" spans="1:33" s="115" customFormat="1" ht="24.95" customHeight="1">
      <c r="C3" s="209" t="s">
        <v>349</v>
      </c>
      <c r="D3" s="209"/>
      <c r="E3" s="209"/>
      <c r="F3" s="209"/>
      <c r="G3" s="209"/>
      <c r="H3" s="209"/>
      <c r="I3" s="209"/>
      <c r="J3" s="193" t="s">
        <v>350</v>
      </c>
      <c r="K3" s="85"/>
      <c r="L3" s="85"/>
    </row>
    <row r="4" spans="1:33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  <c r="L4" s="85"/>
    </row>
    <row r="5" spans="1:33" s="120" customFormat="1" ht="11.25">
      <c r="A5" s="118"/>
      <c r="B5" s="157" t="s">
        <v>343</v>
      </c>
      <c r="C5" s="119" t="s">
        <v>344</v>
      </c>
      <c r="D5" s="185"/>
      <c r="E5" s="186"/>
      <c r="F5" s="119" t="s">
        <v>345</v>
      </c>
      <c r="G5" s="185"/>
      <c r="H5" s="186"/>
      <c r="I5" s="156" t="str">
        <f>IF(G5="","Ir Para &gt;&gt;",HYPERLINK("#$C"&amp;MATCH(G5,B1:B323,0),"Ir Para &gt;&gt;"))</f>
        <v>Ir Para &gt;&gt;</v>
      </c>
      <c r="J5" s="193"/>
      <c r="K5" s="187"/>
      <c r="L5" s="188"/>
      <c r="N5" s="12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33" s="115" customFormat="1" ht="5.0999999999999996" customHeight="1">
      <c r="A6" s="122"/>
      <c r="B6" s="117"/>
      <c r="C6" s="117"/>
      <c r="I6" s="122"/>
      <c r="N6" s="129"/>
    </row>
    <row r="7" spans="1:33" s="7" customFormat="1">
      <c r="A7" s="6"/>
      <c r="B7" s="207" t="s">
        <v>341</v>
      </c>
      <c r="C7" s="192" t="s">
        <v>312</v>
      </c>
      <c r="D7" s="192"/>
      <c r="E7" s="192"/>
      <c r="F7" s="192"/>
      <c r="G7" s="192"/>
      <c r="H7" s="192"/>
      <c r="I7" s="192" t="s">
        <v>313</v>
      </c>
      <c r="J7" s="192"/>
      <c r="K7" s="192"/>
      <c r="L7" s="192"/>
      <c r="M7" s="192"/>
      <c r="N7" s="192"/>
    </row>
    <row r="8" spans="1:33" s="7" customFormat="1">
      <c r="A8" s="6"/>
      <c r="B8" s="207"/>
      <c r="C8" s="207" t="s">
        <v>0</v>
      </c>
      <c r="D8" s="189" t="s">
        <v>315</v>
      </c>
      <c r="E8" s="189"/>
      <c r="F8" s="189"/>
      <c r="G8" s="189"/>
      <c r="H8" s="189"/>
      <c r="I8" s="207" t="s">
        <v>402</v>
      </c>
      <c r="J8" s="189" t="s">
        <v>315</v>
      </c>
      <c r="K8" s="189"/>
      <c r="L8" s="189"/>
      <c r="M8" s="189"/>
      <c r="N8" s="189"/>
    </row>
    <row r="9" spans="1:33" s="2" customFormat="1" ht="16.5" customHeight="1">
      <c r="A9" s="13"/>
      <c r="B9" s="207"/>
      <c r="C9" s="208"/>
      <c r="D9" s="53" t="s">
        <v>359</v>
      </c>
      <c r="E9" s="53" t="s">
        <v>360</v>
      </c>
      <c r="F9" s="53" t="s">
        <v>361</v>
      </c>
      <c r="G9" s="53" t="s">
        <v>362</v>
      </c>
      <c r="H9" s="53" t="s">
        <v>363</v>
      </c>
      <c r="I9" s="208"/>
      <c r="J9" s="53" t="s">
        <v>420</v>
      </c>
      <c r="K9" s="53" t="s">
        <v>421</v>
      </c>
      <c r="L9" s="53" t="s">
        <v>422</v>
      </c>
      <c r="M9" s="53" t="s">
        <v>423</v>
      </c>
      <c r="N9" s="53" t="s">
        <v>424</v>
      </c>
    </row>
    <row r="10" spans="1:33" s="8" customFormat="1" ht="15" customHeight="1">
      <c r="A10" s="17"/>
      <c r="B10" s="207"/>
      <c r="C10" s="44" t="s">
        <v>2</v>
      </c>
      <c r="D10" s="44" t="s">
        <v>2</v>
      </c>
      <c r="E10" s="44" t="s">
        <v>2</v>
      </c>
      <c r="F10" s="44" t="s">
        <v>2</v>
      </c>
      <c r="G10" s="44" t="s">
        <v>2</v>
      </c>
      <c r="H10" s="44" t="s">
        <v>2</v>
      </c>
      <c r="I10" s="44" t="s">
        <v>2</v>
      </c>
      <c r="J10" s="44" t="s">
        <v>2</v>
      </c>
      <c r="K10" s="44" t="s">
        <v>2</v>
      </c>
      <c r="L10" s="44" t="s">
        <v>2</v>
      </c>
      <c r="M10" s="44" t="s">
        <v>2</v>
      </c>
      <c r="N10" s="44" t="s">
        <v>2</v>
      </c>
    </row>
    <row r="11" spans="1:33" ht="5.0999999999999996" customHeight="1">
      <c r="B11" s="4"/>
      <c r="C11" s="3"/>
      <c r="D11" s="3"/>
      <c r="E11" s="3"/>
      <c r="F11" s="3"/>
      <c r="G11" s="3"/>
      <c r="H11" s="3"/>
      <c r="I11" s="16"/>
      <c r="J11" s="3"/>
      <c r="K11" s="3"/>
      <c r="L11" s="3"/>
      <c r="M11" s="3"/>
      <c r="N11" s="27"/>
    </row>
    <row r="12" spans="1:33">
      <c r="A12" s="35"/>
      <c r="B12" s="46" t="s">
        <v>4</v>
      </c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</row>
    <row r="13" spans="1:33">
      <c r="A13" s="36"/>
      <c r="B13" s="47" t="s">
        <v>36</v>
      </c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</row>
    <row r="14" spans="1:33" s="32" customFormat="1">
      <c r="A14" s="36"/>
      <c r="B14" s="49">
        <v>2016</v>
      </c>
      <c r="C14" s="162">
        <v>178432</v>
      </c>
      <c r="D14" s="75"/>
      <c r="E14" s="75"/>
      <c r="F14" s="75"/>
      <c r="G14" s="75"/>
      <c r="H14" s="75"/>
      <c r="I14" s="162">
        <v>35546</v>
      </c>
      <c r="J14" s="75"/>
      <c r="K14" s="75"/>
      <c r="L14" s="75"/>
      <c r="M14" s="75"/>
      <c r="N14" s="75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</row>
    <row r="15" spans="1:33" s="32" customFormat="1">
      <c r="A15" s="36"/>
      <c r="B15" s="161">
        <v>2015</v>
      </c>
      <c r="C15" s="162">
        <v>180169</v>
      </c>
      <c r="D15" s="162">
        <v>132018</v>
      </c>
      <c r="E15" s="75"/>
      <c r="F15" s="75"/>
      <c r="G15" s="75"/>
      <c r="H15" s="75"/>
      <c r="I15" s="162">
        <v>36896</v>
      </c>
      <c r="J15" s="162">
        <v>32385</v>
      </c>
      <c r="K15" s="75"/>
      <c r="L15" s="75"/>
      <c r="M15" s="75"/>
      <c r="N15" s="75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</row>
    <row r="16" spans="1:33" s="32" customFormat="1">
      <c r="A16" s="36"/>
      <c r="B16" s="161">
        <v>2014</v>
      </c>
      <c r="C16" s="162">
        <v>176560</v>
      </c>
      <c r="D16" s="162">
        <v>128696</v>
      </c>
      <c r="E16" s="162">
        <v>98103</v>
      </c>
      <c r="F16" s="75"/>
      <c r="G16" s="75"/>
      <c r="H16" s="75"/>
      <c r="I16" s="162">
        <v>36463</v>
      </c>
      <c r="J16" s="162">
        <v>31818</v>
      </c>
      <c r="K16" s="162">
        <v>26878</v>
      </c>
      <c r="L16" s="75"/>
      <c r="M16" s="75"/>
      <c r="N16" s="75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</row>
    <row r="17" spans="1:33" s="32" customFormat="1">
      <c r="A17" s="36"/>
      <c r="B17" s="49">
        <v>2013</v>
      </c>
      <c r="C17" s="162">
        <v>199050</v>
      </c>
      <c r="D17" s="162">
        <v>151815</v>
      </c>
      <c r="E17" s="162">
        <v>120527</v>
      </c>
      <c r="F17" s="162">
        <v>102085</v>
      </c>
      <c r="G17" s="75"/>
      <c r="H17" s="75"/>
      <c r="I17" s="162">
        <v>38191</v>
      </c>
      <c r="J17" s="162">
        <v>33803</v>
      </c>
      <c r="K17" s="162">
        <v>28725</v>
      </c>
      <c r="L17" s="162">
        <v>25031</v>
      </c>
      <c r="M17" s="75"/>
      <c r="N17" s="75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</row>
    <row r="18" spans="1:33">
      <c r="A18" s="14"/>
      <c r="B18" s="49">
        <v>2012</v>
      </c>
      <c r="C18" s="162">
        <v>132960</v>
      </c>
      <c r="D18" s="162">
        <v>94289</v>
      </c>
      <c r="E18" s="162">
        <v>69598</v>
      </c>
      <c r="F18" s="162">
        <v>56441</v>
      </c>
      <c r="G18" s="162">
        <v>47879</v>
      </c>
      <c r="H18" s="75"/>
      <c r="I18" s="162">
        <v>29185</v>
      </c>
      <c r="J18" s="162">
        <v>25054</v>
      </c>
      <c r="K18" s="162">
        <v>20888</v>
      </c>
      <c r="L18" s="162">
        <v>17842</v>
      </c>
      <c r="M18" s="162">
        <v>15666</v>
      </c>
      <c r="N18" s="75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</row>
    <row r="19" spans="1:33">
      <c r="A19" s="14"/>
      <c r="B19" s="49">
        <v>2011</v>
      </c>
      <c r="C19" s="162">
        <v>141749</v>
      </c>
      <c r="D19" s="162">
        <v>99452</v>
      </c>
      <c r="E19" s="162">
        <v>71659</v>
      </c>
      <c r="F19" s="162">
        <v>57768</v>
      </c>
      <c r="G19" s="162">
        <v>48661</v>
      </c>
      <c r="H19" s="162">
        <v>42346</v>
      </c>
      <c r="I19" s="162">
        <v>32564</v>
      </c>
      <c r="J19" s="162">
        <v>27668</v>
      </c>
      <c r="K19" s="162">
        <v>22490</v>
      </c>
      <c r="L19" s="162">
        <v>19103</v>
      </c>
      <c r="M19" s="162">
        <v>16656</v>
      </c>
      <c r="N19" s="162">
        <v>14831</v>
      </c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</row>
    <row r="20" spans="1:33">
      <c r="A20" s="14"/>
      <c r="B20" s="49">
        <v>2010</v>
      </c>
      <c r="C20" s="162">
        <v>136759</v>
      </c>
      <c r="D20" s="162">
        <v>95729</v>
      </c>
      <c r="E20" s="162">
        <v>66393</v>
      </c>
      <c r="F20" s="162">
        <v>51064</v>
      </c>
      <c r="G20" s="162">
        <v>42199</v>
      </c>
      <c r="H20" s="162">
        <v>36092</v>
      </c>
      <c r="I20" s="162">
        <v>37251</v>
      </c>
      <c r="J20" s="162">
        <v>31257</v>
      </c>
      <c r="K20" s="162">
        <v>25358</v>
      </c>
      <c r="L20" s="162">
        <v>20622</v>
      </c>
      <c r="M20" s="162">
        <v>17843</v>
      </c>
      <c r="N20" s="162">
        <v>15677</v>
      </c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</row>
    <row r="21" spans="1:33">
      <c r="A21" s="14"/>
      <c r="B21" s="49">
        <v>2009</v>
      </c>
      <c r="C21" s="162">
        <v>148477</v>
      </c>
      <c r="D21" s="162">
        <v>103338</v>
      </c>
      <c r="E21" s="162">
        <v>72516</v>
      </c>
      <c r="F21" s="162">
        <v>55184</v>
      </c>
      <c r="G21" s="162">
        <v>44250</v>
      </c>
      <c r="H21" s="162">
        <v>37377</v>
      </c>
      <c r="I21" s="162">
        <v>33317</v>
      </c>
      <c r="J21" s="162">
        <v>28061</v>
      </c>
      <c r="K21" s="162">
        <v>23015</v>
      </c>
      <c r="L21" s="162">
        <v>18725</v>
      </c>
      <c r="M21" s="162">
        <v>15708</v>
      </c>
      <c r="N21" s="162">
        <v>13658</v>
      </c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</row>
    <row r="22" spans="1:33">
      <c r="A22" s="14"/>
      <c r="B22" s="49">
        <v>2008</v>
      </c>
      <c r="C22" s="162">
        <v>179293</v>
      </c>
      <c r="D22" s="162">
        <v>128105</v>
      </c>
      <c r="E22" s="162">
        <v>87222</v>
      </c>
      <c r="F22" s="162">
        <v>66742</v>
      </c>
      <c r="G22" s="162">
        <v>53026</v>
      </c>
      <c r="H22" s="162">
        <v>43547</v>
      </c>
      <c r="I22" s="162">
        <v>38452</v>
      </c>
      <c r="J22" s="162">
        <v>31609</v>
      </c>
      <c r="K22" s="162">
        <v>26152</v>
      </c>
      <c r="L22" s="162">
        <v>21668</v>
      </c>
      <c r="M22" s="162">
        <v>18003</v>
      </c>
      <c r="N22" s="162">
        <v>15290</v>
      </c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</row>
    <row r="23" spans="1:33">
      <c r="A23" s="35"/>
      <c r="B23" s="46" t="s">
        <v>25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</row>
    <row r="24" spans="1:33">
      <c r="A24" s="36"/>
      <c r="B24" s="47" t="s">
        <v>26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</row>
    <row r="25" spans="1:33" s="32" customFormat="1">
      <c r="A25" s="36"/>
      <c r="B25" s="49">
        <v>2016</v>
      </c>
      <c r="C25" s="162">
        <v>144493</v>
      </c>
      <c r="D25" s="75"/>
      <c r="E25" s="75"/>
      <c r="F25" s="75"/>
      <c r="G25" s="75"/>
      <c r="H25" s="75"/>
      <c r="I25" s="162">
        <v>7961</v>
      </c>
      <c r="J25" s="75"/>
      <c r="K25" s="75"/>
      <c r="L25" s="75"/>
      <c r="M25" s="75"/>
      <c r="N25" s="75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</row>
    <row r="26" spans="1:33" s="32" customFormat="1">
      <c r="A26" s="36"/>
      <c r="B26" s="161">
        <v>2015</v>
      </c>
      <c r="C26" s="162">
        <v>145592</v>
      </c>
      <c r="D26" s="162">
        <v>100411</v>
      </c>
      <c r="E26" s="75"/>
      <c r="F26" s="75"/>
      <c r="G26" s="75"/>
      <c r="H26" s="75"/>
      <c r="I26" s="162">
        <v>7941</v>
      </c>
      <c r="J26" s="162">
        <v>6053</v>
      </c>
      <c r="K26" s="75"/>
      <c r="L26" s="75"/>
      <c r="M26" s="75"/>
      <c r="N26" s="75"/>
      <c r="V26" s="159">
        <f t="shared" ref="V26:AG33" si="0">C15-C26-C36</f>
        <v>0</v>
      </c>
      <c r="W26" s="159">
        <f t="shared" si="0"/>
        <v>0</v>
      </c>
      <c r="X26" s="159">
        <f t="shared" si="0"/>
        <v>0</v>
      </c>
      <c r="Y26" s="159">
        <f t="shared" si="0"/>
        <v>0</v>
      </c>
      <c r="Z26" s="159">
        <f t="shared" si="0"/>
        <v>0</v>
      </c>
      <c r="AA26" s="159">
        <f t="shared" si="0"/>
        <v>0</v>
      </c>
      <c r="AB26" s="159">
        <f t="shared" si="0"/>
        <v>0</v>
      </c>
      <c r="AC26" s="159">
        <f t="shared" si="0"/>
        <v>0</v>
      </c>
      <c r="AD26" s="159">
        <f t="shared" si="0"/>
        <v>0</v>
      </c>
      <c r="AE26" s="159">
        <f t="shared" si="0"/>
        <v>0</v>
      </c>
      <c r="AF26" s="159">
        <f t="shared" si="0"/>
        <v>0</v>
      </c>
      <c r="AG26" s="159">
        <f t="shared" si="0"/>
        <v>0</v>
      </c>
    </row>
    <row r="27" spans="1:33" s="32" customFormat="1">
      <c r="A27" s="36"/>
      <c r="B27" s="161">
        <v>2014</v>
      </c>
      <c r="C27" s="162">
        <v>143286</v>
      </c>
      <c r="D27" s="162">
        <v>98450</v>
      </c>
      <c r="E27" s="162">
        <v>71366</v>
      </c>
      <c r="F27" s="75"/>
      <c r="G27" s="75"/>
      <c r="H27" s="75"/>
      <c r="I27" s="162">
        <v>8198</v>
      </c>
      <c r="J27" s="162">
        <v>6195</v>
      </c>
      <c r="K27" s="162">
        <v>4879</v>
      </c>
      <c r="L27" s="75"/>
      <c r="M27" s="75"/>
      <c r="N27" s="75"/>
      <c r="V27" s="160">
        <f t="shared" si="0"/>
        <v>0</v>
      </c>
      <c r="W27" s="160">
        <f t="shared" si="0"/>
        <v>0</v>
      </c>
      <c r="X27" s="160">
        <f t="shared" si="0"/>
        <v>0</v>
      </c>
      <c r="Y27" s="160">
        <f t="shared" si="0"/>
        <v>0</v>
      </c>
      <c r="Z27" s="160">
        <f t="shared" si="0"/>
        <v>0</v>
      </c>
      <c r="AA27" s="160">
        <f t="shared" si="0"/>
        <v>0</v>
      </c>
      <c r="AB27" s="160">
        <f t="shared" si="0"/>
        <v>0</v>
      </c>
      <c r="AC27" s="160">
        <f t="shared" si="0"/>
        <v>0</v>
      </c>
      <c r="AD27" s="160">
        <f t="shared" si="0"/>
        <v>0</v>
      </c>
      <c r="AE27" s="160">
        <f t="shared" si="0"/>
        <v>0</v>
      </c>
      <c r="AF27" s="160">
        <f t="shared" si="0"/>
        <v>0</v>
      </c>
      <c r="AG27" s="160">
        <f t="shared" si="0"/>
        <v>0</v>
      </c>
    </row>
    <row r="28" spans="1:33" s="32" customFormat="1">
      <c r="A28" s="36"/>
      <c r="B28" s="49">
        <v>2013</v>
      </c>
      <c r="C28" s="162">
        <v>167182</v>
      </c>
      <c r="D28" s="162">
        <v>122346</v>
      </c>
      <c r="E28" s="162">
        <v>94294</v>
      </c>
      <c r="F28" s="162">
        <v>78534</v>
      </c>
      <c r="G28" s="75"/>
      <c r="H28" s="75"/>
      <c r="I28" s="162">
        <v>11206</v>
      </c>
      <c r="J28" s="162">
        <v>9004</v>
      </c>
      <c r="K28" s="162">
        <v>7201</v>
      </c>
      <c r="L28" s="162">
        <v>6022</v>
      </c>
      <c r="M28" s="75"/>
      <c r="N28" s="75"/>
      <c r="V28" s="160">
        <f t="shared" si="0"/>
        <v>0</v>
      </c>
      <c r="W28" s="160">
        <f t="shared" si="0"/>
        <v>0</v>
      </c>
      <c r="X28" s="160">
        <f t="shared" si="0"/>
        <v>0</v>
      </c>
      <c r="Y28" s="160">
        <f t="shared" si="0"/>
        <v>0</v>
      </c>
      <c r="Z28" s="160">
        <f t="shared" si="0"/>
        <v>0</v>
      </c>
      <c r="AA28" s="160">
        <f t="shared" si="0"/>
        <v>0</v>
      </c>
      <c r="AB28" s="160">
        <f t="shared" si="0"/>
        <v>0</v>
      </c>
      <c r="AC28" s="160">
        <f t="shared" si="0"/>
        <v>0</v>
      </c>
      <c r="AD28" s="160">
        <f t="shared" si="0"/>
        <v>0</v>
      </c>
      <c r="AE28" s="160">
        <f t="shared" si="0"/>
        <v>0</v>
      </c>
      <c r="AF28" s="160">
        <f t="shared" si="0"/>
        <v>0</v>
      </c>
      <c r="AG28" s="160">
        <f t="shared" si="0"/>
        <v>0</v>
      </c>
    </row>
    <row r="29" spans="1:33">
      <c r="A29" s="14"/>
      <c r="B29" s="49">
        <v>2012</v>
      </c>
      <c r="C29" s="162">
        <v>106073</v>
      </c>
      <c r="D29" s="162">
        <v>69940</v>
      </c>
      <c r="E29" s="162">
        <v>48412</v>
      </c>
      <c r="F29" s="162">
        <v>37780</v>
      </c>
      <c r="G29" s="162">
        <v>31059</v>
      </c>
      <c r="H29" s="75"/>
      <c r="I29" s="162">
        <v>6886</v>
      </c>
      <c r="J29" s="162">
        <v>5079</v>
      </c>
      <c r="K29" s="162">
        <v>3956</v>
      </c>
      <c r="L29" s="162">
        <v>3115</v>
      </c>
      <c r="M29" s="162">
        <v>2587</v>
      </c>
      <c r="N29" s="75"/>
      <c r="V29" s="160">
        <f t="shared" si="0"/>
        <v>0</v>
      </c>
      <c r="W29" s="160">
        <f t="shared" si="0"/>
        <v>0</v>
      </c>
      <c r="X29" s="160">
        <f t="shared" si="0"/>
        <v>0</v>
      </c>
      <c r="Y29" s="160">
        <f t="shared" si="0"/>
        <v>0</v>
      </c>
      <c r="Z29" s="160">
        <f t="shared" si="0"/>
        <v>0</v>
      </c>
      <c r="AA29" s="160">
        <f t="shared" si="0"/>
        <v>0</v>
      </c>
      <c r="AB29" s="160">
        <f t="shared" si="0"/>
        <v>0</v>
      </c>
      <c r="AC29" s="160">
        <f t="shared" si="0"/>
        <v>0</v>
      </c>
      <c r="AD29" s="160">
        <f t="shared" si="0"/>
        <v>0</v>
      </c>
      <c r="AE29" s="160">
        <f t="shared" si="0"/>
        <v>0</v>
      </c>
      <c r="AF29" s="160">
        <f t="shared" si="0"/>
        <v>0</v>
      </c>
      <c r="AG29" s="160">
        <f t="shared" si="0"/>
        <v>0</v>
      </c>
    </row>
    <row r="30" spans="1:33">
      <c r="A30" s="14"/>
      <c r="B30" s="49">
        <v>2011</v>
      </c>
      <c r="C30" s="162">
        <v>111726</v>
      </c>
      <c r="D30" s="162">
        <v>72234</v>
      </c>
      <c r="E30" s="162">
        <v>48304</v>
      </c>
      <c r="F30" s="162">
        <v>37372</v>
      </c>
      <c r="G30" s="162">
        <v>30334</v>
      </c>
      <c r="H30" s="162">
        <v>25698</v>
      </c>
      <c r="I30" s="162">
        <v>7533</v>
      </c>
      <c r="J30" s="162">
        <v>5398</v>
      </c>
      <c r="K30" s="162">
        <v>3979</v>
      </c>
      <c r="L30" s="162">
        <v>3116</v>
      </c>
      <c r="M30" s="162">
        <v>2526</v>
      </c>
      <c r="N30" s="162">
        <v>2149</v>
      </c>
      <c r="V30" s="160">
        <f t="shared" si="0"/>
        <v>0</v>
      </c>
      <c r="W30" s="160">
        <f t="shared" si="0"/>
        <v>0</v>
      </c>
      <c r="X30" s="160">
        <f t="shared" si="0"/>
        <v>0</v>
      </c>
      <c r="Y30" s="160">
        <f t="shared" si="0"/>
        <v>0</v>
      </c>
      <c r="Z30" s="160">
        <f t="shared" si="0"/>
        <v>0</v>
      </c>
      <c r="AA30" s="160">
        <f t="shared" si="0"/>
        <v>0</v>
      </c>
      <c r="AB30" s="160">
        <f t="shared" si="0"/>
        <v>0</v>
      </c>
      <c r="AC30" s="160">
        <f t="shared" si="0"/>
        <v>0</v>
      </c>
      <c r="AD30" s="160">
        <f t="shared" si="0"/>
        <v>0</v>
      </c>
      <c r="AE30" s="160">
        <f t="shared" si="0"/>
        <v>0</v>
      </c>
      <c r="AF30" s="160">
        <f t="shared" si="0"/>
        <v>0</v>
      </c>
      <c r="AG30" s="160">
        <f t="shared" si="0"/>
        <v>0</v>
      </c>
    </row>
    <row r="31" spans="1:33">
      <c r="A31" s="14"/>
      <c r="B31" s="49">
        <v>2010</v>
      </c>
      <c r="C31" s="162">
        <v>111095</v>
      </c>
      <c r="D31" s="162">
        <v>72181</v>
      </c>
      <c r="E31" s="162">
        <v>46104</v>
      </c>
      <c r="F31" s="162">
        <v>33694</v>
      </c>
      <c r="G31" s="162">
        <v>26779</v>
      </c>
      <c r="H31" s="162">
        <v>22158</v>
      </c>
      <c r="I31" s="162">
        <v>13582</v>
      </c>
      <c r="J31" s="162">
        <v>10582</v>
      </c>
      <c r="K31" s="162">
        <v>8281</v>
      </c>
      <c r="L31" s="162">
        <v>6342</v>
      </c>
      <c r="M31" s="162">
        <v>5437</v>
      </c>
      <c r="N31" s="162">
        <v>4624</v>
      </c>
      <c r="V31" s="160">
        <f t="shared" si="0"/>
        <v>0</v>
      </c>
      <c r="W31" s="160">
        <f t="shared" si="0"/>
        <v>0</v>
      </c>
      <c r="X31" s="160">
        <f t="shared" si="0"/>
        <v>0</v>
      </c>
      <c r="Y31" s="160">
        <f t="shared" si="0"/>
        <v>0</v>
      </c>
      <c r="Z31" s="160">
        <f t="shared" si="0"/>
        <v>0</v>
      </c>
      <c r="AA31" s="160">
        <f t="shared" si="0"/>
        <v>0</v>
      </c>
      <c r="AB31" s="160">
        <f t="shared" si="0"/>
        <v>0</v>
      </c>
      <c r="AC31" s="160">
        <f t="shared" si="0"/>
        <v>0</v>
      </c>
      <c r="AD31" s="160">
        <f t="shared" si="0"/>
        <v>0</v>
      </c>
      <c r="AE31" s="160">
        <f t="shared" si="0"/>
        <v>0</v>
      </c>
      <c r="AF31" s="160">
        <f t="shared" si="0"/>
        <v>0</v>
      </c>
      <c r="AG31" s="160">
        <f t="shared" si="0"/>
        <v>0</v>
      </c>
    </row>
    <row r="32" spans="1:33">
      <c r="A32" s="14"/>
      <c r="B32" s="49">
        <v>2009</v>
      </c>
      <c r="C32" s="162">
        <v>121379</v>
      </c>
      <c r="D32" s="162">
        <v>78905</v>
      </c>
      <c r="E32" s="162">
        <v>51274</v>
      </c>
      <c r="F32" s="162">
        <v>37025</v>
      </c>
      <c r="G32" s="162">
        <v>28453</v>
      </c>
      <c r="H32" s="162">
        <v>23299</v>
      </c>
      <c r="I32" s="162">
        <v>9981</v>
      </c>
      <c r="J32" s="162">
        <v>7332</v>
      </c>
      <c r="K32" s="162">
        <v>5569</v>
      </c>
      <c r="L32" s="162">
        <v>4232</v>
      </c>
      <c r="M32" s="162">
        <v>3335</v>
      </c>
      <c r="N32" s="162">
        <v>2800</v>
      </c>
      <c r="V32" s="160">
        <f t="shared" si="0"/>
        <v>0</v>
      </c>
      <c r="W32" s="160">
        <f t="shared" si="0"/>
        <v>0</v>
      </c>
      <c r="X32" s="160">
        <f t="shared" si="0"/>
        <v>0</v>
      </c>
      <c r="Y32" s="160">
        <f t="shared" si="0"/>
        <v>0</v>
      </c>
      <c r="Z32" s="160">
        <f t="shared" si="0"/>
        <v>0</v>
      </c>
      <c r="AA32" s="160">
        <f t="shared" si="0"/>
        <v>0</v>
      </c>
      <c r="AB32" s="160">
        <f t="shared" si="0"/>
        <v>0</v>
      </c>
      <c r="AC32" s="160">
        <f t="shared" si="0"/>
        <v>0</v>
      </c>
      <c r="AD32" s="160">
        <f t="shared" si="0"/>
        <v>0</v>
      </c>
      <c r="AE32" s="160">
        <f t="shared" si="0"/>
        <v>0</v>
      </c>
      <c r="AF32" s="160">
        <f t="shared" si="0"/>
        <v>0</v>
      </c>
      <c r="AG32" s="160">
        <f t="shared" si="0"/>
        <v>0</v>
      </c>
    </row>
    <row r="33" spans="1:33">
      <c r="A33" s="14"/>
      <c r="B33" s="49">
        <v>2008</v>
      </c>
      <c r="C33" s="162">
        <v>147214</v>
      </c>
      <c r="D33" s="162">
        <v>98837</v>
      </c>
      <c r="E33" s="162">
        <v>61625</v>
      </c>
      <c r="F33" s="162">
        <v>44727</v>
      </c>
      <c r="G33" s="162">
        <v>34043</v>
      </c>
      <c r="H33" s="162">
        <v>26822</v>
      </c>
      <c r="I33" s="162">
        <v>11116</v>
      </c>
      <c r="J33" s="162">
        <v>7226</v>
      </c>
      <c r="K33" s="162">
        <v>5383</v>
      </c>
      <c r="L33" s="162">
        <v>4276</v>
      </c>
      <c r="M33" s="162">
        <v>3443</v>
      </c>
      <c r="N33" s="162">
        <v>2721</v>
      </c>
      <c r="V33" s="160">
        <f t="shared" si="0"/>
        <v>0</v>
      </c>
      <c r="W33" s="160">
        <f t="shared" si="0"/>
        <v>0</v>
      </c>
      <c r="X33" s="160">
        <f t="shared" si="0"/>
        <v>0</v>
      </c>
      <c r="Y33" s="160">
        <f t="shared" si="0"/>
        <v>0</v>
      </c>
      <c r="Z33" s="160">
        <f t="shared" si="0"/>
        <v>0</v>
      </c>
      <c r="AA33" s="160">
        <f t="shared" si="0"/>
        <v>0</v>
      </c>
      <c r="AB33" s="160">
        <f t="shared" si="0"/>
        <v>0</v>
      </c>
      <c r="AC33" s="160">
        <f t="shared" si="0"/>
        <v>0</v>
      </c>
      <c r="AD33" s="160">
        <f t="shared" si="0"/>
        <v>0</v>
      </c>
      <c r="AE33" s="160">
        <f t="shared" si="0"/>
        <v>0</v>
      </c>
      <c r="AF33" s="160">
        <f t="shared" si="0"/>
        <v>0</v>
      </c>
      <c r="AG33" s="160">
        <f t="shared" si="0"/>
        <v>0</v>
      </c>
    </row>
    <row r="34" spans="1:33">
      <c r="A34" s="36"/>
      <c r="B34" s="47" t="s">
        <v>27</v>
      </c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</row>
    <row r="35" spans="1:33" s="32" customFormat="1">
      <c r="A35" s="36"/>
      <c r="B35" s="49">
        <v>2016</v>
      </c>
      <c r="C35" s="162">
        <v>33939</v>
      </c>
      <c r="D35" s="75"/>
      <c r="E35" s="75"/>
      <c r="F35" s="75"/>
      <c r="G35" s="75"/>
      <c r="H35" s="75"/>
      <c r="I35" s="162">
        <v>27585</v>
      </c>
      <c r="J35" s="75"/>
      <c r="K35" s="75"/>
      <c r="L35" s="75"/>
      <c r="M35" s="75"/>
      <c r="N35" s="75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</row>
    <row r="36" spans="1:33" s="32" customFormat="1">
      <c r="A36" s="36"/>
      <c r="B36" s="161">
        <v>2015</v>
      </c>
      <c r="C36" s="162">
        <v>34577</v>
      </c>
      <c r="D36" s="162">
        <v>31607</v>
      </c>
      <c r="E36" s="75"/>
      <c r="F36" s="75"/>
      <c r="G36" s="75"/>
      <c r="H36" s="75"/>
      <c r="I36" s="162">
        <v>28955</v>
      </c>
      <c r="J36" s="162">
        <v>26332</v>
      </c>
      <c r="K36" s="75"/>
      <c r="L36" s="75"/>
      <c r="M36" s="75"/>
      <c r="N36" s="75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32" customFormat="1">
      <c r="A37" s="36"/>
      <c r="B37" s="161">
        <v>2014</v>
      </c>
      <c r="C37" s="162">
        <v>33274</v>
      </c>
      <c r="D37" s="162">
        <v>30246</v>
      </c>
      <c r="E37" s="162">
        <v>26737</v>
      </c>
      <c r="F37" s="75"/>
      <c r="G37" s="75"/>
      <c r="H37" s="75"/>
      <c r="I37" s="162">
        <v>28265</v>
      </c>
      <c r="J37" s="162">
        <v>25623</v>
      </c>
      <c r="K37" s="162">
        <v>21999</v>
      </c>
      <c r="L37" s="75"/>
      <c r="M37" s="75"/>
      <c r="N37" s="75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 s="32" customFormat="1">
      <c r="A38" s="36"/>
      <c r="B38" s="49">
        <v>2013</v>
      </c>
      <c r="C38" s="162">
        <v>31868</v>
      </c>
      <c r="D38" s="162">
        <v>29469</v>
      </c>
      <c r="E38" s="162">
        <v>26233</v>
      </c>
      <c r="F38" s="162">
        <v>23551</v>
      </c>
      <c r="G38" s="75"/>
      <c r="H38" s="75"/>
      <c r="I38" s="162">
        <v>26985</v>
      </c>
      <c r="J38" s="162">
        <v>24799</v>
      </c>
      <c r="K38" s="162">
        <v>21524</v>
      </c>
      <c r="L38" s="162">
        <v>19009</v>
      </c>
      <c r="M38" s="75"/>
      <c r="N38" s="75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</row>
    <row r="39" spans="1:33">
      <c r="A39" s="14"/>
      <c r="B39" s="49">
        <v>2012</v>
      </c>
      <c r="C39" s="162">
        <v>26887</v>
      </c>
      <c r="D39" s="162">
        <v>24349</v>
      </c>
      <c r="E39" s="162">
        <v>21186</v>
      </c>
      <c r="F39" s="162">
        <v>18661</v>
      </c>
      <c r="G39" s="162">
        <v>16820</v>
      </c>
      <c r="H39" s="75"/>
      <c r="I39" s="162">
        <v>22299</v>
      </c>
      <c r="J39" s="162">
        <v>19975</v>
      </c>
      <c r="K39" s="162">
        <v>16932</v>
      </c>
      <c r="L39" s="162">
        <v>14727</v>
      </c>
      <c r="M39" s="162">
        <v>13079</v>
      </c>
      <c r="N39" s="75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</row>
    <row r="40" spans="1:33">
      <c r="A40" s="14"/>
      <c r="B40" s="49">
        <v>2011</v>
      </c>
      <c r="C40" s="162">
        <v>30023</v>
      </c>
      <c r="D40" s="162">
        <v>27218</v>
      </c>
      <c r="E40" s="162">
        <v>23355</v>
      </c>
      <c r="F40" s="162">
        <v>20396</v>
      </c>
      <c r="G40" s="162">
        <v>18327</v>
      </c>
      <c r="H40" s="162">
        <v>16648</v>
      </c>
      <c r="I40" s="162">
        <v>25031</v>
      </c>
      <c r="J40" s="162">
        <v>22270</v>
      </c>
      <c r="K40" s="162">
        <v>18511</v>
      </c>
      <c r="L40" s="162">
        <v>15987</v>
      </c>
      <c r="M40" s="162">
        <v>14130</v>
      </c>
      <c r="N40" s="162">
        <v>12682</v>
      </c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>
      <c r="A41" s="14"/>
      <c r="B41" s="49">
        <v>2010</v>
      </c>
      <c r="C41" s="162">
        <v>25664</v>
      </c>
      <c r="D41" s="162">
        <v>23548</v>
      </c>
      <c r="E41" s="162">
        <v>20289</v>
      </c>
      <c r="F41" s="162">
        <v>17370</v>
      </c>
      <c r="G41" s="162">
        <v>15420</v>
      </c>
      <c r="H41" s="162">
        <v>13934</v>
      </c>
      <c r="I41" s="162">
        <v>23669</v>
      </c>
      <c r="J41" s="162">
        <v>20675</v>
      </c>
      <c r="K41" s="162">
        <v>17077</v>
      </c>
      <c r="L41" s="162">
        <v>14280</v>
      </c>
      <c r="M41" s="162">
        <v>12406</v>
      </c>
      <c r="N41" s="162">
        <v>11053</v>
      </c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>
      <c r="A42" s="14"/>
      <c r="B42" s="49">
        <v>2009</v>
      </c>
      <c r="C42" s="162">
        <v>27098</v>
      </c>
      <c r="D42" s="162">
        <v>24433</v>
      </c>
      <c r="E42" s="162">
        <v>21242</v>
      </c>
      <c r="F42" s="162">
        <v>18159</v>
      </c>
      <c r="G42" s="162">
        <v>15797</v>
      </c>
      <c r="H42" s="162">
        <v>14078</v>
      </c>
      <c r="I42" s="162">
        <v>23336</v>
      </c>
      <c r="J42" s="162">
        <v>20729</v>
      </c>
      <c r="K42" s="162">
        <v>17446</v>
      </c>
      <c r="L42" s="162">
        <v>14493</v>
      </c>
      <c r="M42" s="162">
        <v>12373</v>
      </c>
      <c r="N42" s="162">
        <v>10858</v>
      </c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</row>
    <row r="43" spans="1:33">
      <c r="A43" s="14"/>
      <c r="B43" s="49">
        <v>2008</v>
      </c>
      <c r="C43" s="162">
        <v>32079</v>
      </c>
      <c r="D43" s="162">
        <v>29268</v>
      </c>
      <c r="E43" s="162">
        <v>25597</v>
      </c>
      <c r="F43" s="162">
        <v>22015</v>
      </c>
      <c r="G43" s="162">
        <v>18983</v>
      </c>
      <c r="H43" s="162">
        <v>16725</v>
      </c>
      <c r="I43" s="162">
        <v>27336</v>
      </c>
      <c r="J43" s="162">
        <v>24383</v>
      </c>
      <c r="K43" s="162">
        <v>20769</v>
      </c>
      <c r="L43" s="162">
        <v>17392</v>
      </c>
      <c r="M43" s="162">
        <v>14560</v>
      </c>
      <c r="N43" s="162">
        <v>12569</v>
      </c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</row>
    <row r="44" spans="1:33">
      <c r="A44" s="35"/>
      <c r="B44" s="46" t="s">
        <v>63</v>
      </c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</row>
    <row r="45" spans="1:33">
      <c r="A45" s="36"/>
      <c r="B45" s="47" t="s">
        <v>37</v>
      </c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</row>
    <row r="46" spans="1:33" s="32" customFormat="1">
      <c r="A46" s="36"/>
      <c r="B46" s="49">
        <v>2016</v>
      </c>
      <c r="C46" s="162">
        <v>13228</v>
      </c>
      <c r="D46" s="75"/>
      <c r="E46" s="75"/>
      <c r="F46" s="75"/>
      <c r="G46" s="75"/>
      <c r="H46" s="75"/>
      <c r="I46" s="162">
        <v>1754</v>
      </c>
      <c r="J46" s="75"/>
      <c r="K46" s="75"/>
      <c r="L46" s="75"/>
      <c r="M46" s="75"/>
      <c r="N46" s="75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</row>
    <row r="47" spans="1:33" s="32" customFormat="1">
      <c r="A47" s="36"/>
      <c r="B47" s="161">
        <v>2015</v>
      </c>
      <c r="C47" s="162">
        <v>17092</v>
      </c>
      <c r="D47" s="162">
        <v>11549</v>
      </c>
      <c r="E47" s="75"/>
      <c r="F47" s="75"/>
      <c r="G47" s="75"/>
      <c r="H47" s="75"/>
      <c r="I47" s="162">
        <v>1981</v>
      </c>
      <c r="J47" s="162">
        <v>1704</v>
      </c>
      <c r="K47" s="75"/>
      <c r="L47" s="75"/>
      <c r="M47" s="75"/>
      <c r="N47" s="75"/>
      <c r="V47" s="160">
        <f t="shared" ref="V47:AG54" si="1">C15-C47-C57-C67-C77-C87-C97-C107-C117-C127-C137-C147-C157-C167-C177-C187-C197-C207</f>
        <v>0</v>
      </c>
      <c r="W47" s="160">
        <f t="shared" si="1"/>
        <v>0</v>
      </c>
      <c r="X47" s="160">
        <f t="shared" si="1"/>
        <v>0</v>
      </c>
      <c r="Y47" s="160">
        <f t="shared" si="1"/>
        <v>0</v>
      </c>
      <c r="Z47" s="160">
        <f t="shared" si="1"/>
        <v>0</v>
      </c>
      <c r="AA47" s="160">
        <f t="shared" si="1"/>
        <v>0</v>
      </c>
      <c r="AB47" s="160">
        <f t="shared" si="1"/>
        <v>0</v>
      </c>
      <c r="AC47" s="160">
        <f t="shared" si="1"/>
        <v>0</v>
      </c>
      <c r="AD47" s="160">
        <f t="shared" si="1"/>
        <v>0</v>
      </c>
      <c r="AE47" s="160">
        <f t="shared" si="1"/>
        <v>0</v>
      </c>
      <c r="AF47" s="160">
        <f t="shared" si="1"/>
        <v>0</v>
      </c>
      <c r="AG47" s="160">
        <f t="shared" si="1"/>
        <v>0</v>
      </c>
    </row>
    <row r="48" spans="1:33" s="32" customFormat="1">
      <c r="A48" s="36"/>
      <c r="B48" s="161">
        <v>2014</v>
      </c>
      <c r="C48" s="162">
        <v>29582</v>
      </c>
      <c r="D48" s="162">
        <v>21919</v>
      </c>
      <c r="E48" s="162">
        <v>17781</v>
      </c>
      <c r="F48" s="75"/>
      <c r="G48" s="75"/>
      <c r="H48" s="75"/>
      <c r="I48" s="162">
        <v>1952</v>
      </c>
      <c r="J48" s="162">
        <v>1687</v>
      </c>
      <c r="K48" s="162">
        <v>1480</v>
      </c>
      <c r="L48" s="75"/>
      <c r="M48" s="75"/>
      <c r="N48" s="75"/>
      <c r="V48" s="160">
        <f t="shared" si="1"/>
        <v>0</v>
      </c>
      <c r="W48" s="160">
        <f t="shared" si="1"/>
        <v>0</v>
      </c>
      <c r="X48" s="160">
        <f t="shared" si="1"/>
        <v>0</v>
      </c>
      <c r="Y48" s="160">
        <f t="shared" si="1"/>
        <v>0</v>
      </c>
      <c r="Z48" s="160">
        <f t="shared" si="1"/>
        <v>0</v>
      </c>
      <c r="AA48" s="160">
        <f t="shared" si="1"/>
        <v>0</v>
      </c>
      <c r="AB48" s="160">
        <f t="shared" si="1"/>
        <v>0</v>
      </c>
      <c r="AC48" s="160">
        <f t="shared" si="1"/>
        <v>0</v>
      </c>
      <c r="AD48" s="160">
        <f t="shared" si="1"/>
        <v>0</v>
      </c>
      <c r="AE48" s="160">
        <f t="shared" si="1"/>
        <v>0</v>
      </c>
      <c r="AF48" s="160">
        <f t="shared" si="1"/>
        <v>0</v>
      </c>
      <c r="AG48" s="160">
        <f t="shared" si="1"/>
        <v>0</v>
      </c>
    </row>
    <row r="49" spans="1:33" s="32" customFormat="1">
      <c r="A49" s="36"/>
      <c r="B49" s="49">
        <v>2013</v>
      </c>
      <c r="C49" s="162">
        <v>56411</v>
      </c>
      <c r="D49" s="162">
        <v>47315</v>
      </c>
      <c r="E49" s="162">
        <v>41863</v>
      </c>
      <c r="F49" s="162">
        <v>37434</v>
      </c>
      <c r="G49" s="75"/>
      <c r="H49" s="75"/>
      <c r="I49" s="162">
        <v>2371</v>
      </c>
      <c r="J49" s="162">
        <v>2126</v>
      </c>
      <c r="K49" s="162">
        <v>1852</v>
      </c>
      <c r="L49" s="162">
        <v>1673</v>
      </c>
      <c r="M49" s="75"/>
      <c r="N49" s="75"/>
      <c r="V49" s="160">
        <f t="shared" si="1"/>
        <v>0</v>
      </c>
      <c r="W49" s="160">
        <f t="shared" si="1"/>
        <v>0</v>
      </c>
      <c r="X49" s="160">
        <f t="shared" si="1"/>
        <v>0</v>
      </c>
      <c r="Y49" s="160">
        <f t="shared" si="1"/>
        <v>0</v>
      </c>
      <c r="Z49" s="160">
        <f t="shared" si="1"/>
        <v>0</v>
      </c>
      <c r="AA49" s="160">
        <f t="shared" si="1"/>
        <v>0</v>
      </c>
      <c r="AB49" s="160">
        <f t="shared" si="1"/>
        <v>0</v>
      </c>
      <c r="AC49" s="160">
        <f t="shared" si="1"/>
        <v>0</v>
      </c>
      <c r="AD49" s="160">
        <f t="shared" si="1"/>
        <v>0</v>
      </c>
      <c r="AE49" s="160">
        <f t="shared" si="1"/>
        <v>0</v>
      </c>
      <c r="AF49" s="160">
        <f t="shared" si="1"/>
        <v>0</v>
      </c>
      <c r="AG49" s="160">
        <f t="shared" si="1"/>
        <v>0</v>
      </c>
    </row>
    <row r="50" spans="1:33">
      <c r="A50" s="14"/>
      <c r="B50" s="49">
        <v>2012</v>
      </c>
      <c r="C50" s="162">
        <v>7553</v>
      </c>
      <c r="D50" s="162">
        <v>5895</v>
      </c>
      <c r="E50" s="162">
        <v>5134</v>
      </c>
      <c r="F50" s="162">
        <v>4618</v>
      </c>
      <c r="G50" s="162">
        <v>4177</v>
      </c>
      <c r="H50" s="75"/>
      <c r="I50" s="162">
        <v>1494</v>
      </c>
      <c r="J50" s="162">
        <v>1314</v>
      </c>
      <c r="K50" s="162">
        <v>1152</v>
      </c>
      <c r="L50" s="162">
        <v>1040</v>
      </c>
      <c r="M50" s="162">
        <v>946</v>
      </c>
      <c r="N50" s="75"/>
      <c r="V50" s="160">
        <f t="shared" si="1"/>
        <v>0</v>
      </c>
      <c r="W50" s="160">
        <f t="shared" si="1"/>
        <v>0</v>
      </c>
      <c r="X50" s="160">
        <f t="shared" si="1"/>
        <v>0</v>
      </c>
      <c r="Y50" s="160">
        <f t="shared" si="1"/>
        <v>0</v>
      </c>
      <c r="Z50" s="160">
        <f t="shared" si="1"/>
        <v>0</v>
      </c>
      <c r="AA50" s="160">
        <f t="shared" si="1"/>
        <v>0</v>
      </c>
      <c r="AB50" s="160">
        <f t="shared" si="1"/>
        <v>0</v>
      </c>
      <c r="AC50" s="160">
        <f t="shared" si="1"/>
        <v>0</v>
      </c>
      <c r="AD50" s="160">
        <f t="shared" si="1"/>
        <v>0</v>
      </c>
      <c r="AE50" s="160">
        <f t="shared" si="1"/>
        <v>0</v>
      </c>
      <c r="AF50" s="160">
        <f t="shared" si="1"/>
        <v>0</v>
      </c>
      <c r="AG50" s="160">
        <f t="shared" si="1"/>
        <v>0</v>
      </c>
    </row>
    <row r="51" spans="1:33">
      <c r="A51" s="14"/>
      <c r="B51" s="49">
        <v>2011</v>
      </c>
      <c r="C51" s="162">
        <v>7461</v>
      </c>
      <c r="D51" s="162">
        <v>5699</v>
      </c>
      <c r="E51" s="162">
        <v>4905</v>
      </c>
      <c r="F51" s="162">
        <v>4487</v>
      </c>
      <c r="G51" s="162">
        <v>4116</v>
      </c>
      <c r="H51" s="162">
        <v>3759</v>
      </c>
      <c r="I51" s="162">
        <v>1413</v>
      </c>
      <c r="J51" s="162">
        <v>1232</v>
      </c>
      <c r="K51" s="162">
        <v>1095</v>
      </c>
      <c r="L51" s="162">
        <v>999</v>
      </c>
      <c r="M51" s="162">
        <v>910</v>
      </c>
      <c r="N51" s="162">
        <v>831</v>
      </c>
      <c r="V51" s="160">
        <f t="shared" si="1"/>
        <v>0</v>
      </c>
      <c r="W51" s="160">
        <f t="shared" si="1"/>
        <v>0</v>
      </c>
      <c r="X51" s="160">
        <f t="shared" si="1"/>
        <v>0</v>
      </c>
      <c r="Y51" s="160">
        <f t="shared" si="1"/>
        <v>0</v>
      </c>
      <c r="Z51" s="160">
        <f t="shared" si="1"/>
        <v>0</v>
      </c>
      <c r="AA51" s="160">
        <f t="shared" si="1"/>
        <v>0</v>
      </c>
      <c r="AB51" s="160">
        <f t="shared" si="1"/>
        <v>0</v>
      </c>
      <c r="AC51" s="160">
        <f t="shared" si="1"/>
        <v>0</v>
      </c>
      <c r="AD51" s="160">
        <f t="shared" si="1"/>
        <v>0</v>
      </c>
      <c r="AE51" s="160">
        <f t="shared" si="1"/>
        <v>0</v>
      </c>
      <c r="AF51" s="160">
        <f t="shared" si="1"/>
        <v>0</v>
      </c>
      <c r="AG51" s="160">
        <f t="shared" si="1"/>
        <v>0</v>
      </c>
    </row>
    <row r="52" spans="1:33">
      <c r="A52" s="14"/>
      <c r="B52" s="49">
        <v>2010</v>
      </c>
      <c r="C52" s="162">
        <v>3719</v>
      </c>
      <c r="D52" s="162">
        <v>2747</v>
      </c>
      <c r="E52" s="162">
        <v>2146</v>
      </c>
      <c r="F52" s="162">
        <v>1786</v>
      </c>
      <c r="G52" s="162">
        <v>1604</v>
      </c>
      <c r="H52" s="162">
        <v>1461</v>
      </c>
      <c r="I52" s="162">
        <v>1480</v>
      </c>
      <c r="J52" s="162">
        <v>1260</v>
      </c>
      <c r="K52" s="162">
        <v>1093</v>
      </c>
      <c r="L52" s="162">
        <v>950</v>
      </c>
      <c r="M52" s="162">
        <v>865</v>
      </c>
      <c r="N52" s="162">
        <v>784</v>
      </c>
      <c r="V52" s="160">
        <f t="shared" si="1"/>
        <v>0</v>
      </c>
      <c r="W52" s="160">
        <f t="shared" si="1"/>
        <v>0</v>
      </c>
      <c r="X52" s="160">
        <f t="shared" si="1"/>
        <v>0</v>
      </c>
      <c r="Y52" s="160">
        <f t="shared" si="1"/>
        <v>0</v>
      </c>
      <c r="Z52" s="160">
        <f t="shared" si="1"/>
        <v>0</v>
      </c>
      <c r="AA52" s="160">
        <f t="shared" si="1"/>
        <v>0</v>
      </c>
      <c r="AB52" s="160">
        <f t="shared" si="1"/>
        <v>0</v>
      </c>
      <c r="AC52" s="160">
        <f t="shared" si="1"/>
        <v>0</v>
      </c>
      <c r="AD52" s="160">
        <f t="shared" si="1"/>
        <v>0</v>
      </c>
      <c r="AE52" s="160">
        <f t="shared" si="1"/>
        <v>0</v>
      </c>
      <c r="AF52" s="160">
        <f t="shared" si="1"/>
        <v>0</v>
      </c>
      <c r="AG52" s="160">
        <f t="shared" si="1"/>
        <v>0</v>
      </c>
    </row>
    <row r="53" spans="1:33">
      <c r="A53" s="14"/>
      <c r="B53" s="49">
        <v>2009</v>
      </c>
      <c r="C53" s="162">
        <v>3656</v>
      </c>
      <c r="D53" s="162">
        <v>2761</v>
      </c>
      <c r="E53" s="162">
        <v>2302</v>
      </c>
      <c r="F53" s="162">
        <v>1896</v>
      </c>
      <c r="G53" s="162">
        <v>1654</v>
      </c>
      <c r="H53" s="162">
        <v>1501</v>
      </c>
      <c r="I53" s="162">
        <v>1076</v>
      </c>
      <c r="J53" s="162">
        <v>905</v>
      </c>
      <c r="K53" s="162">
        <v>792</v>
      </c>
      <c r="L53" s="162">
        <v>700</v>
      </c>
      <c r="M53" s="162">
        <v>626</v>
      </c>
      <c r="N53" s="162">
        <v>584</v>
      </c>
      <c r="V53" s="160">
        <f t="shared" si="1"/>
        <v>0</v>
      </c>
      <c r="W53" s="160">
        <f t="shared" si="1"/>
        <v>0</v>
      </c>
      <c r="X53" s="160">
        <f t="shared" si="1"/>
        <v>0</v>
      </c>
      <c r="Y53" s="160">
        <f t="shared" si="1"/>
        <v>0</v>
      </c>
      <c r="Z53" s="160">
        <f t="shared" si="1"/>
        <v>0</v>
      </c>
      <c r="AA53" s="160">
        <f t="shared" si="1"/>
        <v>0</v>
      </c>
      <c r="AB53" s="160">
        <f t="shared" si="1"/>
        <v>0</v>
      </c>
      <c r="AC53" s="160">
        <f t="shared" si="1"/>
        <v>0</v>
      </c>
      <c r="AD53" s="160">
        <f t="shared" si="1"/>
        <v>0</v>
      </c>
      <c r="AE53" s="160">
        <f t="shared" si="1"/>
        <v>0</v>
      </c>
      <c r="AF53" s="160">
        <f t="shared" si="1"/>
        <v>0</v>
      </c>
      <c r="AG53" s="160">
        <f t="shared" si="1"/>
        <v>0</v>
      </c>
    </row>
    <row r="54" spans="1:33">
      <c r="A54" s="14"/>
      <c r="B54" s="49">
        <v>2008</v>
      </c>
      <c r="C54" s="162">
        <v>4498</v>
      </c>
      <c r="D54" s="162">
        <v>3404</v>
      </c>
      <c r="E54" s="162">
        <v>2804</v>
      </c>
      <c r="F54" s="162">
        <v>2453</v>
      </c>
      <c r="G54" s="162">
        <v>2090</v>
      </c>
      <c r="H54" s="162">
        <v>1866</v>
      </c>
      <c r="I54" s="162">
        <v>1323</v>
      </c>
      <c r="J54" s="162">
        <v>1071</v>
      </c>
      <c r="K54" s="162">
        <v>905</v>
      </c>
      <c r="L54" s="162">
        <v>812</v>
      </c>
      <c r="M54" s="162">
        <v>715</v>
      </c>
      <c r="N54" s="162">
        <v>653</v>
      </c>
      <c r="V54" s="160">
        <f t="shared" si="1"/>
        <v>0</v>
      </c>
      <c r="W54" s="160">
        <f t="shared" si="1"/>
        <v>0</v>
      </c>
      <c r="X54" s="160">
        <f t="shared" si="1"/>
        <v>0</v>
      </c>
      <c r="Y54" s="160">
        <f t="shared" si="1"/>
        <v>0</v>
      </c>
      <c r="Z54" s="160">
        <f t="shared" si="1"/>
        <v>0</v>
      </c>
      <c r="AA54" s="160">
        <f t="shared" si="1"/>
        <v>0</v>
      </c>
      <c r="AB54" s="160">
        <f t="shared" si="1"/>
        <v>0</v>
      </c>
      <c r="AC54" s="160">
        <f t="shared" si="1"/>
        <v>0</v>
      </c>
      <c r="AD54" s="160">
        <f t="shared" si="1"/>
        <v>0</v>
      </c>
      <c r="AE54" s="160">
        <f t="shared" si="1"/>
        <v>0</v>
      </c>
      <c r="AF54" s="160">
        <f t="shared" si="1"/>
        <v>0</v>
      </c>
      <c r="AG54" s="160">
        <f t="shared" si="1"/>
        <v>0</v>
      </c>
    </row>
    <row r="55" spans="1:33">
      <c r="A55" s="36"/>
      <c r="B55" s="47" t="s">
        <v>38</v>
      </c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</row>
    <row r="56" spans="1:33" s="32" customFormat="1">
      <c r="A56" s="36"/>
      <c r="B56" s="49">
        <v>2016</v>
      </c>
      <c r="C56" s="162">
        <v>67</v>
      </c>
      <c r="D56" s="75"/>
      <c r="E56" s="75"/>
      <c r="F56" s="75"/>
      <c r="G56" s="75"/>
      <c r="H56" s="75"/>
      <c r="I56" s="162">
        <v>31</v>
      </c>
      <c r="J56" s="75"/>
      <c r="K56" s="75"/>
      <c r="L56" s="75"/>
      <c r="M56" s="75"/>
      <c r="N56" s="75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</row>
    <row r="57" spans="1:33" s="32" customFormat="1">
      <c r="A57" s="36"/>
      <c r="B57" s="161">
        <v>2015</v>
      </c>
      <c r="C57" s="162">
        <v>66</v>
      </c>
      <c r="D57" s="162">
        <v>49</v>
      </c>
      <c r="E57" s="75"/>
      <c r="F57" s="75"/>
      <c r="G57" s="75"/>
      <c r="H57" s="75"/>
      <c r="I57" s="162">
        <v>30</v>
      </c>
      <c r="J57" s="162">
        <v>26</v>
      </c>
      <c r="K57" s="75"/>
      <c r="L57" s="75"/>
      <c r="M57" s="75"/>
      <c r="N57" s="75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</row>
    <row r="58" spans="1:33" s="32" customFormat="1">
      <c r="A58" s="36"/>
      <c r="B58" s="161">
        <v>2014</v>
      </c>
      <c r="C58" s="162">
        <v>91</v>
      </c>
      <c r="D58" s="162">
        <v>61</v>
      </c>
      <c r="E58" s="162">
        <v>52</v>
      </c>
      <c r="F58" s="75"/>
      <c r="G58" s="75"/>
      <c r="H58" s="75"/>
      <c r="I58" s="162">
        <v>21</v>
      </c>
      <c r="J58" s="162">
        <v>16</v>
      </c>
      <c r="K58" s="162">
        <v>14</v>
      </c>
      <c r="L58" s="75"/>
      <c r="M58" s="75"/>
      <c r="N58" s="75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</row>
    <row r="59" spans="1:33" s="32" customFormat="1">
      <c r="A59" s="36"/>
      <c r="B59" s="49">
        <v>2013</v>
      </c>
      <c r="C59" s="162">
        <v>100</v>
      </c>
      <c r="D59" s="162">
        <v>77</v>
      </c>
      <c r="E59" s="162">
        <v>63</v>
      </c>
      <c r="F59" s="162">
        <v>56</v>
      </c>
      <c r="G59" s="75"/>
      <c r="H59" s="75"/>
      <c r="I59" s="162">
        <v>33</v>
      </c>
      <c r="J59" s="162">
        <v>29</v>
      </c>
      <c r="K59" s="162">
        <v>21</v>
      </c>
      <c r="L59" s="162">
        <v>20</v>
      </c>
      <c r="M59" s="75"/>
      <c r="N59" s="75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</row>
    <row r="60" spans="1:33">
      <c r="A60" s="14"/>
      <c r="B60" s="49">
        <v>2012</v>
      </c>
      <c r="C60" s="162">
        <v>41</v>
      </c>
      <c r="D60" s="162">
        <v>39</v>
      </c>
      <c r="E60" s="162">
        <v>31</v>
      </c>
      <c r="F60" s="162">
        <v>29</v>
      </c>
      <c r="G60" s="162">
        <v>25</v>
      </c>
      <c r="H60" s="75"/>
      <c r="I60" s="162">
        <v>19</v>
      </c>
      <c r="J60" s="162">
        <v>17</v>
      </c>
      <c r="K60" s="162">
        <v>13</v>
      </c>
      <c r="L60" s="162">
        <v>12</v>
      </c>
      <c r="M60" s="162">
        <v>11</v>
      </c>
      <c r="N60" s="75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</row>
    <row r="61" spans="1:33">
      <c r="A61" s="14"/>
      <c r="B61" s="49">
        <v>2011</v>
      </c>
      <c r="C61" s="162">
        <v>49</v>
      </c>
      <c r="D61" s="162">
        <v>37</v>
      </c>
      <c r="E61" s="162">
        <v>26</v>
      </c>
      <c r="F61" s="162">
        <v>23</v>
      </c>
      <c r="G61" s="162">
        <v>19</v>
      </c>
      <c r="H61" s="162">
        <v>18</v>
      </c>
      <c r="I61" s="162">
        <v>22</v>
      </c>
      <c r="J61" s="162">
        <v>20</v>
      </c>
      <c r="K61" s="162">
        <v>12</v>
      </c>
      <c r="L61" s="162">
        <v>9</v>
      </c>
      <c r="M61" s="162">
        <v>9</v>
      </c>
      <c r="N61" s="162">
        <v>7</v>
      </c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</row>
    <row r="62" spans="1:33">
      <c r="A62" s="14"/>
      <c r="B62" s="49">
        <v>2010</v>
      </c>
      <c r="C62" s="162">
        <v>63</v>
      </c>
      <c r="D62" s="162">
        <v>56</v>
      </c>
      <c r="E62" s="162">
        <v>43</v>
      </c>
      <c r="F62" s="162">
        <v>37</v>
      </c>
      <c r="G62" s="162">
        <v>31</v>
      </c>
      <c r="H62" s="162">
        <v>26</v>
      </c>
      <c r="I62" s="162">
        <v>46</v>
      </c>
      <c r="J62" s="162">
        <v>38</v>
      </c>
      <c r="K62" s="162">
        <v>33</v>
      </c>
      <c r="L62" s="162">
        <v>27</v>
      </c>
      <c r="M62" s="162">
        <v>25</v>
      </c>
      <c r="N62" s="162">
        <v>20</v>
      </c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</row>
    <row r="63" spans="1:33">
      <c r="A63" s="14"/>
      <c r="B63" s="49">
        <v>2009</v>
      </c>
      <c r="C63" s="162">
        <v>81</v>
      </c>
      <c r="D63" s="162">
        <v>64</v>
      </c>
      <c r="E63" s="162">
        <v>52</v>
      </c>
      <c r="F63" s="162">
        <v>41</v>
      </c>
      <c r="G63" s="162">
        <v>31</v>
      </c>
      <c r="H63" s="162">
        <v>28</v>
      </c>
      <c r="I63" s="162">
        <v>42</v>
      </c>
      <c r="J63" s="162">
        <v>33</v>
      </c>
      <c r="K63" s="162">
        <v>25</v>
      </c>
      <c r="L63" s="162">
        <v>23</v>
      </c>
      <c r="M63" s="162">
        <v>21</v>
      </c>
      <c r="N63" s="162">
        <v>20</v>
      </c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</row>
    <row r="64" spans="1:33">
      <c r="A64" s="14"/>
      <c r="B64" s="49">
        <v>2008</v>
      </c>
      <c r="C64" s="162">
        <v>115</v>
      </c>
      <c r="D64" s="162">
        <v>92</v>
      </c>
      <c r="E64" s="162">
        <v>68</v>
      </c>
      <c r="F64" s="162">
        <v>57</v>
      </c>
      <c r="G64" s="162">
        <v>49</v>
      </c>
      <c r="H64" s="162">
        <v>43</v>
      </c>
      <c r="I64" s="162">
        <v>64</v>
      </c>
      <c r="J64" s="162">
        <v>53</v>
      </c>
      <c r="K64" s="162">
        <v>42</v>
      </c>
      <c r="L64" s="162">
        <v>34</v>
      </c>
      <c r="M64" s="162">
        <v>30</v>
      </c>
      <c r="N64" s="162">
        <v>28</v>
      </c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</row>
    <row r="65" spans="1:33">
      <c r="A65" s="36"/>
      <c r="B65" s="47" t="s">
        <v>39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</row>
    <row r="66" spans="1:33" s="32" customFormat="1">
      <c r="A66" s="36"/>
      <c r="B66" s="49">
        <v>2016</v>
      </c>
      <c r="C66" s="162">
        <v>5899</v>
      </c>
      <c r="D66" s="75"/>
      <c r="E66" s="75"/>
      <c r="F66" s="75"/>
      <c r="G66" s="75"/>
      <c r="H66" s="75"/>
      <c r="I66" s="162">
        <v>2515</v>
      </c>
      <c r="J66" s="75"/>
      <c r="K66" s="75"/>
      <c r="L66" s="75"/>
      <c r="M66" s="75"/>
      <c r="N66" s="75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</row>
    <row r="67" spans="1:33" s="32" customFormat="1">
      <c r="A67" s="36"/>
      <c r="B67" s="161">
        <v>2015</v>
      </c>
      <c r="C67" s="162">
        <v>6529</v>
      </c>
      <c r="D67" s="162">
        <v>5220</v>
      </c>
      <c r="E67" s="75"/>
      <c r="F67" s="75"/>
      <c r="G67" s="75"/>
      <c r="H67" s="75"/>
      <c r="I67" s="162">
        <v>2723</v>
      </c>
      <c r="J67" s="162">
        <v>2468</v>
      </c>
      <c r="K67" s="75"/>
      <c r="L67" s="75"/>
      <c r="M67" s="75"/>
      <c r="N67" s="75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</row>
    <row r="68" spans="1:33" s="32" customFormat="1">
      <c r="A68" s="36"/>
      <c r="B68" s="161">
        <v>2014</v>
      </c>
      <c r="C68" s="162">
        <v>6555</v>
      </c>
      <c r="D68" s="162">
        <v>5242</v>
      </c>
      <c r="E68" s="162">
        <v>4370</v>
      </c>
      <c r="F68" s="75"/>
      <c r="G68" s="75"/>
      <c r="H68" s="75"/>
      <c r="I68" s="162">
        <v>2908</v>
      </c>
      <c r="J68" s="162">
        <v>2607</v>
      </c>
      <c r="K68" s="162">
        <v>2299</v>
      </c>
      <c r="L68" s="75"/>
      <c r="M68" s="75"/>
      <c r="N68" s="75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</row>
    <row r="69" spans="1:33" s="32" customFormat="1">
      <c r="A69" s="36"/>
      <c r="B69" s="49">
        <v>2013</v>
      </c>
      <c r="C69" s="162">
        <v>6759</v>
      </c>
      <c r="D69" s="162">
        <v>5537</v>
      </c>
      <c r="E69" s="162">
        <v>4626</v>
      </c>
      <c r="F69" s="162">
        <v>4012</v>
      </c>
      <c r="G69" s="75"/>
      <c r="H69" s="75"/>
      <c r="I69" s="162">
        <v>2976</v>
      </c>
      <c r="J69" s="162">
        <v>2695</v>
      </c>
      <c r="K69" s="162">
        <v>2359</v>
      </c>
      <c r="L69" s="162">
        <v>2108</v>
      </c>
      <c r="M69" s="75"/>
      <c r="N69" s="75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</row>
    <row r="70" spans="1:33">
      <c r="A70" s="14"/>
      <c r="B70" s="49">
        <v>2012</v>
      </c>
      <c r="C70" s="162">
        <v>5226</v>
      </c>
      <c r="D70" s="162">
        <v>4168</v>
      </c>
      <c r="E70" s="162">
        <v>3457</v>
      </c>
      <c r="F70" s="162">
        <v>2942</v>
      </c>
      <c r="G70" s="162">
        <v>2597</v>
      </c>
      <c r="H70" s="75"/>
      <c r="I70" s="162">
        <v>2326</v>
      </c>
      <c r="J70" s="162">
        <v>2079</v>
      </c>
      <c r="K70" s="162">
        <v>1790</v>
      </c>
      <c r="L70" s="162">
        <v>1560</v>
      </c>
      <c r="M70" s="162">
        <v>1401</v>
      </c>
      <c r="N70" s="75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</row>
    <row r="71" spans="1:33">
      <c r="A71" s="14"/>
      <c r="B71" s="49">
        <v>2011</v>
      </c>
      <c r="C71" s="162">
        <v>5770</v>
      </c>
      <c r="D71" s="162">
        <v>4606</v>
      </c>
      <c r="E71" s="162">
        <v>3724</v>
      </c>
      <c r="F71" s="162">
        <v>3210</v>
      </c>
      <c r="G71" s="162">
        <v>2808</v>
      </c>
      <c r="H71" s="162">
        <v>2470</v>
      </c>
      <c r="I71" s="162">
        <v>2528</v>
      </c>
      <c r="J71" s="162">
        <v>2228</v>
      </c>
      <c r="K71" s="162">
        <v>1895</v>
      </c>
      <c r="L71" s="162">
        <v>1663</v>
      </c>
      <c r="M71" s="162">
        <v>1467</v>
      </c>
      <c r="N71" s="162">
        <v>1324</v>
      </c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</row>
    <row r="72" spans="1:33">
      <c r="A72" s="14"/>
      <c r="B72" s="49">
        <v>2010</v>
      </c>
      <c r="C72" s="162">
        <v>4455</v>
      </c>
      <c r="D72" s="162">
        <v>3586</v>
      </c>
      <c r="E72" s="162">
        <v>2906</v>
      </c>
      <c r="F72" s="162">
        <v>2409</v>
      </c>
      <c r="G72" s="162">
        <v>2114</v>
      </c>
      <c r="H72" s="162">
        <v>1893</v>
      </c>
      <c r="I72" s="162">
        <v>2471</v>
      </c>
      <c r="J72" s="162">
        <v>2185</v>
      </c>
      <c r="K72" s="162">
        <v>1844</v>
      </c>
      <c r="L72" s="162">
        <v>1567</v>
      </c>
      <c r="M72" s="162">
        <v>1389</v>
      </c>
      <c r="N72" s="162">
        <v>1260</v>
      </c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</row>
    <row r="73" spans="1:33">
      <c r="A73" s="14"/>
      <c r="B73" s="49">
        <v>2009</v>
      </c>
      <c r="C73" s="162">
        <v>5051</v>
      </c>
      <c r="D73" s="162">
        <v>3946</v>
      </c>
      <c r="E73" s="162">
        <v>3210</v>
      </c>
      <c r="F73" s="162">
        <v>2630</v>
      </c>
      <c r="G73" s="162">
        <v>2200</v>
      </c>
      <c r="H73" s="162">
        <v>1937</v>
      </c>
      <c r="I73" s="162">
        <v>2437</v>
      </c>
      <c r="J73" s="162">
        <v>2114</v>
      </c>
      <c r="K73" s="162">
        <v>1829</v>
      </c>
      <c r="L73" s="162">
        <v>1540</v>
      </c>
      <c r="M73" s="162">
        <v>1329</v>
      </c>
      <c r="N73" s="162">
        <v>1173</v>
      </c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</row>
    <row r="74" spans="1:33">
      <c r="A74" s="14"/>
      <c r="B74" s="49">
        <v>2008</v>
      </c>
      <c r="C74" s="162">
        <v>6430</v>
      </c>
      <c r="D74" s="162">
        <v>5081</v>
      </c>
      <c r="E74" s="162">
        <v>3774</v>
      </c>
      <c r="F74" s="162">
        <v>3116</v>
      </c>
      <c r="G74" s="162">
        <v>2577</v>
      </c>
      <c r="H74" s="162">
        <v>2201</v>
      </c>
      <c r="I74" s="162">
        <v>2874</v>
      </c>
      <c r="J74" s="162">
        <v>2468</v>
      </c>
      <c r="K74" s="162">
        <v>2092</v>
      </c>
      <c r="L74" s="162">
        <v>1806</v>
      </c>
      <c r="M74" s="162">
        <v>1536</v>
      </c>
      <c r="N74" s="162">
        <v>1346</v>
      </c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</row>
    <row r="75" spans="1:33">
      <c r="A75" s="36"/>
      <c r="B75" s="47" t="s">
        <v>302</v>
      </c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</row>
    <row r="76" spans="1:33" s="32" customFormat="1">
      <c r="A76" s="36"/>
      <c r="B76" s="49">
        <v>2016</v>
      </c>
      <c r="C76" s="162">
        <v>2759</v>
      </c>
      <c r="D76" s="75"/>
      <c r="E76" s="75"/>
      <c r="F76" s="75"/>
      <c r="G76" s="75"/>
      <c r="H76" s="75"/>
      <c r="I76" s="162">
        <v>25</v>
      </c>
      <c r="J76" s="75"/>
      <c r="K76" s="75"/>
      <c r="L76" s="75"/>
      <c r="M76" s="75"/>
      <c r="N76" s="75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</row>
    <row r="77" spans="1:33" s="32" customFormat="1">
      <c r="A77" s="36"/>
      <c r="B77" s="161">
        <v>2015</v>
      </c>
      <c r="C77" s="162">
        <v>308</v>
      </c>
      <c r="D77" s="162">
        <v>270</v>
      </c>
      <c r="E77" s="75"/>
      <c r="F77" s="75"/>
      <c r="G77" s="75"/>
      <c r="H77" s="75"/>
      <c r="I77" s="162">
        <v>29</v>
      </c>
      <c r="J77" s="162">
        <v>25</v>
      </c>
      <c r="K77" s="75"/>
      <c r="L77" s="75"/>
      <c r="M77" s="75"/>
      <c r="N77" s="75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</row>
    <row r="78" spans="1:33" s="32" customFormat="1">
      <c r="A78" s="36"/>
      <c r="B78" s="161">
        <v>2014</v>
      </c>
      <c r="C78" s="162">
        <v>133</v>
      </c>
      <c r="D78" s="162">
        <v>123</v>
      </c>
      <c r="E78" s="162">
        <v>111</v>
      </c>
      <c r="F78" s="75"/>
      <c r="G78" s="75"/>
      <c r="H78" s="75"/>
      <c r="I78" s="162">
        <v>28</v>
      </c>
      <c r="J78" s="162">
        <v>23</v>
      </c>
      <c r="K78" s="162">
        <v>19</v>
      </c>
      <c r="L78" s="75"/>
      <c r="M78" s="75"/>
      <c r="N78" s="75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</row>
    <row r="79" spans="1:33" s="32" customFormat="1">
      <c r="A79" s="36"/>
      <c r="B79" s="49">
        <v>2013</v>
      </c>
      <c r="C79" s="162">
        <v>125</v>
      </c>
      <c r="D79" s="162">
        <v>78</v>
      </c>
      <c r="E79" s="162">
        <v>73</v>
      </c>
      <c r="F79" s="162">
        <v>70</v>
      </c>
      <c r="G79" s="75"/>
      <c r="H79" s="75"/>
      <c r="I79" s="162">
        <v>26</v>
      </c>
      <c r="J79" s="162">
        <v>24</v>
      </c>
      <c r="K79" s="162">
        <v>23</v>
      </c>
      <c r="L79" s="162">
        <v>22</v>
      </c>
      <c r="M79" s="75"/>
      <c r="N79" s="75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</row>
    <row r="80" spans="1:33">
      <c r="A80" s="14"/>
      <c r="B80" s="49">
        <v>2012</v>
      </c>
      <c r="C80" s="162">
        <v>154</v>
      </c>
      <c r="D80" s="162">
        <v>99</v>
      </c>
      <c r="E80" s="162">
        <v>70</v>
      </c>
      <c r="F80" s="162">
        <v>64</v>
      </c>
      <c r="G80" s="162">
        <v>63</v>
      </c>
      <c r="H80" s="75"/>
      <c r="I80" s="162">
        <v>19</v>
      </c>
      <c r="J80" s="162">
        <v>16</v>
      </c>
      <c r="K80" s="162">
        <v>14</v>
      </c>
      <c r="L80" s="162">
        <v>13</v>
      </c>
      <c r="M80" s="162">
        <v>11</v>
      </c>
      <c r="N80" s="75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</row>
    <row r="81" spans="1:33">
      <c r="A81" s="14"/>
      <c r="B81" s="49">
        <v>2011</v>
      </c>
      <c r="C81" s="162">
        <v>105</v>
      </c>
      <c r="D81" s="162">
        <v>77</v>
      </c>
      <c r="E81" s="162">
        <v>71</v>
      </c>
      <c r="F81" s="162">
        <v>60</v>
      </c>
      <c r="G81" s="162">
        <v>56</v>
      </c>
      <c r="H81" s="162">
        <v>54</v>
      </c>
      <c r="I81" s="162">
        <v>39</v>
      </c>
      <c r="J81" s="162">
        <v>35</v>
      </c>
      <c r="K81" s="162">
        <v>31</v>
      </c>
      <c r="L81" s="162">
        <v>25</v>
      </c>
      <c r="M81" s="162">
        <v>22</v>
      </c>
      <c r="N81" s="162">
        <v>21</v>
      </c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</row>
    <row r="82" spans="1:33">
      <c r="A82" s="14"/>
      <c r="B82" s="49">
        <v>2010</v>
      </c>
      <c r="C82" s="162">
        <v>86</v>
      </c>
      <c r="D82" s="162">
        <v>71</v>
      </c>
      <c r="E82" s="162">
        <v>64</v>
      </c>
      <c r="F82" s="162">
        <v>56</v>
      </c>
      <c r="G82" s="162">
        <v>50</v>
      </c>
      <c r="H82" s="162">
        <v>46</v>
      </c>
      <c r="I82" s="162">
        <v>40</v>
      </c>
      <c r="J82" s="162">
        <v>38</v>
      </c>
      <c r="K82" s="162">
        <v>29</v>
      </c>
      <c r="L82" s="162">
        <v>26</v>
      </c>
      <c r="M82" s="162">
        <v>22</v>
      </c>
      <c r="N82" s="162">
        <v>20</v>
      </c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</row>
    <row r="83" spans="1:33">
      <c r="A83" s="14"/>
      <c r="B83" s="49">
        <v>2009</v>
      </c>
      <c r="C83" s="162">
        <v>63</v>
      </c>
      <c r="D83" s="162">
        <v>57</v>
      </c>
      <c r="E83" s="162">
        <v>55</v>
      </c>
      <c r="F83" s="162">
        <v>48</v>
      </c>
      <c r="G83" s="162">
        <v>40</v>
      </c>
      <c r="H83" s="162">
        <v>35</v>
      </c>
      <c r="I83" s="162">
        <v>25</v>
      </c>
      <c r="J83" s="162">
        <v>24</v>
      </c>
      <c r="K83" s="162">
        <v>22</v>
      </c>
      <c r="L83" s="162">
        <v>18</v>
      </c>
      <c r="M83" s="162">
        <v>14</v>
      </c>
      <c r="N83" s="162">
        <v>13</v>
      </c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</row>
    <row r="84" spans="1:33">
      <c r="A84" s="14"/>
      <c r="B84" s="49">
        <v>2008</v>
      </c>
      <c r="C84" s="162">
        <v>90</v>
      </c>
      <c r="D84" s="162">
        <v>83</v>
      </c>
      <c r="E84" s="162">
        <v>78</v>
      </c>
      <c r="F84" s="162">
        <v>72</v>
      </c>
      <c r="G84" s="162">
        <v>60</v>
      </c>
      <c r="H84" s="162">
        <v>56</v>
      </c>
      <c r="I84" s="162">
        <v>31</v>
      </c>
      <c r="J84" s="162">
        <v>26</v>
      </c>
      <c r="K84" s="162">
        <v>17</v>
      </c>
      <c r="L84" s="162">
        <v>14</v>
      </c>
      <c r="M84" s="162">
        <v>13</v>
      </c>
      <c r="N84" s="162">
        <v>13</v>
      </c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</row>
    <row r="85" spans="1:33">
      <c r="A85" s="36"/>
      <c r="B85" s="47" t="s">
        <v>40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</row>
    <row r="86" spans="1:33" s="32" customFormat="1">
      <c r="A86" s="36"/>
      <c r="B86" s="49">
        <v>2016</v>
      </c>
      <c r="C86" s="162">
        <v>99</v>
      </c>
      <c r="D86" s="75"/>
      <c r="E86" s="75"/>
      <c r="F86" s="75"/>
      <c r="G86" s="75"/>
      <c r="H86" s="75"/>
      <c r="I86" s="162">
        <v>46</v>
      </c>
      <c r="J86" s="75"/>
      <c r="K86" s="75"/>
      <c r="L86" s="75"/>
      <c r="M86" s="75"/>
      <c r="N86" s="75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</row>
    <row r="87" spans="1:33" s="32" customFormat="1">
      <c r="A87" s="36"/>
      <c r="B87" s="161">
        <v>2015</v>
      </c>
      <c r="C87" s="162">
        <v>167</v>
      </c>
      <c r="D87" s="162">
        <v>150</v>
      </c>
      <c r="E87" s="75"/>
      <c r="F87" s="75"/>
      <c r="G87" s="75"/>
      <c r="H87" s="75"/>
      <c r="I87" s="162">
        <v>72</v>
      </c>
      <c r="J87" s="162">
        <v>63</v>
      </c>
      <c r="K87" s="75"/>
      <c r="L87" s="75"/>
      <c r="M87" s="75"/>
      <c r="N87" s="75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</row>
    <row r="88" spans="1:33" s="32" customFormat="1">
      <c r="A88" s="36"/>
      <c r="B88" s="161">
        <v>2014</v>
      </c>
      <c r="C88" s="162">
        <v>123</v>
      </c>
      <c r="D88" s="162">
        <v>107</v>
      </c>
      <c r="E88" s="162">
        <v>88</v>
      </c>
      <c r="F88" s="75"/>
      <c r="G88" s="75"/>
      <c r="H88" s="75"/>
      <c r="I88" s="162">
        <v>84</v>
      </c>
      <c r="J88" s="162">
        <v>79</v>
      </c>
      <c r="K88" s="162">
        <v>65</v>
      </c>
      <c r="L88" s="75"/>
      <c r="M88" s="75"/>
      <c r="N88" s="75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</row>
    <row r="89" spans="1:33" s="32" customFormat="1">
      <c r="A89" s="36"/>
      <c r="B89" s="49">
        <v>2013</v>
      </c>
      <c r="C89" s="162">
        <v>141</v>
      </c>
      <c r="D89" s="162">
        <v>120</v>
      </c>
      <c r="E89" s="162">
        <v>99</v>
      </c>
      <c r="F89" s="162">
        <v>84</v>
      </c>
      <c r="G89" s="75"/>
      <c r="H89" s="75"/>
      <c r="I89" s="162">
        <v>71</v>
      </c>
      <c r="J89" s="162">
        <v>64</v>
      </c>
      <c r="K89" s="162">
        <v>52</v>
      </c>
      <c r="L89" s="162">
        <v>47</v>
      </c>
      <c r="M89" s="75"/>
      <c r="N89" s="75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</row>
    <row r="90" spans="1:33">
      <c r="A90" s="14"/>
      <c r="B90" s="49">
        <v>2012</v>
      </c>
      <c r="C90" s="162">
        <v>133</v>
      </c>
      <c r="D90" s="162">
        <v>116</v>
      </c>
      <c r="E90" s="162">
        <v>104</v>
      </c>
      <c r="F90" s="162">
        <v>75</v>
      </c>
      <c r="G90" s="162">
        <v>58</v>
      </c>
      <c r="H90" s="75"/>
      <c r="I90" s="162">
        <v>79</v>
      </c>
      <c r="J90" s="162">
        <v>74</v>
      </c>
      <c r="K90" s="162">
        <v>60</v>
      </c>
      <c r="L90" s="162">
        <v>46</v>
      </c>
      <c r="M90" s="162">
        <v>38</v>
      </c>
      <c r="N90" s="75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</row>
    <row r="91" spans="1:33">
      <c r="A91" s="14"/>
      <c r="B91" s="49">
        <v>2011</v>
      </c>
      <c r="C91" s="162">
        <v>147</v>
      </c>
      <c r="D91" s="162">
        <v>117</v>
      </c>
      <c r="E91" s="162">
        <v>98</v>
      </c>
      <c r="F91" s="162">
        <v>81</v>
      </c>
      <c r="G91" s="162">
        <v>70</v>
      </c>
      <c r="H91" s="162">
        <v>60</v>
      </c>
      <c r="I91" s="162">
        <v>84</v>
      </c>
      <c r="J91" s="162">
        <v>75</v>
      </c>
      <c r="K91" s="162">
        <v>65</v>
      </c>
      <c r="L91" s="162">
        <v>56</v>
      </c>
      <c r="M91" s="162">
        <v>51</v>
      </c>
      <c r="N91" s="162">
        <v>49</v>
      </c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</row>
    <row r="92" spans="1:33">
      <c r="A92" s="14"/>
      <c r="B92" s="49">
        <v>2010</v>
      </c>
      <c r="C92" s="162">
        <v>109</v>
      </c>
      <c r="D92" s="162">
        <v>99</v>
      </c>
      <c r="E92" s="162">
        <v>85</v>
      </c>
      <c r="F92" s="162">
        <v>72</v>
      </c>
      <c r="G92" s="162">
        <v>66</v>
      </c>
      <c r="H92" s="162">
        <v>57</v>
      </c>
      <c r="I92" s="162">
        <v>74</v>
      </c>
      <c r="J92" s="162">
        <v>70</v>
      </c>
      <c r="K92" s="162">
        <v>59</v>
      </c>
      <c r="L92" s="162">
        <v>47</v>
      </c>
      <c r="M92" s="162">
        <v>42</v>
      </c>
      <c r="N92" s="162">
        <v>37</v>
      </c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</row>
    <row r="93" spans="1:33">
      <c r="A93" s="14"/>
      <c r="B93" s="49">
        <v>2009</v>
      </c>
      <c r="C93" s="162">
        <v>109</v>
      </c>
      <c r="D93" s="162">
        <v>97</v>
      </c>
      <c r="E93" s="162">
        <v>87</v>
      </c>
      <c r="F93" s="162">
        <v>80</v>
      </c>
      <c r="G93" s="162">
        <v>67</v>
      </c>
      <c r="H93" s="162">
        <v>62</v>
      </c>
      <c r="I93" s="162">
        <v>75</v>
      </c>
      <c r="J93" s="162">
        <v>68</v>
      </c>
      <c r="K93" s="162">
        <v>57</v>
      </c>
      <c r="L93" s="162">
        <v>52</v>
      </c>
      <c r="M93" s="162">
        <v>44</v>
      </c>
      <c r="N93" s="162">
        <v>41</v>
      </c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</row>
    <row r="94" spans="1:33">
      <c r="A94" s="14"/>
      <c r="B94" s="49">
        <v>2008</v>
      </c>
      <c r="C94" s="162">
        <v>176</v>
      </c>
      <c r="D94" s="162">
        <v>154</v>
      </c>
      <c r="E94" s="162">
        <v>123</v>
      </c>
      <c r="F94" s="162">
        <v>105</v>
      </c>
      <c r="G94" s="162">
        <v>92</v>
      </c>
      <c r="H94" s="162">
        <v>78</v>
      </c>
      <c r="I94" s="162">
        <v>106</v>
      </c>
      <c r="J94" s="162">
        <v>97</v>
      </c>
      <c r="K94" s="162">
        <v>82</v>
      </c>
      <c r="L94" s="162">
        <v>73</v>
      </c>
      <c r="M94" s="162">
        <v>67</v>
      </c>
      <c r="N94" s="162">
        <v>59</v>
      </c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</row>
    <row r="95" spans="1:33">
      <c r="A95" s="35"/>
      <c r="B95" s="47" t="s">
        <v>41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</row>
    <row r="96" spans="1:33" s="32" customFormat="1">
      <c r="A96" s="35"/>
      <c r="B96" s="49">
        <v>2016</v>
      </c>
      <c r="C96" s="162">
        <v>9165</v>
      </c>
      <c r="D96" s="75"/>
      <c r="E96" s="75"/>
      <c r="F96" s="75"/>
      <c r="G96" s="75"/>
      <c r="H96" s="75"/>
      <c r="I96" s="162">
        <v>3415</v>
      </c>
      <c r="J96" s="75"/>
      <c r="K96" s="75"/>
      <c r="L96" s="75"/>
      <c r="M96" s="75"/>
      <c r="N96" s="75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</row>
    <row r="97" spans="1:33" s="32" customFormat="1">
      <c r="A97" s="35"/>
      <c r="B97" s="161">
        <v>2015</v>
      </c>
      <c r="C97" s="162">
        <v>9268</v>
      </c>
      <c r="D97" s="162">
        <v>6833</v>
      </c>
      <c r="E97" s="75"/>
      <c r="F97" s="75"/>
      <c r="G97" s="75"/>
      <c r="H97" s="75"/>
      <c r="I97" s="162">
        <v>3362</v>
      </c>
      <c r="J97" s="162">
        <v>2991</v>
      </c>
      <c r="K97" s="75"/>
      <c r="L97" s="75"/>
      <c r="M97" s="75"/>
      <c r="N97" s="75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</row>
    <row r="98" spans="1:33" s="32" customFormat="1">
      <c r="A98" s="35"/>
      <c r="B98" s="161">
        <v>2014</v>
      </c>
      <c r="C98" s="162">
        <v>8468</v>
      </c>
      <c r="D98" s="162">
        <v>6137</v>
      </c>
      <c r="E98" s="162">
        <v>4976</v>
      </c>
      <c r="F98" s="75"/>
      <c r="G98" s="75"/>
      <c r="H98" s="75"/>
      <c r="I98" s="162">
        <v>3329</v>
      </c>
      <c r="J98" s="162">
        <v>2922</v>
      </c>
      <c r="K98" s="162">
        <v>2499</v>
      </c>
      <c r="L98" s="75"/>
      <c r="M98" s="75"/>
      <c r="N98" s="75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</row>
    <row r="99" spans="1:33" s="32" customFormat="1">
      <c r="A99" s="35"/>
      <c r="B99" s="49">
        <v>2013</v>
      </c>
      <c r="C99" s="162">
        <v>8695</v>
      </c>
      <c r="D99" s="162">
        <v>6570</v>
      </c>
      <c r="E99" s="162">
        <v>5342</v>
      </c>
      <c r="F99" s="162">
        <v>4570</v>
      </c>
      <c r="G99" s="75"/>
      <c r="H99" s="75"/>
      <c r="I99" s="162">
        <v>3531</v>
      </c>
      <c r="J99" s="162">
        <v>3111</v>
      </c>
      <c r="K99" s="162">
        <v>2656</v>
      </c>
      <c r="L99" s="162">
        <v>2314</v>
      </c>
      <c r="M99" s="75"/>
      <c r="N99" s="75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</row>
    <row r="100" spans="1:33">
      <c r="A100" s="36"/>
      <c r="B100" s="49">
        <v>2012</v>
      </c>
      <c r="C100" s="162">
        <v>6762</v>
      </c>
      <c r="D100" s="162">
        <v>4869</v>
      </c>
      <c r="E100" s="162">
        <v>3828</v>
      </c>
      <c r="F100" s="162">
        <v>3207</v>
      </c>
      <c r="G100" s="162">
        <v>2797</v>
      </c>
      <c r="H100" s="75"/>
      <c r="I100" s="162">
        <v>2808</v>
      </c>
      <c r="J100" s="162">
        <v>2366</v>
      </c>
      <c r="K100" s="162">
        <v>1959</v>
      </c>
      <c r="L100" s="162">
        <v>1653</v>
      </c>
      <c r="M100" s="162">
        <v>1446</v>
      </c>
      <c r="N100" s="75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</row>
    <row r="101" spans="1:33">
      <c r="A101" s="14"/>
      <c r="B101" s="49">
        <v>2011</v>
      </c>
      <c r="C101" s="162">
        <v>8090</v>
      </c>
      <c r="D101" s="162">
        <v>5754</v>
      </c>
      <c r="E101" s="162">
        <v>4269</v>
      </c>
      <c r="F101" s="162">
        <v>3508</v>
      </c>
      <c r="G101" s="162">
        <v>3012</v>
      </c>
      <c r="H101" s="162">
        <v>2694</v>
      </c>
      <c r="I101" s="162">
        <v>3490</v>
      </c>
      <c r="J101" s="162">
        <v>2896</v>
      </c>
      <c r="K101" s="162">
        <v>2279</v>
      </c>
      <c r="L101" s="162">
        <v>1904</v>
      </c>
      <c r="M101" s="162">
        <v>1674</v>
      </c>
      <c r="N101" s="162">
        <v>1483</v>
      </c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</row>
    <row r="102" spans="1:33">
      <c r="A102" s="14"/>
      <c r="B102" s="49">
        <v>2010</v>
      </c>
      <c r="C102" s="162">
        <v>8628</v>
      </c>
      <c r="D102" s="162">
        <v>6287</v>
      </c>
      <c r="E102" s="162">
        <v>4527</v>
      </c>
      <c r="F102" s="162">
        <v>3483</v>
      </c>
      <c r="G102" s="162">
        <v>2893</v>
      </c>
      <c r="H102" s="162">
        <v>2532</v>
      </c>
      <c r="I102" s="162">
        <v>4143</v>
      </c>
      <c r="J102" s="162">
        <v>3396</v>
      </c>
      <c r="K102" s="162">
        <v>2677</v>
      </c>
      <c r="L102" s="162">
        <v>2082</v>
      </c>
      <c r="M102" s="162">
        <v>1752</v>
      </c>
      <c r="N102" s="162">
        <v>1500</v>
      </c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</row>
    <row r="103" spans="1:33">
      <c r="A103" s="14"/>
      <c r="B103" s="49">
        <v>2009</v>
      </c>
      <c r="C103" s="162">
        <v>10268</v>
      </c>
      <c r="D103" s="162">
        <v>6846</v>
      </c>
      <c r="E103" s="162">
        <v>4943</v>
      </c>
      <c r="F103" s="162">
        <v>3722</v>
      </c>
      <c r="G103" s="162">
        <v>2880</v>
      </c>
      <c r="H103" s="162">
        <v>2437</v>
      </c>
      <c r="I103" s="162">
        <v>3927</v>
      </c>
      <c r="J103" s="162">
        <v>3237</v>
      </c>
      <c r="K103" s="162">
        <v>2587</v>
      </c>
      <c r="L103" s="162">
        <v>1992</v>
      </c>
      <c r="M103" s="162">
        <v>1602</v>
      </c>
      <c r="N103" s="162">
        <v>1348</v>
      </c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</row>
    <row r="104" spans="1:33">
      <c r="A104" s="14"/>
      <c r="B104" s="49">
        <v>2008</v>
      </c>
      <c r="C104" s="162">
        <v>15001</v>
      </c>
      <c r="D104" s="162">
        <v>10731</v>
      </c>
      <c r="E104" s="162">
        <v>6898</v>
      </c>
      <c r="F104" s="162">
        <v>5275</v>
      </c>
      <c r="G104" s="162">
        <v>4097</v>
      </c>
      <c r="H104" s="162">
        <v>3191</v>
      </c>
      <c r="I104" s="162">
        <v>5114</v>
      </c>
      <c r="J104" s="162">
        <v>4190</v>
      </c>
      <c r="K104" s="162">
        <v>3447</v>
      </c>
      <c r="L104" s="162">
        <v>2757</v>
      </c>
      <c r="M104" s="162">
        <v>2170</v>
      </c>
      <c r="N104" s="162">
        <v>1742</v>
      </c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</row>
    <row r="105" spans="1:33">
      <c r="A105" s="14"/>
      <c r="B105" s="47" t="s">
        <v>50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</row>
    <row r="106" spans="1:33" s="32" customFormat="1">
      <c r="A106" s="14"/>
      <c r="B106" s="49">
        <v>2016</v>
      </c>
      <c r="C106" s="162">
        <v>23564</v>
      </c>
      <c r="D106" s="75"/>
      <c r="E106" s="75"/>
      <c r="F106" s="75"/>
      <c r="G106" s="75"/>
      <c r="H106" s="75"/>
      <c r="I106" s="162">
        <v>8563</v>
      </c>
      <c r="J106" s="75"/>
      <c r="K106" s="75"/>
      <c r="L106" s="75"/>
      <c r="M106" s="75"/>
      <c r="N106" s="75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</row>
    <row r="107" spans="1:33" s="32" customFormat="1">
      <c r="A107" s="14"/>
      <c r="B107" s="161">
        <v>2015</v>
      </c>
      <c r="C107" s="162">
        <v>25991</v>
      </c>
      <c r="D107" s="162">
        <v>19963</v>
      </c>
      <c r="E107" s="75"/>
      <c r="F107" s="75"/>
      <c r="G107" s="75"/>
      <c r="H107" s="75"/>
      <c r="I107" s="162">
        <v>9672</v>
      </c>
      <c r="J107" s="162">
        <v>8578</v>
      </c>
      <c r="K107" s="75"/>
      <c r="L107" s="75"/>
      <c r="M107" s="75"/>
      <c r="N107" s="75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</row>
    <row r="108" spans="1:33" s="32" customFormat="1">
      <c r="A108" s="14"/>
      <c r="B108" s="161">
        <v>2014</v>
      </c>
      <c r="C108" s="162">
        <v>25476</v>
      </c>
      <c r="D108" s="162">
        <v>19441</v>
      </c>
      <c r="E108" s="162">
        <v>15244</v>
      </c>
      <c r="F108" s="75"/>
      <c r="G108" s="75"/>
      <c r="H108" s="75"/>
      <c r="I108" s="162">
        <v>9680</v>
      </c>
      <c r="J108" s="162">
        <v>8450</v>
      </c>
      <c r="K108" s="162">
        <v>7128</v>
      </c>
      <c r="L108" s="75"/>
      <c r="M108" s="75"/>
      <c r="N108" s="75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</row>
    <row r="109" spans="1:33" s="32" customFormat="1">
      <c r="A109" s="14"/>
      <c r="B109" s="49">
        <v>2013</v>
      </c>
      <c r="C109" s="162">
        <v>28293</v>
      </c>
      <c r="D109" s="162">
        <v>22082</v>
      </c>
      <c r="E109" s="162">
        <v>17740</v>
      </c>
      <c r="F109" s="162">
        <v>14983</v>
      </c>
      <c r="G109" s="75"/>
      <c r="H109" s="75"/>
      <c r="I109" s="162">
        <v>10405</v>
      </c>
      <c r="J109" s="162">
        <v>9270</v>
      </c>
      <c r="K109" s="162">
        <v>7934</v>
      </c>
      <c r="L109" s="162">
        <v>6907</v>
      </c>
      <c r="M109" s="75"/>
      <c r="N109" s="75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</row>
    <row r="110" spans="1:33">
      <c r="A110" s="36"/>
      <c r="B110" s="49">
        <v>2012</v>
      </c>
      <c r="C110" s="162">
        <v>23077</v>
      </c>
      <c r="D110" s="162">
        <v>17306</v>
      </c>
      <c r="E110" s="162">
        <v>13273</v>
      </c>
      <c r="F110" s="162">
        <v>11018</v>
      </c>
      <c r="G110" s="162">
        <v>9460</v>
      </c>
      <c r="H110" s="75"/>
      <c r="I110" s="162">
        <v>8043</v>
      </c>
      <c r="J110" s="162">
        <v>6940</v>
      </c>
      <c r="K110" s="162">
        <v>5739</v>
      </c>
      <c r="L110" s="162">
        <v>4878</v>
      </c>
      <c r="M110" s="162">
        <v>4279</v>
      </c>
      <c r="N110" s="75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</row>
    <row r="111" spans="1:33">
      <c r="A111" s="14"/>
      <c r="B111" s="49">
        <v>2011</v>
      </c>
      <c r="C111" s="162">
        <v>23860</v>
      </c>
      <c r="D111" s="162">
        <v>17631</v>
      </c>
      <c r="E111" s="162">
        <v>13240</v>
      </c>
      <c r="F111" s="162">
        <v>10817</v>
      </c>
      <c r="G111" s="162">
        <v>9234</v>
      </c>
      <c r="H111" s="162">
        <v>8078</v>
      </c>
      <c r="I111" s="162">
        <v>8756</v>
      </c>
      <c r="J111" s="162">
        <v>7440</v>
      </c>
      <c r="K111" s="162">
        <v>6019</v>
      </c>
      <c r="L111" s="162">
        <v>5086</v>
      </c>
      <c r="M111" s="162">
        <v>4404</v>
      </c>
      <c r="N111" s="162">
        <v>3905</v>
      </c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</row>
    <row r="112" spans="1:33">
      <c r="A112" s="14"/>
      <c r="B112" s="49">
        <v>2010</v>
      </c>
      <c r="C112" s="162">
        <v>22528</v>
      </c>
      <c r="D112" s="162">
        <v>16929</v>
      </c>
      <c r="E112" s="162">
        <v>12589</v>
      </c>
      <c r="F112" s="162">
        <v>9886</v>
      </c>
      <c r="G112" s="162">
        <v>8305</v>
      </c>
      <c r="H112" s="162">
        <v>7223</v>
      </c>
      <c r="I112" s="162">
        <v>11525</v>
      </c>
      <c r="J112" s="162">
        <v>9923</v>
      </c>
      <c r="K112" s="162">
        <v>8102</v>
      </c>
      <c r="L112" s="162">
        <v>6593</v>
      </c>
      <c r="M112" s="162">
        <v>5729</v>
      </c>
      <c r="N112" s="162">
        <v>5030</v>
      </c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</row>
    <row r="113" spans="1:33">
      <c r="A113" s="14"/>
      <c r="B113" s="49">
        <v>2009</v>
      </c>
      <c r="C113" s="162">
        <v>24475</v>
      </c>
      <c r="D113" s="162">
        <v>17924</v>
      </c>
      <c r="E113" s="162">
        <v>13426</v>
      </c>
      <c r="F113" s="162">
        <v>10596</v>
      </c>
      <c r="G113" s="162">
        <v>8624</v>
      </c>
      <c r="H113" s="162">
        <v>7383</v>
      </c>
      <c r="I113" s="162">
        <v>9502</v>
      </c>
      <c r="J113" s="162">
        <v>8061</v>
      </c>
      <c r="K113" s="162">
        <v>6689</v>
      </c>
      <c r="L113" s="162">
        <v>5481</v>
      </c>
      <c r="M113" s="162">
        <v>4601</v>
      </c>
      <c r="N113" s="162">
        <v>3983</v>
      </c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</row>
    <row r="114" spans="1:33">
      <c r="A114" s="14"/>
      <c r="B114" s="49">
        <v>2008</v>
      </c>
      <c r="C114" s="162">
        <v>29965</v>
      </c>
      <c r="D114" s="162">
        <v>22551</v>
      </c>
      <c r="E114" s="162">
        <v>16058</v>
      </c>
      <c r="F114" s="162">
        <v>12719</v>
      </c>
      <c r="G114" s="162">
        <v>10274</v>
      </c>
      <c r="H114" s="162">
        <v>8409</v>
      </c>
      <c r="I114" s="162">
        <v>10802</v>
      </c>
      <c r="J114" s="162">
        <v>8640</v>
      </c>
      <c r="K114" s="162">
        <v>7094</v>
      </c>
      <c r="L114" s="162">
        <v>5889</v>
      </c>
      <c r="M114" s="162">
        <v>4915</v>
      </c>
      <c r="N114" s="162">
        <v>4171</v>
      </c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</row>
    <row r="115" spans="1:33">
      <c r="A115" s="14"/>
      <c r="B115" s="47" t="s">
        <v>42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</row>
    <row r="116" spans="1:33" s="32" customFormat="1">
      <c r="A116" s="14"/>
      <c r="B116" s="49">
        <v>2016</v>
      </c>
      <c r="C116" s="162">
        <v>1696</v>
      </c>
      <c r="D116" s="75"/>
      <c r="E116" s="75"/>
      <c r="F116" s="75"/>
      <c r="G116" s="75"/>
      <c r="H116" s="75"/>
      <c r="I116" s="162">
        <v>954</v>
      </c>
      <c r="J116" s="75"/>
      <c r="K116" s="75"/>
      <c r="L116" s="75"/>
      <c r="M116" s="75"/>
      <c r="N116" s="75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</row>
    <row r="117" spans="1:33" s="32" customFormat="1">
      <c r="A117" s="14"/>
      <c r="B117" s="161">
        <v>2015</v>
      </c>
      <c r="C117" s="162">
        <v>1526</v>
      </c>
      <c r="D117" s="162">
        <v>1213</v>
      </c>
      <c r="E117" s="75"/>
      <c r="F117" s="75"/>
      <c r="G117" s="75"/>
      <c r="H117" s="75"/>
      <c r="I117" s="162">
        <v>988</v>
      </c>
      <c r="J117" s="162">
        <v>874</v>
      </c>
      <c r="K117" s="75"/>
      <c r="L117" s="75"/>
      <c r="M117" s="75"/>
      <c r="N117" s="75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</row>
    <row r="118" spans="1:33" s="32" customFormat="1">
      <c r="A118" s="14"/>
      <c r="B118" s="161">
        <v>2014</v>
      </c>
      <c r="C118" s="162">
        <v>1468</v>
      </c>
      <c r="D118" s="162">
        <v>1184</v>
      </c>
      <c r="E118" s="162">
        <v>983</v>
      </c>
      <c r="F118" s="75"/>
      <c r="G118" s="75"/>
      <c r="H118" s="75"/>
      <c r="I118" s="162">
        <v>986</v>
      </c>
      <c r="J118" s="162">
        <v>887</v>
      </c>
      <c r="K118" s="162">
        <v>753</v>
      </c>
      <c r="L118" s="75"/>
      <c r="M118" s="75"/>
      <c r="N118" s="75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</row>
    <row r="119" spans="1:33" s="32" customFormat="1">
      <c r="A119" s="14"/>
      <c r="B119" s="49">
        <v>2013</v>
      </c>
      <c r="C119" s="162">
        <v>1563</v>
      </c>
      <c r="D119" s="162">
        <v>1293</v>
      </c>
      <c r="E119" s="162">
        <v>1074</v>
      </c>
      <c r="F119" s="162">
        <v>964</v>
      </c>
      <c r="G119" s="75"/>
      <c r="H119" s="75"/>
      <c r="I119" s="162">
        <v>989</v>
      </c>
      <c r="J119" s="162">
        <v>878</v>
      </c>
      <c r="K119" s="162">
        <v>718</v>
      </c>
      <c r="L119" s="162">
        <v>639</v>
      </c>
      <c r="M119" s="75"/>
      <c r="N119" s="75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</row>
    <row r="120" spans="1:33">
      <c r="A120" s="36"/>
      <c r="B120" s="49">
        <v>2012</v>
      </c>
      <c r="C120" s="162">
        <v>1299</v>
      </c>
      <c r="D120" s="162">
        <v>1097</v>
      </c>
      <c r="E120" s="162">
        <v>903</v>
      </c>
      <c r="F120" s="162">
        <v>778</v>
      </c>
      <c r="G120" s="162">
        <v>709</v>
      </c>
      <c r="H120" s="75"/>
      <c r="I120" s="162">
        <v>917</v>
      </c>
      <c r="J120" s="162">
        <v>799</v>
      </c>
      <c r="K120" s="162">
        <v>648</v>
      </c>
      <c r="L120" s="162">
        <v>558</v>
      </c>
      <c r="M120" s="162">
        <v>502</v>
      </c>
      <c r="N120" s="75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</row>
    <row r="121" spans="1:33">
      <c r="A121" s="14"/>
      <c r="B121" s="49">
        <v>2011</v>
      </c>
      <c r="C121" s="162">
        <v>1389</v>
      </c>
      <c r="D121" s="162">
        <v>1120</v>
      </c>
      <c r="E121" s="162">
        <v>926</v>
      </c>
      <c r="F121" s="162">
        <v>777</v>
      </c>
      <c r="G121" s="162">
        <v>678</v>
      </c>
      <c r="H121" s="162">
        <v>598</v>
      </c>
      <c r="I121" s="162">
        <v>919</v>
      </c>
      <c r="J121" s="162">
        <v>831</v>
      </c>
      <c r="K121" s="162">
        <v>683</v>
      </c>
      <c r="L121" s="162">
        <v>573</v>
      </c>
      <c r="M121" s="162">
        <v>491</v>
      </c>
      <c r="N121" s="162">
        <v>436</v>
      </c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</row>
    <row r="122" spans="1:33">
      <c r="A122" s="14"/>
      <c r="B122" s="49">
        <v>2010</v>
      </c>
      <c r="C122" s="162">
        <v>1172</v>
      </c>
      <c r="D122" s="162">
        <v>957</v>
      </c>
      <c r="E122" s="162">
        <v>780</v>
      </c>
      <c r="F122" s="162">
        <v>666</v>
      </c>
      <c r="G122" s="162">
        <v>594</v>
      </c>
      <c r="H122" s="162">
        <v>536</v>
      </c>
      <c r="I122" s="162">
        <v>901</v>
      </c>
      <c r="J122" s="162">
        <v>788</v>
      </c>
      <c r="K122" s="162">
        <v>675</v>
      </c>
      <c r="L122" s="162">
        <v>579</v>
      </c>
      <c r="M122" s="162">
        <v>521</v>
      </c>
      <c r="N122" s="162">
        <v>462</v>
      </c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</row>
    <row r="123" spans="1:33">
      <c r="A123" s="14"/>
      <c r="B123" s="49">
        <v>2009</v>
      </c>
      <c r="C123" s="162">
        <v>1266</v>
      </c>
      <c r="D123" s="162">
        <v>1036</v>
      </c>
      <c r="E123" s="162">
        <v>883</v>
      </c>
      <c r="F123" s="162">
        <v>752</v>
      </c>
      <c r="G123" s="162">
        <v>641</v>
      </c>
      <c r="H123" s="162">
        <v>559</v>
      </c>
      <c r="I123" s="162">
        <v>872</v>
      </c>
      <c r="J123" s="162">
        <v>772</v>
      </c>
      <c r="K123" s="162">
        <v>678</v>
      </c>
      <c r="L123" s="162">
        <v>590</v>
      </c>
      <c r="M123" s="162">
        <v>502</v>
      </c>
      <c r="N123" s="162">
        <v>446</v>
      </c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</row>
    <row r="124" spans="1:33">
      <c r="A124" s="14"/>
      <c r="B124" s="49">
        <v>2008</v>
      </c>
      <c r="C124" s="162">
        <v>1710</v>
      </c>
      <c r="D124" s="162">
        <v>1411</v>
      </c>
      <c r="E124" s="162">
        <v>1165</v>
      </c>
      <c r="F124" s="162">
        <v>1006</v>
      </c>
      <c r="G124" s="162">
        <v>872</v>
      </c>
      <c r="H124" s="162">
        <v>766</v>
      </c>
      <c r="I124" s="162">
        <v>1144</v>
      </c>
      <c r="J124" s="162">
        <v>991</v>
      </c>
      <c r="K124" s="162">
        <v>878</v>
      </c>
      <c r="L124" s="162">
        <v>774</v>
      </c>
      <c r="M124" s="162">
        <v>679</v>
      </c>
      <c r="N124" s="162">
        <v>592</v>
      </c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</row>
    <row r="125" spans="1:33">
      <c r="A125" s="14"/>
      <c r="B125" s="47" t="s">
        <v>43</v>
      </c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</row>
    <row r="126" spans="1:33" s="32" customFormat="1">
      <c r="A126" s="14"/>
      <c r="B126" s="49">
        <v>2016</v>
      </c>
      <c r="C126" s="162">
        <v>17007</v>
      </c>
      <c r="D126" s="75"/>
      <c r="E126" s="75"/>
      <c r="F126" s="75"/>
      <c r="G126" s="75"/>
      <c r="H126" s="75"/>
      <c r="I126" s="162">
        <v>5350</v>
      </c>
      <c r="J126" s="75"/>
      <c r="K126" s="75"/>
      <c r="L126" s="75"/>
      <c r="M126" s="75"/>
      <c r="N126" s="75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</row>
    <row r="127" spans="1:33" s="32" customFormat="1">
      <c r="A127" s="14"/>
      <c r="B127" s="161">
        <v>2015</v>
      </c>
      <c r="C127" s="162">
        <v>18359</v>
      </c>
      <c r="D127" s="162">
        <v>14855</v>
      </c>
      <c r="E127" s="75"/>
      <c r="F127" s="75"/>
      <c r="G127" s="75"/>
      <c r="H127" s="75"/>
      <c r="I127" s="162">
        <v>5501</v>
      </c>
      <c r="J127" s="162">
        <v>4637</v>
      </c>
      <c r="K127" s="75"/>
      <c r="L127" s="75"/>
      <c r="M127" s="75"/>
      <c r="N127" s="75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</row>
    <row r="128" spans="1:33" s="32" customFormat="1">
      <c r="A128" s="14"/>
      <c r="B128" s="161">
        <v>2014</v>
      </c>
      <c r="C128" s="162">
        <v>13016</v>
      </c>
      <c r="D128" s="162">
        <v>10218</v>
      </c>
      <c r="E128" s="162">
        <v>7896</v>
      </c>
      <c r="F128" s="75"/>
      <c r="G128" s="75"/>
      <c r="H128" s="75"/>
      <c r="I128" s="162">
        <v>5230</v>
      </c>
      <c r="J128" s="162">
        <v>4360</v>
      </c>
      <c r="K128" s="162">
        <v>3506</v>
      </c>
      <c r="L128" s="75"/>
      <c r="M128" s="75"/>
      <c r="N128" s="75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</row>
    <row r="129" spans="1:33" s="32" customFormat="1">
      <c r="A129" s="14"/>
      <c r="B129" s="49">
        <v>2013</v>
      </c>
      <c r="C129" s="162">
        <v>12270</v>
      </c>
      <c r="D129" s="162">
        <v>9634</v>
      </c>
      <c r="E129" s="162">
        <v>7396</v>
      </c>
      <c r="F129" s="162">
        <v>6105</v>
      </c>
      <c r="G129" s="75"/>
      <c r="H129" s="75"/>
      <c r="I129" s="162">
        <v>5390</v>
      </c>
      <c r="J129" s="162">
        <v>4581</v>
      </c>
      <c r="K129" s="162">
        <v>3660</v>
      </c>
      <c r="L129" s="162">
        <v>3051</v>
      </c>
      <c r="M129" s="75"/>
      <c r="N129" s="75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</row>
    <row r="130" spans="1:33">
      <c r="A130" s="36"/>
      <c r="B130" s="49">
        <v>2012</v>
      </c>
      <c r="C130" s="162">
        <v>10784</v>
      </c>
      <c r="D130" s="162">
        <v>8059</v>
      </c>
      <c r="E130" s="162">
        <v>6068</v>
      </c>
      <c r="F130" s="162">
        <v>4890</v>
      </c>
      <c r="G130" s="162">
        <v>4116</v>
      </c>
      <c r="H130" s="75"/>
      <c r="I130" s="162">
        <v>4049</v>
      </c>
      <c r="J130" s="162">
        <v>3264</v>
      </c>
      <c r="K130" s="162">
        <v>2605</v>
      </c>
      <c r="L130" s="162">
        <v>2103</v>
      </c>
      <c r="M130" s="162">
        <v>1775</v>
      </c>
      <c r="N130" s="75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</row>
    <row r="131" spans="1:33">
      <c r="A131" s="14"/>
      <c r="B131" s="49">
        <v>2011</v>
      </c>
      <c r="C131" s="162">
        <v>10670</v>
      </c>
      <c r="D131" s="162">
        <v>7976</v>
      </c>
      <c r="E131" s="162">
        <v>5653</v>
      </c>
      <c r="F131" s="162">
        <v>4571</v>
      </c>
      <c r="G131" s="162">
        <v>3782</v>
      </c>
      <c r="H131" s="162">
        <v>3289</v>
      </c>
      <c r="I131" s="162">
        <v>4333</v>
      </c>
      <c r="J131" s="162">
        <v>3419</v>
      </c>
      <c r="K131" s="162">
        <v>2546</v>
      </c>
      <c r="L131" s="162">
        <v>2022</v>
      </c>
      <c r="M131" s="162">
        <v>1681</v>
      </c>
      <c r="N131" s="162">
        <v>1449</v>
      </c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</row>
    <row r="132" spans="1:33">
      <c r="A132" s="14"/>
      <c r="B132" s="49">
        <v>2010</v>
      </c>
      <c r="C132" s="162">
        <v>9393</v>
      </c>
      <c r="D132" s="162">
        <v>7171</v>
      </c>
      <c r="E132" s="162">
        <v>5118</v>
      </c>
      <c r="F132" s="162">
        <v>3812</v>
      </c>
      <c r="G132" s="162">
        <v>3169</v>
      </c>
      <c r="H132" s="162">
        <v>2680</v>
      </c>
      <c r="I132" s="162">
        <v>4667</v>
      </c>
      <c r="J132" s="162">
        <v>3761</v>
      </c>
      <c r="K132" s="162">
        <v>2852</v>
      </c>
      <c r="L132" s="162">
        <v>2237</v>
      </c>
      <c r="M132" s="162">
        <v>1870</v>
      </c>
      <c r="N132" s="162">
        <v>1577</v>
      </c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</row>
    <row r="133" spans="1:33">
      <c r="A133" s="14"/>
      <c r="B133" s="49">
        <v>2009</v>
      </c>
      <c r="C133" s="162">
        <v>10146</v>
      </c>
      <c r="D133" s="162">
        <v>7427</v>
      </c>
      <c r="E133" s="162">
        <v>5429</v>
      </c>
      <c r="F133" s="162">
        <v>4188</v>
      </c>
      <c r="G133" s="162">
        <v>3250</v>
      </c>
      <c r="H133" s="162">
        <v>2721</v>
      </c>
      <c r="I133" s="162">
        <v>4411</v>
      </c>
      <c r="J133" s="162">
        <v>3491</v>
      </c>
      <c r="K133" s="162">
        <v>2667</v>
      </c>
      <c r="L133" s="162">
        <v>2118</v>
      </c>
      <c r="M133" s="162">
        <v>1718</v>
      </c>
      <c r="N133" s="162">
        <v>1456</v>
      </c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</row>
    <row r="134" spans="1:33">
      <c r="A134" s="14"/>
      <c r="B134" s="49">
        <v>2008</v>
      </c>
      <c r="C134" s="162">
        <v>11682</v>
      </c>
      <c r="D134" s="162">
        <v>9053</v>
      </c>
      <c r="E134" s="162">
        <v>6084</v>
      </c>
      <c r="F134" s="162">
        <v>4765</v>
      </c>
      <c r="G134" s="162">
        <v>3869</v>
      </c>
      <c r="H134" s="162">
        <v>3142</v>
      </c>
      <c r="I134" s="162">
        <v>4769</v>
      </c>
      <c r="J134" s="162">
        <v>3734</v>
      </c>
      <c r="K134" s="162">
        <v>2954</v>
      </c>
      <c r="L134" s="162">
        <v>2397</v>
      </c>
      <c r="M134" s="162">
        <v>1953</v>
      </c>
      <c r="N134" s="162">
        <v>1626</v>
      </c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</row>
    <row r="135" spans="1:33">
      <c r="A135" s="14"/>
      <c r="B135" s="47" t="s">
        <v>44</v>
      </c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</row>
    <row r="136" spans="1:33" s="32" customFormat="1">
      <c r="A136" s="14"/>
      <c r="B136" s="49">
        <v>2016</v>
      </c>
      <c r="C136" s="162">
        <v>2850</v>
      </c>
      <c r="D136" s="75"/>
      <c r="E136" s="75"/>
      <c r="F136" s="75"/>
      <c r="G136" s="75"/>
      <c r="H136" s="75"/>
      <c r="I136" s="162">
        <v>1161</v>
      </c>
      <c r="J136" s="75"/>
      <c r="K136" s="75"/>
      <c r="L136" s="75"/>
      <c r="M136" s="75"/>
      <c r="N136" s="75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</row>
    <row r="137" spans="1:33" s="32" customFormat="1">
      <c r="A137" s="14"/>
      <c r="B137" s="161">
        <v>2015</v>
      </c>
      <c r="C137" s="162">
        <v>2694</v>
      </c>
      <c r="D137" s="162">
        <v>2079</v>
      </c>
      <c r="E137" s="75"/>
      <c r="F137" s="75"/>
      <c r="G137" s="75"/>
      <c r="H137" s="75"/>
      <c r="I137" s="162">
        <v>1139</v>
      </c>
      <c r="J137" s="162">
        <v>1020</v>
      </c>
      <c r="K137" s="75"/>
      <c r="L137" s="75"/>
      <c r="M137" s="75"/>
      <c r="N137" s="75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</row>
    <row r="138" spans="1:33" s="32" customFormat="1">
      <c r="A138" s="14"/>
      <c r="B138" s="161">
        <v>2014</v>
      </c>
      <c r="C138" s="162">
        <v>2451</v>
      </c>
      <c r="D138" s="162">
        <v>1873</v>
      </c>
      <c r="E138" s="162">
        <v>1469</v>
      </c>
      <c r="F138" s="75"/>
      <c r="G138" s="75"/>
      <c r="H138" s="75"/>
      <c r="I138" s="162">
        <v>1108</v>
      </c>
      <c r="J138" s="162">
        <v>1009</v>
      </c>
      <c r="K138" s="162">
        <v>834</v>
      </c>
      <c r="L138" s="75"/>
      <c r="M138" s="75"/>
      <c r="N138" s="75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</row>
    <row r="139" spans="1:33" s="32" customFormat="1">
      <c r="A139" s="14"/>
      <c r="B139" s="49">
        <v>2013</v>
      </c>
      <c r="C139" s="162">
        <v>2362</v>
      </c>
      <c r="D139" s="162">
        <v>1843</v>
      </c>
      <c r="E139" s="162">
        <v>1481</v>
      </c>
      <c r="F139" s="162">
        <v>1257</v>
      </c>
      <c r="G139" s="75"/>
      <c r="H139" s="75"/>
      <c r="I139" s="162">
        <v>1076</v>
      </c>
      <c r="J139" s="162">
        <v>985</v>
      </c>
      <c r="K139" s="162">
        <v>834</v>
      </c>
      <c r="L139" s="162">
        <v>734</v>
      </c>
      <c r="M139" s="75"/>
      <c r="N139" s="75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</row>
    <row r="140" spans="1:33">
      <c r="A140" s="36"/>
      <c r="B140" s="49">
        <v>2012</v>
      </c>
      <c r="C140" s="162">
        <v>2283</v>
      </c>
      <c r="D140" s="162">
        <v>1711</v>
      </c>
      <c r="E140" s="162">
        <v>1313</v>
      </c>
      <c r="F140" s="162">
        <v>1086</v>
      </c>
      <c r="G140" s="162">
        <v>904</v>
      </c>
      <c r="H140" s="75"/>
      <c r="I140" s="162">
        <v>906</v>
      </c>
      <c r="J140" s="162">
        <v>805</v>
      </c>
      <c r="K140" s="162">
        <v>666</v>
      </c>
      <c r="L140" s="162">
        <v>585</v>
      </c>
      <c r="M140" s="162">
        <v>505</v>
      </c>
      <c r="N140" s="75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</row>
    <row r="141" spans="1:33">
      <c r="A141" s="14"/>
      <c r="B141" s="49">
        <v>2011</v>
      </c>
      <c r="C141" s="162">
        <v>2451</v>
      </c>
      <c r="D141" s="162">
        <v>1852</v>
      </c>
      <c r="E141" s="162">
        <v>1445</v>
      </c>
      <c r="F141" s="162">
        <v>1163</v>
      </c>
      <c r="G141" s="162">
        <v>1001</v>
      </c>
      <c r="H141" s="162">
        <v>872</v>
      </c>
      <c r="I141" s="162">
        <v>1030</v>
      </c>
      <c r="J141" s="162">
        <v>913</v>
      </c>
      <c r="K141" s="162">
        <v>769</v>
      </c>
      <c r="L141" s="162">
        <v>649</v>
      </c>
      <c r="M141" s="162">
        <v>558</v>
      </c>
      <c r="N141" s="162">
        <v>502</v>
      </c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</row>
    <row r="142" spans="1:33">
      <c r="A142" s="14"/>
      <c r="B142" s="49">
        <v>2010</v>
      </c>
      <c r="C142" s="162">
        <v>1998</v>
      </c>
      <c r="D142" s="162">
        <v>1490</v>
      </c>
      <c r="E142" s="162">
        <v>1085</v>
      </c>
      <c r="F142" s="162">
        <v>844</v>
      </c>
      <c r="G142" s="162">
        <v>710</v>
      </c>
      <c r="H142" s="162">
        <v>607</v>
      </c>
      <c r="I142" s="162">
        <v>823</v>
      </c>
      <c r="J142" s="162">
        <v>719</v>
      </c>
      <c r="K142" s="162">
        <v>586</v>
      </c>
      <c r="L142" s="162">
        <v>479</v>
      </c>
      <c r="M142" s="162">
        <v>415</v>
      </c>
      <c r="N142" s="162">
        <v>364</v>
      </c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</row>
    <row r="143" spans="1:33">
      <c r="A143" s="14"/>
      <c r="B143" s="49">
        <v>2009</v>
      </c>
      <c r="C143" s="162">
        <v>2017</v>
      </c>
      <c r="D143" s="162">
        <v>1475</v>
      </c>
      <c r="E143" s="162">
        <v>1114</v>
      </c>
      <c r="F143" s="162">
        <v>898</v>
      </c>
      <c r="G143" s="162">
        <v>736</v>
      </c>
      <c r="H143" s="162">
        <v>630</v>
      </c>
      <c r="I143" s="162">
        <v>780</v>
      </c>
      <c r="J143" s="162">
        <v>697</v>
      </c>
      <c r="K143" s="162">
        <v>572</v>
      </c>
      <c r="L143" s="162">
        <v>474</v>
      </c>
      <c r="M143" s="162">
        <v>409</v>
      </c>
      <c r="N143" s="162">
        <v>359</v>
      </c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</row>
    <row r="144" spans="1:33">
      <c r="A144" s="14"/>
      <c r="B144" s="49">
        <v>2008</v>
      </c>
      <c r="C144" s="162">
        <v>2659</v>
      </c>
      <c r="D144" s="162">
        <v>1973</v>
      </c>
      <c r="E144" s="162">
        <v>1420</v>
      </c>
      <c r="F144" s="162">
        <v>1101</v>
      </c>
      <c r="G144" s="162">
        <v>887</v>
      </c>
      <c r="H144" s="162">
        <v>764</v>
      </c>
      <c r="I144" s="162">
        <v>909</v>
      </c>
      <c r="J144" s="162">
        <v>776</v>
      </c>
      <c r="K144" s="162">
        <v>638</v>
      </c>
      <c r="L144" s="162">
        <v>534</v>
      </c>
      <c r="M144" s="162">
        <v>448</v>
      </c>
      <c r="N144" s="162">
        <v>394</v>
      </c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</row>
    <row r="145" spans="1:33">
      <c r="A145" s="14"/>
      <c r="B145" s="47" t="s">
        <v>45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</row>
    <row r="146" spans="1:33" s="32" customFormat="1">
      <c r="A146" s="14"/>
      <c r="B146" s="49">
        <v>2016</v>
      </c>
      <c r="C146" s="162">
        <v>5517</v>
      </c>
      <c r="D146" s="75"/>
      <c r="E146" s="75"/>
      <c r="F146" s="75"/>
      <c r="G146" s="75"/>
      <c r="H146" s="75"/>
      <c r="I146" s="162">
        <v>1960</v>
      </c>
      <c r="J146" s="75"/>
      <c r="K146" s="75"/>
      <c r="L146" s="75"/>
      <c r="M146" s="75"/>
      <c r="N146" s="75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</row>
    <row r="147" spans="1:33" s="32" customFormat="1">
      <c r="A147" s="14"/>
      <c r="B147" s="161">
        <v>2015</v>
      </c>
      <c r="C147" s="162">
        <v>4461</v>
      </c>
      <c r="D147" s="162">
        <v>3757</v>
      </c>
      <c r="E147" s="75"/>
      <c r="F147" s="75"/>
      <c r="G147" s="75"/>
      <c r="H147" s="75"/>
      <c r="I147" s="162">
        <v>1570</v>
      </c>
      <c r="J147" s="162">
        <v>1368</v>
      </c>
      <c r="K147" s="75"/>
      <c r="L147" s="75"/>
      <c r="M147" s="75"/>
      <c r="N147" s="75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</row>
    <row r="148" spans="1:33" s="32" customFormat="1">
      <c r="A148" s="14"/>
      <c r="B148" s="161">
        <v>2014</v>
      </c>
      <c r="C148" s="162">
        <v>3530</v>
      </c>
      <c r="D148" s="162">
        <v>2886</v>
      </c>
      <c r="E148" s="162">
        <v>2548</v>
      </c>
      <c r="F148" s="75"/>
      <c r="G148" s="75"/>
      <c r="H148" s="75"/>
      <c r="I148" s="162">
        <v>1302</v>
      </c>
      <c r="J148" s="162">
        <v>1129</v>
      </c>
      <c r="K148" s="162">
        <v>969</v>
      </c>
      <c r="L148" s="75"/>
      <c r="M148" s="75"/>
      <c r="N148" s="75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</row>
    <row r="149" spans="1:33" s="32" customFormat="1">
      <c r="A149" s="14"/>
      <c r="B149" s="49">
        <v>2013</v>
      </c>
      <c r="C149" s="162">
        <v>2729</v>
      </c>
      <c r="D149" s="162">
        <v>2246</v>
      </c>
      <c r="E149" s="162">
        <v>1932</v>
      </c>
      <c r="F149" s="162">
        <v>1738</v>
      </c>
      <c r="G149" s="75"/>
      <c r="H149" s="75"/>
      <c r="I149" s="162">
        <v>1077</v>
      </c>
      <c r="J149" s="162">
        <v>902</v>
      </c>
      <c r="K149" s="162">
        <v>762</v>
      </c>
      <c r="L149" s="162">
        <v>670</v>
      </c>
      <c r="M149" s="75"/>
      <c r="N149" s="75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</row>
    <row r="150" spans="1:33">
      <c r="A150" s="36"/>
      <c r="B150" s="49">
        <v>2012</v>
      </c>
      <c r="C150" s="162">
        <v>2532</v>
      </c>
      <c r="D150" s="162">
        <v>2049</v>
      </c>
      <c r="E150" s="162">
        <v>1729</v>
      </c>
      <c r="F150" s="162">
        <v>1518</v>
      </c>
      <c r="G150" s="162">
        <v>1367</v>
      </c>
      <c r="H150" s="75"/>
      <c r="I150" s="162">
        <v>987</v>
      </c>
      <c r="J150" s="162">
        <v>809</v>
      </c>
      <c r="K150" s="162">
        <v>673</v>
      </c>
      <c r="L150" s="162">
        <v>574</v>
      </c>
      <c r="M150" s="162">
        <v>520</v>
      </c>
      <c r="N150" s="75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</row>
    <row r="151" spans="1:33">
      <c r="A151" s="14"/>
      <c r="B151" s="49">
        <v>2011</v>
      </c>
      <c r="C151" s="162">
        <v>2419</v>
      </c>
      <c r="D151" s="162">
        <v>1903</v>
      </c>
      <c r="E151" s="162">
        <v>1587</v>
      </c>
      <c r="F151" s="162">
        <v>1369</v>
      </c>
      <c r="G151" s="162">
        <v>1252</v>
      </c>
      <c r="H151" s="162">
        <v>1146</v>
      </c>
      <c r="I151" s="162">
        <v>1006</v>
      </c>
      <c r="J151" s="162">
        <v>797</v>
      </c>
      <c r="K151" s="162">
        <v>621</v>
      </c>
      <c r="L151" s="162">
        <v>519</v>
      </c>
      <c r="M151" s="162">
        <v>459</v>
      </c>
      <c r="N151" s="162">
        <v>399</v>
      </c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</row>
    <row r="152" spans="1:33">
      <c r="A152" s="14"/>
      <c r="B152" s="49">
        <v>2010</v>
      </c>
      <c r="C152" s="162">
        <v>2546</v>
      </c>
      <c r="D152" s="162">
        <v>2042</v>
      </c>
      <c r="E152" s="162">
        <v>1662</v>
      </c>
      <c r="F152" s="162">
        <v>1395</v>
      </c>
      <c r="G152" s="162">
        <v>1230</v>
      </c>
      <c r="H152" s="162">
        <v>1119</v>
      </c>
      <c r="I152" s="162">
        <v>1323</v>
      </c>
      <c r="J152" s="162">
        <v>951</v>
      </c>
      <c r="K152" s="162">
        <v>752</v>
      </c>
      <c r="L152" s="162">
        <v>601</v>
      </c>
      <c r="M152" s="162">
        <v>517</v>
      </c>
      <c r="N152" s="162">
        <v>467</v>
      </c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</row>
    <row r="153" spans="1:33">
      <c r="A153" s="14"/>
      <c r="B153" s="49">
        <v>2009</v>
      </c>
      <c r="C153" s="162">
        <v>2519</v>
      </c>
      <c r="D153" s="162">
        <v>2042</v>
      </c>
      <c r="E153" s="162">
        <v>1722</v>
      </c>
      <c r="F153" s="162">
        <v>1463</v>
      </c>
      <c r="G153" s="162">
        <v>1274</v>
      </c>
      <c r="H153" s="162">
        <v>1151</v>
      </c>
      <c r="I153" s="162">
        <v>1108</v>
      </c>
      <c r="J153" s="162">
        <v>917</v>
      </c>
      <c r="K153" s="162">
        <v>747</v>
      </c>
      <c r="L153" s="162">
        <v>594</v>
      </c>
      <c r="M153" s="162">
        <v>482</v>
      </c>
      <c r="N153" s="162">
        <v>425</v>
      </c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</row>
    <row r="154" spans="1:33">
      <c r="A154" s="14"/>
      <c r="B154" s="49">
        <v>2008</v>
      </c>
      <c r="C154" s="162">
        <v>3379</v>
      </c>
      <c r="D154" s="162">
        <v>2777</v>
      </c>
      <c r="E154" s="162">
        <v>2324</v>
      </c>
      <c r="F154" s="162">
        <v>1941</v>
      </c>
      <c r="G154" s="162">
        <v>1645</v>
      </c>
      <c r="H154" s="162">
        <v>1434</v>
      </c>
      <c r="I154" s="162">
        <v>1504</v>
      </c>
      <c r="J154" s="162">
        <v>1248</v>
      </c>
      <c r="K154" s="162">
        <v>992</v>
      </c>
      <c r="L154" s="162">
        <v>785</v>
      </c>
      <c r="M154" s="162">
        <v>605</v>
      </c>
      <c r="N154" s="162">
        <v>489</v>
      </c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</row>
    <row r="155" spans="1:33">
      <c r="A155" s="14"/>
      <c r="B155" s="47" t="s">
        <v>303</v>
      </c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</row>
    <row r="156" spans="1:33" s="32" customFormat="1">
      <c r="A156" s="14"/>
      <c r="B156" s="49">
        <v>2016</v>
      </c>
      <c r="C156" s="162">
        <v>15528</v>
      </c>
      <c r="D156" s="75"/>
      <c r="E156" s="75"/>
      <c r="F156" s="75"/>
      <c r="G156" s="75"/>
      <c r="H156" s="75"/>
      <c r="I156" s="162">
        <v>3559</v>
      </c>
      <c r="J156" s="75"/>
      <c r="K156" s="75"/>
      <c r="L156" s="75"/>
      <c r="M156" s="75"/>
      <c r="N156" s="75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</row>
    <row r="157" spans="1:33" s="32" customFormat="1">
      <c r="A157" s="14"/>
      <c r="B157" s="161">
        <v>2015</v>
      </c>
      <c r="C157" s="162">
        <v>15204</v>
      </c>
      <c r="D157" s="162">
        <v>11076</v>
      </c>
      <c r="E157" s="75"/>
      <c r="F157" s="75"/>
      <c r="G157" s="75"/>
      <c r="H157" s="75"/>
      <c r="I157" s="162">
        <v>3589</v>
      </c>
      <c r="J157" s="162">
        <v>3174</v>
      </c>
      <c r="K157" s="75"/>
      <c r="L157" s="75"/>
      <c r="M157" s="75"/>
      <c r="N157" s="75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</row>
    <row r="158" spans="1:33" s="32" customFormat="1">
      <c r="A158" s="14"/>
      <c r="B158" s="161">
        <v>2014</v>
      </c>
      <c r="C158" s="162">
        <v>13760</v>
      </c>
      <c r="D158" s="162">
        <v>10040</v>
      </c>
      <c r="E158" s="162">
        <v>7890</v>
      </c>
      <c r="F158" s="75"/>
      <c r="G158" s="75"/>
      <c r="H158" s="75"/>
      <c r="I158" s="162">
        <v>3676</v>
      </c>
      <c r="J158" s="162">
        <v>3286</v>
      </c>
      <c r="K158" s="162">
        <v>2785</v>
      </c>
      <c r="L158" s="75"/>
      <c r="M158" s="75"/>
      <c r="N158" s="75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</row>
    <row r="159" spans="1:33" s="32" customFormat="1">
      <c r="A159" s="14"/>
      <c r="B159" s="49">
        <v>2013</v>
      </c>
      <c r="C159" s="162">
        <v>12599</v>
      </c>
      <c r="D159" s="162">
        <v>9235</v>
      </c>
      <c r="E159" s="162">
        <v>7295</v>
      </c>
      <c r="F159" s="162">
        <v>6184</v>
      </c>
      <c r="G159" s="75"/>
      <c r="H159" s="75"/>
      <c r="I159" s="162">
        <v>3847</v>
      </c>
      <c r="J159" s="162">
        <v>3463</v>
      </c>
      <c r="K159" s="162">
        <v>3015</v>
      </c>
      <c r="L159" s="162">
        <v>2666</v>
      </c>
      <c r="M159" s="75"/>
      <c r="N159" s="75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</row>
    <row r="160" spans="1:33">
      <c r="A160" s="36"/>
      <c r="B160" s="49">
        <v>2012</v>
      </c>
      <c r="C160" s="162">
        <v>11689</v>
      </c>
      <c r="D160" s="162">
        <v>8279</v>
      </c>
      <c r="E160" s="162">
        <v>6438</v>
      </c>
      <c r="F160" s="162">
        <v>5358</v>
      </c>
      <c r="G160" s="162">
        <v>4641</v>
      </c>
      <c r="H160" s="75"/>
      <c r="I160" s="162">
        <v>2746</v>
      </c>
      <c r="J160" s="162">
        <v>2421</v>
      </c>
      <c r="K160" s="162">
        <v>2111</v>
      </c>
      <c r="L160" s="162">
        <v>1857</v>
      </c>
      <c r="M160" s="162">
        <v>1645</v>
      </c>
      <c r="N160" s="75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</row>
    <row r="161" spans="1:33">
      <c r="A161" s="14"/>
      <c r="B161" s="49">
        <v>2011</v>
      </c>
      <c r="C161" s="162">
        <v>12570</v>
      </c>
      <c r="D161" s="162">
        <v>8923</v>
      </c>
      <c r="E161" s="162">
        <v>6804</v>
      </c>
      <c r="F161" s="162">
        <v>5635</v>
      </c>
      <c r="G161" s="162">
        <v>4851</v>
      </c>
      <c r="H161" s="162">
        <v>4309</v>
      </c>
      <c r="I161" s="162">
        <v>3312</v>
      </c>
      <c r="J161" s="162">
        <v>2910</v>
      </c>
      <c r="K161" s="162">
        <v>2462</v>
      </c>
      <c r="L161" s="162">
        <v>2164</v>
      </c>
      <c r="M161" s="162">
        <v>1932</v>
      </c>
      <c r="N161" s="162">
        <v>1742</v>
      </c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</row>
    <row r="162" spans="1:33">
      <c r="A162" s="14"/>
      <c r="B162" s="49">
        <v>2010</v>
      </c>
      <c r="C162" s="162">
        <v>12367</v>
      </c>
      <c r="D162" s="162">
        <v>8716</v>
      </c>
      <c r="E162" s="162">
        <v>6447</v>
      </c>
      <c r="F162" s="162">
        <v>5175</v>
      </c>
      <c r="G162" s="162">
        <v>4391</v>
      </c>
      <c r="H162" s="162">
        <v>3889</v>
      </c>
      <c r="I162" s="162">
        <v>3883</v>
      </c>
      <c r="J162" s="162">
        <v>3270</v>
      </c>
      <c r="K162" s="162">
        <v>2745</v>
      </c>
      <c r="L162" s="162">
        <v>2310</v>
      </c>
      <c r="M162" s="162">
        <v>2000</v>
      </c>
      <c r="N162" s="162">
        <v>1803</v>
      </c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</row>
    <row r="163" spans="1:33">
      <c r="A163" s="14"/>
      <c r="B163" s="49">
        <v>2009</v>
      </c>
      <c r="C163" s="162">
        <v>12635</v>
      </c>
      <c r="D163" s="162">
        <v>9289</v>
      </c>
      <c r="E163" s="162">
        <v>6957</v>
      </c>
      <c r="F163" s="162">
        <v>5516</v>
      </c>
      <c r="G163" s="162">
        <v>4607</v>
      </c>
      <c r="H163" s="162">
        <v>4015</v>
      </c>
      <c r="I163" s="162">
        <v>3493</v>
      </c>
      <c r="J163" s="162">
        <v>3034</v>
      </c>
      <c r="K163" s="162">
        <v>2516</v>
      </c>
      <c r="L163" s="162">
        <v>2098</v>
      </c>
      <c r="M163" s="162">
        <v>1807</v>
      </c>
      <c r="N163" s="162">
        <v>1590</v>
      </c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</row>
    <row r="164" spans="1:33">
      <c r="A164" s="14"/>
      <c r="B164" s="49">
        <v>2008</v>
      </c>
      <c r="C164" s="162">
        <v>15868</v>
      </c>
      <c r="D164" s="162">
        <v>12074</v>
      </c>
      <c r="E164" s="162">
        <v>9074</v>
      </c>
      <c r="F164" s="162">
        <v>7061</v>
      </c>
      <c r="G164" s="162">
        <v>5763</v>
      </c>
      <c r="H164" s="162">
        <v>4889</v>
      </c>
      <c r="I164" s="162">
        <v>3867</v>
      </c>
      <c r="J164" s="162">
        <v>3322</v>
      </c>
      <c r="K164" s="162">
        <v>2825</v>
      </c>
      <c r="L164" s="162">
        <v>2346</v>
      </c>
      <c r="M164" s="162">
        <v>1998</v>
      </c>
      <c r="N164" s="162">
        <v>1717</v>
      </c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</row>
    <row r="165" spans="1:33">
      <c r="A165" s="14"/>
      <c r="B165" s="47" t="s">
        <v>46</v>
      </c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</row>
    <row r="166" spans="1:33" s="32" customFormat="1">
      <c r="A166" s="14"/>
      <c r="B166" s="49">
        <v>2016</v>
      </c>
      <c r="C166" s="162">
        <v>46084</v>
      </c>
      <c r="D166" s="75"/>
      <c r="E166" s="75"/>
      <c r="F166" s="75"/>
      <c r="G166" s="75"/>
      <c r="H166" s="75"/>
      <c r="I166" s="162">
        <v>1757</v>
      </c>
      <c r="J166" s="75"/>
      <c r="K166" s="75"/>
      <c r="L166" s="75"/>
      <c r="M166" s="75"/>
      <c r="N166" s="75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</row>
    <row r="167" spans="1:33" s="32" customFormat="1">
      <c r="A167" s="14"/>
      <c r="B167" s="161">
        <v>2015</v>
      </c>
      <c r="C167" s="162">
        <v>44131</v>
      </c>
      <c r="D167" s="162">
        <v>28920</v>
      </c>
      <c r="E167" s="75"/>
      <c r="F167" s="75"/>
      <c r="G167" s="75"/>
      <c r="H167" s="75"/>
      <c r="I167" s="162">
        <v>1751</v>
      </c>
      <c r="J167" s="162">
        <v>1492</v>
      </c>
      <c r="K167" s="75"/>
      <c r="L167" s="75"/>
      <c r="M167" s="75"/>
      <c r="N167" s="75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</row>
    <row r="168" spans="1:33" s="32" customFormat="1">
      <c r="A168" s="14"/>
      <c r="B168" s="161">
        <v>2014</v>
      </c>
      <c r="C168" s="162">
        <v>40571</v>
      </c>
      <c r="D168" s="162">
        <v>26207</v>
      </c>
      <c r="E168" s="162">
        <v>16637</v>
      </c>
      <c r="F168" s="75"/>
      <c r="G168" s="75"/>
      <c r="H168" s="75"/>
      <c r="I168" s="162">
        <v>1739</v>
      </c>
      <c r="J168" s="162">
        <v>1509</v>
      </c>
      <c r="K168" s="162">
        <v>1265</v>
      </c>
      <c r="L168" s="75"/>
      <c r="M168" s="75"/>
      <c r="N168" s="75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</row>
    <row r="169" spans="1:33" s="32" customFormat="1">
      <c r="A169" s="14"/>
      <c r="B169" s="49">
        <v>2013</v>
      </c>
      <c r="C169" s="162">
        <v>37550</v>
      </c>
      <c r="D169" s="162">
        <v>23791</v>
      </c>
      <c r="E169" s="162">
        <v>14705</v>
      </c>
      <c r="F169" s="162">
        <v>10695</v>
      </c>
      <c r="G169" s="75"/>
      <c r="H169" s="75"/>
      <c r="I169" s="162">
        <v>1732</v>
      </c>
      <c r="J169" s="162">
        <v>1470</v>
      </c>
      <c r="K169" s="162">
        <v>1238</v>
      </c>
      <c r="L169" s="162">
        <v>1048</v>
      </c>
      <c r="M169" s="75"/>
      <c r="N169" s="75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</row>
    <row r="170" spans="1:33">
      <c r="A170" s="36"/>
      <c r="B170" s="49">
        <v>2012</v>
      </c>
      <c r="C170" s="162">
        <v>35160</v>
      </c>
      <c r="D170" s="162">
        <v>21466</v>
      </c>
      <c r="E170" s="162">
        <v>12897</v>
      </c>
      <c r="F170" s="162">
        <v>9176</v>
      </c>
      <c r="G170" s="162">
        <v>7083</v>
      </c>
      <c r="H170" s="75"/>
      <c r="I170" s="162">
        <v>1325</v>
      </c>
      <c r="J170" s="162">
        <v>1121</v>
      </c>
      <c r="K170" s="162">
        <v>925</v>
      </c>
      <c r="L170" s="162">
        <v>786</v>
      </c>
      <c r="M170" s="162">
        <v>685</v>
      </c>
      <c r="N170" s="75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</row>
    <row r="171" spans="1:33">
      <c r="A171" s="14"/>
      <c r="B171" s="49">
        <v>2011</v>
      </c>
      <c r="C171" s="162">
        <v>36515</v>
      </c>
      <c r="D171" s="162">
        <v>22019</v>
      </c>
      <c r="E171" s="162">
        <v>12902</v>
      </c>
      <c r="F171" s="162">
        <v>9184</v>
      </c>
      <c r="G171" s="162">
        <v>6996</v>
      </c>
      <c r="H171" s="162">
        <v>5651</v>
      </c>
      <c r="I171" s="162">
        <v>1459</v>
      </c>
      <c r="J171" s="162">
        <v>1232</v>
      </c>
      <c r="K171" s="162">
        <v>984</v>
      </c>
      <c r="L171" s="162">
        <v>833</v>
      </c>
      <c r="M171" s="162">
        <v>712</v>
      </c>
      <c r="N171" s="162">
        <v>634</v>
      </c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</row>
    <row r="172" spans="1:33">
      <c r="A172" s="14"/>
      <c r="B172" s="49">
        <v>2010</v>
      </c>
      <c r="C172" s="162">
        <v>39195</v>
      </c>
      <c r="D172" s="162">
        <v>23288</v>
      </c>
      <c r="E172" s="162">
        <v>13056</v>
      </c>
      <c r="F172" s="162">
        <v>8994</v>
      </c>
      <c r="G172" s="162">
        <v>6759</v>
      </c>
      <c r="H172" s="162">
        <v>5346</v>
      </c>
      <c r="I172" s="162">
        <v>1512</v>
      </c>
      <c r="J172" s="162">
        <v>1210</v>
      </c>
      <c r="K172" s="162">
        <v>949</v>
      </c>
      <c r="L172" s="162">
        <v>742</v>
      </c>
      <c r="M172" s="162">
        <v>631</v>
      </c>
      <c r="N172" s="162">
        <v>547</v>
      </c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</row>
    <row r="173" spans="1:33">
      <c r="A173" s="14"/>
      <c r="B173" s="49">
        <v>2009</v>
      </c>
      <c r="C173" s="162">
        <v>41919</v>
      </c>
      <c r="D173" s="162">
        <v>24844</v>
      </c>
      <c r="E173" s="162">
        <v>13835</v>
      </c>
      <c r="F173" s="162">
        <v>9198</v>
      </c>
      <c r="G173" s="162">
        <v>6822</v>
      </c>
      <c r="H173" s="162">
        <v>5393</v>
      </c>
      <c r="I173" s="162">
        <v>1521</v>
      </c>
      <c r="J173" s="162">
        <v>1253</v>
      </c>
      <c r="K173" s="162">
        <v>1009</v>
      </c>
      <c r="L173" s="162">
        <v>776</v>
      </c>
      <c r="M173" s="162">
        <v>625</v>
      </c>
      <c r="N173" s="162">
        <v>535</v>
      </c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</row>
    <row r="174" spans="1:33">
      <c r="A174" s="14"/>
      <c r="B174" s="49">
        <v>2008</v>
      </c>
      <c r="C174" s="162">
        <v>51751</v>
      </c>
      <c r="D174" s="162">
        <v>31145</v>
      </c>
      <c r="E174" s="162">
        <v>17321</v>
      </c>
      <c r="F174" s="162">
        <v>11470</v>
      </c>
      <c r="G174" s="162">
        <v>8185</v>
      </c>
      <c r="H174" s="162">
        <v>6258</v>
      </c>
      <c r="I174" s="162">
        <v>1738</v>
      </c>
      <c r="J174" s="162">
        <v>1407</v>
      </c>
      <c r="K174" s="162">
        <v>1128</v>
      </c>
      <c r="L174" s="162">
        <v>895</v>
      </c>
      <c r="M174" s="162">
        <v>711</v>
      </c>
      <c r="N174" s="162">
        <v>572</v>
      </c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</row>
    <row r="175" spans="1:33">
      <c r="A175" s="14"/>
      <c r="B175" s="47" t="s">
        <v>47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</row>
    <row r="176" spans="1:33" s="32" customFormat="1">
      <c r="A176" s="14"/>
      <c r="B176" s="49">
        <v>2016</v>
      </c>
      <c r="C176" s="162">
        <v>9059</v>
      </c>
      <c r="D176" s="75"/>
      <c r="E176" s="75"/>
      <c r="F176" s="75"/>
      <c r="G176" s="75"/>
      <c r="H176" s="75"/>
      <c r="I176" s="162">
        <v>564</v>
      </c>
      <c r="J176" s="75"/>
      <c r="K176" s="75"/>
      <c r="L176" s="75"/>
      <c r="M176" s="75"/>
      <c r="N176" s="75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</row>
    <row r="177" spans="1:33" s="32" customFormat="1">
      <c r="A177" s="14"/>
      <c r="B177" s="161">
        <v>2015</v>
      </c>
      <c r="C177" s="162">
        <v>9512</v>
      </c>
      <c r="D177" s="162">
        <v>6685</v>
      </c>
      <c r="E177" s="75"/>
      <c r="F177" s="75"/>
      <c r="G177" s="75"/>
      <c r="H177" s="75"/>
      <c r="I177" s="162">
        <v>681</v>
      </c>
      <c r="J177" s="162">
        <v>597</v>
      </c>
      <c r="K177" s="75"/>
      <c r="L177" s="75"/>
      <c r="M177" s="75"/>
      <c r="N177" s="75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</row>
    <row r="178" spans="1:33" s="32" customFormat="1">
      <c r="A178" s="14"/>
      <c r="B178" s="161">
        <v>2014</v>
      </c>
      <c r="C178" s="162">
        <v>9544</v>
      </c>
      <c r="D178" s="162">
        <v>6432</v>
      </c>
      <c r="E178" s="162">
        <v>4536</v>
      </c>
      <c r="F178" s="75"/>
      <c r="G178" s="75"/>
      <c r="H178" s="75"/>
      <c r="I178" s="162">
        <v>667</v>
      </c>
      <c r="J178" s="162">
        <v>587</v>
      </c>
      <c r="K178" s="162">
        <v>482</v>
      </c>
      <c r="L178" s="75"/>
      <c r="M178" s="75"/>
      <c r="N178" s="75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</row>
    <row r="179" spans="1:33" s="32" customFormat="1">
      <c r="A179" s="14"/>
      <c r="B179" s="49">
        <v>2013</v>
      </c>
      <c r="C179" s="162">
        <v>9280</v>
      </c>
      <c r="D179" s="162">
        <v>6396</v>
      </c>
      <c r="E179" s="162">
        <v>4427</v>
      </c>
      <c r="F179" s="162">
        <v>3395</v>
      </c>
      <c r="G179" s="75"/>
      <c r="H179" s="75"/>
      <c r="I179" s="162">
        <v>611</v>
      </c>
      <c r="J179" s="162">
        <v>557</v>
      </c>
      <c r="K179" s="162">
        <v>465</v>
      </c>
      <c r="L179" s="162">
        <v>390</v>
      </c>
      <c r="M179" s="75"/>
      <c r="N179" s="75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</row>
    <row r="180" spans="1:33">
      <c r="A180" s="36"/>
      <c r="B180" s="49">
        <v>2012</v>
      </c>
      <c r="C180" s="162">
        <v>8047</v>
      </c>
      <c r="D180" s="162">
        <v>5462</v>
      </c>
      <c r="E180" s="162">
        <v>3729</v>
      </c>
      <c r="F180" s="162">
        <v>2774</v>
      </c>
      <c r="G180" s="162">
        <v>2191</v>
      </c>
      <c r="H180" s="75"/>
      <c r="I180" s="162">
        <v>447</v>
      </c>
      <c r="J180" s="162">
        <v>394</v>
      </c>
      <c r="K180" s="162">
        <v>321</v>
      </c>
      <c r="L180" s="162">
        <v>261</v>
      </c>
      <c r="M180" s="162">
        <v>224</v>
      </c>
      <c r="N180" s="75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</row>
    <row r="181" spans="1:33">
      <c r="A181" s="14"/>
      <c r="B181" s="49">
        <v>2011</v>
      </c>
      <c r="C181" s="162">
        <v>9501</v>
      </c>
      <c r="D181" s="162">
        <v>6317</v>
      </c>
      <c r="E181" s="162">
        <v>4103</v>
      </c>
      <c r="F181" s="162">
        <v>3015</v>
      </c>
      <c r="G181" s="162">
        <v>2325</v>
      </c>
      <c r="H181" s="162">
        <v>1903</v>
      </c>
      <c r="I181" s="162">
        <v>471</v>
      </c>
      <c r="J181" s="162">
        <v>416</v>
      </c>
      <c r="K181" s="162">
        <v>335</v>
      </c>
      <c r="L181" s="162">
        <v>283</v>
      </c>
      <c r="M181" s="162">
        <v>234</v>
      </c>
      <c r="N181" s="162">
        <v>199</v>
      </c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</row>
    <row r="182" spans="1:33">
      <c r="A182" s="14"/>
      <c r="B182" s="49">
        <v>2010</v>
      </c>
      <c r="C182" s="162">
        <v>11300</v>
      </c>
      <c r="D182" s="162">
        <v>7903</v>
      </c>
      <c r="E182" s="162">
        <v>5004</v>
      </c>
      <c r="F182" s="162">
        <v>3596</v>
      </c>
      <c r="G182" s="162">
        <v>2733</v>
      </c>
      <c r="H182" s="162">
        <v>2151</v>
      </c>
      <c r="I182" s="162">
        <v>501</v>
      </c>
      <c r="J182" s="162">
        <v>437</v>
      </c>
      <c r="K182" s="162">
        <v>357</v>
      </c>
      <c r="L182" s="162">
        <v>275</v>
      </c>
      <c r="M182" s="162">
        <v>237</v>
      </c>
      <c r="N182" s="162">
        <v>200</v>
      </c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</row>
    <row r="183" spans="1:33">
      <c r="A183" s="14"/>
      <c r="B183" s="49">
        <v>2009</v>
      </c>
      <c r="C183" s="162">
        <v>13015</v>
      </c>
      <c r="D183" s="162">
        <v>9468</v>
      </c>
      <c r="E183" s="162">
        <v>6318</v>
      </c>
      <c r="F183" s="162">
        <v>4489</v>
      </c>
      <c r="G183" s="162">
        <v>3383</v>
      </c>
      <c r="H183" s="162">
        <v>2576</v>
      </c>
      <c r="I183" s="162">
        <v>478</v>
      </c>
      <c r="J183" s="162">
        <v>408</v>
      </c>
      <c r="K183" s="162">
        <v>322</v>
      </c>
      <c r="L183" s="162">
        <v>254</v>
      </c>
      <c r="M183" s="162">
        <v>207</v>
      </c>
      <c r="N183" s="162">
        <v>185</v>
      </c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</row>
    <row r="184" spans="1:33">
      <c r="A184" s="14"/>
      <c r="B184" s="49">
        <v>2008</v>
      </c>
      <c r="C184" s="162">
        <v>12020</v>
      </c>
      <c r="D184" s="162">
        <v>9287</v>
      </c>
      <c r="E184" s="162">
        <v>6405</v>
      </c>
      <c r="F184" s="162">
        <v>4618</v>
      </c>
      <c r="G184" s="162">
        <v>3522</v>
      </c>
      <c r="H184" s="162">
        <v>2750</v>
      </c>
      <c r="I184" s="162">
        <v>563</v>
      </c>
      <c r="J184" s="162">
        <v>485</v>
      </c>
      <c r="K184" s="162">
        <v>419</v>
      </c>
      <c r="L184" s="162">
        <v>332</v>
      </c>
      <c r="M184" s="162">
        <v>283</v>
      </c>
      <c r="N184" s="162">
        <v>244</v>
      </c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</row>
    <row r="185" spans="1:33">
      <c r="A185" s="14"/>
      <c r="B185" s="47" t="s">
        <v>48</v>
      </c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</row>
    <row r="186" spans="1:33" s="32" customFormat="1">
      <c r="A186" s="14"/>
      <c r="B186" s="49">
        <v>2016</v>
      </c>
      <c r="C186" s="162">
        <v>12089</v>
      </c>
      <c r="D186" s="75"/>
      <c r="E186" s="75"/>
      <c r="F186" s="75"/>
      <c r="G186" s="75"/>
      <c r="H186" s="75"/>
      <c r="I186" s="162">
        <v>1644</v>
      </c>
      <c r="J186" s="75"/>
      <c r="K186" s="75"/>
      <c r="L186" s="75"/>
      <c r="M186" s="75"/>
      <c r="N186" s="75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</row>
    <row r="187" spans="1:33" s="32" customFormat="1">
      <c r="A187" s="14"/>
      <c r="B187" s="161">
        <v>2015</v>
      </c>
      <c r="C187" s="162">
        <v>11668</v>
      </c>
      <c r="D187" s="162">
        <v>9505</v>
      </c>
      <c r="E187" s="75"/>
      <c r="F187" s="75"/>
      <c r="G187" s="75"/>
      <c r="H187" s="75"/>
      <c r="I187" s="162">
        <v>1642</v>
      </c>
      <c r="J187" s="162">
        <v>1485</v>
      </c>
      <c r="K187" s="75"/>
      <c r="L187" s="75"/>
      <c r="M187" s="75"/>
      <c r="N187" s="75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</row>
    <row r="188" spans="1:33" s="32" customFormat="1">
      <c r="A188" s="14"/>
      <c r="B188" s="161">
        <v>2014</v>
      </c>
      <c r="C188" s="162">
        <v>9803</v>
      </c>
      <c r="D188" s="162">
        <v>7983</v>
      </c>
      <c r="E188" s="162">
        <v>6527</v>
      </c>
      <c r="F188" s="75"/>
      <c r="G188" s="75"/>
      <c r="H188" s="75"/>
      <c r="I188" s="162">
        <v>1638</v>
      </c>
      <c r="J188" s="162">
        <v>1460</v>
      </c>
      <c r="K188" s="162">
        <v>1276</v>
      </c>
      <c r="L188" s="75"/>
      <c r="M188" s="75"/>
      <c r="N188" s="75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</row>
    <row r="189" spans="1:33" s="32" customFormat="1">
      <c r="A189" s="14"/>
      <c r="B189" s="49">
        <v>2013</v>
      </c>
      <c r="C189" s="162">
        <v>8576</v>
      </c>
      <c r="D189" s="162">
        <v>7031</v>
      </c>
      <c r="E189" s="162">
        <v>5657</v>
      </c>
      <c r="F189" s="162">
        <v>4832</v>
      </c>
      <c r="G189" s="75"/>
      <c r="H189" s="75"/>
      <c r="I189" s="162">
        <v>1753</v>
      </c>
      <c r="J189" s="162">
        <v>1602</v>
      </c>
      <c r="K189" s="162">
        <v>1410</v>
      </c>
      <c r="L189" s="162">
        <v>1267</v>
      </c>
      <c r="M189" s="75"/>
      <c r="N189" s="75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</row>
    <row r="190" spans="1:33">
      <c r="A190" s="36"/>
      <c r="B190" s="49">
        <v>2012</v>
      </c>
      <c r="C190" s="162">
        <v>8295</v>
      </c>
      <c r="D190" s="162">
        <v>6647</v>
      </c>
      <c r="E190" s="162">
        <v>5354</v>
      </c>
      <c r="F190" s="162">
        <v>4542</v>
      </c>
      <c r="G190" s="162">
        <v>3913</v>
      </c>
      <c r="H190" s="75"/>
      <c r="I190" s="162">
        <v>1387</v>
      </c>
      <c r="J190" s="162">
        <v>1248</v>
      </c>
      <c r="K190" s="162">
        <v>1108</v>
      </c>
      <c r="L190" s="162">
        <v>1004</v>
      </c>
      <c r="M190" s="162">
        <v>897</v>
      </c>
      <c r="N190" s="75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</row>
    <row r="191" spans="1:33">
      <c r="A191" s="14"/>
      <c r="B191" s="49">
        <v>2011</v>
      </c>
      <c r="C191" s="162">
        <v>9713</v>
      </c>
      <c r="D191" s="162">
        <v>7903</v>
      </c>
      <c r="E191" s="162">
        <v>6419</v>
      </c>
      <c r="F191" s="162">
        <v>5465</v>
      </c>
      <c r="G191" s="162">
        <v>4755</v>
      </c>
      <c r="H191" s="162">
        <v>4190</v>
      </c>
      <c r="I191" s="162">
        <v>1831</v>
      </c>
      <c r="J191" s="162">
        <v>1662</v>
      </c>
      <c r="K191" s="162">
        <v>1492</v>
      </c>
      <c r="L191" s="162">
        <v>1349</v>
      </c>
      <c r="M191" s="162">
        <v>1235</v>
      </c>
      <c r="N191" s="162">
        <v>1141</v>
      </c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</row>
    <row r="192" spans="1:33">
      <c r="A192" s="14"/>
      <c r="B192" s="49">
        <v>2010</v>
      </c>
      <c r="C192" s="162">
        <v>9462</v>
      </c>
      <c r="D192" s="162">
        <v>7538</v>
      </c>
      <c r="E192" s="162">
        <v>5953</v>
      </c>
      <c r="F192" s="162">
        <v>4942</v>
      </c>
      <c r="G192" s="162">
        <v>4312</v>
      </c>
      <c r="H192" s="162">
        <v>3730</v>
      </c>
      <c r="I192" s="162">
        <v>1708</v>
      </c>
      <c r="J192" s="162">
        <v>1398</v>
      </c>
      <c r="K192" s="162">
        <v>1199</v>
      </c>
      <c r="L192" s="162">
        <v>1035</v>
      </c>
      <c r="M192" s="162">
        <v>930</v>
      </c>
      <c r="N192" s="162">
        <v>852</v>
      </c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</row>
    <row r="193" spans="1:33">
      <c r="A193" s="14"/>
      <c r="B193" s="49">
        <v>2009</v>
      </c>
      <c r="C193" s="162">
        <v>10297</v>
      </c>
      <c r="D193" s="162">
        <v>8451</v>
      </c>
      <c r="E193" s="162">
        <v>6712</v>
      </c>
      <c r="F193" s="162">
        <v>5454</v>
      </c>
      <c r="G193" s="162">
        <v>4647</v>
      </c>
      <c r="H193" s="162">
        <v>4069</v>
      </c>
      <c r="I193" s="162">
        <v>1490</v>
      </c>
      <c r="J193" s="162">
        <v>1274</v>
      </c>
      <c r="K193" s="162">
        <v>1075</v>
      </c>
      <c r="L193" s="162">
        <v>918</v>
      </c>
      <c r="M193" s="162">
        <v>813</v>
      </c>
      <c r="N193" s="162">
        <v>741</v>
      </c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</row>
    <row r="194" spans="1:33">
      <c r="A194" s="14"/>
      <c r="B194" s="49">
        <v>2008</v>
      </c>
      <c r="C194" s="162">
        <v>10387</v>
      </c>
      <c r="D194" s="162">
        <v>8601</v>
      </c>
      <c r="E194" s="162">
        <v>6928</v>
      </c>
      <c r="F194" s="162">
        <v>5790</v>
      </c>
      <c r="G194" s="162">
        <v>4908</v>
      </c>
      <c r="H194" s="162">
        <v>4267</v>
      </c>
      <c r="I194" s="162">
        <v>1471</v>
      </c>
      <c r="J194" s="162">
        <v>1284</v>
      </c>
      <c r="K194" s="162">
        <v>1138</v>
      </c>
      <c r="L194" s="162">
        <v>1009</v>
      </c>
      <c r="M194" s="162">
        <v>900</v>
      </c>
      <c r="N194" s="162">
        <v>827</v>
      </c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</row>
    <row r="195" spans="1:33">
      <c r="A195" s="14"/>
      <c r="B195" s="47" t="s">
        <v>49</v>
      </c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</row>
    <row r="196" spans="1:33" s="32" customFormat="1">
      <c r="A196" s="14"/>
      <c r="B196" s="49">
        <v>2016</v>
      </c>
      <c r="C196" s="162">
        <v>6325</v>
      </c>
      <c r="D196" s="75"/>
      <c r="E196" s="75"/>
      <c r="F196" s="75"/>
      <c r="G196" s="75"/>
      <c r="H196" s="75"/>
      <c r="I196" s="162">
        <v>936</v>
      </c>
      <c r="J196" s="75"/>
      <c r="K196" s="75"/>
      <c r="L196" s="75"/>
      <c r="M196" s="75"/>
      <c r="N196" s="75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</row>
    <row r="197" spans="1:33" s="32" customFormat="1">
      <c r="A197" s="14"/>
      <c r="B197" s="161">
        <v>2015</v>
      </c>
      <c r="C197" s="162">
        <v>5604</v>
      </c>
      <c r="D197" s="162">
        <v>3919</v>
      </c>
      <c r="E197" s="75"/>
      <c r="F197" s="75"/>
      <c r="G197" s="75"/>
      <c r="H197" s="75"/>
      <c r="I197" s="162">
        <v>757</v>
      </c>
      <c r="J197" s="162">
        <v>658</v>
      </c>
      <c r="K197" s="75"/>
      <c r="L197" s="75"/>
      <c r="M197" s="75"/>
      <c r="N197" s="75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</row>
    <row r="198" spans="1:33" s="32" customFormat="1">
      <c r="A198" s="14"/>
      <c r="B198" s="161">
        <v>2014</v>
      </c>
      <c r="C198" s="162">
        <v>4895</v>
      </c>
      <c r="D198" s="162">
        <v>3335</v>
      </c>
      <c r="E198" s="162">
        <v>2531</v>
      </c>
      <c r="F198" s="75"/>
      <c r="G198" s="75"/>
      <c r="H198" s="75"/>
      <c r="I198" s="162">
        <v>638</v>
      </c>
      <c r="J198" s="162">
        <v>569</v>
      </c>
      <c r="K198" s="162">
        <v>466</v>
      </c>
      <c r="L198" s="75"/>
      <c r="M198" s="75"/>
      <c r="N198" s="75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</row>
    <row r="199" spans="1:33" s="32" customFormat="1">
      <c r="A199" s="14"/>
      <c r="B199" s="49">
        <v>2013</v>
      </c>
      <c r="C199" s="162">
        <v>4367</v>
      </c>
      <c r="D199" s="162">
        <v>3006</v>
      </c>
      <c r="E199" s="162">
        <v>2262</v>
      </c>
      <c r="F199" s="162">
        <v>1840</v>
      </c>
      <c r="G199" s="75"/>
      <c r="H199" s="75"/>
      <c r="I199" s="162">
        <v>691</v>
      </c>
      <c r="J199" s="162">
        <v>619</v>
      </c>
      <c r="K199" s="162">
        <v>526</v>
      </c>
      <c r="L199" s="162">
        <v>456</v>
      </c>
      <c r="M199" s="75"/>
      <c r="N199" s="75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</row>
    <row r="200" spans="1:33">
      <c r="A200" s="36"/>
      <c r="B200" s="49">
        <v>2012</v>
      </c>
      <c r="C200" s="162">
        <v>4039</v>
      </c>
      <c r="D200" s="162">
        <v>2653</v>
      </c>
      <c r="E200" s="162">
        <v>1881</v>
      </c>
      <c r="F200" s="162">
        <v>1507</v>
      </c>
      <c r="G200" s="162">
        <v>1277</v>
      </c>
      <c r="H200" s="75"/>
      <c r="I200" s="162">
        <v>496</v>
      </c>
      <c r="J200" s="162">
        <v>416</v>
      </c>
      <c r="K200" s="162">
        <v>334</v>
      </c>
      <c r="L200" s="162">
        <v>284</v>
      </c>
      <c r="M200" s="162">
        <v>246</v>
      </c>
      <c r="N200" s="75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</row>
    <row r="201" spans="1:33">
      <c r="A201" s="14"/>
      <c r="B201" s="49">
        <v>2011</v>
      </c>
      <c r="C201" s="162">
        <v>5060</v>
      </c>
      <c r="D201" s="162">
        <v>3315</v>
      </c>
      <c r="E201" s="162">
        <v>2345</v>
      </c>
      <c r="F201" s="162">
        <v>1835</v>
      </c>
      <c r="G201" s="162">
        <v>1513</v>
      </c>
      <c r="H201" s="162">
        <v>1313</v>
      </c>
      <c r="I201" s="162">
        <v>514</v>
      </c>
      <c r="J201" s="162">
        <v>433</v>
      </c>
      <c r="K201" s="162">
        <v>345</v>
      </c>
      <c r="L201" s="162">
        <v>288</v>
      </c>
      <c r="M201" s="162">
        <v>256</v>
      </c>
      <c r="N201" s="162">
        <v>226</v>
      </c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</row>
    <row r="202" spans="1:33">
      <c r="A202" s="14"/>
      <c r="B202" s="49">
        <v>2010</v>
      </c>
      <c r="C202" s="162">
        <v>3853</v>
      </c>
      <c r="D202" s="162">
        <v>2608</v>
      </c>
      <c r="E202" s="162">
        <v>1821</v>
      </c>
      <c r="F202" s="162">
        <v>1414</v>
      </c>
      <c r="G202" s="162">
        <v>1112</v>
      </c>
      <c r="H202" s="162">
        <v>937</v>
      </c>
      <c r="I202" s="162">
        <v>554</v>
      </c>
      <c r="J202" s="162">
        <v>451</v>
      </c>
      <c r="K202" s="162">
        <v>355</v>
      </c>
      <c r="L202" s="162">
        <v>282</v>
      </c>
      <c r="M202" s="162">
        <v>225</v>
      </c>
      <c r="N202" s="162">
        <v>194</v>
      </c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</row>
    <row r="203" spans="1:33">
      <c r="A203" s="14"/>
      <c r="B203" s="49">
        <v>2009</v>
      </c>
      <c r="C203" s="162">
        <v>4394</v>
      </c>
      <c r="D203" s="162">
        <v>2976</v>
      </c>
      <c r="E203" s="162">
        <v>2095</v>
      </c>
      <c r="F203" s="162">
        <v>1585</v>
      </c>
      <c r="G203" s="162">
        <v>1243</v>
      </c>
      <c r="H203" s="162">
        <v>1025</v>
      </c>
      <c r="I203" s="162">
        <v>554</v>
      </c>
      <c r="J203" s="162">
        <v>480</v>
      </c>
      <c r="K203" s="162">
        <v>395</v>
      </c>
      <c r="L203" s="162">
        <v>313</v>
      </c>
      <c r="M203" s="162">
        <v>256</v>
      </c>
      <c r="N203" s="162">
        <v>213</v>
      </c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</row>
    <row r="204" spans="1:33">
      <c r="A204" s="14"/>
      <c r="B204" s="49">
        <v>2008</v>
      </c>
      <c r="C204" s="162">
        <v>5455</v>
      </c>
      <c r="D204" s="162">
        <v>3847</v>
      </c>
      <c r="E204" s="162">
        <v>2625</v>
      </c>
      <c r="F204" s="162">
        <v>2031</v>
      </c>
      <c r="G204" s="162">
        <v>1581</v>
      </c>
      <c r="H204" s="162">
        <v>1309</v>
      </c>
      <c r="I204" s="162">
        <v>577</v>
      </c>
      <c r="J204" s="162">
        <v>477</v>
      </c>
      <c r="K204" s="162">
        <v>394</v>
      </c>
      <c r="L204" s="162">
        <v>329</v>
      </c>
      <c r="M204" s="162">
        <v>276</v>
      </c>
      <c r="N204" s="162">
        <v>244</v>
      </c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</row>
    <row r="205" spans="1:33">
      <c r="A205" s="14"/>
      <c r="B205" s="47" t="s">
        <v>238</v>
      </c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</row>
    <row r="206" spans="1:33" s="32" customFormat="1">
      <c r="A206" s="14"/>
      <c r="B206" s="49">
        <v>2016</v>
      </c>
      <c r="C206" s="162">
        <v>7496</v>
      </c>
      <c r="D206" s="75"/>
      <c r="E206" s="75"/>
      <c r="F206" s="75"/>
      <c r="G206" s="75"/>
      <c r="H206" s="75"/>
      <c r="I206" s="162">
        <v>1312</v>
      </c>
      <c r="J206" s="75"/>
      <c r="K206" s="75"/>
      <c r="L206" s="75"/>
      <c r="M206" s="75"/>
      <c r="N206" s="75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</row>
    <row r="207" spans="1:33" s="32" customFormat="1">
      <c r="A207" s="14"/>
      <c r="B207" s="161">
        <v>2015</v>
      </c>
      <c r="C207" s="162">
        <v>7589</v>
      </c>
      <c r="D207" s="162">
        <v>5975</v>
      </c>
      <c r="E207" s="75"/>
      <c r="F207" s="75"/>
      <c r="G207" s="75"/>
      <c r="H207" s="75"/>
      <c r="I207" s="162">
        <v>1409</v>
      </c>
      <c r="J207" s="162">
        <v>1225</v>
      </c>
      <c r="K207" s="75"/>
      <c r="L207" s="75"/>
      <c r="M207" s="75"/>
      <c r="N207" s="75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</row>
    <row r="208" spans="1:33" s="32" customFormat="1">
      <c r="A208" s="14"/>
      <c r="B208" s="161">
        <v>2014</v>
      </c>
      <c r="C208" s="162">
        <v>7094</v>
      </c>
      <c r="D208" s="162">
        <v>5508</v>
      </c>
      <c r="E208" s="162">
        <v>4464</v>
      </c>
      <c r="F208" s="75"/>
      <c r="G208" s="75"/>
      <c r="H208" s="75"/>
      <c r="I208" s="162">
        <v>1477</v>
      </c>
      <c r="J208" s="162">
        <v>1238</v>
      </c>
      <c r="K208" s="162">
        <v>1038</v>
      </c>
      <c r="L208" s="75"/>
      <c r="M208" s="75"/>
      <c r="N208" s="75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</row>
    <row r="209" spans="1:33" s="32" customFormat="1">
      <c r="A209" s="14"/>
      <c r="B209" s="49">
        <v>2013</v>
      </c>
      <c r="C209" s="162">
        <v>7230</v>
      </c>
      <c r="D209" s="162">
        <v>5561</v>
      </c>
      <c r="E209" s="162">
        <v>4492</v>
      </c>
      <c r="F209" s="162">
        <v>3866</v>
      </c>
      <c r="G209" s="75"/>
      <c r="H209" s="75"/>
      <c r="I209" s="162">
        <v>1612</v>
      </c>
      <c r="J209" s="162">
        <v>1427</v>
      </c>
      <c r="K209" s="162">
        <v>1200</v>
      </c>
      <c r="L209" s="162">
        <v>1019</v>
      </c>
      <c r="M209" s="75"/>
      <c r="N209" s="75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</row>
    <row r="210" spans="1:33">
      <c r="A210" s="36"/>
      <c r="B210" s="49">
        <v>2012</v>
      </c>
      <c r="C210" s="162">
        <v>5886</v>
      </c>
      <c r="D210" s="162">
        <v>4374</v>
      </c>
      <c r="E210" s="162">
        <v>3389</v>
      </c>
      <c r="F210" s="162">
        <v>2859</v>
      </c>
      <c r="G210" s="162">
        <v>2501</v>
      </c>
      <c r="H210" s="75"/>
      <c r="I210" s="162">
        <v>1137</v>
      </c>
      <c r="J210" s="162">
        <v>971</v>
      </c>
      <c r="K210" s="162">
        <v>770</v>
      </c>
      <c r="L210" s="162">
        <v>628</v>
      </c>
      <c r="M210" s="162">
        <v>535</v>
      </c>
      <c r="N210" s="75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</row>
    <row r="211" spans="1:33">
      <c r="A211" s="14"/>
      <c r="B211" s="49">
        <v>2011</v>
      </c>
      <c r="C211" s="162">
        <v>5979</v>
      </c>
      <c r="D211" s="162">
        <v>4203</v>
      </c>
      <c r="E211" s="162">
        <v>3142</v>
      </c>
      <c r="F211" s="162">
        <v>2568</v>
      </c>
      <c r="G211" s="162">
        <v>2193</v>
      </c>
      <c r="H211" s="162">
        <v>1942</v>
      </c>
      <c r="I211" s="162">
        <v>1357</v>
      </c>
      <c r="J211" s="162">
        <v>1129</v>
      </c>
      <c r="K211" s="162">
        <v>857</v>
      </c>
      <c r="L211" s="162">
        <v>681</v>
      </c>
      <c r="M211" s="162">
        <v>561</v>
      </c>
      <c r="N211" s="162">
        <v>483</v>
      </c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</row>
    <row r="212" spans="1:33">
      <c r="A212" s="14"/>
      <c r="B212" s="49">
        <v>2010</v>
      </c>
      <c r="C212" s="162">
        <v>5885</v>
      </c>
      <c r="D212" s="162">
        <v>4241</v>
      </c>
      <c r="E212" s="162">
        <v>3107</v>
      </c>
      <c r="F212" s="162">
        <v>2497</v>
      </c>
      <c r="G212" s="162">
        <v>2126</v>
      </c>
      <c r="H212" s="162">
        <v>1859</v>
      </c>
      <c r="I212" s="162">
        <v>1600</v>
      </c>
      <c r="J212" s="162">
        <v>1362</v>
      </c>
      <c r="K212" s="162">
        <v>1051</v>
      </c>
      <c r="L212" s="162">
        <v>790</v>
      </c>
      <c r="M212" s="162">
        <v>673</v>
      </c>
      <c r="N212" s="162">
        <v>560</v>
      </c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</row>
    <row r="213" spans="1:33">
      <c r="A213" s="14"/>
      <c r="B213" s="49">
        <v>2009</v>
      </c>
      <c r="C213" s="162">
        <v>6566</v>
      </c>
      <c r="D213" s="162">
        <v>4635</v>
      </c>
      <c r="E213" s="162">
        <v>3376</v>
      </c>
      <c r="F213" s="162">
        <v>2628</v>
      </c>
      <c r="G213" s="162">
        <v>2151</v>
      </c>
      <c r="H213" s="162">
        <v>1855</v>
      </c>
      <c r="I213" s="162">
        <v>1526</v>
      </c>
      <c r="J213" s="162">
        <v>1293</v>
      </c>
      <c r="K213" s="162">
        <v>1033</v>
      </c>
      <c r="L213" s="162">
        <v>784</v>
      </c>
      <c r="M213" s="162">
        <v>652</v>
      </c>
      <c r="N213" s="162">
        <v>546</v>
      </c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</row>
    <row r="214" spans="1:33">
      <c r="A214" s="14"/>
      <c r="B214" s="49">
        <v>2008</v>
      </c>
      <c r="C214" s="162">
        <v>8107</v>
      </c>
      <c r="D214" s="162">
        <v>5841</v>
      </c>
      <c r="E214" s="162">
        <v>4073</v>
      </c>
      <c r="F214" s="162">
        <v>3162</v>
      </c>
      <c r="G214" s="162">
        <v>2555</v>
      </c>
      <c r="H214" s="162">
        <v>2124</v>
      </c>
      <c r="I214" s="162">
        <v>1596</v>
      </c>
      <c r="J214" s="162">
        <v>1340</v>
      </c>
      <c r="K214" s="162">
        <v>1107</v>
      </c>
      <c r="L214" s="162">
        <v>882</v>
      </c>
      <c r="M214" s="162">
        <v>704</v>
      </c>
      <c r="N214" s="162">
        <v>573</v>
      </c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</row>
    <row r="215" spans="1:33">
      <c r="A215" s="14"/>
      <c r="B215" s="46" t="s">
        <v>8</v>
      </c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</row>
    <row r="216" spans="1:33">
      <c r="A216" s="36"/>
      <c r="B216" s="47" t="s">
        <v>35</v>
      </c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</row>
    <row r="217" spans="1:33" s="32" customFormat="1">
      <c r="A217" s="36"/>
      <c r="B217" s="49">
        <v>2016</v>
      </c>
      <c r="C217" s="162">
        <v>54796</v>
      </c>
      <c r="D217" s="75"/>
      <c r="E217" s="75"/>
      <c r="F217" s="75"/>
      <c r="G217" s="75"/>
      <c r="H217" s="75"/>
      <c r="I217" s="162">
        <v>11811</v>
      </c>
      <c r="J217" s="75"/>
      <c r="K217" s="75"/>
      <c r="L217" s="75"/>
      <c r="M217" s="75"/>
      <c r="N217" s="75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</row>
    <row r="218" spans="1:33" s="32" customFormat="1">
      <c r="A218" s="36"/>
      <c r="B218" s="161">
        <v>2015</v>
      </c>
      <c r="C218" s="162">
        <v>55433</v>
      </c>
      <c r="D218" s="162">
        <v>42228</v>
      </c>
      <c r="E218" s="75"/>
      <c r="F218" s="75"/>
      <c r="G218" s="75"/>
      <c r="H218" s="75"/>
      <c r="I218" s="162">
        <v>12882</v>
      </c>
      <c r="J218" s="162">
        <v>11427</v>
      </c>
      <c r="K218" s="75"/>
      <c r="L218" s="75"/>
      <c r="M218" s="75"/>
      <c r="N218" s="75"/>
      <c r="V218" s="160">
        <f t="shared" ref="V218:AG225" si="2">C15-C218-C228-C238-C248-C258-C268-C278</f>
        <v>0</v>
      </c>
      <c r="W218" s="160">
        <f t="shared" si="2"/>
        <v>0</v>
      </c>
      <c r="X218" s="160">
        <f t="shared" si="2"/>
        <v>0</v>
      </c>
      <c r="Y218" s="160">
        <f t="shared" si="2"/>
        <v>0</v>
      </c>
      <c r="Z218" s="160">
        <f t="shared" si="2"/>
        <v>0</v>
      </c>
      <c r="AA218" s="160">
        <f t="shared" si="2"/>
        <v>0</v>
      </c>
      <c r="AB218" s="160">
        <f t="shared" si="2"/>
        <v>0</v>
      </c>
      <c r="AC218" s="160">
        <f t="shared" si="2"/>
        <v>0</v>
      </c>
      <c r="AD218" s="160">
        <f t="shared" si="2"/>
        <v>0</v>
      </c>
      <c r="AE218" s="160">
        <f t="shared" si="2"/>
        <v>0</v>
      </c>
      <c r="AF218" s="160">
        <f t="shared" si="2"/>
        <v>0</v>
      </c>
      <c r="AG218" s="160">
        <f t="shared" si="2"/>
        <v>0</v>
      </c>
    </row>
    <row r="219" spans="1:33" s="32" customFormat="1">
      <c r="A219" s="36"/>
      <c r="B219" s="161">
        <v>2014</v>
      </c>
      <c r="C219" s="162">
        <v>59835</v>
      </c>
      <c r="D219" s="162">
        <v>45896</v>
      </c>
      <c r="E219" s="162">
        <v>35987</v>
      </c>
      <c r="F219" s="75"/>
      <c r="G219" s="75"/>
      <c r="H219" s="75"/>
      <c r="I219" s="162">
        <v>12849</v>
      </c>
      <c r="J219" s="162">
        <v>11374</v>
      </c>
      <c r="K219" s="162">
        <v>9694</v>
      </c>
      <c r="L219" s="75"/>
      <c r="M219" s="75"/>
      <c r="N219" s="75"/>
      <c r="V219" s="160">
        <f t="shared" si="2"/>
        <v>0</v>
      </c>
      <c r="W219" s="160">
        <f t="shared" si="2"/>
        <v>0</v>
      </c>
      <c r="X219" s="160">
        <f t="shared" si="2"/>
        <v>0</v>
      </c>
      <c r="Y219" s="160">
        <f t="shared" si="2"/>
        <v>0</v>
      </c>
      <c r="Z219" s="160">
        <f t="shared" si="2"/>
        <v>0</v>
      </c>
      <c r="AA219" s="160">
        <f t="shared" si="2"/>
        <v>0</v>
      </c>
      <c r="AB219" s="160">
        <f t="shared" si="2"/>
        <v>0</v>
      </c>
      <c r="AC219" s="160">
        <f t="shared" si="2"/>
        <v>0</v>
      </c>
      <c r="AD219" s="160">
        <f t="shared" si="2"/>
        <v>0</v>
      </c>
      <c r="AE219" s="160">
        <f t="shared" si="2"/>
        <v>0</v>
      </c>
      <c r="AF219" s="160">
        <f t="shared" si="2"/>
        <v>0</v>
      </c>
      <c r="AG219" s="160">
        <f t="shared" si="2"/>
        <v>0</v>
      </c>
    </row>
    <row r="220" spans="1:33" s="32" customFormat="1">
      <c r="A220" s="36"/>
      <c r="B220" s="49">
        <v>2013</v>
      </c>
      <c r="C220" s="162">
        <v>77279</v>
      </c>
      <c r="D220" s="162">
        <v>62181</v>
      </c>
      <c r="E220" s="162">
        <v>51304</v>
      </c>
      <c r="F220" s="162">
        <v>44441</v>
      </c>
      <c r="G220" s="75"/>
      <c r="H220" s="75"/>
      <c r="I220" s="162">
        <v>13896</v>
      </c>
      <c r="J220" s="162">
        <v>12439</v>
      </c>
      <c r="K220" s="162">
        <v>10637</v>
      </c>
      <c r="L220" s="162">
        <v>9318</v>
      </c>
      <c r="M220" s="75"/>
      <c r="N220" s="75"/>
      <c r="V220" s="160">
        <f t="shared" si="2"/>
        <v>0</v>
      </c>
      <c r="W220" s="160">
        <f t="shared" si="2"/>
        <v>0</v>
      </c>
      <c r="X220" s="160">
        <f t="shared" si="2"/>
        <v>0</v>
      </c>
      <c r="Y220" s="160">
        <f t="shared" si="2"/>
        <v>0</v>
      </c>
      <c r="Z220" s="160">
        <f t="shared" si="2"/>
        <v>0</v>
      </c>
      <c r="AA220" s="160">
        <f t="shared" si="2"/>
        <v>0</v>
      </c>
      <c r="AB220" s="160">
        <f t="shared" si="2"/>
        <v>0</v>
      </c>
      <c r="AC220" s="160">
        <f t="shared" si="2"/>
        <v>0</v>
      </c>
      <c r="AD220" s="160">
        <f t="shared" si="2"/>
        <v>0</v>
      </c>
      <c r="AE220" s="160">
        <f t="shared" si="2"/>
        <v>0</v>
      </c>
      <c r="AF220" s="160">
        <f t="shared" si="2"/>
        <v>0</v>
      </c>
      <c r="AG220" s="160">
        <f t="shared" si="2"/>
        <v>0</v>
      </c>
    </row>
    <row r="221" spans="1:33">
      <c r="A221" s="14"/>
      <c r="B221" s="49">
        <v>2012</v>
      </c>
      <c r="C221" s="162">
        <v>42218</v>
      </c>
      <c r="D221" s="162">
        <v>31407</v>
      </c>
      <c r="E221" s="162">
        <v>23687</v>
      </c>
      <c r="F221" s="162">
        <v>19521</v>
      </c>
      <c r="G221" s="162">
        <v>16719</v>
      </c>
      <c r="H221" s="75"/>
      <c r="I221" s="162">
        <v>10493</v>
      </c>
      <c r="J221" s="162">
        <v>9151</v>
      </c>
      <c r="K221" s="162">
        <v>7721</v>
      </c>
      <c r="L221" s="162">
        <v>6591</v>
      </c>
      <c r="M221" s="162">
        <v>5824</v>
      </c>
      <c r="N221" s="75"/>
      <c r="V221" s="160">
        <f t="shared" si="2"/>
        <v>0</v>
      </c>
      <c r="W221" s="160">
        <f t="shared" si="2"/>
        <v>0</v>
      </c>
      <c r="X221" s="160">
        <f t="shared" si="2"/>
        <v>0</v>
      </c>
      <c r="Y221" s="160">
        <f t="shared" si="2"/>
        <v>0</v>
      </c>
      <c r="Z221" s="160">
        <f t="shared" si="2"/>
        <v>0</v>
      </c>
      <c r="AA221" s="160">
        <f t="shared" si="2"/>
        <v>0</v>
      </c>
      <c r="AB221" s="160">
        <f t="shared" si="2"/>
        <v>0</v>
      </c>
      <c r="AC221" s="160">
        <f t="shared" si="2"/>
        <v>0</v>
      </c>
      <c r="AD221" s="160">
        <f t="shared" si="2"/>
        <v>0</v>
      </c>
      <c r="AE221" s="160">
        <f t="shared" si="2"/>
        <v>0</v>
      </c>
      <c r="AF221" s="160">
        <f t="shared" si="2"/>
        <v>0</v>
      </c>
      <c r="AG221" s="160">
        <f t="shared" si="2"/>
        <v>0</v>
      </c>
    </row>
    <row r="222" spans="1:33">
      <c r="A222" s="14"/>
      <c r="B222" s="49">
        <v>2011</v>
      </c>
      <c r="C222" s="162">
        <v>45465</v>
      </c>
      <c r="D222" s="162">
        <v>33541</v>
      </c>
      <c r="E222" s="162">
        <v>24891</v>
      </c>
      <c r="F222" s="162">
        <v>20345</v>
      </c>
      <c r="G222" s="162">
        <v>17428</v>
      </c>
      <c r="H222" s="162">
        <v>15235</v>
      </c>
      <c r="I222" s="162">
        <v>11575</v>
      </c>
      <c r="J222" s="162">
        <v>10028</v>
      </c>
      <c r="K222" s="162">
        <v>8301</v>
      </c>
      <c r="L222" s="162">
        <v>7100</v>
      </c>
      <c r="M222" s="162">
        <v>6225</v>
      </c>
      <c r="N222" s="162">
        <v>5576</v>
      </c>
      <c r="V222" s="160">
        <f t="shared" si="2"/>
        <v>0</v>
      </c>
      <c r="W222" s="160">
        <f t="shared" si="2"/>
        <v>0</v>
      </c>
      <c r="X222" s="160">
        <f t="shared" si="2"/>
        <v>0</v>
      </c>
      <c r="Y222" s="160">
        <f t="shared" si="2"/>
        <v>0</v>
      </c>
      <c r="Z222" s="160">
        <f t="shared" si="2"/>
        <v>0</v>
      </c>
      <c r="AA222" s="160">
        <f t="shared" si="2"/>
        <v>0</v>
      </c>
      <c r="AB222" s="160">
        <f t="shared" si="2"/>
        <v>0</v>
      </c>
      <c r="AC222" s="160">
        <f t="shared" si="2"/>
        <v>0</v>
      </c>
      <c r="AD222" s="160">
        <f t="shared" si="2"/>
        <v>0</v>
      </c>
      <c r="AE222" s="160">
        <f t="shared" si="2"/>
        <v>0</v>
      </c>
      <c r="AF222" s="160">
        <f t="shared" si="2"/>
        <v>0</v>
      </c>
      <c r="AG222" s="160">
        <f t="shared" si="2"/>
        <v>0</v>
      </c>
    </row>
    <row r="223" spans="1:33">
      <c r="A223" s="14"/>
      <c r="B223" s="49">
        <v>2010</v>
      </c>
      <c r="C223" s="162">
        <v>42909</v>
      </c>
      <c r="D223" s="162">
        <v>31780</v>
      </c>
      <c r="E223" s="162">
        <v>22733</v>
      </c>
      <c r="F223" s="162">
        <v>17909</v>
      </c>
      <c r="G223" s="162">
        <v>14893</v>
      </c>
      <c r="H223" s="162">
        <v>12895</v>
      </c>
      <c r="I223" s="162">
        <v>12783</v>
      </c>
      <c r="J223" s="162">
        <v>11026</v>
      </c>
      <c r="K223" s="162">
        <v>9092</v>
      </c>
      <c r="L223" s="162">
        <v>7526</v>
      </c>
      <c r="M223" s="162">
        <v>6495</v>
      </c>
      <c r="N223" s="162">
        <v>5727</v>
      </c>
      <c r="V223" s="160">
        <f t="shared" si="2"/>
        <v>0</v>
      </c>
      <c r="W223" s="160">
        <f t="shared" si="2"/>
        <v>0</v>
      </c>
      <c r="X223" s="160">
        <f t="shared" si="2"/>
        <v>0</v>
      </c>
      <c r="Y223" s="160">
        <f t="shared" si="2"/>
        <v>0</v>
      </c>
      <c r="Z223" s="160">
        <f t="shared" si="2"/>
        <v>0</v>
      </c>
      <c r="AA223" s="160">
        <f t="shared" si="2"/>
        <v>0</v>
      </c>
      <c r="AB223" s="160">
        <f t="shared" si="2"/>
        <v>0</v>
      </c>
      <c r="AC223" s="160">
        <f t="shared" si="2"/>
        <v>0</v>
      </c>
      <c r="AD223" s="160">
        <f t="shared" si="2"/>
        <v>0</v>
      </c>
      <c r="AE223" s="160">
        <f t="shared" si="2"/>
        <v>0</v>
      </c>
      <c r="AF223" s="160">
        <f t="shared" si="2"/>
        <v>0</v>
      </c>
      <c r="AG223" s="160">
        <f t="shared" si="2"/>
        <v>0</v>
      </c>
    </row>
    <row r="224" spans="1:33">
      <c r="A224" s="14"/>
      <c r="B224" s="49">
        <v>2009</v>
      </c>
      <c r="C224" s="162">
        <v>45547</v>
      </c>
      <c r="D224" s="162">
        <v>33588</v>
      </c>
      <c r="E224" s="162">
        <v>24383</v>
      </c>
      <c r="F224" s="162">
        <v>18947</v>
      </c>
      <c r="G224" s="162">
        <v>15321</v>
      </c>
      <c r="H224" s="162">
        <v>13008</v>
      </c>
      <c r="I224" s="162">
        <v>11301</v>
      </c>
      <c r="J224" s="162">
        <v>9774</v>
      </c>
      <c r="K224" s="162">
        <v>8168</v>
      </c>
      <c r="L224" s="162">
        <v>6685</v>
      </c>
      <c r="M224" s="162">
        <v>5652</v>
      </c>
      <c r="N224" s="162">
        <v>4933</v>
      </c>
      <c r="V224" s="160">
        <f t="shared" si="2"/>
        <v>0</v>
      </c>
      <c r="W224" s="160">
        <f t="shared" si="2"/>
        <v>0</v>
      </c>
      <c r="X224" s="160">
        <f t="shared" si="2"/>
        <v>0</v>
      </c>
      <c r="Y224" s="160">
        <f t="shared" si="2"/>
        <v>0</v>
      </c>
      <c r="Z224" s="160">
        <f t="shared" si="2"/>
        <v>0</v>
      </c>
      <c r="AA224" s="160">
        <f t="shared" si="2"/>
        <v>0</v>
      </c>
      <c r="AB224" s="160">
        <f t="shared" si="2"/>
        <v>0</v>
      </c>
      <c r="AC224" s="160">
        <f t="shared" si="2"/>
        <v>0</v>
      </c>
      <c r="AD224" s="160">
        <f t="shared" si="2"/>
        <v>0</v>
      </c>
      <c r="AE224" s="160">
        <f t="shared" si="2"/>
        <v>0</v>
      </c>
      <c r="AF224" s="160">
        <f t="shared" si="2"/>
        <v>0</v>
      </c>
      <c r="AG224" s="160">
        <f t="shared" si="2"/>
        <v>0</v>
      </c>
    </row>
    <row r="225" spans="1:33">
      <c r="A225" s="14"/>
      <c r="B225" s="49">
        <v>2008</v>
      </c>
      <c r="C225" s="162">
        <v>53784</v>
      </c>
      <c r="D225" s="162">
        <v>40295</v>
      </c>
      <c r="E225" s="162">
        <v>28536</v>
      </c>
      <c r="F225" s="162">
        <v>22385</v>
      </c>
      <c r="G225" s="162">
        <v>18215</v>
      </c>
      <c r="H225" s="162">
        <v>15132</v>
      </c>
      <c r="I225" s="162">
        <v>12872</v>
      </c>
      <c r="J225" s="162">
        <v>10720</v>
      </c>
      <c r="K225" s="162">
        <v>9003</v>
      </c>
      <c r="L225" s="162">
        <v>7586</v>
      </c>
      <c r="M225" s="162">
        <v>6382</v>
      </c>
      <c r="N225" s="162">
        <v>5473</v>
      </c>
      <c r="V225" s="160">
        <f t="shared" si="2"/>
        <v>0</v>
      </c>
      <c r="W225" s="160">
        <f t="shared" si="2"/>
        <v>0</v>
      </c>
      <c r="X225" s="160">
        <f t="shared" si="2"/>
        <v>0</v>
      </c>
      <c r="Y225" s="160">
        <f t="shared" si="2"/>
        <v>0</v>
      </c>
      <c r="Z225" s="160">
        <f t="shared" si="2"/>
        <v>0</v>
      </c>
      <c r="AA225" s="160">
        <f t="shared" si="2"/>
        <v>0</v>
      </c>
      <c r="AB225" s="160">
        <f t="shared" si="2"/>
        <v>0</v>
      </c>
      <c r="AC225" s="160">
        <f t="shared" si="2"/>
        <v>0</v>
      </c>
      <c r="AD225" s="160">
        <f t="shared" si="2"/>
        <v>0</v>
      </c>
      <c r="AE225" s="160">
        <f t="shared" si="2"/>
        <v>0</v>
      </c>
      <c r="AF225" s="160">
        <f t="shared" si="2"/>
        <v>0</v>
      </c>
      <c r="AG225" s="160">
        <f t="shared" si="2"/>
        <v>0</v>
      </c>
    </row>
    <row r="226" spans="1:33">
      <c r="A226" s="36"/>
      <c r="B226" s="47" t="s">
        <v>29</v>
      </c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</row>
    <row r="227" spans="1:33" s="32" customFormat="1">
      <c r="A227" s="36"/>
      <c r="B227" s="49">
        <v>2016</v>
      </c>
      <c r="C227" s="162">
        <v>34948</v>
      </c>
      <c r="D227" s="75"/>
      <c r="E227" s="75"/>
      <c r="F227" s="75"/>
      <c r="G227" s="75"/>
      <c r="H227" s="75"/>
      <c r="I227" s="162">
        <v>6548</v>
      </c>
      <c r="J227" s="75"/>
      <c r="K227" s="75"/>
      <c r="L227" s="75"/>
      <c r="M227" s="75"/>
      <c r="N227" s="75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</row>
    <row r="228" spans="1:33" s="32" customFormat="1">
      <c r="A228" s="36"/>
      <c r="B228" s="161">
        <v>2015</v>
      </c>
      <c r="C228" s="162">
        <v>36161</v>
      </c>
      <c r="D228" s="162">
        <v>25705</v>
      </c>
      <c r="E228" s="75"/>
      <c r="F228" s="75"/>
      <c r="G228" s="75"/>
      <c r="H228" s="75"/>
      <c r="I228" s="162">
        <v>6961</v>
      </c>
      <c r="J228" s="162">
        <v>6130</v>
      </c>
      <c r="K228" s="75"/>
      <c r="L228" s="75"/>
      <c r="M228" s="75"/>
      <c r="N228" s="75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</row>
    <row r="229" spans="1:33" s="32" customFormat="1">
      <c r="A229" s="36"/>
      <c r="B229" s="161">
        <v>2014</v>
      </c>
      <c r="C229" s="162">
        <v>35436</v>
      </c>
      <c r="D229" s="162">
        <v>25131</v>
      </c>
      <c r="E229" s="162">
        <v>19186</v>
      </c>
      <c r="F229" s="75"/>
      <c r="G229" s="75"/>
      <c r="H229" s="75"/>
      <c r="I229" s="162">
        <v>7014</v>
      </c>
      <c r="J229" s="162">
        <v>6117</v>
      </c>
      <c r="K229" s="162">
        <v>5238</v>
      </c>
      <c r="L229" s="75"/>
      <c r="M229" s="75"/>
      <c r="N229" s="75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</row>
    <row r="230" spans="1:33" s="32" customFormat="1">
      <c r="A230" s="36"/>
      <c r="B230" s="49">
        <v>2013</v>
      </c>
      <c r="C230" s="162">
        <v>42502</v>
      </c>
      <c r="D230" s="162">
        <v>32598</v>
      </c>
      <c r="E230" s="162">
        <v>26292</v>
      </c>
      <c r="F230" s="162">
        <v>22335</v>
      </c>
      <c r="G230" s="75"/>
      <c r="H230" s="75"/>
      <c r="I230" s="162">
        <v>7609</v>
      </c>
      <c r="J230" s="162">
        <v>6767</v>
      </c>
      <c r="K230" s="162">
        <v>5836</v>
      </c>
      <c r="L230" s="162">
        <v>5119</v>
      </c>
      <c r="M230" s="75"/>
      <c r="N230" s="75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</row>
    <row r="231" spans="1:33">
      <c r="A231" s="14"/>
      <c r="B231" s="49">
        <v>2012</v>
      </c>
      <c r="C231" s="162">
        <v>25565</v>
      </c>
      <c r="D231" s="162">
        <v>18507</v>
      </c>
      <c r="E231" s="162">
        <v>13893</v>
      </c>
      <c r="F231" s="162">
        <v>11385</v>
      </c>
      <c r="G231" s="162">
        <v>9704</v>
      </c>
      <c r="H231" s="75"/>
      <c r="I231" s="162">
        <v>5630</v>
      </c>
      <c r="J231" s="162">
        <v>4866</v>
      </c>
      <c r="K231" s="162">
        <v>4081</v>
      </c>
      <c r="L231" s="162">
        <v>3532</v>
      </c>
      <c r="M231" s="162">
        <v>3079</v>
      </c>
      <c r="N231" s="75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</row>
    <row r="232" spans="1:33">
      <c r="A232" s="14"/>
      <c r="B232" s="49">
        <v>2011</v>
      </c>
      <c r="C232" s="162">
        <v>27253</v>
      </c>
      <c r="D232" s="162">
        <v>19640</v>
      </c>
      <c r="E232" s="162">
        <v>14371</v>
      </c>
      <c r="F232" s="162">
        <v>11697</v>
      </c>
      <c r="G232" s="162">
        <v>9885</v>
      </c>
      <c r="H232" s="162">
        <v>8666</v>
      </c>
      <c r="I232" s="162">
        <v>6270</v>
      </c>
      <c r="J232" s="162">
        <v>5368</v>
      </c>
      <c r="K232" s="162">
        <v>4393</v>
      </c>
      <c r="L232" s="162">
        <v>3759</v>
      </c>
      <c r="M232" s="162">
        <v>3350</v>
      </c>
      <c r="N232" s="162">
        <v>2996</v>
      </c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</row>
    <row r="233" spans="1:33">
      <c r="A233" s="14"/>
      <c r="B233" s="49">
        <v>2010</v>
      </c>
      <c r="C233" s="162">
        <v>26850</v>
      </c>
      <c r="D233" s="162">
        <v>19491</v>
      </c>
      <c r="E233" s="162">
        <v>13807</v>
      </c>
      <c r="F233" s="162">
        <v>10653</v>
      </c>
      <c r="G233" s="162">
        <v>8851</v>
      </c>
      <c r="H233" s="162">
        <v>7594</v>
      </c>
      <c r="I233" s="162">
        <v>7650</v>
      </c>
      <c r="J233" s="162">
        <v>6525</v>
      </c>
      <c r="K233" s="162">
        <v>5373</v>
      </c>
      <c r="L233" s="162">
        <v>4435</v>
      </c>
      <c r="M233" s="162">
        <v>3885</v>
      </c>
      <c r="N233" s="162">
        <v>3438</v>
      </c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</row>
    <row r="234" spans="1:33">
      <c r="A234" s="14"/>
      <c r="B234" s="49">
        <v>2009</v>
      </c>
      <c r="C234" s="162">
        <v>28493</v>
      </c>
      <c r="D234" s="162">
        <v>20818</v>
      </c>
      <c r="E234" s="162">
        <v>15124</v>
      </c>
      <c r="F234" s="162">
        <v>11651</v>
      </c>
      <c r="G234" s="162">
        <v>9459</v>
      </c>
      <c r="H234" s="162">
        <v>8003</v>
      </c>
      <c r="I234" s="162">
        <v>6603</v>
      </c>
      <c r="J234" s="162">
        <v>5563</v>
      </c>
      <c r="K234" s="162">
        <v>4659</v>
      </c>
      <c r="L234" s="162">
        <v>3865</v>
      </c>
      <c r="M234" s="162">
        <v>3294</v>
      </c>
      <c r="N234" s="162">
        <v>2844</v>
      </c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</row>
    <row r="235" spans="1:33">
      <c r="A235" s="14"/>
      <c r="B235" s="49">
        <v>2008</v>
      </c>
      <c r="C235" s="162">
        <v>33336</v>
      </c>
      <c r="D235" s="162">
        <v>24422</v>
      </c>
      <c r="E235" s="162">
        <v>17338</v>
      </c>
      <c r="F235" s="162">
        <v>13513</v>
      </c>
      <c r="G235" s="162">
        <v>10896</v>
      </c>
      <c r="H235" s="162">
        <v>9007</v>
      </c>
      <c r="I235" s="162">
        <v>7425</v>
      </c>
      <c r="J235" s="162">
        <v>6104</v>
      </c>
      <c r="K235" s="162">
        <v>5118</v>
      </c>
      <c r="L235" s="162">
        <v>4313</v>
      </c>
      <c r="M235" s="162">
        <v>3675</v>
      </c>
      <c r="N235" s="162">
        <v>3170</v>
      </c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</row>
    <row r="236" spans="1:33">
      <c r="A236" s="36"/>
      <c r="B236" s="47" t="s">
        <v>30</v>
      </c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</row>
    <row r="237" spans="1:33" s="32" customFormat="1">
      <c r="A237" s="36"/>
      <c r="B237" s="49">
        <v>2016</v>
      </c>
      <c r="C237" s="162">
        <v>58627</v>
      </c>
      <c r="D237" s="75"/>
      <c r="E237" s="75"/>
      <c r="F237" s="75"/>
      <c r="G237" s="75"/>
      <c r="H237" s="75"/>
      <c r="I237" s="162">
        <v>11838</v>
      </c>
      <c r="J237" s="75"/>
      <c r="K237" s="75"/>
      <c r="L237" s="75"/>
      <c r="M237" s="75"/>
      <c r="N237" s="75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</row>
    <row r="238" spans="1:33" s="32" customFormat="1">
      <c r="A238" s="36"/>
      <c r="B238" s="161">
        <v>2015</v>
      </c>
      <c r="C238" s="162">
        <v>56637</v>
      </c>
      <c r="D238" s="162">
        <v>40623</v>
      </c>
      <c r="E238" s="75"/>
      <c r="F238" s="75"/>
      <c r="G238" s="75"/>
      <c r="H238" s="75"/>
      <c r="I238" s="162">
        <v>11438</v>
      </c>
      <c r="J238" s="162">
        <v>9977</v>
      </c>
      <c r="K238" s="75"/>
      <c r="L238" s="75"/>
      <c r="M238" s="75"/>
      <c r="N238" s="75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</row>
    <row r="239" spans="1:33" s="32" customFormat="1">
      <c r="A239" s="36"/>
      <c r="B239" s="161">
        <v>2014</v>
      </c>
      <c r="C239" s="162">
        <v>51863</v>
      </c>
      <c r="D239" s="162">
        <v>36643</v>
      </c>
      <c r="E239" s="162">
        <v>26894</v>
      </c>
      <c r="F239" s="75"/>
      <c r="G239" s="75"/>
      <c r="H239" s="75"/>
      <c r="I239" s="162">
        <v>11041</v>
      </c>
      <c r="J239" s="162">
        <v>9552</v>
      </c>
      <c r="K239" s="162">
        <v>7935</v>
      </c>
      <c r="L239" s="75"/>
      <c r="M239" s="75"/>
      <c r="N239" s="75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</row>
    <row r="240" spans="1:33" s="32" customFormat="1">
      <c r="A240" s="36"/>
      <c r="B240" s="49">
        <v>2013</v>
      </c>
      <c r="C240" s="162">
        <v>48167</v>
      </c>
      <c r="D240" s="162">
        <v>33980</v>
      </c>
      <c r="E240" s="162">
        <v>24831</v>
      </c>
      <c r="F240" s="162">
        <v>20072</v>
      </c>
      <c r="G240" s="75"/>
      <c r="H240" s="75"/>
      <c r="I240" s="162">
        <v>10837</v>
      </c>
      <c r="J240" s="162">
        <v>9443</v>
      </c>
      <c r="K240" s="162">
        <v>7852</v>
      </c>
      <c r="L240" s="162">
        <v>6731</v>
      </c>
      <c r="M240" s="75"/>
      <c r="N240" s="75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</row>
    <row r="241" spans="1:33">
      <c r="A241" s="14"/>
      <c r="B241" s="49">
        <v>2012</v>
      </c>
      <c r="C241" s="162">
        <v>42815</v>
      </c>
      <c r="D241" s="162">
        <v>28763</v>
      </c>
      <c r="E241" s="162">
        <v>20330</v>
      </c>
      <c r="F241" s="162">
        <v>15976</v>
      </c>
      <c r="G241" s="162">
        <v>13229</v>
      </c>
      <c r="H241" s="75"/>
      <c r="I241" s="162">
        <v>8655</v>
      </c>
      <c r="J241" s="162">
        <v>7328</v>
      </c>
      <c r="K241" s="162">
        <v>5999</v>
      </c>
      <c r="L241" s="162">
        <v>5091</v>
      </c>
      <c r="M241" s="162">
        <v>4442</v>
      </c>
      <c r="N241" s="75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</row>
    <row r="242" spans="1:33">
      <c r="A242" s="14"/>
      <c r="B242" s="49">
        <v>2011</v>
      </c>
      <c r="C242" s="162">
        <v>45709</v>
      </c>
      <c r="D242" s="162">
        <v>30432</v>
      </c>
      <c r="E242" s="162">
        <v>21057</v>
      </c>
      <c r="F242" s="162">
        <v>16578</v>
      </c>
      <c r="G242" s="162">
        <v>13659</v>
      </c>
      <c r="H242" s="162">
        <v>11713</v>
      </c>
      <c r="I242" s="162">
        <v>9801</v>
      </c>
      <c r="J242" s="162">
        <v>8176</v>
      </c>
      <c r="K242" s="162">
        <v>6478</v>
      </c>
      <c r="L242" s="162">
        <v>5440</v>
      </c>
      <c r="M242" s="162">
        <v>4656</v>
      </c>
      <c r="N242" s="162">
        <v>4101</v>
      </c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</row>
    <row r="243" spans="1:33">
      <c r="A243" s="14"/>
      <c r="B243" s="49">
        <v>2010</v>
      </c>
      <c r="C243" s="162">
        <v>44723</v>
      </c>
      <c r="D243" s="162">
        <v>29304</v>
      </c>
      <c r="E243" s="162">
        <v>19568</v>
      </c>
      <c r="F243" s="162">
        <v>14717</v>
      </c>
      <c r="G243" s="162">
        <v>12013</v>
      </c>
      <c r="H243" s="162">
        <v>10096</v>
      </c>
      <c r="I243" s="162">
        <v>11070</v>
      </c>
      <c r="J243" s="162">
        <v>8961</v>
      </c>
      <c r="K243" s="162">
        <v>7087</v>
      </c>
      <c r="L243" s="162">
        <v>5609</v>
      </c>
      <c r="M243" s="162">
        <v>4818</v>
      </c>
      <c r="N243" s="162">
        <v>4193</v>
      </c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</row>
    <row r="244" spans="1:33">
      <c r="A244" s="14"/>
      <c r="B244" s="49">
        <v>2009</v>
      </c>
      <c r="C244" s="162">
        <v>50139</v>
      </c>
      <c r="D244" s="162">
        <v>32335</v>
      </c>
      <c r="E244" s="162">
        <v>21506</v>
      </c>
      <c r="F244" s="162">
        <v>15945</v>
      </c>
      <c r="G244" s="162">
        <v>12595</v>
      </c>
      <c r="H244" s="162">
        <v>10534</v>
      </c>
      <c r="I244" s="162">
        <v>10156</v>
      </c>
      <c r="J244" s="162">
        <v>8369</v>
      </c>
      <c r="K244" s="162">
        <v>6641</v>
      </c>
      <c r="L244" s="162">
        <v>5306</v>
      </c>
      <c r="M244" s="162">
        <v>4391</v>
      </c>
      <c r="N244" s="162">
        <v>3796</v>
      </c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</row>
    <row r="245" spans="1:33">
      <c r="A245" s="14"/>
      <c r="B245" s="49">
        <v>2008</v>
      </c>
      <c r="C245" s="162">
        <v>61998</v>
      </c>
      <c r="D245" s="162">
        <v>42096</v>
      </c>
      <c r="E245" s="162">
        <v>26957</v>
      </c>
      <c r="F245" s="162">
        <v>19890</v>
      </c>
      <c r="G245" s="162">
        <v>15326</v>
      </c>
      <c r="H245" s="162">
        <v>12439</v>
      </c>
      <c r="I245" s="162">
        <v>11807</v>
      </c>
      <c r="J245" s="162">
        <v>9574</v>
      </c>
      <c r="K245" s="162">
        <v>7808</v>
      </c>
      <c r="L245" s="162">
        <v>6312</v>
      </c>
      <c r="M245" s="162">
        <v>5104</v>
      </c>
      <c r="N245" s="162">
        <v>4238</v>
      </c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</row>
    <row r="246" spans="1:33">
      <c r="A246" s="36"/>
      <c r="B246" s="47" t="s">
        <v>31</v>
      </c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</row>
    <row r="247" spans="1:33" s="32" customFormat="1">
      <c r="A247" s="36"/>
      <c r="B247" s="49">
        <v>2016</v>
      </c>
      <c r="C247" s="162">
        <v>11476</v>
      </c>
      <c r="D247" s="75"/>
      <c r="E247" s="75"/>
      <c r="F247" s="75"/>
      <c r="G247" s="75"/>
      <c r="H247" s="75"/>
      <c r="I247" s="162">
        <v>2272</v>
      </c>
      <c r="J247" s="75"/>
      <c r="K247" s="75"/>
      <c r="L247" s="75"/>
      <c r="M247" s="75"/>
      <c r="N247" s="75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</row>
    <row r="248" spans="1:33" s="32" customFormat="1">
      <c r="A248" s="36"/>
      <c r="B248" s="161">
        <v>2015</v>
      </c>
      <c r="C248" s="162">
        <v>11522</v>
      </c>
      <c r="D248" s="162">
        <v>8304</v>
      </c>
      <c r="E248" s="75"/>
      <c r="F248" s="75"/>
      <c r="G248" s="75"/>
      <c r="H248" s="75"/>
      <c r="I248" s="162">
        <v>2399</v>
      </c>
      <c r="J248" s="162">
        <v>2087</v>
      </c>
      <c r="K248" s="75"/>
      <c r="L248" s="75"/>
      <c r="M248" s="75"/>
      <c r="N248" s="75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</row>
    <row r="249" spans="1:33" s="32" customFormat="1">
      <c r="A249" s="36"/>
      <c r="B249" s="161">
        <v>2014</v>
      </c>
      <c r="C249" s="162">
        <v>11633</v>
      </c>
      <c r="D249" s="162">
        <v>8136</v>
      </c>
      <c r="E249" s="162">
        <v>6233</v>
      </c>
      <c r="F249" s="75"/>
      <c r="G249" s="75"/>
      <c r="H249" s="75"/>
      <c r="I249" s="162">
        <v>2385</v>
      </c>
      <c r="J249" s="162">
        <v>2056</v>
      </c>
      <c r="K249" s="162">
        <v>1724</v>
      </c>
      <c r="L249" s="75"/>
      <c r="M249" s="75"/>
      <c r="N249" s="75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</row>
    <row r="250" spans="1:33" s="32" customFormat="1">
      <c r="A250" s="36"/>
      <c r="B250" s="49">
        <v>2013</v>
      </c>
      <c r="C250" s="162">
        <v>12173</v>
      </c>
      <c r="D250" s="162">
        <v>8732</v>
      </c>
      <c r="E250" s="162">
        <v>6802</v>
      </c>
      <c r="F250" s="162">
        <v>5680</v>
      </c>
      <c r="G250" s="75"/>
      <c r="H250" s="75"/>
      <c r="I250" s="162">
        <v>2593</v>
      </c>
      <c r="J250" s="162">
        <v>2283</v>
      </c>
      <c r="K250" s="162">
        <v>1963</v>
      </c>
      <c r="L250" s="162">
        <v>1731</v>
      </c>
      <c r="M250" s="75"/>
      <c r="N250" s="75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</row>
    <row r="251" spans="1:33">
      <c r="A251" s="14"/>
      <c r="B251" s="49">
        <v>2012</v>
      </c>
      <c r="C251" s="162">
        <v>9063</v>
      </c>
      <c r="D251" s="162">
        <v>6266</v>
      </c>
      <c r="E251" s="162">
        <v>4716</v>
      </c>
      <c r="F251" s="162">
        <v>3813</v>
      </c>
      <c r="G251" s="162">
        <v>3277</v>
      </c>
      <c r="H251" s="75"/>
      <c r="I251" s="162">
        <v>1829</v>
      </c>
      <c r="J251" s="162">
        <v>1525</v>
      </c>
      <c r="K251" s="162">
        <v>1288</v>
      </c>
      <c r="L251" s="162">
        <v>1091</v>
      </c>
      <c r="M251" s="162">
        <v>969</v>
      </c>
      <c r="N251" s="75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</row>
    <row r="252" spans="1:33">
      <c r="A252" s="14"/>
      <c r="B252" s="49">
        <v>2011</v>
      </c>
      <c r="C252" s="162">
        <v>9588</v>
      </c>
      <c r="D252" s="162">
        <v>6449</v>
      </c>
      <c r="E252" s="162">
        <v>4618</v>
      </c>
      <c r="F252" s="162">
        <v>3756</v>
      </c>
      <c r="G252" s="162">
        <v>3162</v>
      </c>
      <c r="H252" s="162">
        <v>2784</v>
      </c>
      <c r="I252" s="162">
        <v>2133</v>
      </c>
      <c r="J252" s="162">
        <v>1792</v>
      </c>
      <c r="K252" s="162">
        <v>1463</v>
      </c>
      <c r="L252" s="162">
        <v>1257</v>
      </c>
      <c r="M252" s="162">
        <v>1078</v>
      </c>
      <c r="N252" s="162">
        <v>967</v>
      </c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</row>
    <row r="253" spans="1:33">
      <c r="A253" s="14"/>
      <c r="B253" s="49">
        <v>2010</v>
      </c>
      <c r="C253" s="162">
        <v>8995</v>
      </c>
      <c r="D253" s="162">
        <v>6307</v>
      </c>
      <c r="E253" s="162">
        <v>4311</v>
      </c>
      <c r="F253" s="162">
        <v>3271</v>
      </c>
      <c r="G253" s="162">
        <v>2739</v>
      </c>
      <c r="H253" s="162">
        <v>2349</v>
      </c>
      <c r="I253" s="162">
        <v>2586</v>
      </c>
      <c r="J253" s="162">
        <v>2155</v>
      </c>
      <c r="K253" s="162">
        <v>1748</v>
      </c>
      <c r="L253" s="162">
        <v>1420</v>
      </c>
      <c r="M253" s="162">
        <v>1244</v>
      </c>
      <c r="N253" s="162">
        <v>1103</v>
      </c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</row>
    <row r="254" spans="1:33">
      <c r="A254" s="14"/>
      <c r="B254" s="49">
        <v>2009</v>
      </c>
      <c r="C254" s="162">
        <v>9589</v>
      </c>
      <c r="D254" s="162">
        <v>6774</v>
      </c>
      <c r="E254" s="162">
        <v>4840</v>
      </c>
      <c r="F254" s="162">
        <v>3689</v>
      </c>
      <c r="G254" s="162">
        <v>2974</v>
      </c>
      <c r="H254" s="162">
        <v>2541</v>
      </c>
      <c r="I254" s="162">
        <v>2312</v>
      </c>
      <c r="J254" s="162">
        <v>1951</v>
      </c>
      <c r="K254" s="162">
        <v>1616</v>
      </c>
      <c r="L254" s="162">
        <v>1337</v>
      </c>
      <c r="M254" s="162">
        <v>1117</v>
      </c>
      <c r="N254" s="162">
        <v>1006</v>
      </c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</row>
    <row r="255" spans="1:33">
      <c r="A255" s="14"/>
      <c r="B255" s="49">
        <v>2008</v>
      </c>
      <c r="C255" s="162">
        <v>11407</v>
      </c>
      <c r="D255" s="162">
        <v>8189</v>
      </c>
      <c r="E255" s="162">
        <v>5744</v>
      </c>
      <c r="F255" s="162">
        <v>4431</v>
      </c>
      <c r="G255" s="162">
        <v>3533</v>
      </c>
      <c r="H255" s="162">
        <v>2852</v>
      </c>
      <c r="I255" s="162">
        <v>2649</v>
      </c>
      <c r="J255" s="162">
        <v>2150</v>
      </c>
      <c r="K255" s="162">
        <v>1788</v>
      </c>
      <c r="L255" s="162">
        <v>1500</v>
      </c>
      <c r="M255" s="162">
        <v>1259</v>
      </c>
      <c r="N255" s="162">
        <v>1073</v>
      </c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</row>
    <row r="256" spans="1:33">
      <c r="A256" s="36"/>
      <c r="B256" s="47" t="s">
        <v>32</v>
      </c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</row>
    <row r="257" spans="1:33" s="32" customFormat="1">
      <c r="A257" s="36"/>
      <c r="B257" s="49">
        <v>2016</v>
      </c>
      <c r="C257" s="162">
        <v>11151</v>
      </c>
      <c r="D257" s="75"/>
      <c r="E257" s="75"/>
      <c r="F257" s="75"/>
      <c r="G257" s="75"/>
      <c r="H257" s="75"/>
      <c r="I257" s="162">
        <v>1902</v>
      </c>
      <c r="J257" s="75"/>
      <c r="K257" s="75"/>
      <c r="L257" s="75"/>
      <c r="M257" s="75"/>
      <c r="N257" s="75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</row>
    <row r="258" spans="1:33" s="32" customFormat="1">
      <c r="A258" s="36"/>
      <c r="B258" s="161">
        <v>2015</v>
      </c>
      <c r="C258" s="162">
        <v>12870</v>
      </c>
      <c r="D258" s="162">
        <v>9601</v>
      </c>
      <c r="E258" s="75"/>
      <c r="F258" s="75"/>
      <c r="G258" s="75"/>
      <c r="H258" s="75"/>
      <c r="I258" s="162">
        <v>1891</v>
      </c>
      <c r="J258" s="162">
        <v>1622</v>
      </c>
      <c r="K258" s="75"/>
      <c r="L258" s="75"/>
      <c r="M258" s="75"/>
      <c r="N258" s="75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</row>
    <row r="259" spans="1:33" s="32" customFormat="1">
      <c r="A259" s="36"/>
      <c r="B259" s="161">
        <v>2014</v>
      </c>
      <c r="C259" s="162">
        <v>10655</v>
      </c>
      <c r="D259" s="162">
        <v>7667</v>
      </c>
      <c r="E259" s="162">
        <v>5854</v>
      </c>
      <c r="F259" s="75"/>
      <c r="G259" s="75"/>
      <c r="H259" s="75"/>
      <c r="I259" s="162">
        <v>1871</v>
      </c>
      <c r="J259" s="162">
        <v>1604</v>
      </c>
      <c r="K259" s="162">
        <v>1347</v>
      </c>
      <c r="L259" s="75"/>
      <c r="M259" s="75"/>
      <c r="N259" s="75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</row>
    <row r="260" spans="1:33" s="32" customFormat="1">
      <c r="A260" s="36"/>
      <c r="B260" s="49">
        <v>2013</v>
      </c>
      <c r="C260" s="162">
        <v>8571</v>
      </c>
      <c r="D260" s="162">
        <v>6152</v>
      </c>
      <c r="E260" s="162">
        <v>4698</v>
      </c>
      <c r="F260" s="162">
        <v>3916</v>
      </c>
      <c r="G260" s="75"/>
      <c r="H260" s="75"/>
      <c r="I260" s="162">
        <v>1905</v>
      </c>
      <c r="J260" s="162">
        <v>1692</v>
      </c>
      <c r="K260" s="162">
        <v>1445</v>
      </c>
      <c r="L260" s="162">
        <v>1262</v>
      </c>
      <c r="M260" s="75"/>
      <c r="N260" s="75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</row>
    <row r="261" spans="1:33">
      <c r="A261" s="14"/>
      <c r="B261" s="49">
        <v>2012</v>
      </c>
      <c r="C261" s="162">
        <v>6972</v>
      </c>
      <c r="D261" s="162">
        <v>4755</v>
      </c>
      <c r="E261" s="162">
        <v>3490</v>
      </c>
      <c r="F261" s="162">
        <v>2798</v>
      </c>
      <c r="G261" s="162">
        <v>2427</v>
      </c>
      <c r="H261" s="75"/>
      <c r="I261" s="162">
        <v>1503</v>
      </c>
      <c r="J261" s="162">
        <v>1268</v>
      </c>
      <c r="K261" s="162">
        <v>1026</v>
      </c>
      <c r="L261" s="162">
        <v>876</v>
      </c>
      <c r="M261" s="162">
        <v>777</v>
      </c>
      <c r="N261" s="75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</row>
    <row r="262" spans="1:33">
      <c r="A262" s="14"/>
      <c r="B262" s="49">
        <v>2011</v>
      </c>
      <c r="C262" s="162">
        <v>7247</v>
      </c>
      <c r="D262" s="162">
        <v>4831</v>
      </c>
      <c r="E262" s="162">
        <v>3458</v>
      </c>
      <c r="F262" s="162">
        <v>2742</v>
      </c>
      <c r="G262" s="162">
        <v>2303</v>
      </c>
      <c r="H262" s="162">
        <v>2013</v>
      </c>
      <c r="I262" s="162">
        <v>1639</v>
      </c>
      <c r="J262" s="162">
        <v>1346</v>
      </c>
      <c r="K262" s="162">
        <v>1074</v>
      </c>
      <c r="L262" s="162">
        <v>906</v>
      </c>
      <c r="M262" s="162">
        <v>787</v>
      </c>
      <c r="N262" s="162">
        <v>697</v>
      </c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</row>
    <row r="263" spans="1:33">
      <c r="A263" s="14"/>
      <c r="B263" s="49">
        <v>2010</v>
      </c>
      <c r="C263" s="162">
        <v>7515</v>
      </c>
      <c r="D263" s="162">
        <v>4877</v>
      </c>
      <c r="E263" s="162">
        <v>3288</v>
      </c>
      <c r="F263" s="162">
        <v>2457</v>
      </c>
      <c r="G263" s="162">
        <v>2037</v>
      </c>
      <c r="H263" s="162">
        <v>1759</v>
      </c>
      <c r="I263" s="162">
        <v>1854</v>
      </c>
      <c r="J263" s="162">
        <v>1499</v>
      </c>
      <c r="K263" s="162">
        <v>1195</v>
      </c>
      <c r="L263" s="162">
        <v>939</v>
      </c>
      <c r="M263" s="162">
        <v>812</v>
      </c>
      <c r="N263" s="162">
        <v>709</v>
      </c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</row>
    <row r="264" spans="1:33">
      <c r="A264" s="14"/>
      <c r="B264" s="49">
        <v>2009</v>
      </c>
      <c r="C264" s="162">
        <v>8712</v>
      </c>
      <c r="D264" s="162">
        <v>5677</v>
      </c>
      <c r="E264" s="162">
        <v>3804</v>
      </c>
      <c r="F264" s="162">
        <v>2785</v>
      </c>
      <c r="G264" s="162">
        <v>2196</v>
      </c>
      <c r="H264" s="162">
        <v>1857</v>
      </c>
      <c r="I264" s="162">
        <v>1786</v>
      </c>
      <c r="J264" s="162">
        <v>1447</v>
      </c>
      <c r="K264" s="162">
        <v>1151</v>
      </c>
      <c r="L264" s="162">
        <v>907</v>
      </c>
      <c r="M264" s="162">
        <v>755</v>
      </c>
      <c r="N264" s="162">
        <v>640</v>
      </c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</row>
    <row r="265" spans="1:33">
      <c r="A265" s="14"/>
      <c r="B265" s="49">
        <v>2008</v>
      </c>
      <c r="C265" s="162">
        <v>11126</v>
      </c>
      <c r="D265" s="162">
        <v>7715</v>
      </c>
      <c r="E265" s="162">
        <v>4942</v>
      </c>
      <c r="F265" s="162">
        <v>3677</v>
      </c>
      <c r="G265" s="162">
        <v>2811</v>
      </c>
      <c r="H265" s="162">
        <v>2271</v>
      </c>
      <c r="I265" s="162">
        <v>2241</v>
      </c>
      <c r="J265" s="162">
        <v>1860</v>
      </c>
      <c r="K265" s="162">
        <v>1469</v>
      </c>
      <c r="L265" s="162">
        <v>1167</v>
      </c>
      <c r="M265" s="162">
        <v>917</v>
      </c>
      <c r="N265" s="162">
        <v>768</v>
      </c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</row>
    <row r="266" spans="1:33">
      <c r="A266" s="35"/>
      <c r="B266" s="47" t="s">
        <v>33</v>
      </c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</row>
    <row r="267" spans="1:33" s="32" customFormat="1">
      <c r="A267" s="35"/>
      <c r="B267" s="49">
        <v>2016</v>
      </c>
      <c r="C267" s="162">
        <v>3523</v>
      </c>
      <c r="D267" s="75"/>
      <c r="E267" s="75"/>
      <c r="F267" s="75"/>
      <c r="G267" s="75"/>
      <c r="H267" s="75"/>
      <c r="I267" s="162">
        <v>473</v>
      </c>
      <c r="J267" s="75"/>
      <c r="K267" s="75"/>
      <c r="L267" s="75"/>
      <c r="M267" s="75"/>
      <c r="N267" s="75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</row>
    <row r="268" spans="1:33" s="32" customFormat="1">
      <c r="A268" s="35"/>
      <c r="B268" s="49">
        <v>2015</v>
      </c>
      <c r="C268" s="162">
        <v>3653</v>
      </c>
      <c r="D268" s="162">
        <v>2705</v>
      </c>
      <c r="E268" s="75"/>
      <c r="F268" s="75"/>
      <c r="G268" s="75"/>
      <c r="H268" s="75"/>
      <c r="I268" s="162">
        <v>544</v>
      </c>
      <c r="J268" s="162">
        <v>479</v>
      </c>
      <c r="K268" s="75"/>
      <c r="L268" s="75"/>
      <c r="M268" s="75"/>
      <c r="N268" s="75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</row>
    <row r="269" spans="1:33" s="32" customFormat="1">
      <c r="A269" s="35"/>
      <c r="B269" s="161">
        <v>2014</v>
      </c>
      <c r="C269" s="162">
        <v>3515</v>
      </c>
      <c r="D269" s="162">
        <v>2578</v>
      </c>
      <c r="E269" s="162">
        <v>1938</v>
      </c>
      <c r="F269" s="75"/>
      <c r="G269" s="75"/>
      <c r="H269" s="75"/>
      <c r="I269" s="162">
        <v>558</v>
      </c>
      <c r="J269" s="162">
        <v>493</v>
      </c>
      <c r="K269" s="162">
        <v>431</v>
      </c>
      <c r="L269" s="75"/>
      <c r="M269" s="75"/>
      <c r="N269" s="75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</row>
    <row r="270" spans="1:33" s="32" customFormat="1">
      <c r="A270" s="35"/>
      <c r="B270" s="49">
        <v>2013</v>
      </c>
      <c r="C270" s="162">
        <v>4168</v>
      </c>
      <c r="D270" s="162">
        <v>3166</v>
      </c>
      <c r="E270" s="162">
        <v>2475</v>
      </c>
      <c r="F270" s="162">
        <v>2054</v>
      </c>
      <c r="G270" s="75"/>
      <c r="H270" s="75"/>
      <c r="I270" s="162">
        <v>602</v>
      </c>
      <c r="J270" s="162">
        <v>539</v>
      </c>
      <c r="K270" s="162">
        <v>472</v>
      </c>
      <c r="L270" s="162">
        <v>419</v>
      </c>
      <c r="M270" s="75"/>
      <c r="N270" s="75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</row>
    <row r="271" spans="1:33">
      <c r="A271" s="36"/>
      <c r="B271" s="49">
        <v>2012</v>
      </c>
      <c r="C271" s="162">
        <v>3036</v>
      </c>
      <c r="D271" s="162">
        <v>2162</v>
      </c>
      <c r="E271" s="162">
        <v>1626</v>
      </c>
      <c r="F271" s="162">
        <v>1357</v>
      </c>
      <c r="G271" s="162">
        <v>1166</v>
      </c>
      <c r="H271" s="75"/>
      <c r="I271" s="162">
        <v>455</v>
      </c>
      <c r="J271" s="162">
        <v>393</v>
      </c>
      <c r="K271" s="162">
        <v>332</v>
      </c>
      <c r="L271" s="162">
        <v>292</v>
      </c>
      <c r="M271" s="162">
        <v>258</v>
      </c>
      <c r="N271" s="75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</row>
    <row r="272" spans="1:33">
      <c r="A272" s="14"/>
      <c r="B272" s="49">
        <v>2011</v>
      </c>
      <c r="C272" s="162">
        <v>3639</v>
      </c>
      <c r="D272" s="162">
        <v>2576</v>
      </c>
      <c r="E272" s="162">
        <v>1918</v>
      </c>
      <c r="F272" s="162">
        <v>1581</v>
      </c>
      <c r="G272" s="162">
        <v>1362</v>
      </c>
      <c r="H272" s="162">
        <v>1209</v>
      </c>
      <c r="I272" s="162">
        <v>442</v>
      </c>
      <c r="J272" s="162">
        <v>387</v>
      </c>
      <c r="K272" s="162">
        <v>329</v>
      </c>
      <c r="L272" s="162">
        <v>280</v>
      </c>
      <c r="M272" s="162">
        <v>251</v>
      </c>
      <c r="N272" s="162">
        <v>224</v>
      </c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</row>
    <row r="273" spans="1:33">
      <c r="A273" s="14"/>
      <c r="B273" s="49">
        <v>2010</v>
      </c>
      <c r="C273" s="162">
        <v>3081</v>
      </c>
      <c r="D273" s="162">
        <v>2110</v>
      </c>
      <c r="E273" s="162">
        <v>1458</v>
      </c>
      <c r="F273" s="162">
        <v>1127</v>
      </c>
      <c r="G273" s="162">
        <v>887</v>
      </c>
      <c r="H273" s="162">
        <v>758</v>
      </c>
      <c r="I273" s="162">
        <v>551</v>
      </c>
      <c r="J273" s="162">
        <v>468</v>
      </c>
      <c r="K273" s="162">
        <v>391</v>
      </c>
      <c r="L273" s="162">
        <v>323</v>
      </c>
      <c r="M273" s="162">
        <v>278</v>
      </c>
      <c r="N273" s="162">
        <v>244</v>
      </c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</row>
    <row r="274" spans="1:33">
      <c r="A274" s="14"/>
      <c r="B274" s="49">
        <v>2009</v>
      </c>
      <c r="C274" s="162">
        <v>3177</v>
      </c>
      <c r="D274" s="162">
        <v>2207</v>
      </c>
      <c r="E274" s="162">
        <v>1532</v>
      </c>
      <c r="F274" s="162">
        <v>1178</v>
      </c>
      <c r="G274" s="162">
        <v>922</v>
      </c>
      <c r="H274" s="162">
        <v>775</v>
      </c>
      <c r="I274" s="162">
        <v>433</v>
      </c>
      <c r="J274" s="162">
        <v>370</v>
      </c>
      <c r="K274" s="162">
        <v>313</v>
      </c>
      <c r="L274" s="162">
        <v>268</v>
      </c>
      <c r="M274" s="162">
        <v>227</v>
      </c>
      <c r="N274" s="162">
        <v>207</v>
      </c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</row>
    <row r="275" spans="1:33">
      <c r="A275" s="14"/>
      <c r="B275" s="49">
        <v>2008</v>
      </c>
      <c r="C275" s="162">
        <v>4190</v>
      </c>
      <c r="D275" s="162">
        <v>2873</v>
      </c>
      <c r="E275" s="162">
        <v>1940</v>
      </c>
      <c r="F275" s="162">
        <v>1493</v>
      </c>
      <c r="G275" s="162">
        <v>1180</v>
      </c>
      <c r="H275" s="162">
        <v>982</v>
      </c>
      <c r="I275" s="162">
        <v>567</v>
      </c>
      <c r="J275" s="162">
        <v>462</v>
      </c>
      <c r="K275" s="162">
        <v>376</v>
      </c>
      <c r="L275" s="162">
        <v>309</v>
      </c>
      <c r="M275" s="162">
        <v>275</v>
      </c>
      <c r="N275" s="162">
        <v>239</v>
      </c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</row>
    <row r="276" spans="1:33">
      <c r="A276" s="14"/>
      <c r="B276" s="47" t="s">
        <v>34</v>
      </c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</row>
    <row r="277" spans="1:33" s="32" customFormat="1">
      <c r="A277" s="14"/>
      <c r="B277" s="49">
        <v>2016</v>
      </c>
      <c r="C277" s="162">
        <v>3911</v>
      </c>
      <c r="D277" s="75"/>
      <c r="E277" s="75"/>
      <c r="F277" s="75"/>
      <c r="G277" s="75"/>
      <c r="H277" s="75"/>
      <c r="I277" s="162">
        <v>702</v>
      </c>
      <c r="J277" s="75"/>
      <c r="K277" s="75"/>
      <c r="L277" s="75"/>
      <c r="M277" s="75"/>
      <c r="N277" s="75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</row>
    <row r="278" spans="1:33" s="32" customFormat="1">
      <c r="A278" s="14"/>
      <c r="B278" s="161">
        <v>2015</v>
      </c>
      <c r="C278" s="162">
        <v>3893</v>
      </c>
      <c r="D278" s="162">
        <v>2852</v>
      </c>
      <c r="E278" s="75"/>
      <c r="F278" s="75"/>
      <c r="G278" s="75"/>
      <c r="H278" s="75"/>
      <c r="I278" s="162">
        <v>781</v>
      </c>
      <c r="J278" s="162">
        <v>663</v>
      </c>
      <c r="K278" s="75"/>
      <c r="L278" s="75"/>
      <c r="M278" s="75"/>
      <c r="N278" s="75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</row>
    <row r="279" spans="1:33" s="32" customFormat="1">
      <c r="A279" s="14"/>
      <c r="B279" s="161">
        <v>2014</v>
      </c>
      <c r="C279" s="162">
        <v>3623</v>
      </c>
      <c r="D279" s="162">
        <v>2645</v>
      </c>
      <c r="E279" s="162">
        <v>2011</v>
      </c>
      <c r="F279" s="75"/>
      <c r="G279" s="75"/>
      <c r="H279" s="75"/>
      <c r="I279" s="162">
        <v>745</v>
      </c>
      <c r="J279" s="162">
        <v>622</v>
      </c>
      <c r="K279" s="162">
        <v>509</v>
      </c>
      <c r="L279" s="75"/>
      <c r="M279" s="75"/>
      <c r="N279" s="75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</row>
    <row r="280" spans="1:33" s="32" customFormat="1">
      <c r="A280" s="14"/>
      <c r="B280" s="49">
        <v>2013</v>
      </c>
      <c r="C280" s="162">
        <v>6190</v>
      </c>
      <c r="D280" s="162">
        <v>5006</v>
      </c>
      <c r="E280" s="162">
        <v>4125</v>
      </c>
      <c r="F280" s="162">
        <v>3587</v>
      </c>
      <c r="G280" s="75"/>
      <c r="H280" s="75"/>
      <c r="I280" s="162">
        <v>749</v>
      </c>
      <c r="J280" s="162">
        <v>640</v>
      </c>
      <c r="K280" s="162">
        <v>520</v>
      </c>
      <c r="L280" s="162">
        <v>451</v>
      </c>
      <c r="M280" s="75"/>
      <c r="N280" s="75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</row>
    <row r="281" spans="1:33">
      <c r="A281" s="36"/>
      <c r="B281" s="49">
        <v>2012</v>
      </c>
      <c r="C281" s="162">
        <v>3291</v>
      </c>
      <c r="D281" s="162">
        <v>2429</v>
      </c>
      <c r="E281" s="162">
        <v>1856</v>
      </c>
      <c r="F281" s="162">
        <v>1591</v>
      </c>
      <c r="G281" s="162">
        <v>1357</v>
      </c>
      <c r="H281" s="75"/>
      <c r="I281" s="162">
        <v>620</v>
      </c>
      <c r="J281" s="162">
        <v>523</v>
      </c>
      <c r="K281" s="162">
        <v>441</v>
      </c>
      <c r="L281" s="162">
        <v>369</v>
      </c>
      <c r="M281" s="162">
        <v>317</v>
      </c>
      <c r="N281" s="75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</row>
    <row r="282" spans="1:33">
      <c r="A282" s="14"/>
      <c r="B282" s="49">
        <v>2011</v>
      </c>
      <c r="C282" s="162">
        <v>2848</v>
      </c>
      <c r="D282" s="162">
        <v>1983</v>
      </c>
      <c r="E282" s="162">
        <v>1346</v>
      </c>
      <c r="F282" s="162">
        <v>1069</v>
      </c>
      <c r="G282" s="162">
        <v>862</v>
      </c>
      <c r="H282" s="162">
        <v>726</v>
      </c>
      <c r="I282" s="162">
        <v>704</v>
      </c>
      <c r="J282" s="162">
        <v>571</v>
      </c>
      <c r="K282" s="162">
        <v>452</v>
      </c>
      <c r="L282" s="162">
        <v>361</v>
      </c>
      <c r="M282" s="162">
        <v>309</v>
      </c>
      <c r="N282" s="162">
        <v>270</v>
      </c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</row>
    <row r="283" spans="1:33">
      <c r="A283" s="14"/>
      <c r="B283" s="49">
        <v>2010</v>
      </c>
      <c r="C283" s="162">
        <v>2686</v>
      </c>
      <c r="D283" s="162">
        <v>1860</v>
      </c>
      <c r="E283" s="162">
        <v>1228</v>
      </c>
      <c r="F283" s="162">
        <v>930</v>
      </c>
      <c r="G283" s="162">
        <v>779</v>
      </c>
      <c r="H283" s="162">
        <v>641</v>
      </c>
      <c r="I283" s="162">
        <v>757</v>
      </c>
      <c r="J283" s="162">
        <v>623</v>
      </c>
      <c r="K283" s="162">
        <v>472</v>
      </c>
      <c r="L283" s="162">
        <v>370</v>
      </c>
      <c r="M283" s="162">
        <v>311</v>
      </c>
      <c r="N283" s="162">
        <v>263</v>
      </c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</row>
    <row r="284" spans="1:33">
      <c r="A284" s="14"/>
      <c r="B284" s="49">
        <v>2009</v>
      </c>
      <c r="C284" s="162">
        <v>2820</v>
      </c>
      <c r="D284" s="162">
        <v>1939</v>
      </c>
      <c r="E284" s="162">
        <v>1327</v>
      </c>
      <c r="F284" s="162">
        <v>989</v>
      </c>
      <c r="G284" s="162">
        <v>783</v>
      </c>
      <c r="H284" s="162">
        <v>659</v>
      </c>
      <c r="I284" s="162">
        <v>726</v>
      </c>
      <c r="J284" s="162">
        <v>587</v>
      </c>
      <c r="K284" s="162">
        <v>467</v>
      </c>
      <c r="L284" s="162">
        <v>357</v>
      </c>
      <c r="M284" s="162">
        <v>272</v>
      </c>
      <c r="N284" s="162">
        <v>232</v>
      </c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</row>
    <row r="285" spans="1:33">
      <c r="A285" s="14"/>
      <c r="B285" s="49">
        <v>2008</v>
      </c>
      <c r="C285" s="162">
        <v>3452</v>
      </c>
      <c r="D285" s="162">
        <v>2515</v>
      </c>
      <c r="E285" s="162">
        <v>1765</v>
      </c>
      <c r="F285" s="162">
        <v>1353</v>
      </c>
      <c r="G285" s="162">
        <v>1065</v>
      </c>
      <c r="H285" s="162">
        <v>864</v>
      </c>
      <c r="I285" s="162">
        <v>891</v>
      </c>
      <c r="J285" s="162">
        <v>739</v>
      </c>
      <c r="K285" s="162">
        <v>590</v>
      </c>
      <c r="L285" s="162">
        <v>481</v>
      </c>
      <c r="M285" s="162">
        <v>391</v>
      </c>
      <c r="N285" s="162">
        <v>329</v>
      </c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</row>
    <row r="286" spans="1:33" ht="5.0999999999999996" customHeight="1" thickBot="1">
      <c r="A286" s="14"/>
      <c r="B286" s="10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</row>
    <row r="287" spans="1:33" ht="5.0999999999999996" customHeight="1" thickTop="1">
      <c r="A287" s="36"/>
      <c r="C287" s="26"/>
      <c r="I287"/>
    </row>
    <row r="288" spans="1:33">
      <c r="A288" s="14"/>
      <c r="B288" s="26" t="s">
        <v>276</v>
      </c>
    </row>
    <row r="289" spans="1:1" hidden="1">
      <c r="A289" s="14"/>
    </row>
    <row r="290" spans="1:1" hidden="1">
      <c r="A290" s="14"/>
    </row>
    <row r="291" spans="1:1" hidden="1">
      <c r="A291" s="14"/>
    </row>
    <row r="292" spans="1:1" hidden="1">
      <c r="A292" s="14"/>
    </row>
    <row r="293" spans="1:1" hidden="1">
      <c r="A293" s="14"/>
    </row>
    <row r="294" spans="1:1" hidden="1">
      <c r="A294" s="14"/>
    </row>
    <row r="295" spans="1:1" hidden="1">
      <c r="A295" s="14"/>
    </row>
    <row r="296" spans="1:1" hidden="1">
      <c r="A296" s="14"/>
    </row>
    <row r="297" spans="1:1" hidden="1">
      <c r="A297" s="36"/>
    </row>
    <row r="298" spans="1:1" hidden="1">
      <c r="A298" s="14"/>
    </row>
    <row r="299" spans="1:1" hidden="1">
      <c r="A299" s="14"/>
    </row>
    <row r="300" spans="1:1" hidden="1">
      <c r="A300" s="14"/>
    </row>
    <row r="301" spans="1:1" hidden="1">
      <c r="A301" s="14"/>
    </row>
    <row r="302" spans="1:1" hidden="1">
      <c r="A302" s="14"/>
    </row>
    <row r="303" spans="1:1" hidden="1">
      <c r="A303" s="14"/>
    </row>
    <row r="304" spans="1:1" hidden="1">
      <c r="A304" s="14"/>
    </row>
    <row r="305" spans="1:1" hidden="1">
      <c r="A305" s="14"/>
    </row>
    <row r="306" spans="1:1" hidden="1">
      <c r="A306" s="14"/>
    </row>
    <row r="307" spans="1:1" hidden="1">
      <c r="A307" s="36"/>
    </row>
    <row r="308" spans="1:1" hidden="1">
      <c r="A308" s="14"/>
    </row>
    <row r="309" spans="1:1" hidden="1">
      <c r="A309" s="14"/>
    </row>
    <row r="310" spans="1:1" hidden="1">
      <c r="A310" s="14"/>
    </row>
    <row r="311" spans="1:1" hidden="1">
      <c r="A311" s="14"/>
    </row>
    <row r="312" spans="1:1" hidden="1">
      <c r="A312" s="14"/>
    </row>
    <row r="313" spans="1:1" hidden="1">
      <c r="A313" s="14"/>
    </row>
    <row r="314" spans="1:1" hidden="1">
      <c r="A314" s="14"/>
    </row>
    <row r="315" spans="1:1" hidden="1">
      <c r="A315" s="14"/>
    </row>
    <row r="316" spans="1:1" hidden="1">
      <c r="A316" s="14"/>
    </row>
    <row r="317" spans="1:1" hidden="1">
      <c r="A317" s="36"/>
    </row>
    <row r="318" spans="1:1" hidden="1">
      <c r="A318" s="14"/>
    </row>
    <row r="319" spans="1:1" hidden="1">
      <c r="A319" s="14"/>
    </row>
    <row r="320" spans="1:1" hidden="1">
      <c r="A320" s="14"/>
    </row>
    <row r="321" spans="1:1" hidden="1">
      <c r="A321" s="14"/>
    </row>
    <row r="322" spans="1:1" hidden="1">
      <c r="A322" s="14"/>
    </row>
    <row r="323" spans="1:1" hidden="1">
      <c r="A323" s="14"/>
    </row>
    <row r="324" spans="1:1" hidden="1">
      <c r="A324" s="14"/>
    </row>
    <row r="325" spans="1:1" hidden="1">
      <c r="A325" s="14"/>
    </row>
    <row r="326" spans="1:1" hidden="1">
      <c r="A326" s="14"/>
    </row>
    <row r="327" spans="1:1" hidden="1">
      <c r="A327" s="36"/>
    </row>
    <row r="328" spans="1:1" hidden="1">
      <c r="A328" s="14"/>
    </row>
    <row r="329" spans="1:1" hidden="1">
      <c r="A329" s="14"/>
    </row>
    <row r="330" spans="1:1" hidden="1">
      <c r="A330" s="14"/>
    </row>
    <row r="331" spans="1:1" hidden="1">
      <c r="A331" s="14"/>
    </row>
    <row r="332" spans="1:1" hidden="1">
      <c r="A332" s="14"/>
    </row>
    <row r="333" spans="1:1" hidden="1">
      <c r="A333" s="14"/>
    </row>
    <row r="334" spans="1:1" hidden="1">
      <c r="A334" s="14"/>
    </row>
    <row r="335" spans="1:1" hidden="1">
      <c r="A335" s="14"/>
    </row>
    <row r="336" spans="1:1" hidden="1">
      <c r="A336" s="14"/>
    </row>
    <row r="337" spans="1:1" hidden="1"/>
    <row r="338" spans="1:1" hidden="1">
      <c r="A338" s="37"/>
    </row>
    <row r="339" spans="1:1" hidden="1"/>
  </sheetData>
  <sheetProtection sheet="1" objects="1" scenarios="1"/>
  <mergeCells count="12">
    <mergeCell ref="B7:B10"/>
    <mergeCell ref="D5:E5"/>
    <mergeCell ref="G5:H5"/>
    <mergeCell ref="K5:L5"/>
    <mergeCell ref="D8:H8"/>
    <mergeCell ref="C8:C9"/>
    <mergeCell ref="I8:I9"/>
    <mergeCell ref="J8:N8"/>
    <mergeCell ref="C7:H7"/>
    <mergeCell ref="I7:N7"/>
    <mergeCell ref="J3:J5"/>
    <mergeCell ref="C3:I3"/>
  </mergeCells>
  <conditionalFormatting sqref="I5">
    <cfRule type="expression" dxfId="12" priority="51" stopIfTrue="1">
      <formula>$G$5=""</formula>
    </cfRule>
  </conditionalFormatting>
  <dataValidations disablePrompts="1"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Sobrev_Emp_T</formula1>
    </dataValidation>
  </dataValidations>
  <hyperlinks>
    <hyperlink ref="B5" location="Índice!A1" display="&lt;&lt;"/>
    <hyperlink ref="L2" location="Sobrev_Emp_D!A1" display="Ver detalhes"/>
  </hyperlinks>
  <pageMargins left="0.23622047244094491" right="0.23622047244094491" top="0.6" bottom="0.31496062992125984" header="0.31496062992125984" footer="0.31496062992125984"/>
  <pageSetup paperSize="9" scale="62" orientation="portrait" r:id="rId1"/>
  <headerFooter>
    <oddHeader>&amp;LINDICADORES DEMOGRÁFICOS DAS EMPRESAS NÃO FINANCEIRAS EM PORTUGAL, 2008-2015
SOBREVIVÊNCIA DOS NASCIMENTOS DE EMPRESAS - Totais por forma jurídica, setor de atividade económica e localização geográfica</oddHeader>
    <oddFooter>&amp;R&amp;7&amp;P/&amp;N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N339"/>
  <sheetViews>
    <sheetView showGridLines="0" zoomScaleNormal="100" workbookViewId="0">
      <pane ySplit="12" topLeftCell="A13" activePane="bottomLeft" state="frozen"/>
      <selection activeCell="A13" sqref="A13"/>
      <selection pane="bottomLeft" activeCell="B2" sqref="B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1" width="12.28515625" customWidth="1"/>
    <col min="12" max="12" width="12.28515625" style="9" customWidth="1"/>
    <col min="13" max="13" width="0.85546875" customWidth="1"/>
  </cols>
  <sheetData>
    <row r="1" spans="1:14" s="126" customFormat="1" ht="5.0999999999999996" customHeight="1">
      <c r="A1" s="112"/>
      <c r="B1" s="123"/>
      <c r="L1" s="111"/>
    </row>
    <row r="2" spans="1:14" s="115" customFormat="1" ht="15" customHeight="1">
      <c r="C2" s="116" t="s">
        <v>437</v>
      </c>
      <c r="D2" s="84"/>
      <c r="E2" s="84"/>
      <c r="F2" s="84"/>
      <c r="G2" s="84"/>
      <c r="H2" s="85"/>
      <c r="I2" s="85"/>
      <c r="J2" s="85"/>
      <c r="K2" s="85"/>
      <c r="L2" s="155" t="s">
        <v>342</v>
      </c>
    </row>
    <row r="3" spans="1:14" s="137" customFormat="1" ht="24.95" customHeight="1">
      <c r="C3" s="209" t="s">
        <v>348</v>
      </c>
      <c r="D3" s="209"/>
      <c r="E3" s="209"/>
      <c r="F3" s="209"/>
      <c r="G3" s="209"/>
      <c r="H3" s="209"/>
      <c r="I3" s="209"/>
      <c r="J3" s="193" t="s">
        <v>350</v>
      </c>
      <c r="K3" s="138"/>
      <c r="L3" s="138"/>
    </row>
    <row r="4" spans="1:14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  <c r="L4" s="85"/>
    </row>
    <row r="5" spans="1:14" s="120" customFormat="1" ht="11.25">
      <c r="A5" s="118"/>
      <c r="B5" s="157" t="s">
        <v>343</v>
      </c>
      <c r="C5" s="119" t="s">
        <v>344</v>
      </c>
      <c r="D5" s="185"/>
      <c r="E5" s="186"/>
      <c r="F5" s="119" t="s">
        <v>345</v>
      </c>
      <c r="G5" s="185"/>
      <c r="H5" s="186"/>
      <c r="I5" s="156" t="str">
        <f>IF(G5="","Ir Para &gt;&gt;",HYPERLINK("#$B"&amp;MATCH(G5,B1:B324,0),"Ir Para &gt;&gt;"))</f>
        <v>Ir Para &gt;&gt;</v>
      </c>
      <c r="J5" s="193"/>
      <c r="K5" s="187"/>
      <c r="L5" s="188"/>
      <c r="N5" s="12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15" customFormat="1" ht="3.75" customHeight="1">
      <c r="A6" s="122"/>
      <c r="B6" s="117"/>
      <c r="L6" s="129"/>
    </row>
    <row r="7" spans="1:14" s="7" customFormat="1" ht="5.0999999999999996" customHeight="1">
      <c r="A7" s="6"/>
      <c r="C7" s="1"/>
      <c r="D7" s="1"/>
      <c r="E7" s="1"/>
      <c r="F7" s="1"/>
      <c r="G7" s="1"/>
      <c r="H7" s="1"/>
      <c r="I7" s="1"/>
      <c r="J7" s="1"/>
      <c r="K7" s="1"/>
      <c r="L7" s="15"/>
    </row>
    <row r="8" spans="1:14" s="7" customFormat="1" ht="7.5" customHeight="1">
      <c r="A8" s="6"/>
      <c r="B8" s="189" t="s">
        <v>341</v>
      </c>
      <c r="C8" s="192" t="s">
        <v>308</v>
      </c>
      <c r="D8" s="192"/>
      <c r="E8" s="192"/>
      <c r="F8" s="192"/>
      <c r="G8" s="192"/>
      <c r="H8" s="192" t="s">
        <v>241</v>
      </c>
      <c r="I8" s="192"/>
      <c r="J8" s="192"/>
      <c r="K8" s="192"/>
      <c r="L8" s="192"/>
    </row>
    <row r="9" spans="1:14" s="7" customFormat="1" ht="7.5" customHeight="1">
      <c r="A9" s="6"/>
      <c r="B9" s="189"/>
      <c r="C9" s="192"/>
      <c r="D9" s="192"/>
      <c r="E9" s="192"/>
      <c r="F9" s="192"/>
      <c r="G9" s="192"/>
      <c r="H9" s="192"/>
      <c r="I9" s="192"/>
      <c r="J9" s="192"/>
      <c r="K9" s="192"/>
      <c r="L9" s="192"/>
    </row>
    <row r="10" spans="1:14" s="2" customFormat="1" ht="15" customHeight="1">
      <c r="A10" s="13"/>
      <c r="B10" s="189"/>
      <c r="C10" s="53" t="s">
        <v>243</v>
      </c>
      <c r="D10" s="53" t="s">
        <v>244</v>
      </c>
      <c r="E10" s="53" t="s">
        <v>305</v>
      </c>
      <c r="F10" s="53" t="s">
        <v>306</v>
      </c>
      <c r="G10" s="53" t="s">
        <v>245</v>
      </c>
      <c r="H10" s="53" t="s">
        <v>426</v>
      </c>
      <c r="I10" s="53" t="s">
        <v>427</v>
      </c>
      <c r="J10" s="53" t="s">
        <v>428</v>
      </c>
      <c r="K10" s="53" t="s">
        <v>429</v>
      </c>
      <c r="L10" s="53" t="s">
        <v>430</v>
      </c>
    </row>
    <row r="11" spans="1:14" s="8" customFormat="1" ht="15" customHeight="1">
      <c r="A11" s="17"/>
      <c r="B11" s="189"/>
      <c r="C11" s="44" t="s">
        <v>3</v>
      </c>
      <c r="D11" s="44" t="s">
        <v>3</v>
      </c>
      <c r="E11" s="44" t="s">
        <v>3</v>
      </c>
      <c r="F11" s="44" t="s">
        <v>3</v>
      </c>
      <c r="G11" s="44" t="s">
        <v>3</v>
      </c>
      <c r="H11" s="44" t="s">
        <v>3</v>
      </c>
      <c r="I11" s="44" t="s">
        <v>3</v>
      </c>
      <c r="J11" s="44" t="s">
        <v>3</v>
      </c>
      <c r="K11" s="44" t="s">
        <v>3</v>
      </c>
      <c r="L11" s="44" t="s">
        <v>3</v>
      </c>
    </row>
    <row r="12" spans="1:14" ht="5.0999999999999996" customHeight="1">
      <c r="B12" s="4"/>
      <c r="C12" s="3"/>
      <c r="D12" s="3"/>
      <c r="E12" s="3"/>
      <c r="F12" s="3"/>
      <c r="G12" s="3"/>
      <c r="H12" s="3"/>
      <c r="I12" s="3"/>
      <c r="J12" s="3"/>
      <c r="K12" s="3"/>
      <c r="L12" s="27"/>
    </row>
    <row r="13" spans="1:14">
      <c r="A13" s="35"/>
      <c r="B13" s="46" t="s">
        <v>4</v>
      </c>
      <c r="C13" s="19"/>
      <c r="D13" s="19"/>
      <c r="E13" s="19"/>
      <c r="F13" s="19"/>
      <c r="G13" s="19"/>
      <c r="H13" s="19"/>
      <c r="I13" s="19"/>
      <c r="J13" s="19"/>
      <c r="K13" s="19"/>
      <c r="L13" s="19"/>
    </row>
    <row r="14" spans="1:14">
      <c r="A14" s="36"/>
      <c r="B14" s="47" t="s">
        <v>36</v>
      </c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5" spans="1:14" s="32" customFormat="1">
      <c r="A15" s="36"/>
      <c r="B15" s="161">
        <v>2016</v>
      </c>
      <c r="C15" s="76"/>
      <c r="D15" s="76"/>
      <c r="E15" s="76"/>
      <c r="F15" s="76"/>
      <c r="G15" s="76"/>
      <c r="H15" s="76"/>
      <c r="I15" s="76"/>
      <c r="J15" s="76"/>
      <c r="K15" s="76"/>
      <c r="L15" s="76"/>
    </row>
    <row r="16" spans="1:14" s="32" customFormat="1">
      <c r="A16" s="36"/>
      <c r="B16" s="161">
        <v>2015</v>
      </c>
      <c r="C16" s="51">
        <v>73.27</v>
      </c>
      <c r="D16" s="76"/>
      <c r="E16" s="76"/>
      <c r="F16" s="76"/>
      <c r="G16" s="76"/>
      <c r="H16" s="51">
        <v>87.77</v>
      </c>
      <c r="I16" s="76"/>
      <c r="J16" s="76"/>
      <c r="K16" s="76"/>
      <c r="L16" s="76"/>
    </row>
    <row r="17" spans="1:12" s="32" customFormat="1">
      <c r="A17" s="36"/>
      <c r="B17" s="161">
        <v>2014</v>
      </c>
      <c r="C17" s="51">
        <v>72.89</v>
      </c>
      <c r="D17" s="51">
        <v>55.56</v>
      </c>
      <c r="E17" s="76" t="s">
        <v>434</v>
      </c>
      <c r="F17" s="76" t="s">
        <v>434</v>
      </c>
      <c r="G17" s="76" t="s">
        <v>434</v>
      </c>
      <c r="H17" s="51">
        <v>87.26</v>
      </c>
      <c r="I17" s="51">
        <v>73.709999999999994</v>
      </c>
      <c r="J17" s="76" t="s">
        <v>434</v>
      </c>
      <c r="K17" s="76" t="s">
        <v>434</v>
      </c>
      <c r="L17" s="76" t="s">
        <v>434</v>
      </c>
    </row>
    <row r="18" spans="1:12" s="32" customFormat="1">
      <c r="A18" s="36"/>
      <c r="B18" s="49">
        <v>2013</v>
      </c>
      <c r="C18" s="51">
        <v>76.27</v>
      </c>
      <c r="D18" s="51">
        <v>60.55</v>
      </c>
      <c r="E18" s="51">
        <v>51.29</v>
      </c>
      <c r="F18" s="76" t="s">
        <v>434</v>
      </c>
      <c r="G18" s="76" t="s">
        <v>434</v>
      </c>
      <c r="H18" s="51">
        <v>88.51</v>
      </c>
      <c r="I18" s="51">
        <v>75.209999999999994</v>
      </c>
      <c r="J18" s="51">
        <v>65.540000000000006</v>
      </c>
      <c r="K18" s="76" t="s">
        <v>434</v>
      </c>
      <c r="L18" s="76" t="s">
        <v>434</v>
      </c>
    </row>
    <row r="19" spans="1:12">
      <c r="A19" s="14"/>
      <c r="B19" s="49">
        <v>2012</v>
      </c>
      <c r="C19" s="51">
        <v>70.92</v>
      </c>
      <c r="D19" s="51">
        <v>52.35</v>
      </c>
      <c r="E19" s="51">
        <v>42.45</v>
      </c>
      <c r="F19" s="51">
        <v>36.01</v>
      </c>
      <c r="G19" s="76" t="s">
        <v>434</v>
      </c>
      <c r="H19" s="51">
        <v>85.85</v>
      </c>
      <c r="I19" s="51">
        <v>71.569999999999993</v>
      </c>
      <c r="J19" s="51">
        <v>61.13</v>
      </c>
      <c r="K19" s="51">
        <v>53.68</v>
      </c>
      <c r="L19" s="76" t="s">
        <v>434</v>
      </c>
    </row>
    <row r="20" spans="1:12">
      <c r="A20" s="14"/>
      <c r="B20" s="49">
        <v>2011</v>
      </c>
      <c r="C20" s="51">
        <v>70.16</v>
      </c>
      <c r="D20" s="51">
        <v>50.55</v>
      </c>
      <c r="E20" s="51">
        <v>40.75</v>
      </c>
      <c r="F20" s="51">
        <v>34.33</v>
      </c>
      <c r="G20" s="51">
        <v>29.87</v>
      </c>
      <c r="H20" s="51">
        <v>84.96</v>
      </c>
      <c r="I20" s="51">
        <v>69.06</v>
      </c>
      <c r="J20" s="51">
        <v>58.66</v>
      </c>
      <c r="K20" s="51">
        <v>51.15</v>
      </c>
      <c r="L20" s="51">
        <v>45.54</v>
      </c>
    </row>
    <row r="21" spans="1:12">
      <c r="A21" s="14"/>
      <c r="B21" s="49">
        <v>2010</v>
      </c>
      <c r="C21" s="51">
        <v>70</v>
      </c>
      <c r="D21" s="51">
        <v>48.55</v>
      </c>
      <c r="E21" s="51">
        <v>37.340000000000003</v>
      </c>
      <c r="F21" s="51">
        <v>30.86</v>
      </c>
      <c r="G21" s="51">
        <v>26.39</v>
      </c>
      <c r="H21" s="51">
        <v>83.91</v>
      </c>
      <c r="I21" s="51">
        <v>68.069999999999993</v>
      </c>
      <c r="J21" s="51">
        <v>55.36</v>
      </c>
      <c r="K21" s="51">
        <v>47.9</v>
      </c>
      <c r="L21" s="51">
        <v>42.08</v>
      </c>
    </row>
    <row r="22" spans="1:12">
      <c r="A22" s="14"/>
      <c r="B22" s="49">
        <v>2009</v>
      </c>
      <c r="C22" s="51">
        <v>69.599999999999994</v>
      </c>
      <c r="D22" s="51">
        <v>48.84</v>
      </c>
      <c r="E22" s="51">
        <v>37.17</v>
      </c>
      <c r="F22" s="51">
        <v>29.8</v>
      </c>
      <c r="G22" s="51">
        <v>25.17</v>
      </c>
      <c r="H22" s="51">
        <v>84.22</v>
      </c>
      <c r="I22" s="51">
        <v>69.08</v>
      </c>
      <c r="J22" s="51">
        <v>56.2</v>
      </c>
      <c r="K22" s="51">
        <v>47.15</v>
      </c>
      <c r="L22" s="51">
        <v>40.99</v>
      </c>
    </row>
    <row r="23" spans="1:12">
      <c r="A23" s="14"/>
      <c r="B23" s="49">
        <v>2008</v>
      </c>
      <c r="C23" s="51">
        <v>71.45</v>
      </c>
      <c r="D23" s="51">
        <v>48.65</v>
      </c>
      <c r="E23" s="51">
        <v>37.229999999999997</v>
      </c>
      <c r="F23" s="51">
        <v>29.58</v>
      </c>
      <c r="G23" s="51">
        <v>24.29</v>
      </c>
      <c r="H23" s="51">
        <v>82.2</v>
      </c>
      <c r="I23" s="51">
        <v>68.010000000000005</v>
      </c>
      <c r="J23" s="51">
        <v>56.35</v>
      </c>
      <c r="K23" s="51">
        <v>46.82</v>
      </c>
      <c r="L23" s="51">
        <v>39.76</v>
      </c>
    </row>
    <row r="24" spans="1:12">
      <c r="A24" s="35"/>
      <c r="B24" s="46" t="s">
        <v>25</v>
      </c>
      <c r="C24" s="20"/>
      <c r="D24" s="20"/>
      <c r="E24" s="20"/>
      <c r="F24" s="20"/>
      <c r="G24" s="20"/>
      <c r="H24" s="20"/>
      <c r="I24" s="20"/>
      <c r="J24" s="20"/>
      <c r="K24" s="20"/>
      <c r="L24" s="20"/>
    </row>
    <row r="25" spans="1:12">
      <c r="A25" s="36"/>
      <c r="B25" s="47" t="s">
        <v>26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</row>
    <row r="26" spans="1:12" s="32" customFormat="1">
      <c r="A26" s="36"/>
      <c r="B26" s="161">
        <v>2016</v>
      </c>
      <c r="C26" s="76"/>
      <c r="D26" s="76"/>
      <c r="E26" s="76"/>
      <c r="F26" s="76"/>
      <c r="G26" s="76"/>
      <c r="H26" s="76"/>
      <c r="I26" s="76"/>
      <c r="J26" s="76"/>
      <c r="K26" s="76"/>
      <c r="L26" s="76"/>
    </row>
    <row r="27" spans="1:12" s="32" customFormat="1">
      <c r="A27" s="36"/>
      <c r="B27" s="161">
        <v>2015</v>
      </c>
      <c r="C27" s="51">
        <v>68.97</v>
      </c>
      <c r="D27" s="76"/>
      <c r="E27" s="76"/>
      <c r="F27" s="76"/>
      <c r="G27" s="76"/>
      <c r="H27" s="51">
        <v>76.22</v>
      </c>
      <c r="I27" s="76"/>
      <c r="J27" s="76"/>
      <c r="K27" s="76"/>
      <c r="L27" s="76"/>
    </row>
    <row r="28" spans="1:12" s="32" customFormat="1">
      <c r="A28" s="36"/>
      <c r="B28" s="161">
        <v>2014</v>
      </c>
      <c r="C28" s="51">
        <v>68.709999999999994</v>
      </c>
      <c r="D28" s="51">
        <v>49.81</v>
      </c>
      <c r="E28" s="76" t="s">
        <v>434</v>
      </c>
      <c r="F28" s="76" t="s">
        <v>434</v>
      </c>
      <c r="G28" s="76" t="s">
        <v>434</v>
      </c>
      <c r="H28" s="51">
        <v>75.569999999999993</v>
      </c>
      <c r="I28" s="51">
        <v>59.51</v>
      </c>
      <c r="J28" s="76" t="s">
        <v>434</v>
      </c>
      <c r="K28" s="76" t="s">
        <v>434</v>
      </c>
      <c r="L28" s="76" t="s">
        <v>434</v>
      </c>
    </row>
    <row r="29" spans="1:12" s="32" customFormat="1">
      <c r="A29" s="36"/>
      <c r="B29" s="49">
        <v>2013</v>
      </c>
      <c r="C29" s="51">
        <v>73.180000000000007</v>
      </c>
      <c r="D29" s="51">
        <v>56.4</v>
      </c>
      <c r="E29" s="51">
        <v>46.98</v>
      </c>
      <c r="F29" s="76" t="s">
        <v>434</v>
      </c>
      <c r="G29" s="76" t="s">
        <v>434</v>
      </c>
      <c r="H29" s="51">
        <v>80.349999999999994</v>
      </c>
      <c r="I29" s="51">
        <v>64.260000000000005</v>
      </c>
      <c r="J29" s="51">
        <v>53.74</v>
      </c>
      <c r="K29" s="76" t="s">
        <v>434</v>
      </c>
      <c r="L29" s="76" t="s">
        <v>434</v>
      </c>
    </row>
    <row r="30" spans="1:12">
      <c r="A30" s="14"/>
      <c r="B30" s="49">
        <v>2012</v>
      </c>
      <c r="C30" s="51">
        <v>65.94</v>
      </c>
      <c r="D30" s="51">
        <v>45.64</v>
      </c>
      <c r="E30" s="51">
        <v>35.619999999999997</v>
      </c>
      <c r="F30" s="51">
        <v>29.28</v>
      </c>
      <c r="G30" s="76" t="s">
        <v>434</v>
      </c>
      <c r="H30" s="51">
        <v>73.760000000000005</v>
      </c>
      <c r="I30" s="51">
        <v>57.45</v>
      </c>
      <c r="J30" s="51">
        <v>45.24</v>
      </c>
      <c r="K30" s="51">
        <v>37.57</v>
      </c>
      <c r="L30" s="76" t="s">
        <v>434</v>
      </c>
    </row>
    <row r="31" spans="1:12">
      <c r="A31" s="14"/>
      <c r="B31" s="49">
        <v>2011</v>
      </c>
      <c r="C31" s="51">
        <v>64.650000000000006</v>
      </c>
      <c r="D31" s="51">
        <v>43.23</v>
      </c>
      <c r="E31" s="51">
        <v>33.450000000000003</v>
      </c>
      <c r="F31" s="51">
        <v>27.15</v>
      </c>
      <c r="G31" s="51">
        <v>23</v>
      </c>
      <c r="H31" s="51">
        <v>71.66</v>
      </c>
      <c r="I31" s="51">
        <v>52.82</v>
      </c>
      <c r="J31" s="51">
        <v>41.36</v>
      </c>
      <c r="K31" s="51">
        <v>33.53</v>
      </c>
      <c r="L31" s="51">
        <v>28.53</v>
      </c>
    </row>
    <row r="32" spans="1:12">
      <c r="A32" s="14"/>
      <c r="B32" s="49">
        <v>2010</v>
      </c>
      <c r="C32" s="51">
        <v>64.97</v>
      </c>
      <c r="D32" s="51">
        <v>41.5</v>
      </c>
      <c r="E32" s="51">
        <v>30.33</v>
      </c>
      <c r="F32" s="51">
        <v>24.1</v>
      </c>
      <c r="G32" s="51">
        <v>19.95</v>
      </c>
      <c r="H32" s="51">
        <v>77.91</v>
      </c>
      <c r="I32" s="51">
        <v>60.97</v>
      </c>
      <c r="J32" s="51">
        <v>46.69</v>
      </c>
      <c r="K32" s="51">
        <v>40.03</v>
      </c>
      <c r="L32" s="51">
        <v>34.049999999999997</v>
      </c>
    </row>
    <row r="33" spans="1:12">
      <c r="A33" s="14"/>
      <c r="B33" s="49">
        <v>2009</v>
      </c>
      <c r="C33" s="51">
        <v>65.010000000000005</v>
      </c>
      <c r="D33" s="51">
        <v>42.24</v>
      </c>
      <c r="E33" s="51">
        <v>30.5</v>
      </c>
      <c r="F33" s="51">
        <v>23.44</v>
      </c>
      <c r="G33" s="51">
        <v>19.2</v>
      </c>
      <c r="H33" s="51">
        <v>73.459999999999994</v>
      </c>
      <c r="I33" s="51">
        <v>55.8</v>
      </c>
      <c r="J33" s="51">
        <v>42.4</v>
      </c>
      <c r="K33" s="51">
        <v>33.409999999999997</v>
      </c>
      <c r="L33" s="51">
        <v>28.05</v>
      </c>
    </row>
    <row r="34" spans="1:12">
      <c r="A34" s="14"/>
      <c r="B34" s="49">
        <v>2008</v>
      </c>
      <c r="C34" s="51">
        <v>67.14</v>
      </c>
      <c r="D34" s="51">
        <v>41.86</v>
      </c>
      <c r="E34" s="51">
        <v>30.38</v>
      </c>
      <c r="F34" s="51">
        <v>23.12</v>
      </c>
      <c r="G34" s="51">
        <v>18.22</v>
      </c>
      <c r="H34" s="51">
        <v>65.010000000000005</v>
      </c>
      <c r="I34" s="51">
        <v>48.43</v>
      </c>
      <c r="J34" s="51">
        <v>38.47</v>
      </c>
      <c r="K34" s="51">
        <v>30.97</v>
      </c>
      <c r="L34" s="51">
        <v>24.48</v>
      </c>
    </row>
    <row r="35" spans="1:12">
      <c r="A35" s="36"/>
      <c r="B35" s="47" t="s">
        <v>27</v>
      </c>
      <c r="C35" s="48"/>
      <c r="D35" s="48"/>
      <c r="E35" s="48"/>
      <c r="F35" s="48"/>
      <c r="G35" s="48"/>
      <c r="H35" s="48"/>
      <c r="I35" s="48"/>
      <c r="J35" s="48"/>
      <c r="K35" s="48"/>
      <c r="L35" s="48"/>
    </row>
    <row r="36" spans="1:12" s="32" customFormat="1">
      <c r="A36" s="36"/>
      <c r="B36" s="161">
        <v>2016</v>
      </c>
      <c r="C36" s="76"/>
      <c r="D36" s="76"/>
      <c r="E36" s="76"/>
      <c r="F36" s="76"/>
      <c r="G36" s="76"/>
      <c r="H36" s="76"/>
      <c r="I36" s="76"/>
      <c r="J36" s="76"/>
      <c r="K36" s="76"/>
      <c r="L36" s="76"/>
    </row>
    <row r="37" spans="1:12" s="32" customFormat="1">
      <c r="A37" s="36"/>
      <c r="B37" s="161">
        <v>2015</v>
      </c>
      <c r="C37" s="51">
        <v>91.41</v>
      </c>
      <c r="D37" s="76"/>
      <c r="E37" s="76"/>
      <c r="F37" s="76"/>
      <c r="G37" s="76"/>
      <c r="H37" s="51">
        <v>90.94</v>
      </c>
      <c r="I37" s="76"/>
      <c r="J37" s="76"/>
      <c r="K37" s="76"/>
      <c r="L37" s="76"/>
    </row>
    <row r="38" spans="1:12" s="32" customFormat="1">
      <c r="A38" s="36"/>
      <c r="B38" s="161">
        <v>2014</v>
      </c>
      <c r="C38" s="51">
        <v>90.9</v>
      </c>
      <c r="D38" s="51">
        <v>80.349999999999994</v>
      </c>
      <c r="E38" s="76" t="s">
        <v>434</v>
      </c>
      <c r="F38" s="76" t="s">
        <v>434</v>
      </c>
      <c r="G38" s="76" t="s">
        <v>434</v>
      </c>
      <c r="H38" s="51">
        <v>90.65</v>
      </c>
      <c r="I38" s="51">
        <v>77.83</v>
      </c>
      <c r="J38" s="76" t="s">
        <v>434</v>
      </c>
      <c r="K38" s="76" t="s">
        <v>434</v>
      </c>
      <c r="L38" s="76" t="s">
        <v>434</v>
      </c>
    </row>
    <row r="39" spans="1:12" s="32" customFormat="1">
      <c r="A39" s="36"/>
      <c r="B39" s="49">
        <v>2013</v>
      </c>
      <c r="C39" s="51">
        <v>92.47</v>
      </c>
      <c r="D39" s="51">
        <v>82.32</v>
      </c>
      <c r="E39" s="51">
        <v>73.900000000000006</v>
      </c>
      <c r="F39" s="76" t="s">
        <v>434</v>
      </c>
      <c r="G39" s="76" t="s">
        <v>434</v>
      </c>
      <c r="H39" s="51">
        <v>91.9</v>
      </c>
      <c r="I39" s="51">
        <v>79.760000000000005</v>
      </c>
      <c r="J39" s="51">
        <v>70.44</v>
      </c>
      <c r="K39" s="76" t="s">
        <v>434</v>
      </c>
      <c r="L39" s="76" t="s">
        <v>434</v>
      </c>
    </row>
    <row r="40" spans="1:12">
      <c r="A40" s="14"/>
      <c r="B40" s="49">
        <v>2012</v>
      </c>
      <c r="C40" s="51">
        <v>90.56</v>
      </c>
      <c r="D40" s="51">
        <v>78.8</v>
      </c>
      <c r="E40" s="51">
        <v>69.41</v>
      </c>
      <c r="F40" s="51">
        <v>62.56</v>
      </c>
      <c r="G40" s="76" t="s">
        <v>434</v>
      </c>
      <c r="H40" s="51">
        <v>89.58</v>
      </c>
      <c r="I40" s="51">
        <v>75.930000000000007</v>
      </c>
      <c r="J40" s="51">
        <v>66.040000000000006</v>
      </c>
      <c r="K40" s="51">
        <v>58.65</v>
      </c>
      <c r="L40" s="76" t="s">
        <v>434</v>
      </c>
    </row>
    <row r="41" spans="1:12">
      <c r="A41" s="14"/>
      <c r="B41" s="49">
        <v>2011</v>
      </c>
      <c r="C41" s="51">
        <v>90.66</v>
      </c>
      <c r="D41" s="51">
        <v>77.790000000000006</v>
      </c>
      <c r="E41" s="51">
        <v>67.930000000000007</v>
      </c>
      <c r="F41" s="51">
        <v>61.04</v>
      </c>
      <c r="G41" s="51">
        <v>55.45</v>
      </c>
      <c r="H41" s="51">
        <v>88.97</v>
      </c>
      <c r="I41" s="51">
        <v>73.95</v>
      </c>
      <c r="J41" s="51">
        <v>63.87</v>
      </c>
      <c r="K41" s="51">
        <v>56.45</v>
      </c>
      <c r="L41" s="51">
        <v>50.67</v>
      </c>
    </row>
    <row r="42" spans="1:12">
      <c r="A42" s="14"/>
      <c r="B42" s="49">
        <v>2010</v>
      </c>
      <c r="C42" s="51">
        <v>91.75</v>
      </c>
      <c r="D42" s="51">
        <v>79.06</v>
      </c>
      <c r="E42" s="51">
        <v>67.680000000000007</v>
      </c>
      <c r="F42" s="51">
        <v>60.08</v>
      </c>
      <c r="G42" s="51">
        <v>54.29</v>
      </c>
      <c r="H42" s="51">
        <v>87.35</v>
      </c>
      <c r="I42" s="51">
        <v>72.150000000000006</v>
      </c>
      <c r="J42" s="51">
        <v>60.33</v>
      </c>
      <c r="K42" s="51">
        <v>52.41</v>
      </c>
      <c r="L42" s="51">
        <v>46.7</v>
      </c>
    </row>
    <row r="43" spans="1:12">
      <c r="A43" s="14"/>
      <c r="B43" s="49">
        <v>2009</v>
      </c>
      <c r="C43" s="51">
        <v>90.17</v>
      </c>
      <c r="D43" s="51">
        <v>78.39</v>
      </c>
      <c r="E43" s="51">
        <v>67.010000000000005</v>
      </c>
      <c r="F43" s="51">
        <v>58.3</v>
      </c>
      <c r="G43" s="51">
        <v>51.95</v>
      </c>
      <c r="H43" s="51">
        <v>88.83</v>
      </c>
      <c r="I43" s="51">
        <v>74.760000000000005</v>
      </c>
      <c r="J43" s="51">
        <v>62.11</v>
      </c>
      <c r="K43" s="51">
        <v>53.02</v>
      </c>
      <c r="L43" s="51">
        <v>46.53</v>
      </c>
    </row>
    <row r="44" spans="1:12">
      <c r="A44" s="14"/>
      <c r="B44" s="49">
        <v>2008</v>
      </c>
      <c r="C44" s="51">
        <v>91.24</v>
      </c>
      <c r="D44" s="51">
        <v>79.790000000000006</v>
      </c>
      <c r="E44" s="51">
        <v>68.63</v>
      </c>
      <c r="F44" s="51">
        <v>59.18</v>
      </c>
      <c r="G44" s="51">
        <v>52.14</v>
      </c>
      <c r="H44" s="51">
        <v>89.2</v>
      </c>
      <c r="I44" s="51">
        <v>75.98</v>
      </c>
      <c r="J44" s="51">
        <v>63.62</v>
      </c>
      <c r="K44" s="51">
        <v>53.26</v>
      </c>
      <c r="L44" s="51">
        <v>45.98</v>
      </c>
    </row>
    <row r="45" spans="1:12">
      <c r="A45" s="35"/>
      <c r="B45" s="46" t="s">
        <v>63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</row>
    <row r="46" spans="1:12">
      <c r="A46" s="36"/>
      <c r="B46" s="47" t="s">
        <v>37</v>
      </c>
      <c r="C46" s="48"/>
      <c r="D46" s="48"/>
      <c r="E46" s="48"/>
      <c r="F46" s="48"/>
      <c r="G46" s="48"/>
      <c r="H46" s="48"/>
      <c r="I46" s="48"/>
      <c r="J46" s="48"/>
      <c r="K46" s="48"/>
      <c r="L46" s="48"/>
    </row>
    <row r="47" spans="1:12" s="32" customFormat="1">
      <c r="A47" s="36"/>
      <c r="B47" s="161">
        <v>2016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</row>
    <row r="48" spans="1:12" s="32" customFormat="1">
      <c r="A48" s="36"/>
      <c r="B48" s="161">
        <v>2015</v>
      </c>
      <c r="C48" s="51">
        <v>67.569999999999993</v>
      </c>
      <c r="D48" s="76"/>
      <c r="E48" s="76"/>
      <c r="F48" s="76"/>
      <c r="G48" s="76"/>
      <c r="H48" s="51">
        <v>86.02</v>
      </c>
      <c r="I48" s="76"/>
      <c r="J48" s="76"/>
      <c r="K48" s="76"/>
      <c r="L48" s="76"/>
    </row>
    <row r="49" spans="1:12" s="32" customFormat="1">
      <c r="A49" s="36"/>
      <c r="B49" s="161">
        <v>2014</v>
      </c>
      <c r="C49" s="51">
        <v>74.099999999999994</v>
      </c>
      <c r="D49" s="51">
        <v>60.11</v>
      </c>
      <c r="E49" s="76" t="s">
        <v>434</v>
      </c>
      <c r="F49" s="76" t="s">
        <v>434</v>
      </c>
      <c r="G49" s="76" t="s">
        <v>434</v>
      </c>
      <c r="H49" s="51">
        <v>86.42</v>
      </c>
      <c r="I49" s="51">
        <v>75.819999999999993</v>
      </c>
      <c r="J49" s="76" t="s">
        <v>434</v>
      </c>
      <c r="K49" s="76" t="s">
        <v>434</v>
      </c>
      <c r="L49" s="76" t="s">
        <v>434</v>
      </c>
    </row>
    <row r="50" spans="1:12" s="32" customFormat="1">
      <c r="A50" s="36"/>
      <c r="B50" s="49">
        <v>2013</v>
      </c>
      <c r="C50" s="51">
        <v>83.88</v>
      </c>
      <c r="D50" s="51">
        <v>74.209999999999994</v>
      </c>
      <c r="E50" s="51">
        <v>66.36</v>
      </c>
      <c r="F50" s="76" t="s">
        <v>434</v>
      </c>
      <c r="G50" s="76" t="s">
        <v>434</v>
      </c>
      <c r="H50" s="51">
        <v>89.67</v>
      </c>
      <c r="I50" s="51">
        <v>78.11</v>
      </c>
      <c r="J50" s="51">
        <v>70.56</v>
      </c>
      <c r="K50" s="76" t="s">
        <v>434</v>
      </c>
      <c r="L50" s="76" t="s">
        <v>434</v>
      </c>
    </row>
    <row r="51" spans="1:12">
      <c r="A51" s="14"/>
      <c r="B51" s="49">
        <v>2012</v>
      </c>
      <c r="C51" s="51">
        <v>78.05</v>
      </c>
      <c r="D51" s="51">
        <v>67.97</v>
      </c>
      <c r="E51" s="51">
        <v>61.14</v>
      </c>
      <c r="F51" s="51">
        <v>55.3</v>
      </c>
      <c r="G51" s="76" t="s">
        <v>434</v>
      </c>
      <c r="H51" s="51">
        <v>87.95</v>
      </c>
      <c r="I51" s="51">
        <v>77.11</v>
      </c>
      <c r="J51" s="51">
        <v>69.61</v>
      </c>
      <c r="K51" s="51">
        <v>63.32</v>
      </c>
      <c r="L51" s="76" t="s">
        <v>434</v>
      </c>
    </row>
    <row r="52" spans="1:12">
      <c r="A52" s="14"/>
      <c r="B52" s="49">
        <v>2011</v>
      </c>
      <c r="C52" s="51">
        <v>76.38</v>
      </c>
      <c r="D52" s="51">
        <v>65.739999999999995</v>
      </c>
      <c r="E52" s="51">
        <v>60.14</v>
      </c>
      <c r="F52" s="51">
        <v>55.17</v>
      </c>
      <c r="G52" s="51">
        <v>50.38</v>
      </c>
      <c r="H52" s="51">
        <v>87.19</v>
      </c>
      <c r="I52" s="51">
        <v>77.489999999999995</v>
      </c>
      <c r="J52" s="51">
        <v>70.7</v>
      </c>
      <c r="K52" s="51">
        <v>64.400000000000006</v>
      </c>
      <c r="L52" s="51">
        <v>58.81</v>
      </c>
    </row>
    <row r="53" spans="1:12">
      <c r="A53" s="14"/>
      <c r="B53" s="49">
        <v>2010</v>
      </c>
      <c r="C53" s="51">
        <v>73.86</v>
      </c>
      <c r="D53" s="51">
        <v>57.7</v>
      </c>
      <c r="E53" s="51">
        <v>48.02</v>
      </c>
      <c r="F53" s="51">
        <v>43.13</v>
      </c>
      <c r="G53" s="51">
        <v>39.28</v>
      </c>
      <c r="H53" s="51">
        <v>85.14</v>
      </c>
      <c r="I53" s="51">
        <v>73.849999999999994</v>
      </c>
      <c r="J53" s="51">
        <v>64.19</v>
      </c>
      <c r="K53" s="51">
        <v>58.45</v>
      </c>
      <c r="L53" s="51">
        <v>52.97</v>
      </c>
    </row>
    <row r="54" spans="1:12">
      <c r="A54" s="14"/>
      <c r="B54" s="49">
        <v>2009</v>
      </c>
      <c r="C54" s="51">
        <v>75.52</v>
      </c>
      <c r="D54" s="51">
        <v>62.96</v>
      </c>
      <c r="E54" s="51">
        <v>51.86</v>
      </c>
      <c r="F54" s="51">
        <v>45.24</v>
      </c>
      <c r="G54" s="51">
        <v>41.06</v>
      </c>
      <c r="H54" s="51">
        <v>84.11</v>
      </c>
      <c r="I54" s="51">
        <v>73.61</v>
      </c>
      <c r="J54" s="51">
        <v>65.06</v>
      </c>
      <c r="K54" s="51">
        <v>58.18</v>
      </c>
      <c r="L54" s="51">
        <v>54.28</v>
      </c>
    </row>
    <row r="55" spans="1:12">
      <c r="A55" s="14"/>
      <c r="B55" s="49">
        <v>2008</v>
      </c>
      <c r="C55" s="51">
        <v>75.680000000000007</v>
      </c>
      <c r="D55" s="51">
        <v>62.34</v>
      </c>
      <c r="E55" s="51">
        <v>54.54</v>
      </c>
      <c r="F55" s="51">
        <v>46.47</v>
      </c>
      <c r="G55" s="51">
        <v>41.49</v>
      </c>
      <c r="H55" s="51">
        <v>80.95</v>
      </c>
      <c r="I55" s="51">
        <v>68.41</v>
      </c>
      <c r="J55" s="51">
        <v>61.38</v>
      </c>
      <c r="K55" s="51">
        <v>54.04</v>
      </c>
      <c r="L55" s="51">
        <v>49.36</v>
      </c>
    </row>
    <row r="56" spans="1:12">
      <c r="A56" s="36"/>
      <c r="B56" s="47" t="s">
        <v>38</v>
      </c>
      <c r="C56" s="48"/>
      <c r="D56" s="48"/>
      <c r="E56" s="48"/>
      <c r="F56" s="48"/>
      <c r="G56" s="48"/>
      <c r="H56" s="48"/>
      <c r="I56" s="48"/>
      <c r="J56" s="48"/>
      <c r="K56" s="48"/>
      <c r="L56" s="48"/>
    </row>
    <row r="57" spans="1:12" s="32" customFormat="1">
      <c r="A57" s="36"/>
      <c r="B57" s="161">
        <v>2016</v>
      </c>
      <c r="C57" s="76"/>
      <c r="D57" s="76"/>
      <c r="E57" s="76"/>
      <c r="F57" s="76"/>
      <c r="G57" s="76"/>
      <c r="H57" s="76"/>
      <c r="I57" s="76"/>
      <c r="J57" s="76"/>
      <c r="K57" s="76"/>
      <c r="L57" s="76"/>
    </row>
    <row r="58" spans="1:12" s="32" customFormat="1">
      <c r="A58" s="36"/>
      <c r="B58" s="161">
        <v>2015</v>
      </c>
      <c r="C58" s="51">
        <v>74.239999999999995</v>
      </c>
      <c r="D58" s="76"/>
      <c r="E58" s="76"/>
      <c r="F58" s="76"/>
      <c r="G58" s="76"/>
      <c r="H58" s="51">
        <v>86.67</v>
      </c>
      <c r="I58" s="76"/>
      <c r="J58" s="76"/>
      <c r="K58" s="76"/>
      <c r="L58" s="76"/>
    </row>
    <row r="59" spans="1:12" s="32" customFormat="1">
      <c r="A59" s="36"/>
      <c r="B59" s="161">
        <v>2014</v>
      </c>
      <c r="C59" s="51">
        <v>67.03</v>
      </c>
      <c r="D59" s="51">
        <v>57.14</v>
      </c>
      <c r="E59" s="76" t="s">
        <v>434</v>
      </c>
      <c r="F59" s="76" t="s">
        <v>434</v>
      </c>
      <c r="G59" s="76" t="s">
        <v>434</v>
      </c>
      <c r="H59" s="51">
        <v>76.19</v>
      </c>
      <c r="I59" s="51">
        <v>66.67</v>
      </c>
      <c r="J59" s="76" t="s">
        <v>434</v>
      </c>
      <c r="K59" s="76" t="s">
        <v>434</v>
      </c>
      <c r="L59" s="76" t="s">
        <v>434</v>
      </c>
    </row>
    <row r="60" spans="1:12" s="32" customFormat="1">
      <c r="A60" s="36"/>
      <c r="B60" s="49">
        <v>2013</v>
      </c>
      <c r="C60" s="51">
        <v>77</v>
      </c>
      <c r="D60" s="51">
        <v>63</v>
      </c>
      <c r="E60" s="51">
        <v>56</v>
      </c>
      <c r="F60" s="76" t="s">
        <v>434</v>
      </c>
      <c r="G60" s="76" t="s">
        <v>434</v>
      </c>
      <c r="H60" s="51">
        <v>87.88</v>
      </c>
      <c r="I60" s="51">
        <v>63.64</v>
      </c>
      <c r="J60" s="51">
        <v>60.61</v>
      </c>
      <c r="K60" s="76" t="s">
        <v>434</v>
      </c>
      <c r="L60" s="76" t="s">
        <v>434</v>
      </c>
    </row>
    <row r="61" spans="1:12">
      <c r="A61" s="14"/>
      <c r="B61" s="49">
        <v>2012</v>
      </c>
      <c r="C61" s="51">
        <v>95.12</v>
      </c>
      <c r="D61" s="51">
        <v>75.61</v>
      </c>
      <c r="E61" s="51">
        <v>70.73</v>
      </c>
      <c r="F61" s="51">
        <v>60.98</v>
      </c>
      <c r="G61" s="76" t="s">
        <v>434</v>
      </c>
      <c r="H61" s="51">
        <v>89.47</v>
      </c>
      <c r="I61" s="51">
        <v>68.42</v>
      </c>
      <c r="J61" s="51">
        <v>63.16</v>
      </c>
      <c r="K61" s="51">
        <v>57.89</v>
      </c>
      <c r="L61" s="76" t="s">
        <v>434</v>
      </c>
    </row>
    <row r="62" spans="1:12">
      <c r="A62" s="14"/>
      <c r="B62" s="49">
        <v>2011</v>
      </c>
      <c r="C62" s="51">
        <v>75.510000000000005</v>
      </c>
      <c r="D62" s="51">
        <v>53.06</v>
      </c>
      <c r="E62" s="51">
        <v>46.94</v>
      </c>
      <c r="F62" s="51">
        <v>38.78</v>
      </c>
      <c r="G62" s="51">
        <v>36.729999999999997</v>
      </c>
      <c r="H62" s="51">
        <v>90.91</v>
      </c>
      <c r="I62" s="51">
        <v>54.55</v>
      </c>
      <c r="J62" s="51">
        <v>40.909999999999997</v>
      </c>
      <c r="K62" s="51">
        <v>40.909999999999997</v>
      </c>
      <c r="L62" s="51">
        <v>31.82</v>
      </c>
    </row>
    <row r="63" spans="1:12">
      <c r="A63" s="14"/>
      <c r="B63" s="49">
        <v>2010</v>
      </c>
      <c r="C63" s="51">
        <v>88.89</v>
      </c>
      <c r="D63" s="51">
        <v>68.25</v>
      </c>
      <c r="E63" s="51">
        <v>58.73</v>
      </c>
      <c r="F63" s="51">
        <v>49.21</v>
      </c>
      <c r="G63" s="51">
        <v>41.27</v>
      </c>
      <c r="H63" s="51">
        <v>82.61</v>
      </c>
      <c r="I63" s="51">
        <v>71.739999999999995</v>
      </c>
      <c r="J63" s="51">
        <v>58.7</v>
      </c>
      <c r="K63" s="51">
        <v>54.35</v>
      </c>
      <c r="L63" s="51">
        <v>43.48</v>
      </c>
    </row>
    <row r="64" spans="1:12">
      <c r="A64" s="14"/>
      <c r="B64" s="49">
        <v>2009</v>
      </c>
      <c r="C64" s="51">
        <v>79.010000000000005</v>
      </c>
      <c r="D64" s="51">
        <v>64.2</v>
      </c>
      <c r="E64" s="51">
        <v>50.62</v>
      </c>
      <c r="F64" s="51">
        <v>38.270000000000003</v>
      </c>
      <c r="G64" s="51">
        <v>34.57</v>
      </c>
      <c r="H64" s="51">
        <v>78.569999999999993</v>
      </c>
      <c r="I64" s="51">
        <v>59.52</v>
      </c>
      <c r="J64" s="51">
        <v>54.76</v>
      </c>
      <c r="K64" s="51">
        <v>50</v>
      </c>
      <c r="L64" s="51">
        <v>47.62</v>
      </c>
    </row>
    <row r="65" spans="1:12">
      <c r="A65" s="14"/>
      <c r="B65" s="49">
        <v>2008</v>
      </c>
      <c r="C65" s="51">
        <v>80</v>
      </c>
      <c r="D65" s="51">
        <v>59.13</v>
      </c>
      <c r="E65" s="51">
        <v>49.57</v>
      </c>
      <c r="F65" s="51">
        <v>42.61</v>
      </c>
      <c r="G65" s="51">
        <v>37.39</v>
      </c>
      <c r="H65" s="51">
        <v>82.81</v>
      </c>
      <c r="I65" s="51">
        <v>65.63</v>
      </c>
      <c r="J65" s="51">
        <v>53.13</v>
      </c>
      <c r="K65" s="51">
        <v>46.88</v>
      </c>
      <c r="L65" s="51">
        <v>43.75</v>
      </c>
    </row>
    <row r="66" spans="1:12">
      <c r="A66" s="36"/>
      <c r="B66" s="47" t="s">
        <v>39</v>
      </c>
      <c r="C66" s="48"/>
      <c r="D66" s="48"/>
      <c r="E66" s="48"/>
      <c r="F66" s="48"/>
      <c r="G66" s="48"/>
      <c r="H66" s="48"/>
      <c r="I66" s="48"/>
      <c r="J66" s="48"/>
      <c r="K66" s="48"/>
      <c r="L66" s="48"/>
    </row>
    <row r="67" spans="1:12" s="32" customFormat="1">
      <c r="A67" s="36"/>
      <c r="B67" s="161">
        <v>2016</v>
      </c>
      <c r="C67" s="76"/>
      <c r="D67" s="76"/>
      <c r="E67" s="76"/>
      <c r="F67" s="76"/>
      <c r="G67" s="76"/>
      <c r="H67" s="76"/>
      <c r="I67" s="76"/>
      <c r="J67" s="76"/>
      <c r="K67" s="76"/>
      <c r="L67" s="76"/>
    </row>
    <row r="68" spans="1:12" s="32" customFormat="1">
      <c r="A68" s="36"/>
      <c r="B68" s="161">
        <v>2015</v>
      </c>
      <c r="C68" s="51">
        <v>79.95</v>
      </c>
      <c r="D68" s="76"/>
      <c r="E68" s="76"/>
      <c r="F68" s="76"/>
      <c r="G68" s="76"/>
      <c r="H68" s="51">
        <v>90.64</v>
      </c>
      <c r="I68" s="76"/>
      <c r="J68" s="76"/>
      <c r="K68" s="76"/>
      <c r="L68" s="76"/>
    </row>
    <row r="69" spans="1:12" s="32" customFormat="1">
      <c r="A69" s="36"/>
      <c r="B69" s="161">
        <v>2014</v>
      </c>
      <c r="C69" s="51">
        <v>79.97</v>
      </c>
      <c r="D69" s="51">
        <v>66.67</v>
      </c>
      <c r="E69" s="76" t="s">
        <v>434</v>
      </c>
      <c r="F69" s="76" t="s">
        <v>434</v>
      </c>
      <c r="G69" s="76" t="s">
        <v>434</v>
      </c>
      <c r="H69" s="51">
        <v>89.65</v>
      </c>
      <c r="I69" s="51">
        <v>79.06</v>
      </c>
      <c r="J69" s="76" t="s">
        <v>434</v>
      </c>
      <c r="K69" s="76" t="s">
        <v>434</v>
      </c>
      <c r="L69" s="76" t="s">
        <v>434</v>
      </c>
    </row>
    <row r="70" spans="1:12" s="32" customFormat="1">
      <c r="A70" s="36"/>
      <c r="B70" s="49">
        <v>2013</v>
      </c>
      <c r="C70" s="51">
        <v>81.92</v>
      </c>
      <c r="D70" s="51">
        <v>68.44</v>
      </c>
      <c r="E70" s="51">
        <v>59.36</v>
      </c>
      <c r="F70" s="76" t="s">
        <v>434</v>
      </c>
      <c r="G70" s="76" t="s">
        <v>434</v>
      </c>
      <c r="H70" s="51">
        <v>90.56</v>
      </c>
      <c r="I70" s="51">
        <v>79.27</v>
      </c>
      <c r="J70" s="51">
        <v>70.83</v>
      </c>
      <c r="K70" s="76" t="s">
        <v>434</v>
      </c>
      <c r="L70" s="76" t="s">
        <v>434</v>
      </c>
    </row>
    <row r="71" spans="1:12">
      <c r="A71" s="14"/>
      <c r="B71" s="49">
        <v>2012</v>
      </c>
      <c r="C71" s="51">
        <v>79.760000000000005</v>
      </c>
      <c r="D71" s="51">
        <v>66.150000000000006</v>
      </c>
      <c r="E71" s="51">
        <v>56.3</v>
      </c>
      <c r="F71" s="51">
        <v>49.69</v>
      </c>
      <c r="G71" s="76" t="s">
        <v>434</v>
      </c>
      <c r="H71" s="51">
        <v>89.38</v>
      </c>
      <c r="I71" s="51">
        <v>76.959999999999994</v>
      </c>
      <c r="J71" s="51">
        <v>67.069999999999993</v>
      </c>
      <c r="K71" s="51">
        <v>60.23</v>
      </c>
      <c r="L71" s="76" t="s">
        <v>434</v>
      </c>
    </row>
    <row r="72" spans="1:12">
      <c r="A72" s="14"/>
      <c r="B72" s="49">
        <v>2011</v>
      </c>
      <c r="C72" s="51">
        <v>79.83</v>
      </c>
      <c r="D72" s="51">
        <v>64.540000000000006</v>
      </c>
      <c r="E72" s="51">
        <v>55.63</v>
      </c>
      <c r="F72" s="51">
        <v>48.67</v>
      </c>
      <c r="G72" s="51">
        <v>42.81</v>
      </c>
      <c r="H72" s="51">
        <v>88.13</v>
      </c>
      <c r="I72" s="51">
        <v>74.959999999999994</v>
      </c>
      <c r="J72" s="51">
        <v>65.78</v>
      </c>
      <c r="K72" s="51">
        <v>58.03</v>
      </c>
      <c r="L72" s="51">
        <v>52.37</v>
      </c>
    </row>
    <row r="73" spans="1:12">
      <c r="A73" s="14"/>
      <c r="B73" s="49">
        <v>2010</v>
      </c>
      <c r="C73" s="51">
        <v>80.489999999999995</v>
      </c>
      <c r="D73" s="51">
        <v>65.23</v>
      </c>
      <c r="E73" s="51">
        <v>54.07</v>
      </c>
      <c r="F73" s="51">
        <v>47.45</v>
      </c>
      <c r="G73" s="51">
        <v>42.49</v>
      </c>
      <c r="H73" s="51">
        <v>88.43</v>
      </c>
      <c r="I73" s="51">
        <v>74.63</v>
      </c>
      <c r="J73" s="51">
        <v>63.42</v>
      </c>
      <c r="K73" s="51">
        <v>56.21</v>
      </c>
      <c r="L73" s="51">
        <v>50.99</v>
      </c>
    </row>
    <row r="74" spans="1:12">
      <c r="A74" s="14"/>
      <c r="B74" s="49">
        <v>2009</v>
      </c>
      <c r="C74" s="51">
        <v>78.12</v>
      </c>
      <c r="D74" s="51">
        <v>63.55</v>
      </c>
      <c r="E74" s="51">
        <v>52.07</v>
      </c>
      <c r="F74" s="51">
        <v>43.56</v>
      </c>
      <c r="G74" s="51">
        <v>38.35</v>
      </c>
      <c r="H74" s="51">
        <v>86.75</v>
      </c>
      <c r="I74" s="51">
        <v>75.05</v>
      </c>
      <c r="J74" s="51">
        <v>63.19</v>
      </c>
      <c r="K74" s="51">
        <v>54.53</v>
      </c>
      <c r="L74" s="51">
        <v>48.13</v>
      </c>
    </row>
    <row r="75" spans="1:12">
      <c r="A75" s="14"/>
      <c r="B75" s="49">
        <v>2008</v>
      </c>
      <c r="C75" s="51">
        <v>79.02</v>
      </c>
      <c r="D75" s="51">
        <v>58.69</v>
      </c>
      <c r="E75" s="51">
        <v>48.46</v>
      </c>
      <c r="F75" s="51">
        <v>40.08</v>
      </c>
      <c r="G75" s="51">
        <v>34.229999999999997</v>
      </c>
      <c r="H75" s="51">
        <v>85.87</v>
      </c>
      <c r="I75" s="51">
        <v>72.790000000000006</v>
      </c>
      <c r="J75" s="51">
        <v>62.84</v>
      </c>
      <c r="K75" s="51">
        <v>53.44</v>
      </c>
      <c r="L75" s="51">
        <v>46.83</v>
      </c>
    </row>
    <row r="76" spans="1:12">
      <c r="A76" s="36"/>
      <c r="B76" s="47" t="s">
        <v>302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</row>
    <row r="77" spans="1:12" s="32" customFormat="1">
      <c r="A77" s="36"/>
      <c r="B77" s="161">
        <v>2016</v>
      </c>
      <c r="C77" s="76"/>
      <c r="D77" s="76"/>
      <c r="E77" s="76"/>
      <c r="F77" s="76"/>
      <c r="G77" s="76"/>
      <c r="H77" s="76"/>
      <c r="I77" s="76"/>
      <c r="J77" s="76"/>
      <c r="K77" s="76"/>
      <c r="L77" s="76"/>
    </row>
    <row r="78" spans="1:12" s="32" customFormat="1">
      <c r="A78" s="36"/>
      <c r="B78" s="161">
        <v>2015</v>
      </c>
      <c r="C78" s="51">
        <v>87.66</v>
      </c>
      <c r="D78" s="76"/>
      <c r="E78" s="76"/>
      <c r="F78" s="76"/>
      <c r="G78" s="76"/>
      <c r="H78" s="51">
        <v>86.21</v>
      </c>
      <c r="I78" s="76"/>
      <c r="J78" s="76"/>
      <c r="K78" s="76"/>
      <c r="L78" s="76"/>
    </row>
    <row r="79" spans="1:12" s="32" customFormat="1">
      <c r="A79" s="36"/>
      <c r="B79" s="161">
        <v>2014</v>
      </c>
      <c r="C79" s="51">
        <v>92.48</v>
      </c>
      <c r="D79" s="51">
        <v>83.46</v>
      </c>
      <c r="E79" s="76" t="s">
        <v>434</v>
      </c>
      <c r="F79" s="76" t="s">
        <v>434</v>
      </c>
      <c r="G79" s="76" t="s">
        <v>434</v>
      </c>
      <c r="H79" s="51">
        <v>82.14</v>
      </c>
      <c r="I79" s="51">
        <v>67.86</v>
      </c>
      <c r="J79" s="76" t="s">
        <v>434</v>
      </c>
      <c r="K79" s="76" t="s">
        <v>434</v>
      </c>
      <c r="L79" s="76" t="s">
        <v>434</v>
      </c>
    </row>
    <row r="80" spans="1:12" s="32" customFormat="1">
      <c r="A80" s="36"/>
      <c r="B80" s="49">
        <v>2013</v>
      </c>
      <c r="C80" s="51">
        <v>62.4</v>
      </c>
      <c r="D80" s="51">
        <v>58.4</v>
      </c>
      <c r="E80" s="51">
        <v>56</v>
      </c>
      <c r="F80" s="76" t="s">
        <v>434</v>
      </c>
      <c r="G80" s="76" t="s">
        <v>434</v>
      </c>
      <c r="H80" s="51">
        <v>92.31</v>
      </c>
      <c r="I80" s="51">
        <v>88.46</v>
      </c>
      <c r="J80" s="51">
        <v>84.62</v>
      </c>
      <c r="K80" s="76" t="s">
        <v>434</v>
      </c>
      <c r="L80" s="76" t="s">
        <v>434</v>
      </c>
    </row>
    <row r="81" spans="1:12">
      <c r="A81" s="14"/>
      <c r="B81" s="49">
        <v>2012</v>
      </c>
      <c r="C81" s="51">
        <v>64.290000000000006</v>
      </c>
      <c r="D81" s="51">
        <v>45.45</v>
      </c>
      <c r="E81" s="51">
        <v>41.56</v>
      </c>
      <c r="F81" s="51">
        <v>40.909999999999997</v>
      </c>
      <c r="G81" s="76" t="s">
        <v>434</v>
      </c>
      <c r="H81" s="51">
        <v>84.21</v>
      </c>
      <c r="I81" s="51">
        <v>73.680000000000007</v>
      </c>
      <c r="J81" s="51">
        <v>68.42</v>
      </c>
      <c r="K81" s="51">
        <v>57.89</v>
      </c>
      <c r="L81" s="76" t="s">
        <v>434</v>
      </c>
    </row>
    <row r="82" spans="1:12">
      <c r="A82" s="14"/>
      <c r="B82" s="49">
        <v>2011</v>
      </c>
      <c r="C82" s="51">
        <v>73.33</v>
      </c>
      <c r="D82" s="51">
        <v>67.62</v>
      </c>
      <c r="E82" s="51">
        <v>57.14</v>
      </c>
      <c r="F82" s="51">
        <v>53.33</v>
      </c>
      <c r="G82" s="51">
        <v>51.43</v>
      </c>
      <c r="H82" s="51">
        <v>89.74</v>
      </c>
      <c r="I82" s="51">
        <v>79.489999999999995</v>
      </c>
      <c r="J82" s="51">
        <v>64.099999999999994</v>
      </c>
      <c r="K82" s="51">
        <v>56.41</v>
      </c>
      <c r="L82" s="51">
        <v>53.85</v>
      </c>
    </row>
    <row r="83" spans="1:12">
      <c r="A83" s="14"/>
      <c r="B83" s="49">
        <v>2010</v>
      </c>
      <c r="C83" s="51">
        <v>82.56</v>
      </c>
      <c r="D83" s="51">
        <v>74.42</v>
      </c>
      <c r="E83" s="51">
        <v>65.12</v>
      </c>
      <c r="F83" s="51">
        <v>58.14</v>
      </c>
      <c r="G83" s="51">
        <v>53.49</v>
      </c>
      <c r="H83" s="51">
        <v>95</v>
      </c>
      <c r="I83" s="51">
        <v>72.5</v>
      </c>
      <c r="J83" s="51">
        <v>65</v>
      </c>
      <c r="K83" s="51">
        <v>55</v>
      </c>
      <c r="L83" s="51">
        <v>50</v>
      </c>
    </row>
    <row r="84" spans="1:12">
      <c r="A84" s="14"/>
      <c r="B84" s="49">
        <v>2009</v>
      </c>
      <c r="C84" s="51">
        <v>90.48</v>
      </c>
      <c r="D84" s="51">
        <v>87.3</v>
      </c>
      <c r="E84" s="51">
        <v>76.19</v>
      </c>
      <c r="F84" s="51">
        <v>63.49</v>
      </c>
      <c r="G84" s="51">
        <v>55.56</v>
      </c>
      <c r="H84" s="51">
        <v>96</v>
      </c>
      <c r="I84" s="51">
        <v>88</v>
      </c>
      <c r="J84" s="51">
        <v>72</v>
      </c>
      <c r="K84" s="51">
        <v>56</v>
      </c>
      <c r="L84" s="51">
        <v>52</v>
      </c>
    </row>
    <row r="85" spans="1:12">
      <c r="A85" s="14"/>
      <c r="B85" s="49">
        <v>2008</v>
      </c>
      <c r="C85" s="51">
        <v>92.22</v>
      </c>
      <c r="D85" s="51">
        <v>86.67</v>
      </c>
      <c r="E85" s="51">
        <v>80</v>
      </c>
      <c r="F85" s="51">
        <v>66.67</v>
      </c>
      <c r="G85" s="51">
        <v>62.22</v>
      </c>
      <c r="H85" s="51">
        <v>83.87</v>
      </c>
      <c r="I85" s="51">
        <v>54.84</v>
      </c>
      <c r="J85" s="51">
        <v>45.16</v>
      </c>
      <c r="K85" s="51">
        <v>41.94</v>
      </c>
      <c r="L85" s="51">
        <v>41.94</v>
      </c>
    </row>
    <row r="86" spans="1:12">
      <c r="A86" s="36"/>
      <c r="B86" s="47" t="s">
        <v>40</v>
      </c>
      <c r="C86" s="48"/>
      <c r="D86" s="48"/>
      <c r="E86" s="48"/>
      <c r="F86" s="48"/>
      <c r="G86" s="48"/>
      <c r="H86" s="48"/>
      <c r="I86" s="48"/>
      <c r="J86" s="48"/>
      <c r="K86" s="48"/>
      <c r="L86" s="48"/>
    </row>
    <row r="87" spans="1:12" s="32" customFormat="1">
      <c r="A87" s="36"/>
      <c r="B87" s="161">
        <v>2016</v>
      </c>
      <c r="C87" s="76"/>
      <c r="D87" s="76"/>
      <c r="E87" s="76"/>
      <c r="F87" s="76"/>
      <c r="G87" s="76"/>
      <c r="H87" s="76"/>
      <c r="I87" s="76"/>
      <c r="J87" s="76"/>
      <c r="K87" s="76"/>
      <c r="L87" s="76"/>
    </row>
    <row r="88" spans="1:12" s="32" customFormat="1">
      <c r="A88" s="36"/>
      <c r="B88" s="161">
        <v>2015</v>
      </c>
      <c r="C88" s="51">
        <v>89.82</v>
      </c>
      <c r="D88" s="76"/>
      <c r="E88" s="76"/>
      <c r="F88" s="76"/>
      <c r="G88" s="76"/>
      <c r="H88" s="51">
        <v>87.5</v>
      </c>
      <c r="I88" s="76"/>
      <c r="J88" s="76"/>
      <c r="K88" s="76"/>
      <c r="L88" s="76"/>
    </row>
    <row r="89" spans="1:12" s="32" customFormat="1">
      <c r="A89" s="36"/>
      <c r="B89" s="161">
        <v>2014</v>
      </c>
      <c r="C89" s="51">
        <v>86.99</v>
      </c>
      <c r="D89" s="51">
        <v>71.540000000000006</v>
      </c>
      <c r="E89" s="76" t="s">
        <v>434</v>
      </c>
      <c r="F89" s="76" t="s">
        <v>434</v>
      </c>
      <c r="G89" s="76" t="s">
        <v>434</v>
      </c>
      <c r="H89" s="51">
        <v>94.05</v>
      </c>
      <c r="I89" s="51">
        <v>77.38</v>
      </c>
      <c r="J89" s="76" t="s">
        <v>434</v>
      </c>
      <c r="K89" s="76" t="s">
        <v>434</v>
      </c>
      <c r="L89" s="76" t="s">
        <v>434</v>
      </c>
    </row>
    <row r="90" spans="1:12" s="32" customFormat="1">
      <c r="A90" s="36"/>
      <c r="B90" s="49">
        <v>2013</v>
      </c>
      <c r="C90" s="51">
        <v>85.11</v>
      </c>
      <c r="D90" s="51">
        <v>70.209999999999994</v>
      </c>
      <c r="E90" s="51">
        <v>59.57</v>
      </c>
      <c r="F90" s="76" t="s">
        <v>434</v>
      </c>
      <c r="G90" s="76" t="s">
        <v>434</v>
      </c>
      <c r="H90" s="51">
        <v>90.14</v>
      </c>
      <c r="I90" s="51">
        <v>73.239999999999995</v>
      </c>
      <c r="J90" s="51">
        <v>66.2</v>
      </c>
      <c r="K90" s="76" t="s">
        <v>434</v>
      </c>
      <c r="L90" s="76" t="s">
        <v>434</v>
      </c>
    </row>
    <row r="91" spans="1:12">
      <c r="A91" s="14"/>
      <c r="B91" s="49">
        <v>2012</v>
      </c>
      <c r="C91" s="51">
        <v>87.22</v>
      </c>
      <c r="D91" s="51">
        <v>78.2</v>
      </c>
      <c r="E91" s="51">
        <v>56.39</v>
      </c>
      <c r="F91" s="51">
        <v>43.61</v>
      </c>
      <c r="G91" s="76" t="s">
        <v>434</v>
      </c>
      <c r="H91" s="51">
        <v>93.67</v>
      </c>
      <c r="I91" s="51">
        <v>75.95</v>
      </c>
      <c r="J91" s="51">
        <v>58.23</v>
      </c>
      <c r="K91" s="51">
        <v>48.1</v>
      </c>
      <c r="L91" s="76" t="s">
        <v>434</v>
      </c>
    </row>
    <row r="92" spans="1:12">
      <c r="A92" s="14"/>
      <c r="B92" s="49">
        <v>2011</v>
      </c>
      <c r="C92" s="51">
        <v>79.59</v>
      </c>
      <c r="D92" s="51">
        <v>66.67</v>
      </c>
      <c r="E92" s="51">
        <v>55.1</v>
      </c>
      <c r="F92" s="51">
        <v>47.62</v>
      </c>
      <c r="G92" s="51">
        <v>40.82</v>
      </c>
      <c r="H92" s="51">
        <v>89.29</v>
      </c>
      <c r="I92" s="51">
        <v>77.38</v>
      </c>
      <c r="J92" s="51">
        <v>66.67</v>
      </c>
      <c r="K92" s="51">
        <v>60.71</v>
      </c>
      <c r="L92" s="51">
        <v>58.33</v>
      </c>
    </row>
    <row r="93" spans="1:12">
      <c r="A93" s="14"/>
      <c r="B93" s="49">
        <v>2010</v>
      </c>
      <c r="C93" s="51">
        <v>90.83</v>
      </c>
      <c r="D93" s="51">
        <v>77.98</v>
      </c>
      <c r="E93" s="51">
        <v>66.06</v>
      </c>
      <c r="F93" s="51">
        <v>60.55</v>
      </c>
      <c r="G93" s="51">
        <v>52.29</v>
      </c>
      <c r="H93" s="51">
        <v>94.59</v>
      </c>
      <c r="I93" s="51">
        <v>79.73</v>
      </c>
      <c r="J93" s="51">
        <v>63.51</v>
      </c>
      <c r="K93" s="51">
        <v>56.76</v>
      </c>
      <c r="L93" s="51">
        <v>50</v>
      </c>
    </row>
    <row r="94" spans="1:12">
      <c r="A94" s="14"/>
      <c r="B94" s="49">
        <v>2009</v>
      </c>
      <c r="C94" s="51">
        <v>88.99</v>
      </c>
      <c r="D94" s="51">
        <v>79.819999999999993</v>
      </c>
      <c r="E94" s="51">
        <v>73.39</v>
      </c>
      <c r="F94" s="51">
        <v>61.47</v>
      </c>
      <c r="G94" s="51">
        <v>56.88</v>
      </c>
      <c r="H94" s="51">
        <v>90.67</v>
      </c>
      <c r="I94" s="51">
        <v>76</v>
      </c>
      <c r="J94" s="51">
        <v>69.33</v>
      </c>
      <c r="K94" s="51">
        <v>58.67</v>
      </c>
      <c r="L94" s="51">
        <v>54.67</v>
      </c>
    </row>
    <row r="95" spans="1:12">
      <c r="A95" s="14"/>
      <c r="B95" s="49">
        <v>2008</v>
      </c>
      <c r="C95" s="51">
        <v>87.5</v>
      </c>
      <c r="D95" s="51">
        <v>69.89</v>
      </c>
      <c r="E95" s="51">
        <v>59.66</v>
      </c>
      <c r="F95" s="51">
        <v>52.27</v>
      </c>
      <c r="G95" s="51">
        <v>44.32</v>
      </c>
      <c r="H95" s="51">
        <v>91.51</v>
      </c>
      <c r="I95" s="51">
        <v>77.36</v>
      </c>
      <c r="J95" s="51">
        <v>68.87</v>
      </c>
      <c r="K95" s="51">
        <v>63.21</v>
      </c>
      <c r="L95" s="51">
        <v>55.66</v>
      </c>
    </row>
    <row r="96" spans="1:12">
      <c r="A96" s="35"/>
      <c r="B96" s="47" t="s">
        <v>41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</row>
    <row r="97" spans="1:12" s="32" customFormat="1">
      <c r="A97" s="35"/>
      <c r="B97" s="161">
        <v>2016</v>
      </c>
      <c r="C97" s="76"/>
      <c r="D97" s="76"/>
      <c r="E97" s="76"/>
      <c r="F97" s="76"/>
      <c r="G97" s="76"/>
      <c r="H97" s="76"/>
      <c r="I97" s="76"/>
      <c r="J97" s="76"/>
      <c r="K97" s="76"/>
      <c r="L97" s="76"/>
    </row>
    <row r="98" spans="1:12" s="32" customFormat="1">
      <c r="A98" s="35"/>
      <c r="B98" s="161">
        <v>2015</v>
      </c>
      <c r="C98" s="51">
        <v>73.73</v>
      </c>
      <c r="D98" s="76"/>
      <c r="E98" s="76"/>
      <c r="F98" s="76"/>
      <c r="G98" s="76"/>
      <c r="H98" s="51">
        <v>88.96</v>
      </c>
      <c r="I98" s="76"/>
      <c r="J98" s="76"/>
      <c r="K98" s="76"/>
      <c r="L98" s="76"/>
    </row>
    <row r="99" spans="1:12" s="32" customFormat="1">
      <c r="A99" s="35"/>
      <c r="B99" s="161">
        <v>2014</v>
      </c>
      <c r="C99" s="51">
        <v>72.47</v>
      </c>
      <c r="D99" s="51">
        <v>58.76</v>
      </c>
      <c r="E99" s="76" t="s">
        <v>434</v>
      </c>
      <c r="F99" s="76" t="s">
        <v>434</v>
      </c>
      <c r="G99" s="76" t="s">
        <v>434</v>
      </c>
      <c r="H99" s="51">
        <v>87.77</v>
      </c>
      <c r="I99" s="51">
        <v>75.069999999999993</v>
      </c>
      <c r="J99" s="76" t="s">
        <v>434</v>
      </c>
      <c r="K99" s="76" t="s">
        <v>434</v>
      </c>
      <c r="L99" s="76" t="s">
        <v>434</v>
      </c>
    </row>
    <row r="100" spans="1:12" s="32" customFormat="1">
      <c r="A100" s="35"/>
      <c r="B100" s="49">
        <v>2013</v>
      </c>
      <c r="C100" s="51">
        <v>75.56</v>
      </c>
      <c r="D100" s="51">
        <v>61.44</v>
      </c>
      <c r="E100" s="51">
        <v>52.56</v>
      </c>
      <c r="F100" s="76" t="s">
        <v>434</v>
      </c>
      <c r="G100" s="76" t="s">
        <v>434</v>
      </c>
      <c r="H100" s="51">
        <v>88.11</v>
      </c>
      <c r="I100" s="51">
        <v>75.22</v>
      </c>
      <c r="J100" s="51">
        <v>65.53</v>
      </c>
      <c r="K100" s="76" t="s">
        <v>434</v>
      </c>
      <c r="L100" s="76" t="s">
        <v>434</v>
      </c>
    </row>
    <row r="101" spans="1:12">
      <c r="A101" s="36"/>
      <c r="B101" s="49">
        <v>2012</v>
      </c>
      <c r="C101" s="51">
        <v>72.010000000000005</v>
      </c>
      <c r="D101" s="51">
        <v>56.61</v>
      </c>
      <c r="E101" s="51">
        <v>47.43</v>
      </c>
      <c r="F101" s="51">
        <v>41.36</v>
      </c>
      <c r="G101" s="76" t="s">
        <v>434</v>
      </c>
      <c r="H101" s="51">
        <v>84.26</v>
      </c>
      <c r="I101" s="51">
        <v>69.760000000000005</v>
      </c>
      <c r="J101" s="51">
        <v>58.87</v>
      </c>
      <c r="K101" s="51">
        <v>51.5</v>
      </c>
      <c r="L101" s="76" t="s">
        <v>434</v>
      </c>
    </row>
    <row r="102" spans="1:12">
      <c r="A102" s="14"/>
      <c r="B102" s="49">
        <v>2011</v>
      </c>
      <c r="C102" s="51">
        <v>71.12</v>
      </c>
      <c r="D102" s="51">
        <v>52.77</v>
      </c>
      <c r="E102" s="51">
        <v>43.36</v>
      </c>
      <c r="F102" s="51">
        <v>37.229999999999997</v>
      </c>
      <c r="G102" s="51">
        <v>33.299999999999997</v>
      </c>
      <c r="H102" s="51">
        <v>82.98</v>
      </c>
      <c r="I102" s="51">
        <v>65.3</v>
      </c>
      <c r="J102" s="51">
        <v>54.56</v>
      </c>
      <c r="K102" s="51">
        <v>47.97</v>
      </c>
      <c r="L102" s="51">
        <v>42.49</v>
      </c>
    </row>
    <row r="103" spans="1:12">
      <c r="A103" s="14"/>
      <c r="B103" s="49">
        <v>2010</v>
      </c>
      <c r="C103" s="51">
        <v>72.87</v>
      </c>
      <c r="D103" s="51">
        <v>52.47</v>
      </c>
      <c r="E103" s="51">
        <v>40.369999999999997</v>
      </c>
      <c r="F103" s="51">
        <v>33.53</v>
      </c>
      <c r="G103" s="51">
        <v>29.35</v>
      </c>
      <c r="H103" s="51">
        <v>81.97</v>
      </c>
      <c r="I103" s="51">
        <v>64.62</v>
      </c>
      <c r="J103" s="51">
        <v>50.25</v>
      </c>
      <c r="K103" s="51">
        <v>42.29</v>
      </c>
      <c r="L103" s="51">
        <v>36.21</v>
      </c>
    </row>
    <row r="104" spans="1:12">
      <c r="A104" s="14"/>
      <c r="B104" s="49">
        <v>2009</v>
      </c>
      <c r="C104" s="51">
        <v>66.67</v>
      </c>
      <c r="D104" s="51">
        <v>48.14</v>
      </c>
      <c r="E104" s="51">
        <v>36.25</v>
      </c>
      <c r="F104" s="51">
        <v>28.05</v>
      </c>
      <c r="G104" s="51">
        <v>23.73</v>
      </c>
      <c r="H104" s="51">
        <v>82.43</v>
      </c>
      <c r="I104" s="51">
        <v>65.88</v>
      </c>
      <c r="J104" s="51">
        <v>50.73</v>
      </c>
      <c r="K104" s="51">
        <v>40.79</v>
      </c>
      <c r="L104" s="51">
        <v>34.33</v>
      </c>
    </row>
    <row r="105" spans="1:12">
      <c r="A105" s="14"/>
      <c r="B105" s="49">
        <v>2008</v>
      </c>
      <c r="C105" s="51">
        <v>71.540000000000006</v>
      </c>
      <c r="D105" s="51">
        <v>45.98</v>
      </c>
      <c r="E105" s="51">
        <v>35.159999999999997</v>
      </c>
      <c r="F105" s="51">
        <v>27.31</v>
      </c>
      <c r="G105" s="51">
        <v>21.27</v>
      </c>
      <c r="H105" s="51">
        <v>81.93</v>
      </c>
      <c r="I105" s="51">
        <v>67.400000000000006</v>
      </c>
      <c r="J105" s="51">
        <v>53.91</v>
      </c>
      <c r="K105" s="51">
        <v>42.43</v>
      </c>
      <c r="L105" s="51">
        <v>34.06</v>
      </c>
    </row>
    <row r="106" spans="1:12">
      <c r="A106" s="14"/>
      <c r="B106" s="47" t="s">
        <v>50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</row>
    <row r="107" spans="1:12" s="32" customFormat="1">
      <c r="A107" s="14"/>
      <c r="B107" s="161">
        <v>2016</v>
      </c>
      <c r="C107" s="76"/>
      <c r="D107" s="76"/>
      <c r="E107" s="76"/>
      <c r="F107" s="76"/>
      <c r="G107" s="76"/>
      <c r="H107" s="76"/>
      <c r="I107" s="76"/>
      <c r="J107" s="76"/>
      <c r="K107" s="76"/>
      <c r="L107" s="76"/>
    </row>
    <row r="108" spans="1:12" s="32" customFormat="1">
      <c r="A108" s="14"/>
      <c r="B108" s="161">
        <v>2015</v>
      </c>
      <c r="C108" s="51">
        <v>76.81</v>
      </c>
      <c r="D108" s="76"/>
      <c r="E108" s="76"/>
      <c r="F108" s="76"/>
      <c r="G108" s="76"/>
      <c r="H108" s="51">
        <v>88.69</v>
      </c>
      <c r="I108" s="76"/>
      <c r="J108" s="76"/>
      <c r="K108" s="76"/>
      <c r="L108" s="76"/>
    </row>
    <row r="109" spans="1:12" s="32" customFormat="1">
      <c r="A109" s="14"/>
      <c r="B109" s="161">
        <v>2014</v>
      </c>
      <c r="C109" s="51">
        <v>76.31</v>
      </c>
      <c r="D109" s="51">
        <v>59.84</v>
      </c>
      <c r="E109" s="76" t="s">
        <v>434</v>
      </c>
      <c r="F109" s="76" t="s">
        <v>434</v>
      </c>
      <c r="G109" s="76" t="s">
        <v>434</v>
      </c>
      <c r="H109" s="51">
        <v>87.29</v>
      </c>
      <c r="I109" s="51">
        <v>73.64</v>
      </c>
      <c r="J109" s="76" t="s">
        <v>434</v>
      </c>
      <c r="K109" s="76" t="s">
        <v>434</v>
      </c>
      <c r="L109" s="76" t="s">
        <v>434</v>
      </c>
    </row>
    <row r="110" spans="1:12" s="32" customFormat="1">
      <c r="A110" s="14"/>
      <c r="B110" s="49">
        <v>2013</v>
      </c>
      <c r="C110" s="51">
        <v>78.05</v>
      </c>
      <c r="D110" s="51">
        <v>62.7</v>
      </c>
      <c r="E110" s="51">
        <v>52.96</v>
      </c>
      <c r="F110" s="76" t="s">
        <v>434</v>
      </c>
      <c r="G110" s="76" t="s">
        <v>434</v>
      </c>
      <c r="H110" s="51">
        <v>89.09</v>
      </c>
      <c r="I110" s="51">
        <v>76.25</v>
      </c>
      <c r="J110" s="51">
        <v>66.38</v>
      </c>
      <c r="K110" s="76" t="s">
        <v>434</v>
      </c>
      <c r="L110" s="76" t="s">
        <v>434</v>
      </c>
    </row>
    <row r="111" spans="1:12">
      <c r="A111" s="36"/>
      <c r="B111" s="49">
        <v>2012</v>
      </c>
      <c r="C111" s="51">
        <v>74.989999999999995</v>
      </c>
      <c r="D111" s="51">
        <v>57.52</v>
      </c>
      <c r="E111" s="51">
        <v>47.74</v>
      </c>
      <c r="F111" s="51">
        <v>40.99</v>
      </c>
      <c r="G111" s="76" t="s">
        <v>434</v>
      </c>
      <c r="H111" s="51">
        <v>86.29</v>
      </c>
      <c r="I111" s="51">
        <v>71.349999999999994</v>
      </c>
      <c r="J111" s="51">
        <v>60.65</v>
      </c>
      <c r="K111" s="51">
        <v>53.2</v>
      </c>
      <c r="L111" s="76" t="s">
        <v>434</v>
      </c>
    </row>
    <row r="112" spans="1:12">
      <c r="A112" s="14"/>
      <c r="B112" s="49">
        <v>2011</v>
      </c>
      <c r="C112" s="51">
        <v>73.89</v>
      </c>
      <c r="D112" s="51">
        <v>55.49</v>
      </c>
      <c r="E112" s="51">
        <v>45.34</v>
      </c>
      <c r="F112" s="51">
        <v>38.700000000000003</v>
      </c>
      <c r="G112" s="51">
        <v>33.86</v>
      </c>
      <c r="H112" s="51">
        <v>84.97</v>
      </c>
      <c r="I112" s="51">
        <v>68.739999999999995</v>
      </c>
      <c r="J112" s="51">
        <v>58.09</v>
      </c>
      <c r="K112" s="51">
        <v>50.3</v>
      </c>
      <c r="L112" s="51">
        <v>44.6</v>
      </c>
    </row>
    <row r="113" spans="1:13">
      <c r="A113" s="14"/>
      <c r="B113" s="49">
        <v>2010</v>
      </c>
      <c r="C113" s="51">
        <v>75.150000000000006</v>
      </c>
      <c r="D113" s="51">
        <v>55.88</v>
      </c>
      <c r="E113" s="51">
        <v>43.88</v>
      </c>
      <c r="F113" s="51">
        <v>36.869999999999997</v>
      </c>
      <c r="G113" s="51">
        <v>32.06</v>
      </c>
      <c r="H113" s="51">
        <v>86.1</v>
      </c>
      <c r="I113" s="51">
        <v>70.3</v>
      </c>
      <c r="J113" s="51">
        <v>57.21</v>
      </c>
      <c r="K113" s="51">
        <v>49.71</v>
      </c>
      <c r="L113" s="51">
        <v>43.64</v>
      </c>
    </row>
    <row r="114" spans="1:13">
      <c r="A114" s="14"/>
      <c r="B114" s="49">
        <v>2009</v>
      </c>
      <c r="C114" s="51">
        <v>73.23</v>
      </c>
      <c r="D114" s="51">
        <v>54.86</v>
      </c>
      <c r="E114" s="51">
        <v>43.29</v>
      </c>
      <c r="F114" s="51">
        <v>35.24</v>
      </c>
      <c r="G114" s="51">
        <v>30.17</v>
      </c>
      <c r="H114" s="51">
        <v>84.83</v>
      </c>
      <c r="I114" s="51">
        <v>70.400000000000006</v>
      </c>
      <c r="J114" s="51">
        <v>57.68</v>
      </c>
      <c r="K114" s="51">
        <v>48.42</v>
      </c>
      <c r="L114" s="51">
        <v>41.92</v>
      </c>
    </row>
    <row r="115" spans="1:13">
      <c r="A115" s="14"/>
      <c r="B115" s="49">
        <v>2008</v>
      </c>
      <c r="C115" s="51">
        <v>75.260000000000005</v>
      </c>
      <c r="D115" s="51">
        <v>53.59</v>
      </c>
      <c r="E115" s="51">
        <v>42.45</v>
      </c>
      <c r="F115" s="51">
        <v>34.29</v>
      </c>
      <c r="G115" s="51">
        <v>28.06</v>
      </c>
      <c r="H115" s="51">
        <v>79.989999999999995</v>
      </c>
      <c r="I115" s="51">
        <v>65.67</v>
      </c>
      <c r="J115" s="51">
        <v>54.52</v>
      </c>
      <c r="K115" s="51">
        <v>45.5</v>
      </c>
      <c r="L115" s="51">
        <v>38.61</v>
      </c>
    </row>
    <row r="116" spans="1:13">
      <c r="A116" s="14"/>
      <c r="B116" s="47" t="s">
        <v>42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</row>
    <row r="117" spans="1:13" s="32" customFormat="1">
      <c r="A117" s="14"/>
      <c r="B117" s="161">
        <v>2016</v>
      </c>
      <c r="C117" s="76"/>
      <c r="D117" s="76"/>
      <c r="E117" s="76"/>
      <c r="F117" s="76"/>
      <c r="G117" s="76"/>
      <c r="H117" s="76"/>
      <c r="I117" s="76"/>
      <c r="J117" s="76"/>
      <c r="K117" s="76"/>
      <c r="L117" s="76"/>
    </row>
    <row r="118" spans="1:13" s="32" customFormat="1">
      <c r="A118" s="14"/>
      <c r="B118" s="161">
        <v>2015</v>
      </c>
      <c r="C118" s="51">
        <v>79.489999999999995</v>
      </c>
      <c r="D118" s="76"/>
      <c r="E118" s="76"/>
      <c r="F118" s="76"/>
      <c r="G118" s="76"/>
      <c r="H118" s="51">
        <v>88.46</v>
      </c>
      <c r="I118" s="76"/>
      <c r="J118" s="76"/>
      <c r="K118" s="76"/>
      <c r="L118" s="76"/>
    </row>
    <row r="119" spans="1:13" s="32" customFormat="1">
      <c r="A119" s="14"/>
      <c r="B119" s="161">
        <v>2014</v>
      </c>
      <c r="C119" s="51">
        <v>80.650000000000006</v>
      </c>
      <c r="D119" s="51">
        <v>66.959999999999994</v>
      </c>
      <c r="E119" s="76" t="s">
        <v>434</v>
      </c>
      <c r="F119" s="76" t="s">
        <v>434</v>
      </c>
      <c r="G119" s="76" t="s">
        <v>434</v>
      </c>
      <c r="H119" s="51">
        <v>89.96</v>
      </c>
      <c r="I119" s="51">
        <v>76.37</v>
      </c>
      <c r="J119" s="76" t="s">
        <v>434</v>
      </c>
      <c r="K119" s="76" t="s">
        <v>434</v>
      </c>
      <c r="L119" s="76" t="s">
        <v>434</v>
      </c>
    </row>
    <row r="120" spans="1:13" s="32" customFormat="1">
      <c r="A120" s="14"/>
      <c r="B120" s="49">
        <v>2013</v>
      </c>
      <c r="C120" s="51">
        <v>82.73</v>
      </c>
      <c r="D120" s="51">
        <v>68.709999999999994</v>
      </c>
      <c r="E120" s="51">
        <v>61.68</v>
      </c>
      <c r="F120" s="76" t="s">
        <v>434</v>
      </c>
      <c r="G120" s="76" t="s">
        <v>434</v>
      </c>
      <c r="H120" s="51">
        <v>88.78</v>
      </c>
      <c r="I120" s="51">
        <v>72.599999999999994</v>
      </c>
      <c r="J120" s="51">
        <v>64.61</v>
      </c>
      <c r="K120" s="76" t="s">
        <v>434</v>
      </c>
      <c r="L120" s="76" t="s">
        <v>434</v>
      </c>
    </row>
    <row r="121" spans="1:13">
      <c r="A121" s="36"/>
      <c r="B121" s="49">
        <v>2012</v>
      </c>
      <c r="C121" s="51">
        <v>84.45</v>
      </c>
      <c r="D121" s="51">
        <v>69.52</v>
      </c>
      <c r="E121" s="51">
        <v>59.89</v>
      </c>
      <c r="F121" s="51">
        <v>54.58</v>
      </c>
      <c r="G121" s="76" t="s">
        <v>434</v>
      </c>
      <c r="H121" s="51">
        <v>87.13</v>
      </c>
      <c r="I121" s="51">
        <v>70.67</v>
      </c>
      <c r="J121" s="51">
        <v>60.85</v>
      </c>
      <c r="K121" s="51">
        <v>54.74</v>
      </c>
      <c r="L121" s="76" t="s">
        <v>434</v>
      </c>
    </row>
    <row r="122" spans="1:13">
      <c r="A122" s="14"/>
      <c r="B122" s="49">
        <v>2011</v>
      </c>
      <c r="C122" s="51">
        <v>80.63</v>
      </c>
      <c r="D122" s="51">
        <v>66.67</v>
      </c>
      <c r="E122" s="51">
        <v>55.94</v>
      </c>
      <c r="F122" s="51">
        <v>48.81</v>
      </c>
      <c r="G122" s="51">
        <v>43.05</v>
      </c>
      <c r="H122" s="51">
        <v>90.42</v>
      </c>
      <c r="I122" s="51">
        <v>74.319999999999993</v>
      </c>
      <c r="J122" s="51">
        <v>62.35</v>
      </c>
      <c r="K122" s="51">
        <v>53.43</v>
      </c>
      <c r="L122" s="51">
        <v>47.44</v>
      </c>
    </row>
    <row r="123" spans="1:13">
      <c r="A123" s="14"/>
      <c r="B123" s="49">
        <v>2010</v>
      </c>
      <c r="C123" s="51">
        <v>81.66</v>
      </c>
      <c r="D123" s="51">
        <v>66.55</v>
      </c>
      <c r="E123" s="51">
        <v>56.83</v>
      </c>
      <c r="F123" s="51">
        <v>50.68</v>
      </c>
      <c r="G123" s="51">
        <v>45.73</v>
      </c>
      <c r="H123" s="51">
        <v>87.46</v>
      </c>
      <c r="I123" s="51">
        <v>74.92</v>
      </c>
      <c r="J123" s="51">
        <v>64.260000000000005</v>
      </c>
      <c r="K123" s="51">
        <v>57.82</v>
      </c>
      <c r="L123" s="51">
        <v>51.28</v>
      </c>
    </row>
    <row r="124" spans="1:13">
      <c r="A124" s="14"/>
      <c r="B124" s="49">
        <v>2009</v>
      </c>
      <c r="C124" s="51">
        <v>81.83</v>
      </c>
      <c r="D124" s="51">
        <v>69.75</v>
      </c>
      <c r="E124" s="51">
        <v>59.4</v>
      </c>
      <c r="F124" s="51">
        <v>50.63</v>
      </c>
      <c r="G124" s="51">
        <v>44.15</v>
      </c>
      <c r="H124" s="51">
        <v>88.53</v>
      </c>
      <c r="I124" s="51">
        <v>77.75</v>
      </c>
      <c r="J124" s="51">
        <v>67.66</v>
      </c>
      <c r="K124" s="51">
        <v>57.57</v>
      </c>
      <c r="L124" s="51">
        <v>51.15</v>
      </c>
    </row>
    <row r="125" spans="1:13">
      <c r="A125" s="14"/>
      <c r="B125" s="49">
        <v>2008</v>
      </c>
      <c r="C125" s="51">
        <v>82.51</v>
      </c>
      <c r="D125" s="51">
        <v>68.13</v>
      </c>
      <c r="E125" s="51">
        <v>58.83</v>
      </c>
      <c r="F125" s="51">
        <v>50.99</v>
      </c>
      <c r="G125" s="51">
        <v>44.8</v>
      </c>
      <c r="H125" s="51">
        <v>86.63</v>
      </c>
      <c r="I125" s="51">
        <v>76.75</v>
      </c>
      <c r="J125" s="51">
        <v>67.66</v>
      </c>
      <c r="K125" s="51">
        <v>59.35</v>
      </c>
      <c r="L125" s="51">
        <v>51.75</v>
      </c>
    </row>
    <row r="126" spans="1:13">
      <c r="A126" s="14"/>
      <c r="B126" s="47" t="s">
        <v>43</v>
      </c>
      <c r="C126" s="48"/>
      <c r="D126" s="48"/>
      <c r="E126" s="48"/>
      <c r="F126" s="48"/>
      <c r="G126" s="48"/>
      <c r="H126" s="48"/>
      <c r="I126" s="48"/>
      <c r="J126" s="48"/>
      <c r="K126" s="48"/>
      <c r="L126" s="48"/>
    </row>
    <row r="127" spans="1:13" s="32" customFormat="1">
      <c r="A127" s="14"/>
      <c r="B127" s="161">
        <v>2016</v>
      </c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</row>
    <row r="128" spans="1:13" s="32" customFormat="1">
      <c r="A128" s="14"/>
      <c r="B128" s="161">
        <v>2015</v>
      </c>
      <c r="C128" s="51">
        <v>80.91</v>
      </c>
      <c r="D128" s="76"/>
      <c r="E128" s="76"/>
      <c r="F128" s="76"/>
      <c r="G128" s="76"/>
      <c r="H128" s="51">
        <v>84.29</v>
      </c>
      <c r="I128" s="76"/>
      <c r="J128" s="76"/>
      <c r="K128" s="76"/>
      <c r="L128" s="76"/>
      <c r="M128" s="76"/>
    </row>
    <row r="129" spans="1:12" s="32" customFormat="1">
      <c r="A129" s="14"/>
      <c r="B129" s="161">
        <v>2014</v>
      </c>
      <c r="C129" s="51">
        <v>78.5</v>
      </c>
      <c r="D129" s="51">
        <v>60.66</v>
      </c>
      <c r="E129" s="76" t="s">
        <v>434</v>
      </c>
      <c r="F129" s="76" t="s">
        <v>434</v>
      </c>
      <c r="G129" s="76" t="s">
        <v>434</v>
      </c>
      <c r="H129" s="51">
        <v>83.37</v>
      </c>
      <c r="I129" s="51">
        <v>67.040000000000006</v>
      </c>
      <c r="J129" s="76" t="s">
        <v>434</v>
      </c>
      <c r="K129" s="76" t="s">
        <v>434</v>
      </c>
      <c r="L129" s="76" t="s">
        <v>434</v>
      </c>
    </row>
    <row r="130" spans="1:12" s="32" customFormat="1">
      <c r="A130" s="14"/>
      <c r="B130" s="49">
        <v>2013</v>
      </c>
      <c r="C130" s="51">
        <v>78.52</v>
      </c>
      <c r="D130" s="51">
        <v>60.28</v>
      </c>
      <c r="E130" s="51">
        <v>49.76</v>
      </c>
      <c r="F130" s="76" t="s">
        <v>434</v>
      </c>
      <c r="G130" s="76" t="s">
        <v>434</v>
      </c>
      <c r="H130" s="51">
        <v>84.99</v>
      </c>
      <c r="I130" s="51">
        <v>67.900000000000006</v>
      </c>
      <c r="J130" s="51">
        <v>56.6</v>
      </c>
      <c r="K130" s="76" t="s">
        <v>434</v>
      </c>
      <c r="L130" s="76" t="s">
        <v>434</v>
      </c>
    </row>
    <row r="131" spans="1:12">
      <c r="A131" s="36"/>
      <c r="B131" s="49">
        <v>2012</v>
      </c>
      <c r="C131" s="51">
        <v>74.73</v>
      </c>
      <c r="D131" s="51">
        <v>56.27</v>
      </c>
      <c r="E131" s="51">
        <v>45.34</v>
      </c>
      <c r="F131" s="51">
        <v>38.17</v>
      </c>
      <c r="G131" s="76" t="s">
        <v>434</v>
      </c>
      <c r="H131" s="51">
        <v>80.61</v>
      </c>
      <c r="I131" s="51">
        <v>64.34</v>
      </c>
      <c r="J131" s="51">
        <v>51.94</v>
      </c>
      <c r="K131" s="51">
        <v>43.84</v>
      </c>
      <c r="L131" s="76" t="s">
        <v>434</v>
      </c>
    </row>
    <row r="132" spans="1:12">
      <c r="A132" s="14"/>
      <c r="B132" s="49">
        <v>2011</v>
      </c>
      <c r="C132" s="51">
        <v>74.75</v>
      </c>
      <c r="D132" s="51">
        <v>52.98</v>
      </c>
      <c r="E132" s="51">
        <v>42.84</v>
      </c>
      <c r="F132" s="51">
        <v>35.450000000000003</v>
      </c>
      <c r="G132" s="51">
        <v>30.82</v>
      </c>
      <c r="H132" s="51">
        <v>78.91</v>
      </c>
      <c r="I132" s="51">
        <v>58.76</v>
      </c>
      <c r="J132" s="51">
        <v>46.67</v>
      </c>
      <c r="K132" s="51">
        <v>38.799999999999997</v>
      </c>
      <c r="L132" s="51">
        <v>33.44</v>
      </c>
    </row>
    <row r="133" spans="1:12">
      <c r="A133" s="14"/>
      <c r="B133" s="49">
        <v>2010</v>
      </c>
      <c r="C133" s="51">
        <v>76.34</v>
      </c>
      <c r="D133" s="51">
        <v>54.49</v>
      </c>
      <c r="E133" s="51">
        <v>40.58</v>
      </c>
      <c r="F133" s="51">
        <v>33.74</v>
      </c>
      <c r="G133" s="51">
        <v>28.53</v>
      </c>
      <c r="H133" s="51">
        <v>80.59</v>
      </c>
      <c r="I133" s="51">
        <v>61.11</v>
      </c>
      <c r="J133" s="51">
        <v>47.93</v>
      </c>
      <c r="K133" s="51">
        <v>40.07</v>
      </c>
      <c r="L133" s="51">
        <v>33.79</v>
      </c>
    </row>
    <row r="134" spans="1:12">
      <c r="A134" s="14"/>
      <c r="B134" s="49">
        <v>2009</v>
      </c>
      <c r="C134" s="51">
        <v>73.2</v>
      </c>
      <c r="D134" s="51">
        <v>53.51</v>
      </c>
      <c r="E134" s="51">
        <v>41.28</v>
      </c>
      <c r="F134" s="51">
        <v>32.03</v>
      </c>
      <c r="G134" s="51">
        <v>26.82</v>
      </c>
      <c r="H134" s="51">
        <v>79.14</v>
      </c>
      <c r="I134" s="51">
        <v>60.46</v>
      </c>
      <c r="J134" s="51">
        <v>48.02</v>
      </c>
      <c r="K134" s="51">
        <v>38.950000000000003</v>
      </c>
      <c r="L134" s="51">
        <v>33.01</v>
      </c>
    </row>
    <row r="135" spans="1:12">
      <c r="A135" s="14"/>
      <c r="B135" s="49">
        <v>2008</v>
      </c>
      <c r="C135" s="51">
        <v>77.5</v>
      </c>
      <c r="D135" s="51">
        <v>52.08</v>
      </c>
      <c r="E135" s="51">
        <v>40.79</v>
      </c>
      <c r="F135" s="51">
        <v>33.119999999999997</v>
      </c>
      <c r="G135" s="51">
        <v>26.9</v>
      </c>
      <c r="H135" s="51">
        <v>78.3</v>
      </c>
      <c r="I135" s="51">
        <v>61.94</v>
      </c>
      <c r="J135" s="51">
        <v>50.26</v>
      </c>
      <c r="K135" s="51">
        <v>40.950000000000003</v>
      </c>
      <c r="L135" s="51">
        <v>34.1</v>
      </c>
    </row>
    <row r="136" spans="1:12">
      <c r="A136" s="14"/>
      <c r="B136" s="47" t="s">
        <v>44</v>
      </c>
      <c r="C136" s="48"/>
      <c r="D136" s="48"/>
      <c r="E136" s="48"/>
      <c r="F136" s="48"/>
      <c r="G136" s="48"/>
      <c r="H136" s="48"/>
      <c r="I136" s="48"/>
      <c r="J136" s="48"/>
      <c r="K136" s="48"/>
      <c r="L136" s="48"/>
    </row>
    <row r="137" spans="1:12" s="32" customFormat="1">
      <c r="A137" s="14"/>
      <c r="B137" s="161">
        <v>2016</v>
      </c>
      <c r="C137" s="76"/>
      <c r="D137" s="76"/>
      <c r="E137" s="76"/>
      <c r="F137" s="76"/>
      <c r="G137" s="76"/>
      <c r="H137" s="76"/>
      <c r="I137" s="76"/>
      <c r="J137" s="76"/>
      <c r="K137" s="76"/>
      <c r="L137" s="76"/>
    </row>
    <row r="138" spans="1:12" s="32" customFormat="1">
      <c r="A138" s="14"/>
      <c r="B138" s="161">
        <v>2015</v>
      </c>
      <c r="C138" s="51">
        <v>77.17</v>
      </c>
      <c r="D138" s="76"/>
      <c r="E138" s="76"/>
      <c r="F138" s="76"/>
      <c r="G138" s="76"/>
      <c r="H138" s="51">
        <v>89.55</v>
      </c>
      <c r="I138" s="76"/>
      <c r="J138" s="76"/>
      <c r="K138" s="76"/>
      <c r="L138" s="76"/>
    </row>
    <row r="139" spans="1:12" s="32" customFormat="1">
      <c r="A139" s="14"/>
      <c r="B139" s="161">
        <v>2014</v>
      </c>
      <c r="C139" s="51">
        <v>76.42</v>
      </c>
      <c r="D139" s="51">
        <v>59.93</v>
      </c>
      <c r="E139" s="76" t="s">
        <v>434</v>
      </c>
      <c r="F139" s="76" t="s">
        <v>434</v>
      </c>
      <c r="G139" s="76" t="s">
        <v>434</v>
      </c>
      <c r="H139" s="51">
        <v>91.06</v>
      </c>
      <c r="I139" s="51">
        <v>75.27</v>
      </c>
      <c r="J139" s="76" t="s">
        <v>434</v>
      </c>
      <c r="K139" s="76" t="s">
        <v>434</v>
      </c>
      <c r="L139" s="76" t="s">
        <v>434</v>
      </c>
    </row>
    <row r="140" spans="1:12" s="32" customFormat="1">
      <c r="A140" s="14"/>
      <c r="B140" s="49">
        <v>2013</v>
      </c>
      <c r="C140" s="51">
        <v>78.03</v>
      </c>
      <c r="D140" s="51">
        <v>62.7</v>
      </c>
      <c r="E140" s="51">
        <v>53.22</v>
      </c>
      <c r="F140" s="76" t="s">
        <v>434</v>
      </c>
      <c r="G140" s="76" t="s">
        <v>434</v>
      </c>
      <c r="H140" s="51">
        <v>91.54</v>
      </c>
      <c r="I140" s="51">
        <v>77.510000000000005</v>
      </c>
      <c r="J140" s="51">
        <v>68.22</v>
      </c>
      <c r="K140" s="76" t="s">
        <v>434</v>
      </c>
      <c r="L140" s="76" t="s">
        <v>434</v>
      </c>
    </row>
    <row r="141" spans="1:12">
      <c r="A141" s="36"/>
      <c r="B141" s="49">
        <v>2012</v>
      </c>
      <c r="C141" s="51">
        <v>74.95</v>
      </c>
      <c r="D141" s="51">
        <v>57.51</v>
      </c>
      <c r="E141" s="51">
        <v>47.57</v>
      </c>
      <c r="F141" s="51">
        <v>39.6</v>
      </c>
      <c r="G141" s="76" t="s">
        <v>434</v>
      </c>
      <c r="H141" s="51">
        <v>88.85</v>
      </c>
      <c r="I141" s="51">
        <v>73.510000000000005</v>
      </c>
      <c r="J141" s="51">
        <v>64.569999999999993</v>
      </c>
      <c r="K141" s="51">
        <v>55.74</v>
      </c>
      <c r="L141" s="76" t="s">
        <v>434</v>
      </c>
    </row>
    <row r="142" spans="1:12">
      <c r="A142" s="14"/>
      <c r="B142" s="49">
        <v>2011</v>
      </c>
      <c r="C142" s="51">
        <v>75.56</v>
      </c>
      <c r="D142" s="51">
        <v>58.96</v>
      </c>
      <c r="E142" s="51">
        <v>47.45</v>
      </c>
      <c r="F142" s="51">
        <v>40.840000000000003</v>
      </c>
      <c r="G142" s="51">
        <v>35.58</v>
      </c>
      <c r="H142" s="51">
        <v>88.64</v>
      </c>
      <c r="I142" s="51">
        <v>74.66</v>
      </c>
      <c r="J142" s="51">
        <v>63.01</v>
      </c>
      <c r="K142" s="51">
        <v>54.17</v>
      </c>
      <c r="L142" s="51">
        <v>48.74</v>
      </c>
    </row>
    <row r="143" spans="1:12">
      <c r="A143" s="14"/>
      <c r="B143" s="49">
        <v>2010</v>
      </c>
      <c r="C143" s="51">
        <v>74.569999999999993</v>
      </c>
      <c r="D143" s="51">
        <v>54.3</v>
      </c>
      <c r="E143" s="51">
        <v>42.24</v>
      </c>
      <c r="F143" s="51">
        <v>35.54</v>
      </c>
      <c r="G143" s="51">
        <v>30.38</v>
      </c>
      <c r="H143" s="51">
        <v>87.36</v>
      </c>
      <c r="I143" s="51">
        <v>71.2</v>
      </c>
      <c r="J143" s="51">
        <v>58.2</v>
      </c>
      <c r="K143" s="51">
        <v>50.43</v>
      </c>
      <c r="L143" s="51">
        <v>44.23</v>
      </c>
    </row>
    <row r="144" spans="1:12">
      <c r="A144" s="14"/>
      <c r="B144" s="49">
        <v>2009</v>
      </c>
      <c r="C144" s="51">
        <v>73.13</v>
      </c>
      <c r="D144" s="51">
        <v>55.23</v>
      </c>
      <c r="E144" s="51">
        <v>44.52</v>
      </c>
      <c r="F144" s="51">
        <v>36.49</v>
      </c>
      <c r="G144" s="51">
        <v>31.23</v>
      </c>
      <c r="H144" s="51">
        <v>89.36</v>
      </c>
      <c r="I144" s="51">
        <v>73.33</v>
      </c>
      <c r="J144" s="51">
        <v>60.77</v>
      </c>
      <c r="K144" s="51">
        <v>52.44</v>
      </c>
      <c r="L144" s="51">
        <v>46.03</v>
      </c>
    </row>
    <row r="145" spans="1:12">
      <c r="A145" s="14"/>
      <c r="B145" s="49">
        <v>2008</v>
      </c>
      <c r="C145" s="51">
        <v>74.2</v>
      </c>
      <c r="D145" s="51">
        <v>53.4</v>
      </c>
      <c r="E145" s="51">
        <v>41.41</v>
      </c>
      <c r="F145" s="51">
        <v>33.36</v>
      </c>
      <c r="G145" s="51">
        <v>28.73</v>
      </c>
      <c r="H145" s="51">
        <v>85.37</v>
      </c>
      <c r="I145" s="51">
        <v>70.19</v>
      </c>
      <c r="J145" s="51">
        <v>58.75</v>
      </c>
      <c r="K145" s="51">
        <v>49.28</v>
      </c>
      <c r="L145" s="51">
        <v>43.34</v>
      </c>
    </row>
    <row r="146" spans="1:12">
      <c r="A146" s="14"/>
      <c r="B146" s="47" t="s">
        <v>45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</row>
    <row r="147" spans="1:12" s="32" customFormat="1">
      <c r="A147" s="14"/>
      <c r="B147" s="161">
        <v>2016</v>
      </c>
      <c r="C147" s="76"/>
      <c r="D147" s="76"/>
      <c r="E147" s="76"/>
      <c r="F147" s="76"/>
      <c r="G147" s="76"/>
      <c r="H147" s="76"/>
      <c r="I147" s="76"/>
      <c r="J147" s="76"/>
      <c r="K147" s="76"/>
      <c r="L147" s="76"/>
    </row>
    <row r="148" spans="1:12" s="32" customFormat="1">
      <c r="A148" s="14"/>
      <c r="B148" s="161">
        <v>2015</v>
      </c>
      <c r="C148" s="51">
        <v>84.22</v>
      </c>
      <c r="D148" s="76"/>
      <c r="E148" s="76"/>
      <c r="F148" s="76"/>
      <c r="G148" s="76"/>
      <c r="H148" s="51">
        <v>87.13</v>
      </c>
      <c r="I148" s="76"/>
      <c r="J148" s="76"/>
      <c r="K148" s="76"/>
      <c r="L148" s="76"/>
    </row>
    <row r="149" spans="1:12" s="32" customFormat="1">
      <c r="A149" s="14"/>
      <c r="B149" s="161">
        <v>2014</v>
      </c>
      <c r="C149" s="51">
        <v>81.760000000000005</v>
      </c>
      <c r="D149" s="51">
        <v>72.180000000000007</v>
      </c>
      <c r="E149" s="76" t="s">
        <v>434</v>
      </c>
      <c r="F149" s="76" t="s">
        <v>434</v>
      </c>
      <c r="G149" s="76" t="s">
        <v>434</v>
      </c>
      <c r="H149" s="51">
        <v>86.71</v>
      </c>
      <c r="I149" s="51">
        <v>74.42</v>
      </c>
      <c r="J149" s="76" t="s">
        <v>434</v>
      </c>
      <c r="K149" s="76" t="s">
        <v>434</v>
      </c>
      <c r="L149" s="76" t="s">
        <v>434</v>
      </c>
    </row>
    <row r="150" spans="1:12" s="32" customFormat="1">
      <c r="A150" s="14"/>
      <c r="B150" s="49">
        <v>2013</v>
      </c>
      <c r="C150" s="51">
        <v>82.3</v>
      </c>
      <c r="D150" s="51">
        <v>70.8</v>
      </c>
      <c r="E150" s="51">
        <v>63.69</v>
      </c>
      <c r="F150" s="76" t="s">
        <v>434</v>
      </c>
      <c r="G150" s="76" t="s">
        <v>434</v>
      </c>
      <c r="H150" s="51">
        <v>83.75</v>
      </c>
      <c r="I150" s="51">
        <v>70.75</v>
      </c>
      <c r="J150" s="51">
        <v>62.21</v>
      </c>
      <c r="K150" s="76" t="s">
        <v>434</v>
      </c>
      <c r="L150" s="76" t="s">
        <v>434</v>
      </c>
    </row>
    <row r="151" spans="1:12">
      <c r="A151" s="36"/>
      <c r="B151" s="49">
        <v>2012</v>
      </c>
      <c r="C151" s="51">
        <v>80.92</v>
      </c>
      <c r="D151" s="51">
        <v>68.290000000000006</v>
      </c>
      <c r="E151" s="51">
        <v>59.95</v>
      </c>
      <c r="F151" s="51">
        <v>53.99</v>
      </c>
      <c r="G151" s="76" t="s">
        <v>434</v>
      </c>
      <c r="H151" s="51">
        <v>81.97</v>
      </c>
      <c r="I151" s="51">
        <v>68.19</v>
      </c>
      <c r="J151" s="51">
        <v>58.16</v>
      </c>
      <c r="K151" s="51">
        <v>52.68</v>
      </c>
      <c r="L151" s="76" t="s">
        <v>434</v>
      </c>
    </row>
    <row r="152" spans="1:12">
      <c r="A152" s="14"/>
      <c r="B152" s="49">
        <v>2011</v>
      </c>
      <c r="C152" s="51">
        <v>78.67</v>
      </c>
      <c r="D152" s="51">
        <v>65.61</v>
      </c>
      <c r="E152" s="51">
        <v>56.59</v>
      </c>
      <c r="F152" s="51">
        <v>51.76</v>
      </c>
      <c r="G152" s="51">
        <v>47.37</v>
      </c>
      <c r="H152" s="51">
        <v>79.22</v>
      </c>
      <c r="I152" s="51">
        <v>61.73</v>
      </c>
      <c r="J152" s="51">
        <v>51.59</v>
      </c>
      <c r="K152" s="51">
        <v>45.63</v>
      </c>
      <c r="L152" s="51">
        <v>39.659999999999997</v>
      </c>
    </row>
    <row r="153" spans="1:12">
      <c r="A153" s="14"/>
      <c r="B153" s="49">
        <v>2010</v>
      </c>
      <c r="C153" s="51">
        <v>80.2</v>
      </c>
      <c r="D153" s="51">
        <v>65.28</v>
      </c>
      <c r="E153" s="51">
        <v>54.79</v>
      </c>
      <c r="F153" s="51">
        <v>48.31</v>
      </c>
      <c r="G153" s="51">
        <v>43.95</v>
      </c>
      <c r="H153" s="51">
        <v>71.88</v>
      </c>
      <c r="I153" s="51">
        <v>56.84</v>
      </c>
      <c r="J153" s="51">
        <v>45.43</v>
      </c>
      <c r="K153" s="51">
        <v>39.08</v>
      </c>
      <c r="L153" s="51">
        <v>35.299999999999997</v>
      </c>
    </row>
    <row r="154" spans="1:12">
      <c r="A154" s="14"/>
      <c r="B154" s="49">
        <v>2009</v>
      </c>
      <c r="C154" s="51">
        <v>81.06</v>
      </c>
      <c r="D154" s="51">
        <v>68.36</v>
      </c>
      <c r="E154" s="51">
        <v>58.08</v>
      </c>
      <c r="F154" s="51">
        <v>50.58</v>
      </c>
      <c r="G154" s="51">
        <v>45.69</v>
      </c>
      <c r="H154" s="51">
        <v>82.76</v>
      </c>
      <c r="I154" s="51">
        <v>67.42</v>
      </c>
      <c r="J154" s="51">
        <v>53.61</v>
      </c>
      <c r="K154" s="51">
        <v>43.5</v>
      </c>
      <c r="L154" s="51">
        <v>38.36</v>
      </c>
    </row>
    <row r="155" spans="1:12">
      <c r="A155" s="14"/>
      <c r="B155" s="49">
        <v>2008</v>
      </c>
      <c r="C155" s="51">
        <v>82.18</v>
      </c>
      <c r="D155" s="51">
        <v>68.78</v>
      </c>
      <c r="E155" s="51">
        <v>57.44</v>
      </c>
      <c r="F155" s="51">
        <v>48.68</v>
      </c>
      <c r="G155" s="51">
        <v>42.44</v>
      </c>
      <c r="H155" s="51">
        <v>82.98</v>
      </c>
      <c r="I155" s="51">
        <v>65.959999999999994</v>
      </c>
      <c r="J155" s="51">
        <v>52.19</v>
      </c>
      <c r="K155" s="51">
        <v>40.229999999999997</v>
      </c>
      <c r="L155" s="51">
        <v>32.51</v>
      </c>
    </row>
    <row r="156" spans="1:12">
      <c r="A156" s="14"/>
      <c r="B156" s="47" t="s">
        <v>303</v>
      </c>
      <c r="C156" s="48"/>
      <c r="D156" s="48"/>
      <c r="E156" s="48"/>
      <c r="F156" s="48"/>
      <c r="G156" s="48"/>
      <c r="H156" s="48"/>
      <c r="I156" s="48"/>
      <c r="J156" s="48"/>
      <c r="K156" s="48"/>
      <c r="L156" s="48"/>
    </row>
    <row r="157" spans="1:12" s="32" customFormat="1">
      <c r="A157" s="14"/>
      <c r="B157" s="161">
        <v>2016</v>
      </c>
      <c r="C157" s="76"/>
      <c r="D157" s="76"/>
      <c r="E157" s="76"/>
      <c r="F157" s="76"/>
      <c r="G157" s="76"/>
      <c r="H157" s="76"/>
      <c r="I157" s="76"/>
      <c r="J157" s="76"/>
      <c r="K157" s="76"/>
      <c r="L157" s="76"/>
    </row>
    <row r="158" spans="1:12" s="32" customFormat="1">
      <c r="A158" s="14"/>
      <c r="B158" s="161">
        <v>2015</v>
      </c>
      <c r="C158" s="51">
        <v>72.849999999999994</v>
      </c>
      <c r="D158" s="76"/>
      <c r="E158" s="76"/>
      <c r="F158" s="76"/>
      <c r="G158" s="76"/>
      <c r="H158" s="51">
        <v>88.44</v>
      </c>
      <c r="I158" s="76"/>
      <c r="J158" s="76"/>
      <c r="K158" s="76"/>
      <c r="L158" s="76"/>
    </row>
    <row r="159" spans="1:12" s="32" customFormat="1">
      <c r="A159" s="14"/>
      <c r="B159" s="161">
        <v>2014</v>
      </c>
      <c r="C159" s="51">
        <v>72.97</v>
      </c>
      <c r="D159" s="51">
        <v>57.34</v>
      </c>
      <c r="E159" s="76" t="s">
        <v>434</v>
      </c>
      <c r="F159" s="76" t="s">
        <v>434</v>
      </c>
      <c r="G159" s="76" t="s">
        <v>434</v>
      </c>
      <c r="H159" s="51">
        <v>89.39</v>
      </c>
      <c r="I159" s="51">
        <v>75.760000000000005</v>
      </c>
      <c r="J159" s="76" t="s">
        <v>434</v>
      </c>
      <c r="K159" s="76" t="s">
        <v>434</v>
      </c>
      <c r="L159" s="76" t="s">
        <v>434</v>
      </c>
    </row>
    <row r="160" spans="1:12" s="32" customFormat="1">
      <c r="A160" s="14"/>
      <c r="B160" s="49">
        <v>2013</v>
      </c>
      <c r="C160" s="51">
        <v>73.3</v>
      </c>
      <c r="D160" s="51">
        <v>57.9</v>
      </c>
      <c r="E160" s="51">
        <v>49.08</v>
      </c>
      <c r="F160" s="76" t="s">
        <v>434</v>
      </c>
      <c r="G160" s="76" t="s">
        <v>434</v>
      </c>
      <c r="H160" s="51">
        <v>90.02</v>
      </c>
      <c r="I160" s="51">
        <v>78.37</v>
      </c>
      <c r="J160" s="51">
        <v>69.3</v>
      </c>
      <c r="K160" s="76" t="s">
        <v>434</v>
      </c>
      <c r="L160" s="76" t="s">
        <v>434</v>
      </c>
    </row>
    <row r="161" spans="1:12">
      <c r="A161" s="36"/>
      <c r="B161" s="49">
        <v>2012</v>
      </c>
      <c r="C161" s="51">
        <v>70.83</v>
      </c>
      <c r="D161" s="51">
        <v>55.08</v>
      </c>
      <c r="E161" s="51">
        <v>45.84</v>
      </c>
      <c r="F161" s="51">
        <v>39.700000000000003</v>
      </c>
      <c r="G161" s="76" t="s">
        <v>434</v>
      </c>
      <c r="H161" s="51">
        <v>88.16</v>
      </c>
      <c r="I161" s="51">
        <v>76.88</v>
      </c>
      <c r="J161" s="51">
        <v>67.63</v>
      </c>
      <c r="K161" s="51">
        <v>59.91</v>
      </c>
      <c r="L161" s="76" t="s">
        <v>434</v>
      </c>
    </row>
    <row r="162" spans="1:12">
      <c r="A162" s="14"/>
      <c r="B162" s="49">
        <v>2011</v>
      </c>
      <c r="C162" s="51">
        <v>70.989999999999995</v>
      </c>
      <c r="D162" s="51">
        <v>54.13</v>
      </c>
      <c r="E162" s="51">
        <v>44.83</v>
      </c>
      <c r="F162" s="51">
        <v>38.590000000000003</v>
      </c>
      <c r="G162" s="51">
        <v>34.28</v>
      </c>
      <c r="H162" s="51">
        <v>87.86</v>
      </c>
      <c r="I162" s="51">
        <v>74.34</v>
      </c>
      <c r="J162" s="51">
        <v>65.34</v>
      </c>
      <c r="K162" s="51">
        <v>58.33</v>
      </c>
      <c r="L162" s="51">
        <v>52.6</v>
      </c>
    </row>
    <row r="163" spans="1:12">
      <c r="A163" s="14"/>
      <c r="B163" s="49">
        <v>2010</v>
      </c>
      <c r="C163" s="51">
        <v>70.48</v>
      </c>
      <c r="D163" s="51">
        <v>52.13</v>
      </c>
      <c r="E163" s="51">
        <v>41.85</v>
      </c>
      <c r="F163" s="51">
        <v>35.51</v>
      </c>
      <c r="G163" s="51">
        <v>31.45</v>
      </c>
      <c r="H163" s="51">
        <v>84.21</v>
      </c>
      <c r="I163" s="51">
        <v>70.69</v>
      </c>
      <c r="J163" s="51">
        <v>59.49</v>
      </c>
      <c r="K163" s="51">
        <v>51.51</v>
      </c>
      <c r="L163" s="51">
        <v>46.43</v>
      </c>
    </row>
    <row r="164" spans="1:12">
      <c r="A164" s="14"/>
      <c r="B164" s="49">
        <v>2009</v>
      </c>
      <c r="C164" s="51">
        <v>73.52</v>
      </c>
      <c r="D164" s="51">
        <v>55.06</v>
      </c>
      <c r="E164" s="51">
        <v>43.66</v>
      </c>
      <c r="F164" s="51">
        <v>36.46</v>
      </c>
      <c r="G164" s="51">
        <v>31.78</v>
      </c>
      <c r="H164" s="51">
        <v>86.86</v>
      </c>
      <c r="I164" s="51">
        <v>72.03</v>
      </c>
      <c r="J164" s="51">
        <v>60.06</v>
      </c>
      <c r="K164" s="51">
        <v>51.73</v>
      </c>
      <c r="L164" s="51">
        <v>45.52</v>
      </c>
    </row>
    <row r="165" spans="1:12">
      <c r="A165" s="14"/>
      <c r="B165" s="49">
        <v>2008</v>
      </c>
      <c r="C165" s="51">
        <v>76.09</v>
      </c>
      <c r="D165" s="51">
        <v>57.18</v>
      </c>
      <c r="E165" s="51">
        <v>44.5</v>
      </c>
      <c r="F165" s="51">
        <v>36.32</v>
      </c>
      <c r="G165" s="51">
        <v>30.81</v>
      </c>
      <c r="H165" s="51">
        <v>85.91</v>
      </c>
      <c r="I165" s="51">
        <v>73.05</v>
      </c>
      <c r="J165" s="51">
        <v>60.67</v>
      </c>
      <c r="K165" s="51">
        <v>51.67</v>
      </c>
      <c r="L165" s="51">
        <v>44.4</v>
      </c>
    </row>
    <row r="166" spans="1:12">
      <c r="A166" s="14"/>
      <c r="B166" s="47" t="s">
        <v>46</v>
      </c>
      <c r="C166" s="48"/>
      <c r="D166" s="48"/>
      <c r="E166" s="48"/>
      <c r="F166" s="48"/>
      <c r="G166" s="48"/>
      <c r="H166" s="48"/>
      <c r="I166" s="48"/>
      <c r="J166" s="48"/>
      <c r="K166" s="48"/>
      <c r="L166" s="48"/>
    </row>
    <row r="167" spans="1:12" s="32" customFormat="1">
      <c r="A167" s="14"/>
      <c r="B167" s="161">
        <v>2016</v>
      </c>
      <c r="C167" s="76"/>
      <c r="D167" s="76"/>
      <c r="E167" s="76"/>
      <c r="F167" s="76"/>
      <c r="G167" s="76"/>
      <c r="H167" s="76"/>
      <c r="I167" s="76"/>
      <c r="J167" s="76"/>
      <c r="K167" s="76"/>
      <c r="L167" s="76"/>
    </row>
    <row r="168" spans="1:12" s="32" customFormat="1">
      <c r="A168" s="14"/>
      <c r="B168" s="161">
        <v>2015</v>
      </c>
      <c r="C168" s="51">
        <v>65.53</v>
      </c>
      <c r="D168" s="76"/>
      <c r="E168" s="76"/>
      <c r="F168" s="76"/>
      <c r="G168" s="76"/>
      <c r="H168" s="51">
        <v>85.21</v>
      </c>
      <c r="I168" s="76"/>
      <c r="J168" s="76"/>
      <c r="K168" s="76"/>
      <c r="L168" s="76"/>
    </row>
    <row r="169" spans="1:12" s="32" customFormat="1">
      <c r="A169" s="14"/>
      <c r="B169" s="161">
        <v>2014</v>
      </c>
      <c r="C169" s="51">
        <v>64.599999999999994</v>
      </c>
      <c r="D169" s="51">
        <v>41.01</v>
      </c>
      <c r="E169" s="76" t="s">
        <v>434</v>
      </c>
      <c r="F169" s="76" t="s">
        <v>434</v>
      </c>
      <c r="G169" s="76" t="s">
        <v>434</v>
      </c>
      <c r="H169" s="51">
        <v>86.77</v>
      </c>
      <c r="I169" s="51">
        <v>72.739999999999995</v>
      </c>
      <c r="J169" s="76" t="s">
        <v>434</v>
      </c>
      <c r="K169" s="76" t="s">
        <v>434</v>
      </c>
      <c r="L169" s="76" t="s">
        <v>434</v>
      </c>
    </row>
    <row r="170" spans="1:12" s="32" customFormat="1">
      <c r="A170" s="14"/>
      <c r="B170" s="49">
        <v>2013</v>
      </c>
      <c r="C170" s="51">
        <v>63.36</v>
      </c>
      <c r="D170" s="51">
        <v>39.159999999999997</v>
      </c>
      <c r="E170" s="51">
        <v>28.48</v>
      </c>
      <c r="F170" s="76" t="s">
        <v>434</v>
      </c>
      <c r="G170" s="76" t="s">
        <v>434</v>
      </c>
      <c r="H170" s="51">
        <v>84.87</v>
      </c>
      <c r="I170" s="51">
        <v>71.48</v>
      </c>
      <c r="J170" s="51">
        <v>60.51</v>
      </c>
      <c r="K170" s="76" t="s">
        <v>434</v>
      </c>
      <c r="L170" s="76" t="s">
        <v>434</v>
      </c>
    </row>
    <row r="171" spans="1:12">
      <c r="A171" s="36"/>
      <c r="B171" s="49">
        <v>2012</v>
      </c>
      <c r="C171" s="51">
        <v>61.05</v>
      </c>
      <c r="D171" s="51">
        <v>36.68</v>
      </c>
      <c r="E171" s="51">
        <v>26.1</v>
      </c>
      <c r="F171" s="51">
        <v>20.149999999999999</v>
      </c>
      <c r="G171" s="76" t="s">
        <v>434</v>
      </c>
      <c r="H171" s="51">
        <v>84.6</v>
      </c>
      <c r="I171" s="51">
        <v>69.81</v>
      </c>
      <c r="J171" s="51">
        <v>59.32</v>
      </c>
      <c r="K171" s="51">
        <v>51.7</v>
      </c>
      <c r="L171" s="76" t="s">
        <v>434</v>
      </c>
    </row>
    <row r="172" spans="1:12">
      <c r="A172" s="14"/>
      <c r="B172" s="49">
        <v>2011</v>
      </c>
      <c r="C172" s="51">
        <v>60.3</v>
      </c>
      <c r="D172" s="51">
        <v>35.33</v>
      </c>
      <c r="E172" s="51">
        <v>25.15</v>
      </c>
      <c r="F172" s="51">
        <v>19.16</v>
      </c>
      <c r="G172" s="51">
        <v>15.48</v>
      </c>
      <c r="H172" s="51">
        <v>84.44</v>
      </c>
      <c r="I172" s="51">
        <v>67.44</v>
      </c>
      <c r="J172" s="51">
        <v>57.09</v>
      </c>
      <c r="K172" s="51">
        <v>48.8</v>
      </c>
      <c r="L172" s="51">
        <v>43.45</v>
      </c>
    </row>
    <row r="173" spans="1:12">
      <c r="A173" s="14"/>
      <c r="B173" s="49">
        <v>2010</v>
      </c>
      <c r="C173" s="51">
        <v>59.42</v>
      </c>
      <c r="D173" s="51">
        <v>33.31</v>
      </c>
      <c r="E173" s="51">
        <v>22.95</v>
      </c>
      <c r="F173" s="51">
        <v>17.239999999999998</v>
      </c>
      <c r="G173" s="51">
        <v>13.64</v>
      </c>
      <c r="H173" s="51">
        <v>80.03</v>
      </c>
      <c r="I173" s="51">
        <v>62.76</v>
      </c>
      <c r="J173" s="51">
        <v>49.07</v>
      </c>
      <c r="K173" s="51">
        <v>41.73</v>
      </c>
      <c r="L173" s="51">
        <v>36.18</v>
      </c>
    </row>
    <row r="174" spans="1:12">
      <c r="A174" s="14"/>
      <c r="B174" s="49">
        <v>2009</v>
      </c>
      <c r="C174" s="51">
        <v>59.27</v>
      </c>
      <c r="D174" s="51">
        <v>33</v>
      </c>
      <c r="E174" s="51">
        <v>21.94</v>
      </c>
      <c r="F174" s="51">
        <v>16.27</v>
      </c>
      <c r="G174" s="51">
        <v>12.87</v>
      </c>
      <c r="H174" s="51">
        <v>82.38</v>
      </c>
      <c r="I174" s="51">
        <v>66.34</v>
      </c>
      <c r="J174" s="51">
        <v>51.02</v>
      </c>
      <c r="K174" s="51">
        <v>41.09</v>
      </c>
      <c r="L174" s="51">
        <v>35.17</v>
      </c>
    </row>
    <row r="175" spans="1:12">
      <c r="A175" s="14"/>
      <c r="B175" s="49">
        <v>2008</v>
      </c>
      <c r="C175" s="51">
        <v>60.18</v>
      </c>
      <c r="D175" s="51">
        <v>33.47</v>
      </c>
      <c r="E175" s="51">
        <v>22.16</v>
      </c>
      <c r="F175" s="51">
        <v>15.82</v>
      </c>
      <c r="G175" s="51">
        <v>12.09</v>
      </c>
      <c r="H175" s="51">
        <v>80.959999999999994</v>
      </c>
      <c r="I175" s="51">
        <v>64.900000000000006</v>
      </c>
      <c r="J175" s="51">
        <v>51.5</v>
      </c>
      <c r="K175" s="51">
        <v>40.909999999999997</v>
      </c>
      <c r="L175" s="51">
        <v>32.909999999999997</v>
      </c>
    </row>
    <row r="176" spans="1:12">
      <c r="A176" s="14"/>
      <c r="B176" s="47" t="s">
        <v>47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</row>
    <row r="177" spans="1:12" s="32" customFormat="1">
      <c r="A177" s="14"/>
      <c r="B177" s="161">
        <v>2016</v>
      </c>
      <c r="C177" s="76"/>
      <c r="D177" s="76"/>
      <c r="E177" s="76"/>
      <c r="F177" s="76"/>
      <c r="G177" s="76"/>
      <c r="H177" s="76"/>
      <c r="I177" s="76"/>
      <c r="J177" s="76"/>
      <c r="K177" s="76"/>
      <c r="L177" s="76"/>
    </row>
    <row r="178" spans="1:12" s="32" customFormat="1">
      <c r="A178" s="14"/>
      <c r="B178" s="161">
        <v>2015</v>
      </c>
      <c r="C178" s="51">
        <v>70.28</v>
      </c>
      <c r="D178" s="76"/>
      <c r="E178" s="76"/>
      <c r="F178" s="76"/>
      <c r="G178" s="76"/>
      <c r="H178" s="51">
        <v>87.67</v>
      </c>
      <c r="I178" s="76"/>
      <c r="J178" s="76"/>
      <c r="K178" s="76"/>
      <c r="L178" s="76"/>
    </row>
    <row r="179" spans="1:12" s="32" customFormat="1">
      <c r="A179" s="14"/>
      <c r="B179" s="161">
        <v>2014</v>
      </c>
      <c r="C179" s="51">
        <v>67.39</v>
      </c>
      <c r="D179" s="51">
        <v>47.53</v>
      </c>
      <c r="E179" s="76" t="s">
        <v>434</v>
      </c>
      <c r="F179" s="76" t="s">
        <v>434</v>
      </c>
      <c r="G179" s="76" t="s">
        <v>434</v>
      </c>
      <c r="H179" s="51">
        <v>88.01</v>
      </c>
      <c r="I179" s="51">
        <v>72.260000000000005</v>
      </c>
      <c r="J179" s="76" t="s">
        <v>434</v>
      </c>
      <c r="K179" s="76" t="s">
        <v>434</v>
      </c>
      <c r="L179" s="76" t="s">
        <v>434</v>
      </c>
    </row>
    <row r="180" spans="1:12" s="32" customFormat="1">
      <c r="A180" s="14"/>
      <c r="B180" s="49">
        <v>2013</v>
      </c>
      <c r="C180" s="51">
        <v>68.92</v>
      </c>
      <c r="D180" s="51">
        <v>47.7</v>
      </c>
      <c r="E180" s="51">
        <v>36.58</v>
      </c>
      <c r="F180" s="76" t="s">
        <v>434</v>
      </c>
      <c r="G180" s="76" t="s">
        <v>434</v>
      </c>
      <c r="H180" s="51">
        <v>91.16</v>
      </c>
      <c r="I180" s="51">
        <v>76.099999999999994</v>
      </c>
      <c r="J180" s="51">
        <v>63.83</v>
      </c>
      <c r="K180" s="76" t="s">
        <v>434</v>
      </c>
      <c r="L180" s="76" t="s">
        <v>434</v>
      </c>
    </row>
    <row r="181" spans="1:12">
      <c r="A181" s="36"/>
      <c r="B181" s="49">
        <v>2012</v>
      </c>
      <c r="C181" s="51">
        <v>67.88</v>
      </c>
      <c r="D181" s="51">
        <v>46.34</v>
      </c>
      <c r="E181" s="51">
        <v>34.47</v>
      </c>
      <c r="F181" s="51">
        <v>27.23</v>
      </c>
      <c r="G181" s="76" t="s">
        <v>434</v>
      </c>
      <c r="H181" s="51">
        <v>88.14</v>
      </c>
      <c r="I181" s="51">
        <v>71.81</v>
      </c>
      <c r="J181" s="51">
        <v>58.39</v>
      </c>
      <c r="K181" s="51">
        <v>50.11</v>
      </c>
      <c r="L181" s="76" t="s">
        <v>434</v>
      </c>
    </row>
    <row r="182" spans="1:12">
      <c r="A182" s="14"/>
      <c r="B182" s="49">
        <v>2011</v>
      </c>
      <c r="C182" s="51">
        <v>66.489999999999995</v>
      </c>
      <c r="D182" s="51">
        <v>43.18</v>
      </c>
      <c r="E182" s="51">
        <v>31.73</v>
      </c>
      <c r="F182" s="51">
        <v>24.47</v>
      </c>
      <c r="G182" s="51">
        <v>20.03</v>
      </c>
      <c r="H182" s="51">
        <v>88.32</v>
      </c>
      <c r="I182" s="51">
        <v>71.13</v>
      </c>
      <c r="J182" s="51">
        <v>60.08</v>
      </c>
      <c r="K182" s="51">
        <v>49.68</v>
      </c>
      <c r="L182" s="51">
        <v>42.25</v>
      </c>
    </row>
    <row r="183" spans="1:12">
      <c r="A183" s="14"/>
      <c r="B183" s="49">
        <v>2010</v>
      </c>
      <c r="C183" s="51">
        <v>69.94</v>
      </c>
      <c r="D183" s="51">
        <v>44.28</v>
      </c>
      <c r="E183" s="51">
        <v>31.82</v>
      </c>
      <c r="F183" s="51">
        <v>24.19</v>
      </c>
      <c r="G183" s="51">
        <v>19.04</v>
      </c>
      <c r="H183" s="51">
        <v>87.23</v>
      </c>
      <c r="I183" s="51">
        <v>71.260000000000005</v>
      </c>
      <c r="J183" s="51">
        <v>54.89</v>
      </c>
      <c r="K183" s="51">
        <v>47.31</v>
      </c>
      <c r="L183" s="51">
        <v>39.92</v>
      </c>
    </row>
    <row r="184" spans="1:12">
      <c r="A184" s="14"/>
      <c r="B184" s="49">
        <v>2009</v>
      </c>
      <c r="C184" s="51">
        <v>72.75</v>
      </c>
      <c r="D184" s="51">
        <v>48.54</v>
      </c>
      <c r="E184" s="51">
        <v>34.49</v>
      </c>
      <c r="F184" s="51">
        <v>25.99</v>
      </c>
      <c r="G184" s="51">
        <v>19.79</v>
      </c>
      <c r="H184" s="51">
        <v>85.36</v>
      </c>
      <c r="I184" s="51">
        <v>67.36</v>
      </c>
      <c r="J184" s="51">
        <v>53.14</v>
      </c>
      <c r="K184" s="51">
        <v>43.31</v>
      </c>
      <c r="L184" s="51">
        <v>38.700000000000003</v>
      </c>
    </row>
    <row r="185" spans="1:12">
      <c r="A185" s="14"/>
      <c r="B185" s="49">
        <v>2008</v>
      </c>
      <c r="C185" s="51">
        <v>77.260000000000005</v>
      </c>
      <c r="D185" s="51">
        <v>53.29</v>
      </c>
      <c r="E185" s="51">
        <v>38.42</v>
      </c>
      <c r="F185" s="51">
        <v>29.3</v>
      </c>
      <c r="G185" s="51">
        <v>22.88</v>
      </c>
      <c r="H185" s="51">
        <v>86.15</v>
      </c>
      <c r="I185" s="51">
        <v>74.42</v>
      </c>
      <c r="J185" s="51">
        <v>58.97</v>
      </c>
      <c r="K185" s="51">
        <v>50.27</v>
      </c>
      <c r="L185" s="51">
        <v>43.34</v>
      </c>
    </row>
    <row r="186" spans="1:12">
      <c r="A186" s="14"/>
      <c r="B186" s="47" t="s">
        <v>48</v>
      </c>
      <c r="C186" s="48"/>
      <c r="D186" s="48"/>
      <c r="E186" s="48"/>
      <c r="F186" s="48"/>
      <c r="G186" s="48"/>
      <c r="H186" s="48"/>
      <c r="I186" s="48"/>
      <c r="J186" s="48"/>
      <c r="K186" s="48"/>
      <c r="L186" s="48"/>
    </row>
    <row r="187" spans="1:12" s="32" customFormat="1">
      <c r="A187" s="14"/>
      <c r="B187" s="161">
        <v>2016</v>
      </c>
      <c r="C187" s="76"/>
      <c r="D187" s="76"/>
      <c r="E187" s="76"/>
      <c r="F187" s="76"/>
      <c r="G187" s="76"/>
      <c r="H187" s="76"/>
      <c r="I187" s="76"/>
      <c r="J187" s="76"/>
      <c r="K187" s="76"/>
      <c r="L187" s="76"/>
    </row>
    <row r="188" spans="1:12" s="32" customFormat="1">
      <c r="A188" s="14"/>
      <c r="B188" s="161">
        <v>2015</v>
      </c>
      <c r="C188" s="51">
        <v>81.459999999999994</v>
      </c>
      <c r="D188" s="76"/>
      <c r="E188" s="76"/>
      <c r="F188" s="76"/>
      <c r="G188" s="76"/>
      <c r="H188" s="51">
        <v>90.44</v>
      </c>
      <c r="I188" s="76"/>
      <c r="J188" s="76"/>
      <c r="K188" s="76"/>
      <c r="L188" s="76"/>
    </row>
    <row r="189" spans="1:12" s="32" customFormat="1">
      <c r="A189" s="14"/>
      <c r="B189" s="161">
        <v>2014</v>
      </c>
      <c r="C189" s="51">
        <v>81.430000000000007</v>
      </c>
      <c r="D189" s="51">
        <v>66.58</v>
      </c>
      <c r="E189" s="76" t="s">
        <v>434</v>
      </c>
      <c r="F189" s="76" t="s">
        <v>434</v>
      </c>
      <c r="G189" s="76" t="s">
        <v>434</v>
      </c>
      <c r="H189" s="51">
        <v>89.13</v>
      </c>
      <c r="I189" s="51">
        <v>77.900000000000006</v>
      </c>
      <c r="J189" s="76" t="s">
        <v>434</v>
      </c>
      <c r="K189" s="76" t="s">
        <v>434</v>
      </c>
      <c r="L189" s="76" t="s">
        <v>434</v>
      </c>
    </row>
    <row r="190" spans="1:12" s="32" customFormat="1">
      <c r="A190" s="14"/>
      <c r="B190" s="49">
        <v>2013</v>
      </c>
      <c r="C190" s="51">
        <v>81.98</v>
      </c>
      <c r="D190" s="51">
        <v>65.959999999999994</v>
      </c>
      <c r="E190" s="51">
        <v>56.34</v>
      </c>
      <c r="F190" s="76" t="s">
        <v>434</v>
      </c>
      <c r="G190" s="76" t="s">
        <v>434</v>
      </c>
      <c r="H190" s="51">
        <v>91.39</v>
      </c>
      <c r="I190" s="51">
        <v>80.430000000000007</v>
      </c>
      <c r="J190" s="51">
        <v>72.28</v>
      </c>
      <c r="K190" s="76" t="s">
        <v>434</v>
      </c>
      <c r="L190" s="76" t="s">
        <v>434</v>
      </c>
    </row>
    <row r="191" spans="1:12">
      <c r="A191" s="36"/>
      <c r="B191" s="49">
        <v>2012</v>
      </c>
      <c r="C191" s="51">
        <v>80.13</v>
      </c>
      <c r="D191" s="51">
        <v>64.540000000000006</v>
      </c>
      <c r="E191" s="51">
        <v>54.76</v>
      </c>
      <c r="F191" s="51">
        <v>47.17</v>
      </c>
      <c r="G191" s="76" t="s">
        <v>434</v>
      </c>
      <c r="H191" s="51">
        <v>89.98</v>
      </c>
      <c r="I191" s="51">
        <v>79.88</v>
      </c>
      <c r="J191" s="51">
        <v>72.39</v>
      </c>
      <c r="K191" s="51">
        <v>64.67</v>
      </c>
      <c r="L191" s="76" t="s">
        <v>434</v>
      </c>
    </row>
    <row r="192" spans="1:12">
      <c r="A192" s="14"/>
      <c r="B192" s="49">
        <v>2011</v>
      </c>
      <c r="C192" s="51">
        <v>81.37</v>
      </c>
      <c r="D192" s="51">
        <v>66.09</v>
      </c>
      <c r="E192" s="51">
        <v>56.26</v>
      </c>
      <c r="F192" s="51">
        <v>48.96</v>
      </c>
      <c r="G192" s="51">
        <v>43.14</v>
      </c>
      <c r="H192" s="51">
        <v>90.77</v>
      </c>
      <c r="I192" s="51">
        <v>81.489999999999995</v>
      </c>
      <c r="J192" s="51">
        <v>73.680000000000007</v>
      </c>
      <c r="K192" s="51">
        <v>67.45</v>
      </c>
      <c r="L192" s="51">
        <v>62.32</v>
      </c>
    </row>
    <row r="193" spans="1:12">
      <c r="A193" s="14"/>
      <c r="B193" s="49">
        <v>2010</v>
      </c>
      <c r="C193" s="51">
        <v>79.67</v>
      </c>
      <c r="D193" s="51">
        <v>62.91</v>
      </c>
      <c r="E193" s="51">
        <v>52.23</v>
      </c>
      <c r="F193" s="51">
        <v>45.57</v>
      </c>
      <c r="G193" s="51">
        <v>39.42</v>
      </c>
      <c r="H193" s="51">
        <v>81.849999999999994</v>
      </c>
      <c r="I193" s="51">
        <v>70.2</v>
      </c>
      <c r="J193" s="51">
        <v>60.6</v>
      </c>
      <c r="K193" s="51">
        <v>54.45</v>
      </c>
      <c r="L193" s="51">
        <v>49.88</v>
      </c>
    </row>
    <row r="194" spans="1:12">
      <c r="A194" s="14"/>
      <c r="B194" s="49">
        <v>2009</v>
      </c>
      <c r="C194" s="51">
        <v>82.07</v>
      </c>
      <c r="D194" s="51">
        <v>65.180000000000007</v>
      </c>
      <c r="E194" s="51">
        <v>52.97</v>
      </c>
      <c r="F194" s="51">
        <v>45.13</v>
      </c>
      <c r="G194" s="51">
        <v>39.520000000000003</v>
      </c>
      <c r="H194" s="51">
        <v>85.5</v>
      </c>
      <c r="I194" s="51">
        <v>72.150000000000006</v>
      </c>
      <c r="J194" s="51">
        <v>61.61</v>
      </c>
      <c r="K194" s="51">
        <v>54.56</v>
      </c>
      <c r="L194" s="51">
        <v>49.73</v>
      </c>
    </row>
    <row r="195" spans="1:12">
      <c r="A195" s="14"/>
      <c r="B195" s="49">
        <v>2008</v>
      </c>
      <c r="C195" s="51">
        <v>82.81</v>
      </c>
      <c r="D195" s="51">
        <v>66.7</v>
      </c>
      <c r="E195" s="51">
        <v>55.74</v>
      </c>
      <c r="F195" s="51">
        <v>47.25</v>
      </c>
      <c r="G195" s="51">
        <v>41.08</v>
      </c>
      <c r="H195" s="51">
        <v>87.29</v>
      </c>
      <c r="I195" s="51">
        <v>77.36</v>
      </c>
      <c r="J195" s="51">
        <v>68.59</v>
      </c>
      <c r="K195" s="51">
        <v>61.18</v>
      </c>
      <c r="L195" s="51">
        <v>56.22</v>
      </c>
    </row>
    <row r="196" spans="1:12">
      <c r="A196" s="14"/>
      <c r="B196" s="47" t="s">
        <v>49</v>
      </c>
      <c r="C196" s="48"/>
      <c r="D196" s="48"/>
      <c r="E196" s="48"/>
      <c r="F196" s="48"/>
      <c r="G196" s="48"/>
      <c r="H196" s="48"/>
      <c r="I196" s="48"/>
      <c r="J196" s="48"/>
      <c r="K196" s="48"/>
      <c r="L196" s="48"/>
    </row>
    <row r="197" spans="1:12" s="32" customFormat="1">
      <c r="A197" s="14"/>
      <c r="B197" s="161">
        <v>2016</v>
      </c>
      <c r="C197" s="76"/>
      <c r="D197" s="76"/>
      <c r="E197" s="76"/>
      <c r="F197" s="76"/>
      <c r="G197" s="76"/>
      <c r="H197" s="76"/>
      <c r="I197" s="76"/>
      <c r="J197" s="76"/>
      <c r="K197" s="76"/>
      <c r="L197" s="76"/>
    </row>
    <row r="198" spans="1:12" s="32" customFormat="1">
      <c r="A198" s="14"/>
      <c r="B198" s="161">
        <v>2015</v>
      </c>
      <c r="C198" s="51">
        <v>69.930000000000007</v>
      </c>
      <c r="D198" s="76"/>
      <c r="E198" s="76"/>
      <c r="F198" s="76"/>
      <c r="G198" s="76"/>
      <c r="H198" s="51">
        <v>86.92</v>
      </c>
      <c r="I198" s="76"/>
      <c r="J198" s="76"/>
      <c r="K198" s="76"/>
      <c r="L198" s="76"/>
    </row>
    <row r="199" spans="1:12" s="32" customFormat="1">
      <c r="A199" s="14"/>
      <c r="B199" s="161">
        <v>2014</v>
      </c>
      <c r="C199" s="51">
        <v>68.13</v>
      </c>
      <c r="D199" s="51">
        <v>51.71</v>
      </c>
      <c r="E199" s="76" t="s">
        <v>434</v>
      </c>
      <c r="F199" s="76" t="s">
        <v>434</v>
      </c>
      <c r="G199" s="76" t="s">
        <v>434</v>
      </c>
      <c r="H199" s="51">
        <v>89.18</v>
      </c>
      <c r="I199" s="51">
        <v>73.040000000000006</v>
      </c>
      <c r="J199" s="76" t="s">
        <v>434</v>
      </c>
      <c r="K199" s="76" t="s">
        <v>434</v>
      </c>
      <c r="L199" s="76" t="s">
        <v>434</v>
      </c>
    </row>
    <row r="200" spans="1:12" s="32" customFormat="1">
      <c r="A200" s="14"/>
      <c r="B200" s="49">
        <v>2013</v>
      </c>
      <c r="C200" s="51">
        <v>68.83</v>
      </c>
      <c r="D200" s="51">
        <v>51.8</v>
      </c>
      <c r="E200" s="51">
        <v>42.13</v>
      </c>
      <c r="F200" s="76" t="s">
        <v>434</v>
      </c>
      <c r="G200" s="76" t="s">
        <v>434</v>
      </c>
      <c r="H200" s="51">
        <v>89.58</v>
      </c>
      <c r="I200" s="51">
        <v>76.12</v>
      </c>
      <c r="J200" s="51">
        <v>65.989999999999995</v>
      </c>
      <c r="K200" s="76" t="s">
        <v>434</v>
      </c>
      <c r="L200" s="76" t="s">
        <v>434</v>
      </c>
    </row>
    <row r="201" spans="1:12">
      <c r="A201" s="36"/>
      <c r="B201" s="49">
        <v>2012</v>
      </c>
      <c r="C201" s="51">
        <v>65.680000000000007</v>
      </c>
      <c r="D201" s="51">
        <v>46.57</v>
      </c>
      <c r="E201" s="51">
        <v>37.31</v>
      </c>
      <c r="F201" s="51">
        <v>31.62</v>
      </c>
      <c r="G201" s="76" t="s">
        <v>434</v>
      </c>
      <c r="H201" s="51">
        <v>83.87</v>
      </c>
      <c r="I201" s="51">
        <v>67.34</v>
      </c>
      <c r="J201" s="51">
        <v>57.26</v>
      </c>
      <c r="K201" s="51">
        <v>49.6</v>
      </c>
      <c r="L201" s="76" t="s">
        <v>434</v>
      </c>
    </row>
    <row r="202" spans="1:12">
      <c r="A202" s="14"/>
      <c r="B202" s="49">
        <v>2011</v>
      </c>
      <c r="C202" s="51">
        <v>65.510000000000005</v>
      </c>
      <c r="D202" s="51">
        <v>46.34</v>
      </c>
      <c r="E202" s="51">
        <v>36.26</v>
      </c>
      <c r="F202" s="51">
        <v>29.9</v>
      </c>
      <c r="G202" s="51">
        <v>25.95</v>
      </c>
      <c r="H202" s="51">
        <v>84.24</v>
      </c>
      <c r="I202" s="51">
        <v>67.12</v>
      </c>
      <c r="J202" s="51">
        <v>56.03</v>
      </c>
      <c r="K202" s="51">
        <v>49.81</v>
      </c>
      <c r="L202" s="51">
        <v>43.97</v>
      </c>
    </row>
    <row r="203" spans="1:12">
      <c r="A203" s="14"/>
      <c r="B203" s="49">
        <v>2010</v>
      </c>
      <c r="C203" s="51">
        <v>67.69</v>
      </c>
      <c r="D203" s="51">
        <v>47.26</v>
      </c>
      <c r="E203" s="51">
        <v>36.700000000000003</v>
      </c>
      <c r="F203" s="51">
        <v>28.86</v>
      </c>
      <c r="G203" s="51">
        <v>24.32</v>
      </c>
      <c r="H203" s="51">
        <v>81.41</v>
      </c>
      <c r="I203" s="51">
        <v>64.08</v>
      </c>
      <c r="J203" s="51">
        <v>50.9</v>
      </c>
      <c r="K203" s="51">
        <v>40.61</v>
      </c>
      <c r="L203" s="51">
        <v>35.020000000000003</v>
      </c>
    </row>
    <row r="204" spans="1:12">
      <c r="A204" s="14"/>
      <c r="B204" s="49">
        <v>2009</v>
      </c>
      <c r="C204" s="51">
        <v>67.73</v>
      </c>
      <c r="D204" s="51">
        <v>47.68</v>
      </c>
      <c r="E204" s="51">
        <v>36.07</v>
      </c>
      <c r="F204" s="51">
        <v>28.29</v>
      </c>
      <c r="G204" s="51">
        <v>23.33</v>
      </c>
      <c r="H204" s="51">
        <v>86.64</v>
      </c>
      <c r="I204" s="51">
        <v>71.3</v>
      </c>
      <c r="J204" s="51">
        <v>56.5</v>
      </c>
      <c r="K204" s="51">
        <v>46.21</v>
      </c>
      <c r="L204" s="51">
        <v>38.450000000000003</v>
      </c>
    </row>
    <row r="205" spans="1:12">
      <c r="A205" s="14"/>
      <c r="B205" s="49">
        <v>2008</v>
      </c>
      <c r="C205" s="51">
        <v>70.52</v>
      </c>
      <c r="D205" s="51">
        <v>48.12</v>
      </c>
      <c r="E205" s="51">
        <v>37.229999999999997</v>
      </c>
      <c r="F205" s="51">
        <v>28.98</v>
      </c>
      <c r="G205" s="51">
        <v>24</v>
      </c>
      <c r="H205" s="51">
        <v>82.67</v>
      </c>
      <c r="I205" s="51">
        <v>68.28</v>
      </c>
      <c r="J205" s="51">
        <v>57.02</v>
      </c>
      <c r="K205" s="51">
        <v>47.83</v>
      </c>
      <c r="L205" s="51">
        <v>42.29</v>
      </c>
    </row>
    <row r="206" spans="1:12">
      <c r="A206" s="14"/>
      <c r="B206" s="47" t="s">
        <v>238</v>
      </c>
      <c r="C206" s="48"/>
      <c r="D206" s="48"/>
      <c r="E206" s="48"/>
      <c r="F206" s="48"/>
      <c r="G206" s="48"/>
      <c r="H206" s="48"/>
      <c r="I206" s="48"/>
      <c r="J206" s="48"/>
      <c r="K206" s="48"/>
      <c r="L206" s="48"/>
    </row>
    <row r="207" spans="1:12" s="32" customFormat="1">
      <c r="A207" s="14"/>
      <c r="B207" s="161">
        <v>2016</v>
      </c>
      <c r="C207" s="76"/>
      <c r="D207" s="76"/>
      <c r="E207" s="76"/>
      <c r="F207" s="76"/>
      <c r="G207" s="76"/>
      <c r="H207" s="76"/>
      <c r="I207" s="76"/>
      <c r="J207" s="76"/>
      <c r="K207" s="76"/>
      <c r="L207" s="76"/>
    </row>
    <row r="208" spans="1:12" s="32" customFormat="1">
      <c r="A208" s="14"/>
      <c r="B208" s="161">
        <v>2015</v>
      </c>
      <c r="C208" s="51">
        <v>78.73</v>
      </c>
      <c r="D208" s="76"/>
      <c r="E208" s="76"/>
      <c r="F208" s="76"/>
      <c r="G208" s="76"/>
      <c r="H208" s="51">
        <v>86.94</v>
      </c>
      <c r="I208" s="76"/>
      <c r="J208" s="76"/>
      <c r="K208" s="76"/>
      <c r="L208" s="76"/>
    </row>
    <row r="209" spans="1:12" s="32" customFormat="1">
      <c r="A209" s="14"/>
      <c r="B209" s="161">
        <v>2014</v>
      </c>
      <c r="C209" s="51">
        <v>77.64</v>
      </c>
      <c r="D209" s="51">
        <v>62.93</v>
      </c>
      <c r="E209" s="76" t="s">
        <v>434</v>
      </c>
      <c r="F209" s="76" t="s">
        <v>434</v>
      </c>
      <c r="G209" s="76" t="s">
        <v>434</v>
      </c>
      <c r="H209" s="51">
        <v>83.82</v>
      </c>
      <c r="I209" s="51">
        <v>70.28</v>
      </c>
      <c r="J209" s="76" t="s">
        <v>434</v>
      </c>
      <c r="K209" s="76" t="s">
        <v>434</v>
      </c>
      <c r="L209" s="76" t="s">
        <v>434</v>
      </c>
    </row>
    <row r="210" spans="1:12" s="32" customFormat="1">
      <c r="A210" s="14"/>
      <c r="B210" s="49">
        <v>2013</v>
      </c>
      <c r="C210" s="51">
        <v>76.92</v>
      </c>
      <c r="D210" s="51">
        <v>62.13</v>
      </c>
      <c r="E210" s="51">
        <v>53.47</v>
      </c>
      <c r="F210" s="76" t="s">
        <v>434</v>
      </c>
      <c r="G210" s="76" t="s">
        <v>434</v>
      </c>
      <c r="H210" s="51">
        <v>88.52</v>
      </c>
      <c r="I210" s="51">
        <v>74.44</v>
      </c>
      <c r="J210" s="51">
        <v>63.21</v>
      </c>
      <c r="K210" s="76" t="s">
        <v>434</v>
      </c>
      <c r="L210" s="76" t="s">
        <v>434</v>
      </c>
    </row>
    <row r="211" spans="1:12">
      <c r="A211" s="36"/>
      <c r="B211" s="49">
        <v>2012</v>
      </c>
      <c r="C211" s="51">
        <v>74.31</v>
      </c>
      <c r="D211" s="51">
        <v>57.58</v>
      </c>
      <c r="E211" s="51">
        <v>48.57</v>
      </c>
      <c r="F211" s="51">
        <v>42.49</v>
      </c>
      <c r="G211" s="76" t="s">
        <v>434</v>
      </c>
      <c r="H211" s="51">
        <v>85.4</v>
      </c>
      <c r="I211" s="51">
        <v>67.72</v>
      </c>
      <c r="J211" s="51">
        <v>55.23</v>
      </c>
      <c r="K211" s="51">
        <v>47.05</v>
      </c>
      <c r="L211" s="76" t="s">
        <v>434</v>
      </c>
    </row>
    <row r="212" spans="1:12">
      <c r="A212" s="14"/>
      <c r="B212" s="49">
        <v>2011</v>
      </c>
      <c r="C212" s="51">
        <v>70.3</v>
      </c>
      <c r="D212" s="51">
        <v>52.55</v>
      </c>
      <c r="E212" s="51">
        <v>42.95</v>
      </c>
      <c r="F212" s="51">
        <v>36.68</v>
      </c>
      <c r="G212" s="51">
        <v>32.479999999999997</v>
      </c>
      <c r="H212" s="51">
        <v>83.2</v>
      </c>
      <c r="I212" s="51">
        <v>63.15</v>
      </c>
      <c r="J212" s="51">
        <v>50.18</v>
      </c>
      <c r="K212" s="51">
        <v>41.34</v>
      </c>
      <c r="L212" s="51">
        <v>35.590000000000003</v>
      </c>
    </row>
    <row r="213" spans="1:12">
      <c r="A213" s="14"/>
      <c r="B213" s="49">
        <v>2010</v>
      </c>
      <c r="C213" s="51">
        <v>72.06</v>
      </c>
      <c r="D213" s="51">
        <v>52.8</v>
      </c>
      <c r="E213" s="51">
        <v>42.43</v>
      </c>
      <c r="F213" s="51">
        <v>36.130000000000003</v>
      </c>
      <c r="G213" s="51">
        <v>31.59</v>
      </c>
      <c r="H213" s="51">
        <v>85.13</v>
      </c>
      <c r="I213" s="51">
        <v>65.69</v>
      </c>
      <c r="J213" s="51">
        <v>49.38</v>
      </c>
      <c r="K213" s="51">
        <v>42.06</v>
      </c>
      <c r="L213" s="51">
        <v>35</v>
      </c>
    </row>
    <row r="214" spans="1:12">
      <c r="A214" s="14"/>
      <c r="B214" s="49">
        <v>2009</v>
      </c>
      <c r="C214" s="51">
        <v>70.59</v>
      </c>
      <c r="D214" s="51">
        <v>51.42</v>
      </c>
      <c r="E214" s="51">
        <v>40.020000000000003</v>
      </c>
      <c r="F214" s="51">
        <v>32.76</v>
      </c>
      <c r="G214" s="51">
        <v>28.25</v>
      </c>
      <c r="H214" s="51">
        <v>84.73</v>
      </c>
      <c r="I214" s="51">
        <v>67.69</v>
      </c>
      <c r="J214" s="51">
        <v>51.38</v>
      </c>
      <c r="K214" s="51">
        <v>42.73</v>
      </c>
      <c r="L214" s="51">
        <v>35.78</v>
      </c>
    </row>
    <row r="215" spans="1:12">
      <c r="A215" s="14"/>
      <c r="B215" s="49">
        <v>2008</v>
      </c>
      <c r="C215" s="51">
        <v>72.05</v>
      </c>
      <c r="D215" s="51">
        <v>50.24</v>
      </c>
      <c r="E215" s="51">
        <v>39</v>
      </c>
      <c r="F215" s="51">
        <v>31.52</v>
      </c>
      <c r="G215" s="51">
        <v>26.2</v>
      </c>
      <c r="H215" s="51">
        <v>83.96</v>
      </c>
      <c r="I215" s="51">
        <v>69.36</v>
      </c>
      <c r="J215" s="51">
        <v>55.26</v>
      </c>
      <c r="K215" s="51">
        <v>44.11</v>
      </c>
      <c r="L215" s="51">
        <v>35.9</v>
      </c>
    </row>
    <row r="216" spans="1:12">
      <c r="A216" s="14"/>
      <c r="B216" s="46" t="s">
        <v>8</v>
      </c>
      <c r="C216" s="20"/>
      <c r="D216" s="20"/>
      <c r="E216" s="20"/>
      <c r="F216" s="20"/>
      <c r="G216" s="20"/>
      <c r="H216" s="20"/>
      <c r="I216" s="20"/>
      <c r="J216" s="20"/>
      <c r="K216" s="20"/>
      <c r="L216" s="20"/>
    </row>
    <row r="217" spans="1:12">
      <c r="A217" s="36"/>
      <c r="B217" s="47" t="s">
        <v>35</v>
      </c>
      <c r="C217" s="48"/>
      <c r="D217" s="48"/>
      <c r="E217" s="48"/>
      <c r="F217" s="48"/>
      <c r="G217" s="48"/>
      <c r="H217" s="48"/>
      <c r="I217" s="48"/>
      <c r="J217" s="48"/>
      <c r="K217" s="48"/>
      <c r="L217" s="48"/>
    </row>
    <row r="218" spans="1:12" s="32" customFormat="1">
      <c r="A218" s="36"/>
      <c r="B218" s="161">
        <v>2016</v>
      </c>
      <c r="C218" s="76"/>
      <c r="D218" s="76"/>
      <c r="E218" s="76"/>
      <c r="F218" s="76"/>
      <c r="G218" s="76"/>
      <c r="H218" s="76"/>
      <c r="I218" s="76"/>
      <c r="J218" s="76"/>
      <c r="K218" s="76"/>
      <c r="L218" s="76"/>
    </row>
    <row r="219" spans="1:12" s="32" customFormat="1">
      <c r="A219" s="36"/>
      <c r="B219" s="161">
        <v>2015</v>
      </c>
      <c r="C219" s="51">
        <v>76.180000000000007</v>
      </c>
      <c r="D219" s="76"/>
      <c r="E219" s="76"/>
      <c r="F219" s="76"/>
      <c r="G219" s="76"/>
      <c r="H219" s="51">
        <v>88.71</v>
      </c>
      <c r="I219" s="76"/>
      <c r="J219" s="76"/>
      <c r="K219" s="76"/>
      <c r="L219" s="76"/>
    </row>
    <row r="220" spans="1:12" s="32" customFormat="1">
      <c r="A220" s="36"/>
      <c r="B220" s="161">
        <v>2014</v>
      </c>
      <c r="C220" s="51">
        <v>76.7</v>
      </c>
      <c r="D220" s="51">
        <v>60.14</v>
      </c>
      <c r="E220" s="76" t="s">
        <v>434</v>
      </c>
      <c r="F220" s="76" t="s">
        <v>434</v>
      </c>
      <c r="G220" s="76" t="s">
        <v>434</v>
      </c>
      <c r="H220" s="51">
        <v>88.52</v>
      </c>
      <c r="I220" s="51">
        <v>75.45</v>
      </c>
      <c r="J220" s="76" t="s">
        <v>434</v>
      </c>
      <c r="K220" s="76" t="s">
        <v>434</v>
      </c>
      <c r="L220" s="76" t="s">
        <v>434</v>
      </c>
    </row>
    <row r="221" spans="1:12" s="32" customFormat="1">
      <c r="A221" s="36"/>
      <c r="B221" s="49">
        <v>2013</v>
      </c>
      <c r="C221" s="51">
        <v>80.459999999999994</v>
      </c>
      <c r="D221" s="51">
        <v>66.39</v>
      </c>
      <c r="E221" s="51">
        <v>57.51</v>
      </c>
      <c r="F221" s="76" t="s">
        <v>434</v>
      </c>
      <c r="G221" s="76" t="s">
        <v>434</v>
      </c>
      <c r="H221" s="51">
        <v>89.51</v>
      </c>
      <c r="I221" s="51">
        <v>76.55</v>
      </c>
      <c r="J221" s="51">
        <v>67.06</v>
      </c>
      <c r="K221" s="76" t="s">
        <v>434</v>
      </c>
      <c r="L221" s="76" t="s">
        <v>434</v>
      </c>
    </row>
    <row r="222" spans="1:12">
      <c r="A222" s="14"/>
      <c r="B222" s="49">
        <v>2012</v>
      </c>
      <c r="C222" s="51">
        <v>74.39</v>
      </c>
      <c r="D222" s="51">
        <v>56.11</v>
      </c>
      <c r="E222" s="51">
        <v>46.24</v>
      </c>
      <c r="F222" s="51">
        <v>39.6</v>
      </c>
      <c r="G222" s="76" t="s">
        <v>434</v>
      </c>
      <c r="H222" s="51">
        <v>87.21</v>
      </c>
      <c r="I222" s="51">
        <v>73.58</v>
      </c>
      <c r="J222" s="51">
        <v>62.81</v>
      </c>
      <c r="K222" s="51">
        <v>55.5</v>
      </c>
      <c r="L222" s="76" t="s">
        <v>434</v>
      </c>
    </row>
    <row r="223" spans="1:12">
      <c r="A223" s="14"/>
      <c r="B223" s="49">
        <v>2011</v>
      </c>
      <c r="C223" s="51">
        <v>73.77</v>
      </c>
      <c r="D223" s="51">
        <v>54.75</v>
      </c>
      <c r="E223" s="51">
        <v>44.75</v>
      </c>
      <c r="F223" s="51">
        <v>38.33</v>
      </c>
      <c r="G223" s="51">
        <v>33.51</v>
      </c>
      <c r="H223" s="51">
        <v>86.63</v>
      </c>
      <c r="I223" s="51">
        <v>71.709999999999994</v>
      </c>
      <c r="J223" s="51">
        <v>61.34</v>
      </c>
      <c r="K223" s="51">
        <v>53.78</v>
      </c>
      <c r="L223" s="51">
        <v>48.17</v>
      </c>
    </row>
    <row r="224" spans="1:12">
      <c r="A224" s="14"/>
      <c r="B224" s="49">
        <v>2010</v>
      </c>
      <c r="C224" s="51">
        <v>74.06</v>
      </c>
      <c r="D224" s="51">
        <v>52.98</v>
      </c>
      <c r="E224" s="51">
        <v>41.74</v>
      </c>
      <c r="F224" s="51">
        <v>34.71</v>
      </c>
      <c r="G224" s="51">
        <v>30.05</v>
      </c>
      <c r="H224" s="51">
        <v>86.26</v>
      </c>
      <c r="I224" s="51">
        <v>71.13</v>
      </c>
      <c r="J224" s="51">
        <v>58.88</v>
      </c>
      <c r="K224" s="51">
        <v>50.81</v>
      </c>
      <c r="L224" s="51">
        <v>44.8</v>
      </c>
    </row>
    <row r="225" spans="1:12">
      <c r="A225" s="14"/>
      <c r="B225" s="49">
        <v>2009</v>
      </c>
      <c r="C225" s="51">
        <v>73.739999999999995</v>
      </c>
      <c r="D225" s="51">
        <v>53.53</v>
      </c>
      <c r="E225" s="51">
        <v>41.6</v>
      </c>
      <c r="F225" s="51">
        <v>33.64</v>
      </c>
      <c r="G225" s="51">
        <v>28.56</v>
      </c>
      <c r="H225" s="51">
        <v>86.49</v>
      </c>
      <c r="I225" s="51">
        <v>72.28</v>
      </c>
      <c r="J225" s="51">
        <v>59.15</v>
      </c>
      <c r="K225" s="51">
        <v>50.01</v>
      </c>
      <c r="L225" s="51">
        <v>43.65</v>
      </c>
    </row>
    <row r="226" spans="1:12">
      <c r="A226" s="14"/>
      <c r="B226" s="49">
        <v>2008</v>
      </c>
      <c r="C226" s="51">
        <v>74.92</v>
      </c>
      <c r="D226" s="51">
        <v>53.06</v>
      </c>
      <c r="E226" s="51">
        <v>41.62</v>
      </c>
      <c r="F226" s="51">
        <v>33.869999999999997</v>
      </c>
      <c r="G226" s="51">
        <v>28.13</v>
      </c>
      <c r="H226" s="51">
        <v>83.28</v>
      </c>
      <c r="I226" s="51">
        <v>69.94</v>
      </c>
      <c r="J226" s="51">
        <v>58.93</v>
      </c>
      <c r="K226" s="51">
        <v>49.58</v>
      </c>
      <c r="L226" s="51">
        <v>42.52</v>
      </c>
    </row>
    <row r="227" spans="1:12">
      <c r="A227" s="36"/>
      <c r="B227" s="47" t="s">
        <v>29</v>
      </c>
      <c r="C227" s="48"/>
      <c r="D227" s="48"/>
      <c r="E227" s="48"/>
      <c r="F227" s="48"/>
      <c r="G227" s="48"/>
      <c r="H227" s="48"/>
      <c r="I227" s="48"/>
      <c r="J227" s="48"/>
      <c r="K227" s="48"/>
      <c r="L227" s="48"/>
    </row>
    <row r="228" spans="1:12" s="32" customFormat="1">
      <c r="A228" s="36"/>
      <c r="B228" s="161">
        <v>2016</v>
      </c>
      <c r="C228" s="76"/>
      <c r="D228" s="76"/>
      <c r="E228" s="76"/>
      <c r="F228" s="76"/>
      <c r="G228" s="76"/>
      <c r="H228" s="76"/>
      <c r="I228" s="76"/>
      <c r="J228" s="76"/>
      <c r="K228" s="76"/>
      <c r="L228" s="76"/>
    </row>
    <row r="229" spans="1:12" s="32" customFormat="1">
      <c r="A229" s="36"/>
      <c r="B229" s="161">
        <v>2015</v>
      </c>
      <c r="C229" s="51">
        <v>71.08</v>
      </c>
      <c r="D229" s="76"/>
      <c r="E229" s="76"/>
      <c r="F229" s="76"/>
      <c r="G229" s="76"/>
      <c r="H229" s="51">
        <v>88.06</v>
      </c>
      <c r="I229" s="76"/>
      <c r="J229" s="76"/>
      <c r="K229" s="76"/>
      <c r="L229" s="76"/>
    </row>
    <row r="230" spans="1:12" s="32" customFormat="1">
      <c r="A230" s="36"/>
      <c r="B230" s="161">
        <v>2014</v>
      </c>
      <c r="C230" s="51">
        <v>70.92</v>
      </c>
      <c r="D230" s="51">
        <v>54.14</v>
      </c>
      <c r="E230" s="76" t="s">
        <v>434</v>
      </c>
      <c r="F230" s="76" t="s">
        <v>434</v>
      </c>
      <c r="G230" s="76" t="s">
        <v>434</v>
      </c>
      <c r="H230" s="51">
        <v>87.21</v>
      </c>
      <c r="I230" s="51">
        <v>74.680000000000007</v>
      </c>
      <c r="J230" s="76" t="s">
        <v>434</v>
      </c>
      <c r="K230" s="76" t="s">
        <v>434</v>
      </c>
      <c r="L230" s="76" t="s">
        <v>434</v>
      </c>
    </row>
    <row r="231" spans="1:12" s="32" customFormat="1">
      <c r="A231" s="36"/>
      <c r="B231" s="49">
        <v>2013</v>
      </c>
      <c r="C231" s="51">
        <v>76.7</v>
      </c>
      <c r="D231" s="51">
        <v>61.86</v>
      </c>
      <c r="E231" s="51">
        <v>52.55</v>
      </c>
      <c r="F231" s="76" t="s">
        <v>434</v>
      </c>
      <c r="G231" s="76" t="s">
        <v>434</v>
      </c>
      <c r="H231" s="51">
        <v>88.93</v>
      </c>
      <c r="I231" s="51">
        <v>76.7</v>
      </c>
      <c r="J231" s="51">
        <v>67.28</v>
      </c>
      <c r="K231" s="76" t="s">
        <v>434</v>
      </c>
      <c r="L231" s="76" t="s">
        <v>434</v>
      </c>
    </row>
    <row r="232" spans="1:12">
      <c r="A232" s="14"/>
      <c r="B232" s="49">
        <v>2012</v>
      </c>
      <c r="C232" s="51">
        <v>72.39</v>
      </c>
      <c r="D232" s="51">
        <v>54.34</v>
      </c>
      <c r="E232" s="51">
        <v>44.53</v>
      </c>
      <c r="F232" s="51">
        <v>37.96</v>
      </c>
      <c r="G232" s="76" t="s">
        <v>434</v>
      </c>
      <c r="H232" s="51">
        <v>86.43</v>
      </c>
      <c r="I232" s="51">
        <v>72.489999999999995</v>
      </c>
      <c r="J232" s="51">
        <v>62.74</v>
      </c>
      <c r="K232" s="51">
        <v>54.69</v>
      </c>
      <c r="L232" s="76" t="s">
        <v>434</v>
      </c>
    </row>
    <row r="233" spans="1:12">
      <c r="A233" s="14"/>
      <c r="B233" s="49">
        <v>2011</v>
      </c>
      <c r="C233" s="51">
        <v>72.069999999999993</v>
      </c>
      <c r="D233" s="51">
        <v>52.73</v>
      </c>
      <c r="E233" s="51">
        <v>42.92</v>
      </c>
      <c r="F233" s="51">
        <v>36.270000000000003</v>
      </c>
      <c r="G233" s="51">
        <v>31.8</v>
      </c>
      <c r="H233" s="51">
        <v>85.61</v>
      </c>
      <c r="I233" s="51">
        <v>70.06</v>
      </c>
      <c r="J233" s="51">
        <v>59.95</v>
      </c>
      <c r="K233" s="51">
        <v>53.43</v>
      </c>
      <c r="L233" s="51">
        <v>47.78</v>
      </c>
    </row>
    <row r="234" spans="1:12">
      <c r="A234" s="14"/>
      <c r="B234" s="49">
        <v>2010</v>
      </c>
      <c r="C234" s="51">
        <v>72.59</v>
      </c>
      <c r="D234" s="51">
        <v>51.42</v>
      </c>
      <c r="E234" s="51">
        <v>39.68</v>
      </c>
      <c r="F234" s="51">
        <v>32.96</v>
      </c>
      <c r="G234" s="51">
        <v>28.28</v>
      </c>
      <c r="H234" s="51">
        <v>85.29</v>
      </c>
      <c r="I234" s="51">
        <v>70.239999999999995</v>
      </c>
      <c r="J234" s="51">
        <v>57.97</v>
      </c>
      <c r="K234" s="51">
        <v>50.78</v>
      </c>
      <c r="L234" s="51">
        <v>44.94</v>
      </c>
    </row>
    <row r="235" spans="1:12">
      <c r="A235" s="14"/>
      <c r="B235" s="49">
        <v>2009</v>
      </c>
      <c r="C235" s="51">
        <v>73.06</v>
      </c>
      <c r="D235" s="51">
        <v>53.08</v>
      </c>
      <c r="E235" s="51">
        <v>40.89</v>
      </c>
      <c r="F235" s="51">
        <v>33.200000000000003</v>
      </c>
      <c r="G235" s="51">
        <v>28.09</v>
      </c>
      <c r="H235" s="51">
        <v>84.25</v>
      </c>
      <c r="I235" s="51">
        <v>70.56</v>
      </c>
      <c r="J235" s="51">
        <v>58.53</v>
      </c>
      <c r="K235" s="51">
        <v>49.89</v>
      </c>
      <c r="L235" s="51">
        <v>43.07</v>
      </c>
    </row>
    <row r="236" spans="1:12">
      <c r="A236" s="14"/>
      <c r="B236" s="49">
        <v>2008</v>
      </c>
      <c r="C236" s="51">
        <v>73.260000000000005</v>
      </c>
      <c r="D236" s="51">
        <v>52.01</v>
      </c>
      <c r="E236" s="51">
        <v>40.54</v>
      </c>
      <c r="F236" s="51">
        <v>32.69</v>
      </c>
      <c r="G236" s="51">
        <v>27.02</v>
      </c>
      <c r="H236" s="51">
        <v>82.21</v>
      </c>
      <c r="I236" s="51">
        <v>68.930000000000007</v>
      </c>
      <c r="J236" s="51">
        <v>58.09</v>
      </c>
      <c r="K236" s="51">
        <v>49.49</v>
      </c>
      <c r="L236" s="51">
        <v>42.69</v>
      </c>
    </row>
    <row r="237" spans="1:12">
      <c r="A237" s="36"/>
      <c r="B237" s="47" t="s">
        <v>30</v>
      </c>
      <c r="C237" s="48"/>
      <c r="D237" s="48"/>
      <c r="E237" s="48"/>
      <c r="F237" s="48"/>
      <c r="G237" s="48"/>
      <c r="H237" s="48"/>
      <c r="I237" s="48"/>
      <c r="J237" s="48"/>
      <c r="K237" s="48"/>
      <c r="L237" s="48"/>
    </row>
    <row r="238" spans="1:12" s="32" customFormat="1">
      <c r="A238" s="36"/>
      <c r="B238" s="161">
        <v>2016</v>
      </c>
      <c r="C238" s="76"/>
      <c r="D238" s="76"/>
      <c r="E238" s="76"/>
      <c r="F238" s="76"/>
      <c r="G238" s="76"/>
      <c r="H238" s="76"/>
      <c r="I238" s="76"/>
      <c r="J238" s="76"/>
      <c r="K238" s="76"/>
      <c r="L238" s="76"/>
    </row>
    <row r="239" spans="1:12" s="32" customFormat="1">
      <c r="A239" s="36"/>
      <c r="B239" s="161">
        <v>2015</v>
      </c>
      <c r="C239" s="51">
        <v>71.73</v>
      </c>
      <c r="D239" s="76"/>
      <c r="E239" s="76"/>
      <c r="F239" s="76"/>
      <c r="G239" s="76"/>
      <c r="H239" s="51">
        <v>87.23</v>
      </c>
      <c r="I239" s="76"/>
      <c r="J239" s="76"/>
      <c r="K239" s="76"/>
      <c r="L239" s="76"/>
    </row>
    <row r="240" spans="1:12" s="32" customFormat="1">
      <c r="A240" s="36"/>
      <c r="B240" s="161">
        <v>2014</v>
      </c>
      <c r="C240" s="51">
        <v>70.650000000000006</v>
      </c>
      <c r="D240" s="51">
        <v>51.86</v>
      </c>
      <c r="E240" s="76" t="s">
        <v>434</v>
      </c>
      <c r="F240" s="76" t="s">
        <v>434</v>
      </c>
      <c r="G240" s="76" t="s">
        <v>434</v>
      </c>
      <c r="H240" s="51">
        <v>86.51</v>
      </c>
      <c r="I240" s="51">
        <v>71.87</v>
      </c>
      <c r="J240" s="76" t="s">
        <v>434</v>
      </c>
      <c r="K240" s="76" t="s">
        <v>434</v>
      </c>
      <c r="L240" s="76" t="s">
        <v>434</v>
      </c>
    </row>
    <row r="241" spans="1:12" s="32" customFormat="1">
      <c r="A241" s="36"/>
      <c r="B241" s="49">
        <v>2013</v>
      </c>
      <c r="C241" s="51">
        <v>70.55</v>
      </c>
      <c r="D241" s="51">
        <v>51.55</v>
      </c>
      <c r="E241" s="51">
        <v>41.67</v>
      </c>
      <c r="F241" s="76" t="s">
        <v>434</v>
      </c>
      <c r="G241" s="76" t="s">
        <v>434</v>
      </c>
      <c r="H241" s="51">
        <v>87.14</v>
      </c>
      <c r="I241" s="51">
        <v>72.459999999999994</v>
      </c>
      <c r="J241" s="51">
        <v>62.11</v>
      </c>
      <c r="K241" s="76" t="s">
        <v>434</v>
      </c>
      <c r="L241" s="76" t="s">
        <v>434</v>
      </c>
    </row>
    <row r="242" spans="1:12">
      <c r="A242" s="14"/>
      <c r="B242" s="49">
        <v>2012</v>
      </c>
      <c r="C242" s="51">
        <v>67.180000000000007</v>
      </c>
      <c r="D242" s="51">
        <v>47.48</v>
      </c>
      <c r="E242" s="51">
        <v>37.31</v>
      </c>
      <c r="F242" s="51">
        <v>30.9</v>
      </c>
      <c r="G242" s="76" t="s">
        <v>434</v>
      </c>
      <c r="H242" s="51">
        <v>84.67</v>
      </c>
      <c r="I242" s="51">
        <v>69.31</v>
      </c>
      <c r="J242" s="51">
        <v>58.82</v>
      </c>
      <c r="K242" s="51">
        <v>51.32</v>
      </c>
      <c r="L242" s="76" t="s">
        <v>434</v>
      </c>
    </row>
    <row r="243" spans="1:12">
      <c r="A243" s="14"/>
      <c r="B243" s="49">
        <v>2011</v>
      </c>
      <c r="C243" s="51">
        <v>66.58</v>
      </c>
      <c r="D243" s="51">
        <v>46.07</v>
      </c>
      <c r="E243" s="51">
        <v>36.270000000000003</v>
      </c>
      <c r="F243" s="51">
        <v>29.88</v>
      </c>
      <c r="G243" s="51">
        <v>25.63</v>
      </c>
      <c r="H243" s="51">
        <v>83.42</v>
      </c>
      <c r="I243" s="51">
        <v>66.099999999999994</v>
      </c>
      <c r="J243" s="51">
        <v>55.5</v>
      </c>
      <c r="K243" s="51">
        <v>47.51</v>
      </c>
      <c r="L243" s="51">
        <v>41.84</v>
      </c>
    </row>
    <row r="244" spans="1:12">
      <c r="A244" s="14"/>
      <c r="B244" s="49">
        <v>2010</v>
      </c>
      <c r="C244" s="51">
        <v>65.52</v>
      </c>
      <c r="D244" s="51">
        <v>43.75</v>
      </c>
      <c r="E244" s="51">
        <v>32.909999999999997</v>
      </c>
      <c r="F244" s="51">
        <v>26.86</v>
      </c>
      <c r="G244" s="51">
        <v>22.57</v>
      </c>
      <c r="H244" s="51">
        <v>80.95</v>
      </c>
      <c r="I244" s="51">
        <v>64.02</v>
      </c>
      <c r="J244" s="51">
        <v>50.67</v>
      </c>
      <c r="K244" s="51">
        <v>43.52</v>
      </c>
      <c r="L244" s="51">
        <v>37.880000000000003</v>
      </c>
    </row>
    <row r="245" spans="1:12">
      <c r="A245" s="14"/>
      <c r="B245" s="49">
        <v>2009</v>
      </c>
      <c r="C245" s="51">
        <v>64.489999999999995</v>
      </c>
      <c r="D245" s="51">
        <v>42.89</v>
      </c>
      <c r="E245" s="51">
        <v>31.8</v>
      </c>
      <c r="F245" s="51">
        <v>25.12</v>
      </c>
      <c r="G245" s="51">
        <v>21.01</v>
      </c>
      <c r="H245" s="51">
        <v>82.4</v>
      </c>
      <c r="I245" s="51">
        <v>65.39</v>
      </c>
      <c r="J245" s="51">
        <v>52.24</v>
      </c>
      <c r="K245" s="51">
        <v>43.24</v>
      </c>
      <c r="L245" s="51">
        <v>37.380000000000003</v>
      </c>
    </row>
    <row r="246" spans="1:12">
      <c r="A246" s="14"/>
      <c r="B246" s="49">
        <v>2008</v>
      </c>
      <c r="C246" s="51">
        <v>67.900000000000006</v>
      </c>
      <c r="D246" s="51">
        <v>43.48</v>
      </c>
      <c r="E246" s="51">
        <v>32.08</v>
      </c>
      <c r="F246" s="51">
        <v>24.72</v>
      </c>
      <c r="G246" s="51">
        <v>20.059999999999999</v>
      </c>
      <c r="H246" s="51">
        <v>81.09</v>
      </c>
      <c r="I246" s="51">
        <v>66.13</v>
      </c>
      <c r="J246" s="51">
        <v>53.46</v>
      </c>
      <c r="K246" s="51">
        <v>43.23</v>
      </c>
      <c r="L246" s="51">
        <v>35.89</v>
      </c>
    </row>
    <row r="247" spans="1:12">
      <c r="A247" s="36"/>
      <c r="B247" s="47" t="s">
        <v>31</v>
      </c>
      <c r="C247" s="48"/>
      <c r="D247" s="48"/>
      <c r="E247" s="48"/>
      <c r="F247" s="48"/>
      <c r="G247" s="48"/>
      <c r="H247" s="48"/>
      <c r="I247" s="48"/>
      <c r="J247" s="48"/>
      <c r="K247" s="48"/>
      <c r="L247" s="48"/>
    </row>
    <row r="248" spans="1:12" s="32" customFormat="1">
      <c r="A248" s="36"/>
      <c r="B248" s="161">
        <v>2016</v>
      </c>
      <c r="C248" s="76"/>
      <c r="D248" s="76"/>
      <c r="E248" s="76"/>
      <c r="F248" s="76"/>
      <c r="G248" s="76"/>
      <c r="H248" s="76"/>
      <c r="I248" s="76"/>
      <c r="J248" s="76"/>
      <c r="K248" s="76"/>
      <c r="L248" s="76"/>
    </row>
    <row r="249" spans="1:12" s="32" customFormat="1">
      <c r="A249" s="36"/>
      <c r="B249" s="161">
        <v>2015</v>
      </c>
      <c r="C249" s="51">
        <v>72.069999999999993</v>
      </c>
      <c r="D249" s="76"/>
      <c r="E249" s="76"/>
      <c r="F249" s="76"/>
      <c r="G249" s="76"/>
      <c r="H249" s="51">
        <v>86.99</v>
      </c>
      <c r="I249" s="76"/>
      <c r="J249" s="76"/>
      <c r="K249" s="76"/>
      <c r="L249" s="76"/>
    </row>
    <row r="250" spans="1:12" s="32" customFormat="1">
      <c r="A250" s="36"/>
      <c r="B250" s="161">
        <v>2014</v>
      </c>
      <c r="C250" s="51">
        <v>69.94</v>
      </c>
      <c r="D250" s="51">
        <v>53.58</v>
      </c>
      <c r="E250" s="76" t="s">
        <v>434</v>
      </c>
      <c r="F250" s="76" t="s">
        <v>434</v>
      </c>
      <c r="G250" s="76" t="s">
        <v>434</v>
      </c>
      <c r="H250" s="51">
        <v>86.21</v>
      </c>
      <c r="I250" s="51">
        <v>72.290000000000006</v>
      </c>
      <c r="J250" s="76" t="s">
        <v>434</v>
      </c>
      <c r="K250" s="76" t="s">
        <v>434</v>
      </c>
      <c r="L250" s="76" t="s">
        <v>434</v>
      </c>
    </row>
    <row r="251" spans="1:12" s="32" customFormat="1">
      <c r="A251" s="36"/>
      <c r="B251" s="49">
        <v>2013</v>
      </c>
      <c r="C251" s="51">
        <v>71.73</v>
      </c>
      <c r="D251" s="51">
        <v>55.88</v>
      </c>
      <c r="E251" s="51">
        <v>46.66</v>
      </c>
      <c r="F251" s="76" t="s">
        <v>434</v>
      </c>
      <c r="G251" s="76" t="s">
        <v>434</v>
      </c>
      <c r="H251" s="51">
        <v>88.04</v>
      </c>
      <c r="I251" s="51">
        <v>75.7</v>
      </c>
      <c r="J251" s="51">
        <v>66.760000000000005</v>
      </c>
      <c r="K251" s="76" t="s">
        <v>434</v>
      </c>
      <c r="L251" s="76" t="s">
        <v>434</v>
      </c>
    </row>
    <row r="252" spans="1:12">
      <c r="A252" s="14"/>
      <c r="B252" s="49">
        <v>2012</v>
      </c>
      <c r="C252" s="51">
        <v>69.14</v>
      </c>
      <c r="D252" s="51">
        <v>52.04</v>
      </c>
      <c r="E252" s="51">
        <v>42.07</v>
      </c>
      <c r="F252" s="51">
        <v>36.159999999999997</v>
      </c>
      <c r="G252" s="76" t="s">
        <v>434</v>
      </c>
      <c r="H252" s="51">
        <v>83.38</v>
      </c>
      <c r="I252" s="51">
        <v>70.42</v>
      </c>
      <c r="J252" s="51">
        <v>59.65</v>
      </c>
      <c r="K252" s="51">
        <v>52.98</v>
      </c>
      <c r="L252" s="76" t="s">
        <v>434</v>
      </c>
    </row>
    <row r="253" spans="1:12">
      <c r="A253" s="14"/>
      <c r="B253" s="49">
        <v>2011</v>
      </c>
      <c r="C253" s="51">
        <v>67.260000000000005</v>
      </c>
      <c r="D253" s="51">
        <v>48.16</v>
      </c>
      <c r="E253" s="51">
        <v>39.17</v>
      </c>
      <c r="F253" s="51">
        <v>32.979999999999997</v>
      </c>
      <c r="G253" s="51">
        <v>29.04</v>
      </c>
      <c r="H253" s="51">
        <v>84.01</v>
      </c>
      <c r="I253" s="51">
        <v>68.59</v>
      </c>
      <c r="J253" s="51">
        <v>58.93</v>
      </c>
      <c r="K253" s="51">
        <v>50.54</v>
      </c>
      <c r="L253" s="51">
        <v>45.34</v>
      </c>
    </row>
    <row r="254" spans="1:12">
      <c r="A254" s="14"/>
      <c r="B254" s="49">
        <v>2010</v>
      </c>
      <c r="C254" s="51">
        <v>70.12</v>
      </c>
      <c r="D254" s="51">
        <v>47.93</v>
      </c>
      <c r="E254" s="51">
        <v>36.36</v>
      </c>
      <c r="F254" s="51">
        <v>30.45</v>
      </c>
      <c r="G254" s="51">
        <v>26.11</v>
      </c>
      <c r="H254" s="51">
        <v>83.33</v>
      </c>
      <c r="I254" s="51">
        <v>67.59</v>
      </c>
      <c r="J254" s="51">
        <v>54.91</v>
      </c>
      <c r="K254" s="51">
        <v>48.11</v>
      </c>
      <c r="L254" s="51">
        <v>42.65</v>
      </c>
    </row>
    <row r="255" spans="1:12">
      <c r="A255" s="14"/>
      <c r="B255" s="49">
        <v>2009</v>
      </c>
      <c r="C255" s="51">
        <v>70.64</v>
      </c>
      <c r="D255" s="51">
        <v>50.47</v>
      </c>
      <c r="E255" s="51">
        <v>38.47</v>
      </c>
      <c r="F255" s="51">
        <v>31.01</v>
      </c>
      <c r="G255" s="51">
        <v>26.5</v>
      </c>
      <c r="H255" s="51">
        <v>84.39</v>
      </c>
      <c r="I255" s="51">
        <v>69.900000000000006</v>
      </c>
      <c r="J255" s="51">
        <v>57.83</v>
      </c>
      <c r="K255" s="51">
        <v>48.31</v>
      </c>
      <c r="L255" s="51">
        <v>43.51</v>
      </c>
    </row>
    <row r="256" spans="1:12">
      <c r="A256" s="14"/>
      <c r="B256" s="49">
        <v>2008</v>
      </c>
      <c r="C256" s="51">
        <v>71.790000000000006</v>
      </c>
      <c r="D256" s="51">
        <v>50.36</v>
      </c>
      <c r="E256" s="51">
        <v>38.840000000000003</v>
      </c>
      <c r="F256" s="51">
        <v>30.97</v>
      </c>
      <c r="G256" s="51">
        <v>25</v>
      </c>
      <c r="H256" s="51">
        <v>81.16</v>
      </c>
      <c r="I256" s="51">
        <v>67.5</v>
      </c>
      <c r="J256" s="51">
        <v>56.63</v>
      </c>
      <c r="K256" s="51">
        <v>47.53</v>
      </c>
      <c r="L256" s="51">
        <v>40.51</v>
      </c>
    </row>
    <row r="257" spans="1:12">
      <c r="A257" s="36"/>
      <c r="B257" s="47" t="s">
        <v>32</v>
      </c>
      <c r="C257" s="48"/>
      <c r="D257" s="48"/>
      <c r="E257" s="48"/>
      <c r="F257" s="48"/>
      <c r="G257" s="48"/>
      <c r="H257" s="48"/>
      <c r="I257" s="48"/>
      <c r="J257" s="48"/>
      <c r="K257" s="48"/>
      <c r="L257" s="48"/>
    </row>
    <row r="258" spans="1:12" s="32" customFormat="1">
      <c r="A258" s="36"/>
      <c r="B258" s="161">
        <v>2016</v>
      </c>
      <c r="C258" s="76"/>
      <c r="D258" s="76"/>
      <c r="E258" s="76"/>
      <c r="F258" s="76"/>
      <c r="G258" s="76"/>
      <c r="H258" s="76"/>
      <c r="I258" s="76"/>
      <c r="J258" s="76"/>
      <c r="K258" s="76"/>
      <c r="L258" s="76"/>
    </row>
    <row r="259" spans="1:12" s="32" customFormat="1">
      <c r="A259" s="36"/>
      <c r="B259" s="161">
        <v>2015</v>
      </c>
      <c r="C259" s="51">
        <v>74.599999999999994</v>
      </c>
      <c r="D259" s="76"/>
      <c r="E259" s="76"/>
      <c r="F259" s="76"/>
      <c r="G259" s="76"/>
      <c r="H259" s="51">
        <v>85.77</v>
      </c>
      <c r="I259" s="76"/>
      <c r="J259" s="76"/>
      <c r="K259" s="76"/>
      <c r="L259" s="76"/>
    </row>
    <row r="260" spans="1:12" s="32" customFormat="1">
      <c r="A260" s="36"/>
      <c r="B260" s="161">
        <v>2014</v>
      </c>
      <c r="C260" s="51">
        <v>71.959999999999994</v>
      </c>
      <c r="D260" s="51">
        <v>54.94</v>
      </c>
      <c r="E260" s="76" t="s">
        <v>434</v>
      </c>
      <c r="F260" s="76" t="s">
        <v>434</v>
      </c>
      <c r="G260" s="76" t="s">
        <v>434</v>
      </c>
      <c r="H260" s="51">
        <v>85.73</v>
      </c>
      <c r="I260" s="51">
        <v>71.989999999999995</v>
      </c>
      <c r="J260" s="76" t="s">
        <v>434</v>
      </c>
      <c r="K260" s="76" t="s">
        <v>434</v>
      </c>
      <c r="L260" s="76" t="s">
        <v>434</v>
      </c>
    </row>
    <row r="261" spans="1:12" s="32" customFormat="1">
      <c r="A261" s="36"/>
      <c r="B261" s="49">
        <v>2013</v>
      </c>
      <c r="C261" s="51">
        <v>71.78</v>
      </c>
      <c r="D261" s="51">
        <v>54.81</v>
      </c>
      <c r="E261" s="51">
        <v>45.69</v>
      </c>
      <c r="F261" s="76" t="s">
        <v>434</v>
      </c>
      <c r="G261" s="76" t="s">
        <v>434</v>
      </c>
      <c r="H261" s="51">
        <v>88.82</v>
      </c>
      <c r="I261" s="51">
        <v>75.849999999999994</v>
      </c>
      <c r="J261" s="51">
        <v>66.25</v>
      </c>
      <c r="K261" s="76" t="s">
        <v>434</v>
      </c>
      <c r="L261" s="76" t="s">
        <v>434</v>
      </c>
    </row>
    <row r="262" spans="1:12">
      <c r="A262" s="14"/>
      <c r="B262" s="49">
        <v>2012</v>
      </c>
      <c r="C262" s="51">
        <v>68.2</v>
      </c>
      <c r="D262" s="51">
        <v>50.06</v>
      </c>
      <c r="E262" s="51">
        <v>40.130000000000003</v>
      </c>
      <c r="F262" s="51">
        <v>34.81</v>
      </c>
      <c r="G262" s="76" t="s">
        <v>434</v>
      </c>
      <c r="H262" s="51">
        <v>84.36</v>
      </c>
      <c r="I262" s="51">
        <v>68.260000000000005</v>
      </c>
      <c r="J262" s="51">
        <v>58.28</v>
      </c>
      <c r="K262" s="51">
        <v>51.7</v>
      </c>
      <c r="L262" s="76" t="s">
        <v>434</v>
      </c>
    </row>
    <row r="263" spans="1:12">
      <c r="A263" s="14"/>
      <c r="B263" s="49">
        <v>2011</v>
      </c>
      <c r="C263" s="51">
        <v>66.66</v>
      </c>
      <c r="D263" s="51">
        <v>47.72</v>
      </c>
      <c r="E263" s="51">
        <v>37.840000000000003</v>
      </c>
      <c r="F263" s="51">
        <v>31.78</v>
      </c>
      <c r="G263" s="51">
        <v>27.78</v>
      </c>
      <c r="H263" s="51">
        <v>82.12</v>
      </c>
      <c r="I263" s="51">
        <v>65.53</v>
      </c>
      <c r="J263" s="51">
        <v>55.28</v>
      </c>
      <c r="K263" s="51">
        <v>48.02</v>
      </c>
      <c r="L263" s="51">
        <v>42.53</v>
      </c>
    </row>
    <row r="264" spans="1:12">
      <c r="A264" s="14"/>
      <c r="B264" s="49">
        <v>2010</v>
      </c>
      <c r="C264" s="51">
        <v>64.900000000000006</v>
      </c>
      <c r="D264" s="51">
        <v>43.75</v>
      </c>
      <c r="E264" s="51">
        <v>32.69</v>
      </c>
      <c r="F264" s="51">
        <v>27.11</v>
      </c>
      <c r="G264" s="51">
        <v>23.41</v>
      </c>
      <c r="H264" s="51">
        <v>80.849999999999994</v>
      </c>
      <c r="I264" s="51">
        <v>64.459999999999994</v>
      </c>
      <c r="J264" s="51">
        <v>50.65</v>
      </c>
      <c r="K264" s="51">
        <v>43.8</v>
      </c>
      <c r="L264" s="51">
        <v>38.24</v>
      </c>
    </row>
    <row r="265" spans="1:12">
      <c r="A265" s="14"/>
      <c r="B265" s="49">
        <v>2009</v>
      </c>
      <c r="C265" s="51">
        <v>65.16</v>
      </c>
      <c r="D265" s="51">
        <v>43.66</v>
      </c>
      <c r="E265" s="51">
        <v>31.97</v>
      </c>
      <c r="F265" s="51">
        <v>25.21</v>
      </c>
      <c r="G265" s="51">
        <v>21.32</v>
      </c>
      <c r="H265" s="51">
        <v>81.02</v>
      </c>
      <c r="I265" s="51">
        <v>64.45</v>
      </c>
      <c r="J265" s="51">
        <v>50.78</v>
      </c>
      <c r="K265" s="51">
        <v>42.27</v>
      </c>
      <c r="L265" s="51">
        <v>35.83</v>
      </c>
    </row>
    <row r="266" spans="1:12">
      <c r="A266" s="14"/>
      <c r="B266" s="49">
        <v>2008</v>
      </c>
      <c r="C266" s="51">
        <v>69.34</v>
      </c>
      <c r="D266" s="51">
        <v>44.42</v>
      </c>
      <c r="E266" s="51">
        <v>33.049999999999997</v>
      </c>
      <c r="F266" s="51">
        <v>25.27</v>
      </c>
      <c r="G266" s="51">
        <v>20.41</v>
      </c>
      <c r="H266" s="51">
        <v>83</v>
      </c>
      <c r="I266" s="51">
        <v>65.55</v>
      </c>
      <c r="J266" s="51">
        <v>52.07</v>
      </c>
      <c r="K266" s="51">
        <v>40.92</v>
      </c>
      <c r="L266" s="51">
        <v>34.270000000000003</v>
      </c>
    </row>
    <row r="267" spans="1:12">
      <c r="A267" s="35"/>
      <c r="B267" s="47" t="s">
        <v>33</v>
      </c>
      <c r="C267" s="48"/>
      <c r="D267" s="48"/>
      <c r="E267" s="48"/>
      <c r="F267" s="48"/>
      <c r="G267" s="48"/>
      <c r="H267" s="48"/>
      <c r="I267" s="48"/>
      <c r="J267" s="48"/>
      <c r="K267" s="48"/>
      <c r="L267" s="48"/>
    </row>
    <row r="268" spans="1:12" s="32" customFormat="1">
      <c r="A268" s="35"/>
      <c r="B268" s="161">
        <v>2016</v>
      </c>
      <c r="C268" s="76"/>
      <c r="D268" s="76"/>
      <c r="E268" s="76"/>
      <c r="F268" s="76"/>
      <c r="G268" s="76"/>
      <c r="H268" s="76"/>
      <c r="I268" s="76"/>
      <c r="J268" s="76"/>
      <c r="K268" s="76"/>
      <c r="L268" s="76"/>
    </row>
    <row r="269" spans="1:12" s="32" customFormat="1">
      <c r="A269" s="35"/>
      <c r="B269" s="161">
        <v>2015</v>
      </c>
      <c r="C269" s="51">
        <v>74.05</v>
      </c>
      <c r="D269" s="76"/>
      <c r="E269" s="76"/>
      <c r="F269" s="76"/>
      <c r="G269" s="76"/>
      <c r="H269" s="51">
        <v>88.05</v>
      </c>
      <c r="I269" s="76"/>
      <c r="J269" s="76"/>
      <c r="K269" s="76"/>
      <c r="L269" s="76"/>
    </row>
    <row r="270" spans="1:12" s="32" customFormat="1">
      <c r="A270" s="35"/>
      <c r="B270" s="161">
        <v>2014</v>
      </c>
      <c r="C270" s="51">
        <v>73.34</v>
      </c>
      <c r="D270" s="51">
        <v>55.14</v>
      </c>
      <c r="E270" s="76" t="s">
        <v>434</v>
      </c>
      <c r="F270" s="76" t="s">
        <v>434</v>
      </c>
      <c r="G270" s="76" t="s">
        <v>434</v>
      </c>
      <c r="H270" s="51">
        <v>88.35</v>
      </c>
      <c r="I270" s="51">
        <v>77.239999999999995</v>
      </c>
      <c r="J270" s="76" t="s">
        <v>434</v>
      </c>
      <c r="K270" s="76" t="s">
        <v>434</v>
      </c>
      <c r="L270" s="76" t="s">
        <v>434</v>
      </c>
    </row>
    <row r="271" spans="1:12" s="32" customFormat="1">
      <c r="A271" s="35"/>
      <c r="B271" s="49">
        <v>2013</v>
      </c>
      <c r="C271" s="51">
        <v>75.959999999999994</v>
      </c>
      <c r="D271" s="51">
        <v>59.38</v>
      </c>
      <c r="E271" s="51">
        <v>49.28</v>
      </c>
      <c r="F271" s="76" t="s">
        <v>434</v>
      </c>
      <c r="G271" s="76" t="s">
        <v>434</v>
      </c>
      <c r="H271" s="51">
        <v>89.53</v>
      </c>
      <c r="I271" s="51">
        <v>78.41</v>
      </c>
      <c r="J271" s="51">
        <v>69.599999999999994</v>
      </c>
      <c r="K271" s="76" t="s">
        <v>434</v>
      </c>
      <c r="L271" s="76" t="s">
        <v>434</v>
      </c>
    </row>
    <row r="272" spans="1:12">
      <c r="A272" s="36"/>
      <c r="B272" s="49">
        <v>2012</v>
      </c>
      <c r="C272" s="51">
        <v>71.209999999999994</v>
      </c>
      <c r="D272" s="51">
        <v>53.56</v>
      </c>
      <c r="E272" s="51">
        <v>44.7</v>
      </c>
      <c r="F272" s="51">
        <v>38.409999999999997</v>
      </c>
      <c r="G272" s="76" t="s">
        <v>434</v>
      </c>
      <c r="H272" s="51">
        <v>86.37</v>
      </c>
      <c r="I272" s="51">
        <v>72.97</v>
      </c>
      <c r="J272" s="51">
        <v>64.180000000000007</v>
      </c>
      <c r="K272" s="51">
        <v>56.7</v>
      </c>
      <c r="L272" s="76" t="s">
        <v>434</v>
      </c>
    </row>
    <row r="273" spans="1:12">
      <c r="A273" s="14"/>
      <c r="B273" s="49">
        <v>2011</v>
      </c>
      <c r="C273" s="51">
        <v>70.790000000000006</v>
      </c>
      <c r="D273" s="51">
        <v>52.71</v>
      </c>
      <c r="E273" s="51">
        <v>43.45</v>
      </c>
      <c r="F273" s="51">
        <v>37.43</v>
      </c>
      <c r="G273" s="51">
        <v>33.22</v>
      </c>
      <c r="H273" s="51">
        <v>87.56</v>
      </c>
      <c r="I273" s="51">
        <v>74.430000000000007</v>
      </c>
      <c r="J273" s="51">
        <v>63.35</v>
      </c>
      <c r="K273" s="51">
        <v>56.79</v>
      </c>
      <c r="L273" s="51">
        <v>50.68</v>
      </c>
    </row>
    <row r="274" spans="1:12">
      <c r="A274" s="14"/>
      <c r="B274" s="49">
        <v>2010</v>
      </c>
      <c r="C274" s="51">
        <v>68.48</v>
      </c>
      <c r="D274" s="51">
        <v>47.32</v>
      </c>
      <c r="E274" s="51">
        <v>36.58</v>
      </c>
      <c r="F274" s="51">
        <v>28.79</v>
      </c>
      <c r="G274" s="51">
        <v>24.6</v>
      </c>
      <c r="H274" s="51">
        <v>84.94</v>
      </c>
      <c r="I274" s="51">
        <v>70.959999999999994</v>
      </c>
      <c r="J274" s="51">
        <v>58.62</v>
      </c>
      <c r="K274" s="51">
        <v>50.45</v>
      </c>
      <c r="L274" s="51">
        <v>44.28</v>
      </c>
    </row>
    <row r="275" spans="1:12">
      <c r="A275" s="14"/>
      <c r="B275" s="49">
        <v>2009</v>
      </c>
      <c r="C275" s="51">
        <v>69.47</v>
      </c>
      <c r="D275" s="51">
        <v>48.22</v>
      </c>
      <c r="E275" s="51">
        <v>37.08</v>
      </c>
      <c r="F275" s="51">
        <v>29.02</v>
      </c>
      <c r="G275" s="51">
        <v>24.39</v>
      </c>
      <c r="H275" s="51">
        <v>85.45</v>
      </c>
      <c r="I275" s="51">
        <v>72.290000000000006</v>
      </c>
      <c r="J275" s="51">
        <v>61.89</v>
      </c>
      <c r="K275" s="51">
        <v>52.42</v>
      </c>
      <c r="L275" s="51">
        <v>47.81</v>
      </c>
    </row>
    <row r="276" spans="1:12">
      <c r="A276" s="14"/>
      <c r="B276" s="49">
        <v>2008</v>
      </c>
      <c r="C276" s="51">
        <v>68.569999999999993</v>
      </c>
      <c r="D276" s="51">
        <v>46.3</v>
      </c>
      <c r="E276" s="51">
        <v>35.630000000000003</v>
      </c>
      <c r="F276" s="51">
        <v>28.16</v>
      </c>
      <c r="G276" s="51">
        <v>23.44</v>
      </c>
      <c r="H276" s="51">
        <v>81.48</v>
      </c>
      <c r="I276" s="51">
        <v>66.31</v>
      </c>
      <c r="J276" s="51">
        <v>54.5</v>
      </c>
      <c r="K276" s="51">
        <v>48.5</v>
      </c>
      <c r="L276" s="51">
        <v>42.15</v>
      </c>
    </row>
    <row r="277" spans="1:12">
      <c r="A277" s="14"/>
      <c r="B277" s="47" t="s">
        <v>34</v>
      </c>
      <c r="C277" s="48"/>
      <c r="D277" s="48"/>
      <c r="E277" s="48"/>
      <c r="F277" s="48"/>
      <c r="G277" s="48"/>
      <c r="H277" s="48"/>
      <c r="I277" s="48"/>
      <c r="J277" s="48"/>
      <c r="K277" s="48"/>
      <c r="L277" s="48"/>
    </row>
    <row r="278" spans="1:12" s="32" customFormat="1">
      <c r="A278" s="14"/>
      <c r="B278" s="161">
        <v>2016</v>
      </c>
      <c r="C278" s="76"/>
      <c r="D278" s="76"/>
      <c r="E278" s="76"/>
      <c r="F278" s="76"/>
      <c r="G278" s="76"/>
      <c r="H278" s="76"/>
      <c r="I278" s="76"/>
      <c r="J278" s="76"/>
      <c r="K278" s="76"/>
      <c r="L278" s="76"/>
    </row>
    <row r="279" spans="1:12" s="32" customFormat="1">
      <c r="A279" s="14"/>
      <c r="B279" s="161">
        <v>2015</v>
      </c>
      <c r="C279" s="51">
        <v>73.260000000000005</v>
      </c>
      <c r="D279" s="76"/>
      <c r="E279" s="76"/>
      <c r="F279" s="76"/>
      <c r="G279" s="76"/>
      <c r="H279" s="51">
        <v>84.89</v>
      </c>
      <c r="I279" s="76"/>
      <c r="J279" s="76"/>
      <c r="K279" s="76"/>
      <c r="L279" s="76"/>
    </row>
    <row r="280" spans="1:12" s="32" customFormat="1">
      <c r="A280" s="14"/>
      <c r="B280" s="161">
        <v>2014</v>
      </c>
      <c r="C280" s="51">
        <v>73.010000000000005</v>
      </c>
      <c r="D280" s="51">
        <v>55.51</v>
      </c>
      <c r="E280" s="76" t="s">
        <v>434</v>
      </c>
      <c r="F280" s="76" t="s">
        <v>434</v>
      </c>
      <c r="G280" s="76" t="s">
        <v>434</v>
      </c>
      <c r="H280" s="51">
        <v>83.49</v>
      </c>
      <c r="I280" s="51">
        <v>68.319999999999993</v>
      </c>
      <c r="J280" s="76" t="s">
        <v>434</v>
      </c>
      <c r="K280" s="76" t="s">
        <v>434</v>
      </c>
      <c r="L280" s="76" t="s">
        <v>434</v>
      </c>
    </row>
    <row r="281" spans="1:12" s="32" customFormat="1">
      <c r="A281" s="14"/>
      <c r="B281" s="49">
        <v>2013</v>
      </c>
      <c r="C281" s="51">
        <v>80.87</v>
      </c>
      <c r="D281" s="51">
        <v>66.64</v>
      </c>
      <c r="E281" s="51">
        <v>57.95</v>
      </c>
      <c r="F281" s="76" t="s">
        <v>434</v>
      </c>
      <c r="G281" s="76" t="s">
        <v>434</v>
      </c>
      <c r="H281" s="51">
        <v>85.45</v>
      </c>
      <c r="I281" s="51">
        <v>69.430000000000007</v>
      </c>
      <c r="J281" s="51">
        <v>60.21</v>
      </c>
      <c r="K281" s="76" t="s">
        <v>434</v>
      </c>
      <c r="L281" s="76" t="s">
        <v>434</v>
      </c>
    </row>
    <row r="282" spans="1:12">
      <c r="A282" s="36"/>
      <c r="B282" s="49">
        <v>2012</v>
      </c>
      <c r="C282" s="51">
        <v>73.81</v>
      </c>
      <c r="D282" s="51">
        <v>56.4</v>
      </c>
      <c r="E282" s="51">
        <v>48.34</v>
      </c>
      <c r="F282" s="51">
        <v>41.23</v>
      </c>
      <c r="G282" s="76" t="s">
        <v>434</v>
      </c>
      <c r="H282" s="51">
        <v>84.35</v>
      </c>
      <c r="I282" s="51">
        <v>71.13</v>
      </c>
      <c r="J282" s="51">
        <v>59.52</v>
      </c>
      <c r="K282" s="51">
        <v>51.13</v>
      </c>
      <c r="L282" s="76" t="s">
        <v>434</v>
      </c>
    </row>
    <row r="283" spans="1:12">
      <c r="A283" s="14"/>
      <c r="B283" s="49">
        <v>2011</v>
      </c>
      <c r="C283" s="51">
        <v>69.63</v>
      </c>
      <c r="D283" s="51">
        <v>47.26</v>
      </c>
      <c r="E283" s="51">
        <v>37.54</v>
      </c>
      <c r="F283" s="51">
        <v>30.27</v>
      </c>
      <c r="G283" s="51">
        <v>25.49</v>
      </c>
      <c r="H283" s="51">
        <v>81.11</v>
      </c>
      <c r="I283" s="51">
        <v>64.2</v>
      </c>
      <c r="J283" s="51">
        <v>51.28</v>
      </c>
      <c r="K283" s="51">
        <v>43.89</v>
      </c>
      <c r="L283" s="51">
        <v>38.35</v>
      </c>
    </row>
    <row r="284" spans="1:12">
      <c r="A284" s="14"/>
      <c r="B284" s="49">
        <v>2010</v>
      </c>
      <c r="C284" s="51">
        <v>69.25</v>
      </c>
      <c r="D284" s="51">
        <v>45.72</v>
      </c>
      <c r="E284" s="51">
        <v>34.619999999999997</v>
      </c>
      <c r="F284" s="51">
        <v>29</v>
      </c>
      <c r="G284" s="51">
        <v>23.86</v>
      </c>
      <c r="H284" s="51">
        <v>82.3</v>
      </c>
      <c r="I284" s="51">
        <v>62.35</v>
      </c>
      <c r="J284" s="51">
        <v>48.88</v>
      </c>
      <c r="K284" s="51">
        <v>41.08</v>
      </c>
      <c r="L284" s="51">
        <v>34.74</v>
      </c>
    </row>
    <row r="285" spans="1:12">
      <c r="A285" s="14"/>
      <c r="B285" s="49">
        <v>2009</v>
      </c>
      <c r="C285" s="51">
        <v>68.760000000000005</v>
      </c>
      <c r="D285" s="51">
        <v>47.06</v>
      </c>
      <c r="E285" s="51">
        <v>35.07</v>
      </c>
      <c r="F285" s="51">
        <v>27.77</v>
      </c>
      <c r="G285" s="51">
        <v>23.37</v>
      </c>
      <c r="H285" s="51">
        <v>80.849999999999994</v>
      </c>
      <c r="I285" s="51">
        <v>64.33</v>
      </c>
      <c r="J285" s="51">
        <v>49.17</v>
      </c>
      <c r="K285" s="51">
        <v>37.47</v>
      </c>
      <c r="L285" s="51">
        <v>31.96</v>
      </c>
    </row>
    <row r="286" spans="1:12">
      <c r="A286" s="14"/>
      <c r="B286" s="49">
        <v>2008</v>
      </c>
      <c r="C286" s="51">
        <v>72.86</v>
      </c>
      <c r="D286" s="51">
        <v>51.13</v>
      </c>
      <c r="E286" s="51">
        <v>39.19</v>
      </c>
      <c r="F286" s="51">
        <v>30.85</v>
      </c>
      <c r="G286" s="51">
        <v>25.03</v>
      </c>
      <c r="H286" s="51">
        <v>82.94</v>
      </c>
      <c r="I286" s="51">
        <v>66.22</v>
      </c>
      <c r="J286" s="51">
        <v>53.98</v>
      </c>
      <c r="K286" s="51">
        <v>43.88</v>
      </c>
      <c r="L286" s="51">
        <v>36.92</v>
      </c>
    </row>
    <row r="287" spans="1:12" ht="5.0999999999999996" customHeight="1" thickBot="1">
      <c r="A287" s="14"/>
      <c r="B287" s="10"/>
      <c r="C287" s="21"/>
      <c r="D287" s="22"/>
      <c r="E287" s="23"/>
      <c r="F287" s="24"/>
      <c r="G287" s="24"/>
      <c r="H287" s="24"/>
      <c r="I287" s="24"/>
      <c r="J287" s="24"/>
      <c r="K287" s="24"/>
      <c r="L287" s="24"/>
    </row>
    <row r="288" spans="1:12" ht="5.0999999999999996" customHeight="1" thickTop="1">
      <c r="A288" s="36"/>
    </row>
    <row r="289" spans="1:2">
      <c r="A289" s="14"/>
      <c r="B289" s="26" t="s">
        <v>276</v>
      </c>
    </row>
    <row r="290" spans="1:2" hidden="1">
      <c r="A290" s="14"/>
    </row>
    <row r="291" spans="1:2" hidden="1">
      <c r="A291" s="14"/>
    </row>
    <row r="292" spans="1:2" hidden="1">
      <c r="A292" s="14"/>
    </row>
    <row r="293" spans="1:2" hidden="1">
      <c r="A293" s="14"/>
    </row>
    <row r="294" spans="1:2" hidden="1">
      <c r="A294" s="14"/>
    </row>
    <row r="295" spans="1:2" hidden="1">
      <c r="A295" s="14"/>
    </row>
    <row r="296" spans="1:2" hidden="1">
      <c r="A296" s="14"/>
    </row>
    <row r="297" spans="1:2" hidden="1">
      <c r="A297" s="14"/>
    </row>
    <row r="298" spans="1:2" hidden="1">
      <c r="A298" s="36"/>
    </row>
    <row r="299" spans="1:2" hidden="1">
      <c r="A299" s="14"/>
    </row>
    <row r="300" spans="1:2" hidden="1">
      <c r="A300" s="14"/>
    </row>
    <row r="301" spans="1:2" hidden="1">
      <c r="A301" s="14"/>
    </row>
    <row r="302" spans="1:2" hidden="1">
      <c r="A302" s="14"/>
    </row>
    <row r="303" spans="1:2" hidden="1">
      <c r="A303" s="14"/>
    </row>
    <row r="304" spans="1:2" hidden="1">
      <c r="A304" s="14"/>
    </row>
    <row r="305" spans="1:1" hidden="1">
      <c r="A305" s="14"/>
    </row>
    <row r="306" spans="1:1" hidden="1">
      <c r="A306" s="14"/>
    </row>
    <row r="307" spans="1:1" hidden="1">
      <c r="A307" s="14"/>
    </row>
    <row r="308" spans="1:1" hidden="1">
      <c r="A308" s="36"/>
    </row>
    <row r="309" spans="1:1" hidden="1">
      <c r="A309" s="14"/>
    </row>
    <row r="310" spans="1:1" hidden="1">
      <c r="A310" s="14"/>
    </row>
    <row r="311" spans="1:1" hidden="1">
      <c r="A311" s="14"/>
    </row>
    <row r="312" spans="1:1" hidden="1">
      <c r="A312" s="14"/>
    </row>
    <row r="313" spans="1:1" hidden="1">
      <c r="A313" s="14"/>
    </row>
    <row r="314" spans="1:1" hidden="1">
      <c r="A314" s="14"/>
    </row>
    <row r="315" spans="1:1" hidden="1">
      <c r="A315" s="14"/>
    </row>
    <row r="316" spans="1:1" hidden="1">
      <c r="A316" s="14"/>
    </row>
    <row r="317" spans="1:1" hidden="1">
      <c r="A317" s="14"/>
    </row>
    <row r="318" spans="1:1" hidden="1">
      <c r="A318" s="36"/>
    </row>
    <row r="319" spans="1:1" hidden="1">
      <c r="A319" s="14"/>
    </row>
    <row r="320" spans="1:1" hidden="1">
      <c r="A320" s="14"/>
    </row>
    <row r="321" spans="1:1" hidden="1">
      <c r="A321" s="14"/>
    </row>
    <row r="322" spans="1:1" hidden="1">
      <c r="A322" s="14"/>
    </row>
    <row r="323" spans="1:1" hidden="1">
      <c r="A323" s="14"/>
    </row>
    <row r="324" spans="1:1" hidden="1">
      <c r="A324" s="14"/>
    </row>
    <row r="325" spans="1:1" hidden="1">
      <c r="A325" s="14"/>
    </row>
    <row r="326" spans="1:1" hidden="1">
      <c r="A326" s="14"/>
    </row>
    <row r="327" spans="1:1" hidden="1">
      <c r="A327" s="14"/>
    </row>
    <row r="328" spans="1:1" hidden="1">
      <c r="A328" s="36"/>
    </row>
    <row r="329" spans="1:1" hidden="1">
      <c r="A329" s="14"/>
    </row>
    <row r="330" spans="1:1" hidden="1">
      <c r="A330" s="14"/>
    </row>
    <row r="331" spans="1:1" hidden="1">
      <c r="A331" s="14"/>
    </row>
    <row r="332" spans="1:1" hidden="1">
      <c r="A332" s="14"/>
    </row>
    <row r="333" spans="1:1" hidden="1">
      <c r="A333" s="14"/>
    </row>
    <row r="334" spans="1:1" hidden="1">
      <c r="A334" s="14"/>
    </row>
    <row r="335" spans="1:1" hidden="1">
      <c r="A335" s="14"/>
    </row>
    <row r="336" spans="1:1" hidden="1">
      <c r="A336" s="14"/>
    </row>
    <row r="337" spans="1:1" hidden="1">
      <c r="A337" s="14"/>
    </row>
    <row r="338" spans="1:1" hidden="1"/>
    <row r="339" spans="1:1" hidden="1">
      <c r="A339" s="37"/>
    </row>
  </sheetData>
  <sheetProtection sheet="1" objects="1" scenarios="1"/>
  <mergeCells count="8">
    <mergeCell ref="H8:L9"/>
    <mergeCell ref="C8:G9"/>
    <mergeCell ref="B8:B11"/>
    <mergeCell ref="D5:E5"/>
    <mergeCell ref="G5:H5"/>
    <mergeCell ref="K5:L5"/>
    <mergeCell ref="J3:J5"/>
    <mergeCell ref="C3:I3"/>
  </mergeCells>
  <conditionalFormatting sqref="I5">
    <cfRule type="expression" dxfId="11" priority="6776" stopIfTrue="1">
      <formula>$G$5=""</formula>
    </cfRule>
  </conditionalFormatting>
  <dataValidations count="3">
    <dataValidation type="list" allowBlank="1" showInputMessage="1" showErrorMessage="1" sqref="D5:E5">
      <formula1>Totais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K5:L5">
      <formula1>Tx_Sobrev_T</formula1>
    </dataValidation>
  </dataValidations>
  <hyperlinks>
    <hyperlink ref="B5" location="Índice!A1" display="&lt;&lt;"/>
    <hyperlink ref="L2" location="Tx_Sobrev_D!A1" display="Ver detalhes"/>
  </hyperlinks>
  <printOptions horizontalCentered="1"/>
  <pageMargins left="0.23622047244094491" right="0.23622047244094491" top="0.62" bottom="0.31496062992125984" header="0.31496062992125984" footer="0.31496062992125984"/>
  <pageSetup paperSize="9" scale="77" orientation="portrait" r:id="rId1"/>
  <headerFooter>
    <oddHeader>&amp;LINDICADORES DEMOGRÁFICOS DAS EMPRESAS NÃO FINANCEIRAS EM PORTUGAL, 2008-2015
TAXA DE SOBREVIVÊNCIA DOS NASCIMENTOS DE EMPRESAS - Totais por forma jurídica, setor de atividade económica e localização geográfica</oddHeader>
    <oddFooter>&amp;R&amp;7&amp;P/&amp;N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N341"/>
  <sheetViews>
    <sheetView showGridLines="0" zoomScaleNormal="100" workbookViewId="0">
      <pane ySplit="14" topLeftCell="A15" activePane="bottomLeft" state="frozen"/>
      <selection activeCell="A13" sqref="A13"/>
      <selection pane="bottomLeft" activeCell="B2" sqref="B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2" width="12.28515625" customWidth="1"/>
    <col min="13" max="13" width="0.85546875" customWidth="1"/>
  </cols>
  <sheetData>
    <row r="1" spans="1:14" s="126" customFormat="1" ht="5.0999999999999996" customHeight="1">
      <c r="A1" s="112"/>
      <c r="B1" s="123"/>
    </row>
    <row r="2" spans="1:14" s="115" customFormat="1" ht="15" customHeight="1">
      <c r="C2" s="116" t="s">
        <v>437</v>
      </c>
      <c r="D2" s="84"/>
      <c r="E2" s="84"/>
      <c r="F2" s="84"/>
      <c r="G2" s="84"/>
      <c r="H2" s="85"/>
      <c r="I2" s="85"/>
      <c r="J2" s="85"/>
      <c r="K2" s="85"/>
      <c r="L2" s="155" t="s">
        <v>342</v>
      </c>
    </row>
    <row r="3" spans="1:14" s="115" customFormat="1" ht="24.95" customHeight="1">
      <c r="C3" s="209" t="s">
        <v>347</v>
      </c>
      <c r="D3" s="209"/>
      <c r="E3" s="209"/>
      <c r="F3" s="209"/>
      <c r="G3" s="209"/>
      <c r="H3" s="209"/>
      <c r="I3" s="209"/>
      <c r="J3" s="193" t="s">
        <v>350</v>
      </c>
      <c r="K3" s="85"/>
      <c r="L3" s="85"/>
    </row>
    <row r="4" spans="1:14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  <c r="L4" s="85"/>
    </row>
    <row r="5" spans="1:14" s="120" customFormat="1" ht="11.25">
      <c r="A5" s="118"/>
      <c r="B5" s="157" t="s">
        <v>343</v>
      </c>
      <c r="C5" s="119" t="s">
        <v>344</v>
      </c>
      <c r="D5" s="185"/>
      <c r="E5" s="186"/>
      <c r="F5" s="119" t="s">
        <v>345</v>
      </c>
      <c r="G5" s="185"/>
      <c r="H5" s="186"/>
      <c r="I5" s="156" t="str">
        <f>IF(G5="","Ir Para &gt;&gt;",HYPERLINK("#$B"&amp;MATCH(G5,B1:B329,0),"Ir Para &gt;&gt;"))</f>
        <v>Ir Para &gt;&gt;</v>
      </c>
      <c r="J5" s="193"/>
      <c r="K5" s="187"/>
      <c r="L5" s="188"/>
      <c r="N5" s="128" t="str">
        <f>IF(D5="Total","TOTAL",IF(D5="Forma Jurídica","FORMA_JURIDICA",IF(D5="Dimensão","DIMENSAO",IF(D5="Setor de atividade económica","SETOR",IF(D5="Localização geográfica","LOCALIZACAO","")))))</f>
        <v/>
      </c>
    </row>
    <row r="6" spans="1:14" s="115" customFormat="1" ht="3.75" customHeight="1">
      <c r="A6" s="122"/>
      <c r="B6" s="117"/>
    </row>
    <row r="7" spans="1:14" s="7" customFormat="1" ht="5.0999999999999996" customHeight="1">
      <c r="A7" s="6"/>
      <c r="C7" s="1"/>
      <c r="D7" s="1"/>
      <c r="E7" s="6"/>
      <c r="F7" s="6"/>
    </row>
    <row r="8" spans="1:14" s="7" customFormat="1" ht="30" customHeight="1">
      <c r="A8" s="6"/>
      <c r="B8" s="192" t="s">
        <v>341</v>
      </c>
      <c r="C8" s="192" t="s">
        <v>4</v>
      </c>
      <c r="D8" s="192"/>
      <c r="E8" s="192" t="s">
        <v>241</v>
      </c>
      <c r="F8" s="192"/>
    </row>
    <row r="9" spans="1:14" s="7" customFormat="1" ht="15" customHeight="1">
      <c r="A9" s="6"/>
      <c r="B9" s="192"/>
      <c r="C9" s="194" t="s">
        <v>318</v>
      </c>
      <c r="D9" s="194" t="s">
        <v>319</v>
      </c>
      <c r="E9" s="194" t="s">
        <v>432</v>
      </c>
      <c r="F9" s="194" t="s">
        <v>433</v>
      </c>
    </row>
    <row r="10" spans="1:14" s="7" customFormat="1" ht="3.75" customHeight="1">
      <c r="A10" s="6"/>
      <c r="B10" s="192"/>
      <c r="C10" s="210"/>
      <c r="D10" s="210"/>
      <c r="E10" s="210"/>
      <c r="F10" s="210"/>
    </row>
    <row r="11" spans="1:14" s="2" customFormat="1">
      <c r="A11" s="13"/>
      <c r="B11" s="192"/>
      <c r="C11" s="210"/>
      <c r="D11" s="210"/>
      <c r="E11" s="210"/>
      <c r="F11" s="210"/>
    </row>
    <row r="12" spans="1:14" s="7" customFormat="1" ht="4.5" customHeight="1">
      <c r="A12" s="13"/>
      <c r="B12" s="192"/>
      <c r="C12" s="210"/>
      <c r="D12" s="210"/>
      <c r="E12" s="210"/>
      <c r="F12" s="210"/>
    </row>
    <row r="13" spans="1:14" s="8" customFormat="1" ht="15" customHeight="1">
      <c r="A13" s="17"/>
      <c r="B13" s="192"/>
      <c r="C13" s="44" t="s">
        <v>2</v>
      </c>
      <c r="D13" s="44" t="s">
        <v>3</v>
      </c>
      <c r="E13" s="44" t="s">
        <v>2</v>
      </c>
      <c r="F13" s="44" t="s">
        <v>3</v>
      </c>
    </row>
    <row r="14" spans="1:14" ht="5.0999999999999996" customHeight="1">
      <c r="B14" s="4"/>
      <c r="C14" s="3"/>
      <c r="D14" s="3"/>
      <c r="E14" s="3"/>
      <c r="F14" s="3"/>
    </row>
    <row r="15" spans="1:14">
      <c r="A15" s="35"/>
      <c r="B15" s="46" t="s">
        <v>4</v>
      </c>
      <c r="C15" s="19"/>
      <c r="D15" s="19"/>
      <c r="E15" s="19"/>
      <c r="F15" s="19"/>
    </row>
    <row r="16" spans="1:14">
      <c r="A16" s="36"/>
      <c r="B16" s="47" t="s">
        <v>36</v>
      </c>
      <c r="C16" s="48"/>
      <c r="D16" s="48"/>
      <c r="E16" s="48"/>
      <c r="F16" s="48"/>
    </row>
    <row r="17" spans="1:11" s="32" customFormat="1">
      <c r="A17" s="36"/>
      <c r="B17" s="161">
        <v>2016</v>
      </c>
      <c r="C17" s="164">
        <v>1623</v>
      </c>
      <c r="D17" s="165">
        <v>29.7</v>
      </c>
      <c r="E17" s="162" t="s">
        <v>54</v>
      </c>
      <c r="F17" s="163" t="s">
        <v>54</v>
      </c>
      <c r="H17"/>
      <c r="I17"/>
      <c r="J17"/>
      <c r="K17"/>
    </row>
    <row r="18" spans="1:11" s="32" customFormat="1">
      <c r="A18" s="36"/>
      <c r="B18" s="161">
        <v>2015</v>
      </c>
      <c r="C18" s="164">
        <v>6892</v>
      </c>
      <c r="D18" s="165">
        <v>30.39</v>
      </c>
      <c r="E18" s="162">
        <v>2735</v>
      </c>
      <c r="F18" s="163">
        <v>19.73</v>
      </c>
      <c r="H18"/>
      <c r="I18"/>
      <c r="J18"/>
      <c r="K18"/>
    </row>
    <row r="19" spans="1:11" s="32" customFormat="1">
      <c r="A19" s="36"/>
      <c r="B19" s="161">
        <v>2014</v>
      </c>
      <c r="C19" s="164">
        <v>31895</v>
      </c>
      <c r="D19" s="165">
        <v>28.47</v>
      </c>
      <c r="E19" s="162">
        <v>3960</v>
      </c>
      <c r="F19" s="163">
        <v>19.38</v>
      </c>
      <c r="H19"/>
      <c r="I19"/>
      <c r="J19"/>
      <c r="K19"/>
    </row>
    <row r="20" spans="1:11" s="32" customFormat="1">
      <c r="A20" s="36"/>
      <c r="B20" s="161">
        <v>2013</v>
      </c>
      <c r="C20" s="164">
        <v>53156</v>
      </c>
      <c r="D20" s="165">
        <v>31.4</v>
      </c>
      <c r="E20" s="162">
        <v>4791</v>
      </c>
      <c r="F20" s="163">
        <v>20.309999999999999</v>
      </c>
      <c r="H20"/>
      <c r="I20"/>
      <c r="J20"/>
      <c r="K20"/>
    </row>
    <row r="21" spans="1:11">
      <c r="A21" s="14"/>
      <c r="B21" s="49">
        <v>2012</v>
      </c>
      <c r="C21" s="164">
        <v>-31734</v>
      </c>
      <c r="D21" s="165">
        <v>27.94</v>
      </c>
      <c r="E21" s="162">
        <v>-12785</v>
      </c>
      <c r="F21" s="163">
        <v>19.96</v>
      </c>
    </row>
    <row r="22" spans="1:11">
      <c r="A22" s="14"/>
      <c r="B22" s="49">
        <v>2011</v>
      </c>
      <c r="C22" s="164">
        <v>-37552</v>
      </c>
      <c r="D22" s="165">
        <v>28.83</v>
      </c>
      <c r="E22" s="162">
        <v>-11066</v>
      </c>
      <c r="F22" s="163">
        <v>20.5</v>
      </c>
      <c r="G22" s="32"/>
    </row>
    <row r="23" spans="1:11">
      <c r="A23" s="14"/>
      <c r="B23" s="49">
        <v>2010</v>
      </c>
      <c r="C23" s="164">
        <v>-38694</v>
      </c>
      <c r="D23" s="165">
        <v>27.26</v>
      </c>
      <c r="E23" s="162">
        <v>-3099</v>
      </c>
      <c r="F23" s="163">
        <v>20.45</v>
      </c>
      <c r="G23" s="32"/>
    </row>
    <row r="24" spans="1:11">
      <c r="A24" s="14"/>
      <c r="B24" s="49">
        <v>2009</v>
      </c>
      <c r="C24" s="164">
        <v>-39558</v>
      </c>
      <c r="D24" s="165">
        <v>28.05</v>
      </c>
      <c r="E24" s="162">
        <v>-6318</v>
      </c>
      <c r="F24" s="163">
        <v>19.27</v>
      </c>
      <c r="G24" s="32"/>
    </row>
    <row r="25" spans="1:11">
      <c r="A25" s="14"/>
      <c r="B25" s="49">
        <v>2008</v>
      </c>
      <c r="C25" s="164">
        <v>-4395</v>
      </c>
      <c r="D25" s="165">
        <v>29.37</v>
      </c>
      <c r="E25" s="162">
        <v>217</v>
      </c>
      <c r="F25" s="163">
        <v>19.899999999999999</v>
      </c>
      <c r="G25" s="32"/>
    </row>
    <row r="26" spans="1:11">
      <c r="A26" s="35"/>
      <c r="B26" s="46" t="s">
        <v>25</v>
      </c>
      <c r="C26" s="19"/>
      <c r="D26" s="19"/>
      <c r="E26" s="19"/>
      <c r="F26" s="19"/>
      <c r="G26" s="32"/>
    </row>
    <row r="27" spans="1:11">
      <c r="A27" s="36"/>
      <c r="B27" s="47" t="s">
        <v>26</v>
      </c>
      <c r="C27" s="48"/>
      <c r="D27" s="48"/>
      <c r="E27" s="48"/>
      <c r="F27" s="48"/>
      <c r="G27" s="32"/>
    </row>
    <row r="28" spans="1:11" s="32" customFormat="1">
      <c r="A28" s="36"/>
      <c r="B28" s="161">
        <v>2016</v>
      </c>
      <c r="C28" s="164">
        <v>-6141</v>
      </c>
      <c r="D28" s="165">
        <v>36.200000000000003</v>
      </c>
      <c r="E28" s="162" t="s">
        <v>54</v>
      </c>
      <c r="F28" s="163" t="s">
        <v>54</v>
      </c>
    </row>
    <row r="29" spans="1:11" s="32" customFormat="1">
      <c r="A29" s="36"/>
      <c r="B29" s="161">
        <v>2015</v>
      </c>
      <c r="C29" s="164">
        <v>-269</v>
      </c>
      <c r="D29" s="165">
        <v>36.85</v>
      </c>
      <c r="E29" s="162">
        <v>-2491</v>
      </c>
      <c r="F29" s="163">
        <v>25.8</v>
      </c>
    </row>
    <row r="30" spans="1:11" s="32" customFormat="1">
      <c r="A30" s="36"/>
      <c r="B30" s="161">
        <v>2014</v>
      </c>
      <c r="C30" s="164">
        <v>24036</v>
      </c>
      <c r="D30" s="165">
        <v>34.32</v>
      </c>
      <c r="E30" s="162">
        <v>-2387</v>
      </c>
      <c r="F30" s="163">
        <v>25.46</v>
      </c>
    </row>
    <row r="31" spans="1:11">
      <c r="A31" s="14"/>
      <c r="B31" s="161">
        <v>2013</v>
      </c>
      <c r="C31" s="164">
        <v>47905</v>
      </c>
      <c r="D31" s="165">
        <v>38.619999999999997</v>
      </c>
      <c r="E31" s="162">
        <v>1406</v>
      </c>
      <c r="F31" s="163">
        <v>27.95</v>
      </c>
      <c r="G31" s="32"/>
    </row>
    <row r="32" spans="1:11">
      <c r="A32" s="14"/>
      <c r="B32" s="49">
        <v>2012</v>
      </c>
      <c r="C32" s="164">
        <v>-28304</v>
      </c>
      <c r="D32" s="165">
        <v>33.89</v>
      </c>
      <c r="E32" s="162">
        <v>-6868</v>
      </c>
      <c r="F32" s="163">
        <v>26.59</v>
      </c>
      <c r="G32" s="32"/>
    </row>
    <row r="33" spans="1:7">
      <c r="A33" s="14"/>
      <c r="B33" s="49">
        <v>2011</v>
      </c>
      <c r="C33" s="164">
        <v>-34856</v>
      </c>
      <c r="D33" s="165">
        <v>34.36</v>
      </c>
      <c r="E33" s="162">
        <v>-5039</v>
      </c>
      <c r="F33" s="163">
        <v>24.02</v>
      </c>
      <c r="G33" s="32"/>
    </row>
    <row r="34" spans="1:7">
      <c r="A34" s="14"/>
      <c r="B34" s="49">
        <v>2010</v>
      </c>
      <c r="C34" s="164">
        <v>-34922</v>
      </c>
      <c r="D34" s="165">
        <v>32.79</v>
      </c>
      <c r="E34" s="162">
        <v>1909</v>
      </c>
      <c r="F34" s="163">
        <v>28.8</v>
      </c>
      <c r="G34" s="32"/>
    </row>
    <row r="35" spans="1:7">
      <c r="A35" s="14"/>
      <c r="B35" s="49">
        <v>2009</v>
      </c>
      <c r="C35" s="164">
        <v>-36543</v>
      </c>
      <c r="D35" s="165">
        <v>33.53</v>
      </c>
      <c r="E35" s="162">
        <v>-3409</v>
      </c>
      <c r="F35" s="163">
        <v>27.78</v>
      </c>
      <c r="G35" s="32"/>
    </row>
    <row r="36" spans="1:7">
      <c r="A36" s="36"/>
      <c r="B36" s="49">
        <v>2008</v>
      </c>
      <c r="C36" s="164">
        <v>-8132</v>
      </c>
      <c r="D36" s="165">
        <v>34.869999999999997</v>
      </c>
      <c r="E36" s="162">
        <v>-702</v>
      </c>
      <c r="F36" s="163">
        <v>26.28</v>
      </c>
      <c r="G36" s="32"/>
    </row>
    <row r="37" spans="1:7" s="32" customFormat="1">
      <c r="A37" s="36"/>
      <c r="B37" s="47" t="s">
        <v>27</v>
      </c>
      <c r="C37" s="48"/>
      <c r="D37" s="48"/>
      <c r="E37" s="48"/>
      <c r="F37" s="48"/>
    </row>
    <row r="38" spans="1:7" s="32" customFormat="1">
      <c r="A38" s="36"/>
      <c r="B38" s="161">
        <v>2016</v>
      </c>
      <c r="C38" s="164">
        <v>7764</v>
      </c>
      <c r="D38" s="165">
        <v>15.78</v>
      </c>
      <c r="E38" s="162" t="s">
        <v>54</v>
      </c>
      <c r="F38" s="163" t="s">
        <v>54</v>
      </c>
    </row>
    <row r="39" spans="1:7" s="32" customFormat="1">
      <c r="A39" s="36"/>
      <c r="B39" s="161">
        <v>2015</v>
      </c>
      <c r="C39" s="164">
        <v>7161</v>
      </c>
      <c r="D39" s="165">
        <v>16.66</v>
      </c>
      <c r="E39" s="162">
        <v>5226</v>
      </c>
      <c r="F39" s="163">
        <v>18.23</v>
      </c>
    </row>
    <row r="40" spans="1:7">
      <c r="A40" s="14"/>
      <c r="B40" s="161">
        <v>2014</v>
      </c>
      <c r="C40" s="164">
        <v>7859</v>
      </c>
      <c r="D40" s="165">
        <v>16.149999999999999</v>
      </c>
      <c r="E40" s="162">
        <v>6347</v>
      </c>
      <c r="F40" s="163">
        <v>17.79</v>
      </c>
      <c r="G40" s="32"/>
    </row>
    <row r="41" spans="1:7">
      <c r="A41" s="14"/>
      <c r="B41" s="161">
        <v>2013</v>
      </c>
      <c r="C41" s="164">
        <v>5251</v>
      </c>
      <c r="D41" s="165">
        <v>16.399999999999999</v>
      </c>
      <c r="E41" s="162">
        <v>3385</v>
      </c>
      <c r="F41" s="163">
        <v>18.239999999999998</v>
      </c>
      <c r="G41" s="32"/>
    </row>
    <row r="42" spans="1:7">
      <c r="A42" s="14"/>
      <c r="B42" s="49">
        <v>2012</v>
      </c>
      <c r="C42" s="164">
        <v>-3430</v>
      </c>
      <c r="D42" s="165">
        <v>16.079999999999998</v>
      </c>
      <c r="E42" s="162">
        <v>-5917</v>
      </c>
      <c r="F42" s="163">
        <v>18.11</v>
      </c>
      <c r="G42" s="32"/>
    </row>
    <row r="43" spans="1:7">
      <c r="A43" s="14"/>
      <c r="B43" s="49">
        <v>2011</v>
      </c>
      <c r="C43" s="164">
        <v>-2696</v>
      </c>
      <c r="D43" s="165">
        <v>17.34</v>
      </c>
      <c r="E43" s="162">
        <v>-6027</v>
      </c>
      <c r="F43" s="163">
        <v>19.47</v>
      </c>
      <c r="G43" s="32"/>
    </row>
    <row r="44" spans="1:7">
      <c r="A44" s="14"/>
      <c r="B44" s="49">
        <v>2010</v>
      </c>
      <c r="C44" s="164">
        <v>-3772</v>
      </c>
      <c r="D44" s="165">
        <v>15.25</v>
      </c>
      <c r="E44" s="162">
        <v>-5008</v>
      </c>
      <c r="F44" s="163">
        <v>17.940000000000001</v>
      </c>
      <c r="G44" s="32"/>
    </row>
    <row r="45" spans="1:7">
      <c r="A45" s="35"/>
      <c r="B45" s="49">
        <v>2009</v>
      </c>
      <c r="C45" s="164">
        <v>-3015</v>
      </c>
      <c r="D45" s="165">
        <v>15.59</v>
      </c>
      <c r="E45" s="162">
        <v>-2909</v>
      </c>
      <c r="F45" s="163">
        <v>16.84</v>
      </c>
      <c r="G45" s="32"/>
    </row>
    <row r="46" spans="1:7">
      <c r="A46" s="36"/>
      <c r="B46" s="49">
        <v>2008</v>
      </c>
      <c r="C46" s="164">
        <v>3737</v>
      </c>
      <c r="D46" s="165">
        <v>16.41</v>
      </c>
      <c r="E46" s="162">
        <v>919</v>
      </c>
      <c r="F46" s="163">
        <v>18.03</v>
      </c>
      <c r="G46" s="32"/>
    </row>
    <row r="47" spans="1:7" s="32" customFormat="1">
      <c r="A47" s="36"/>
      <c r="B47" s="46" t="s">
        <v>63</v>
      </c>
      <c r="C47" s="19"/>
      <c r="D47" s="19"/>
      <c r="E47" s="19"/>
      <c r="F47" s="19"/>
    </row>
    <row r="48" spans="1:7" s="32" customFormat="1">
      <c r="A48" s="36"/>
      <c r="B48" s="47" t="s">
        <v>37</v>
      </c>
      <c r="C48" s="48"/>
      <c r="D48" s="48"/>
      <c r="E48" s="48"/>
      <c r="F48" s="48"/>
    </row>
    <row r="49" spans="1:7" s="32" customFormat="1">
      <c r="A49" s="36"/>
      <c r="B49" s="161">
        <v>2016</v>
      </c>
      <c r="C49" s="164">
        <v>-5700</v>
      </c>
      <c r="D49" s="165">
        <v>24.21</v>
      </c>
      <c r="E49" s="162" t="s">
        <v>54</v>
      </c>
      <c r="F49" s="163" t="s">
        <v>54</v>
      </c>
    </row>
    <row r="50" spans="1:7">
      <c r="A50" s="14"/>
      <c r="B50" s="161">
        <v>2015</v>
      </c>
      <c r="C50" s="164">
        <v>-2032</v>
      </c>
      <c r="D50" s="165">
        <v>27.14</v>
      </c>
      <c r="E50" s="162">
        <v>421</v>
      </c>
      <c r="F50" s="163">
        <v>19.88</v>
      </c>
      <c r="G50" s="32"/>
    </row>
    <row r="51" spans="1:7">
      <c r="A51" s="14"/>
      <c r="B51" s="161">
        <v>2014</v>
      </c>
      <c r="C51" s="164">
        <v>16936</v>
      </c>
      <c r="D51" s="165">
        <v>32.79</v>
      </c>
      <c r="E51" s="162">
        <v>633</v>
      </c>
      <c r="F51" s="163">
        <v>19.05</v>
      </c>
      <c r="G51" s="32"/>
    </row>
    <row r="52" spans="1:7">
      <c r="A52" s="14"/>
      <c r="B52" s="161">
        <v>2013</v>
      </c>
      <c r="C52" s="164">
        <v>46493</v>
      </c>
      <c r="D52" s="165">
        <v>61.43</v>
      </c>
      <c r="E52" s="162">
        <v>1282</v>
      </c>
      <c r="F52" s="163">
        <v>21.3</v>
      </c>
      <c r="G52" s="32"/>
    </row>
    <row r="53" spans="1:7">
      <c r="A53" s="14"/>
      <c r="B53" s="49">
        <v>2012</v>
      </c>
      <c r="C53" s="164">
        <v>2233</v>
      </c>
      <c r="D53" s="165">
        <v>22.8</v>
      </c>
      <c r="E53" s="162">
        <v>208</v>
      </c>
      <c r="F53" s="163">
        <v>18.32</v>
      </c>
      <c r="G53" s="32"/>
    </row>
    <row r="54" spans="1:7">
      <c r="A54" s="14"/>
      <c r="B54" s="49">
        <v>2011</v>
      </c>
      <c r="C54" s="164">
        <v>643</v>
      </c>
      <c r="D54" s="165">
        <v>25.25</v>
      </c>
      <c r="E54" s="162">
        <v>185</v>
      </c>
      <c r="F54" s="163">
        <v>17.66</v>
      </c>
      <c r="G54" s="32"/>
    </row>
    <row r="55" spans="1:7">
      <c r="A55" s="36"/>
      <c r="B55" s="49">
        <v>2010</v>
      </c>
      <c r="C55" s="164">
        <v>-1099</v>
      </c>
      <c r="D55" s="165">
        <v>15.87</v>
      </c>
      <c r="E55" s="162">
        <v>363</v>
      </c>
      <c r="F55" s="163">
        <v>17.739999999999998</v>
      </c>
      <c r="G55" s="32"/>
    </row>
    <row r="56" spans="1:7" s="32" customFormat="1">
      <c r="A56" s="36"/>
      <c r="B56" s="49">
        <v>2009</v>
      </c>
      <c r="C56" s="164">
        <v>-1285</v>
      </c>
      <c r="D56" s="165">
        <v>15.6</v>
      </c>
      <c r="E56" s="162">
        <v>-380</v>
      </c>
      <c r="F56" s="163">
        <v>17.62</v>
      </c>
    </row>
    <row r="57" spans="1:7" s="32" customFormat="1">
      <c r="A57" s="36"/>
      <c r="B57" s="49">
        <v>2008</v>
      </c>
      <c r="C57" s="164">
        <v>-586</v>
      </c>
      <c r="D57" s="165">
        <v>16.89</v>
      </c>
      <c r="E57" s="162">
        <v>284</v>
      </c>
      <c r="F57" s="163">
        <v>16.32</v>
      </c>
    </row>
    <row r="58" spans="1:7" s="32" customFormat="1">
      <c r="A58" s="36"/>
      <c r="B58" s="47" t="s">
        <v>38</v>
      </c>
      <c r="C58" s="48"/>
      <c r="D58" s="48"/>
      <c r="E58" s="48"/>
      <c r="F58" s="48"/>
    </row>
    <row r="59" spans="1:7" s="32" customFormat="1">
      <c r="A59" s="36"/>
      <c r="B59" s="161">
        <v>2016</v>
      </c>
      <c r="C59" s="164">
        <v>-45</v>
      </c>
      <c r="D59" s="165">
        <v>17.13</v>
      </c>
      <c r="E59" s="162" t="s">
        <v>54</v>
      </c>
      <c r="F59" s="163" t="s">
        <v>54</v>
      </c>
    </row>
    <row r="60" spans="1:7">
      <c r="A60" s="14"/>
      <c r="B60" s="161">
        <v>2015</v>
      </c>
      <c r="C60" s="164">
        <v>-42</v>
      </c>
      <c r="D60" s="165">
        <v>16.32</v>
      </c>
      <c r="E60" s="162">
        <v>-19</v>
      </c>
      <c r="F60" s="163">
        <v>12.58</v>
      </c>
      <c r="G60" s="32"/>
    </row>
    <row r="61" spans="1:7">
      <c r="A61" s="14"/>
      <c r="B61" s="161">
        <v>2014</v>
      </c>
      <c r="C61" s="164">
        <v>-14</v>
      </c>
      <c r="D61" s="165">
        <v>17.79</v>
      </c>
      <c r="E61" s="162">
        <v>-34</v>
      </c>
      <c r="F61" s="163">
        <v>11.75</v>
      </c>
      <c r="G61" s="32"/>
    </row>
    <row r="62" spans="1:7">
      <c r="A62" s="14"/>
      <c r="B62" s="161">
        <v>2013</v>
      </c>
      <c r="C62" s="164">
        <v>-7</v>
      </c>
      <c r="D62" s="165">
        <v>17.89</v>
      </c>
      <c r="E62" s="162">
        <v>-31</v>
      </c>
      <c r="F62" s="163">
        <v>13.94</v>
      </c>
      <c r="G62" s="32"/>
    </row>
    <row r="63" spans="1:7">
      <c r="A63" s="14"/>
      <c r="B63" s="49">
        <v>2012</v>
      </c>
      <c r="C63" s="164">
        <v>-66</v>
      </c>
      <c r="D63" s="165">
        <v>12.59</v>
      </c>
      <c r="E63" s="162">
        <v>-50</v>
      </c>
      <c r="F63" s="163">
        <v>11.96</v>
      </c>
      <c r="G63" s="32"/>
    </row>
    <row r="64" spans="1:7">
      <c r="A64" s="14"/>
      <c r="B64" s="49">
        <v>2011</v>
      </c>
      <c r="C64" s="164">
        <v>-76</v>
      </c>
      <c r="D64" s="165">
        <v>13.8</v>
      </c>
      <c r="E64" s="162">
        <v>-42</v>
      </c>
      <c r="F64" s="163">
        <v>10.98</v>
      </c>
      <c r="G64" s="32"/>
    </row>
    <row r="65" spans="1:7">
      <c r="A65" s="36"/>
      <c r="B65" s="49">
        <v>2010</v>
      </c>
      <c r="C65" s="164">
        <v>-45</v>
      </c>
      <c r="D65" s="165">
        <v>12.93</v>
      </c>
      <c r="E65" s="162">
        <v>-18</v>
      </c>
      <c r="F65" s="163">
        <v>13.35</v>
      </c>
      <c r="G65" s="32"/>
    </row>
    <row r="66" spans="1:7" s="32" customFormat="1">
      <c r="A66" s="36"/>
      <c r="B66" s="49">
        <v>2009</v>
      </c>
      <c r="C66" s="164">
        <v>-73</v>
      </c>
      <c r="D66" s="165">
        <v>16.510000000000002</v>
      </c>
      <c r="E66" s="162">
        <v>-21</v>
      </c>
      <c r="F66" s="163">
        <v>12.56</v>
      </c>
    </row>
    <row r="67" spans="1:7" s="32" customFormat="1">
      <c r="A67" s="36"/>
      <c r="B67" s="49">
        <v>2008</v>
      </c>
      <c r="C67" s="164">
        <v>-40</v>
      </c>
      <c r="D67" s="165">
        <v>18.12</v>
      </c>
      <c r="E67" s="162">
        <v>-10</v>
      </c>
      <c r="F67" s="163">
        <v>15.83</v>
      </c>
    </row>
    <row r="68" spans="1:7" s="32" customFormat="1">
      <c r="A68" s="36"/>
      <c r="B68" s="47" t="s">
        <v>39</v>
      </c>
      <c r="C68" s="48"/>
      <c r="D68" s="48"/>
      <c r="E68" s="48"/>
      <c r="F68" s="48"/>
    </row>
    <row r="69" spans="1:7" s="32" customFormat="1">
      <c r="A69" s="36"/>
      <c r="B69" s="161">
        <v>2016</v>
      </c>
      <c r="C69" s="164">
        <v>-432</v>
      </c>
      <c r="D69" s="165">
        <v>18.27</v>
      </c>
      <c r="E69" s="162" t="s">
        <v>54</v>
      </c>
      <c r="F69" s="163" t="s">
        <v>54</v>
      </c>
    </row>
    <row r="70" spans="1:7">
      <c r="A70" s="14"/>
      <c r="B70" s="161">
        <v>2015</v>
      </c>
      <c r="C70" s="164">
        <v>108</v>
      </c>
      <c r="D70" s="165">
        <v>19.41</v>
      </c>
      <c r="E70" s="162">
        <v>79</v>
      </c>
      <c r="F70" s="163">
        <v>13.93</v>
      </c>
      <c r="G70" s="32"/>
    </row>
    <row r="71" spans="1:7">
      <c r="A71" s="14"/>
      <c r="B71" s="161">
        <v>2014</v>
      </c>
      <c r="C71" s="164">
        <v>684</v>
      </c>
      <c r="D71" s="165">
        <v>18.77</v>
      </c>
      <c r="E71" s="162">
        <v>231</v>
      </c>
      <c r="F71" s="163">
        <v>14.51</v>
      </c>
      <c r="G71" s="32"/>
    </row>
    <row r="72" spans="1:7">
      <c r="A72" s="14"/>
      <c r="B72" s="161">
        <v>2013</v>
      </c>
      <c r="C72" s="164">
        <v>803</v>
      </c>
      <c r="D72" s="165">
        <v>19.14</v>
      </c>
      <c r="E72" s="162">
        <v>222</v>
      </c>
      <c r="F72" s="163">
        <v>15</v>
      </c>
      <c r="G72" s="32"/>
    </row>
    <row r="73" spans="1:7">
      <c r="A73" s="14"/>
      <c r="B73" s="49">
        <v>2012</v>
      </c>
      <c r="C73" s="164">
        <v>-2411</v>
      </c>
      <c r="D73" s="165">
        <v>19.059999999999999</v>
      </c>
      <c r="E73" s="162">
        <v>-1148</v>
      </c>
      <c r="F73" s="163">
        <v>14.96</v>
      </c>
      <c r="G73" s="32"/>
    </row>
    <row r="74" spans="1:7">
      <c r="A74" s="14"/>
      <c r="B74" s="49">
        <v>2011</v>
      </c>
      <c r="C74" s="164">
        <v>-2390</v>
      </c>
      <c r="D74" s="165">
        <v>19.72</v>
      </c>
      <c r="E74" s="162">
        <v>-1332</v>
      </c>
      <c r="F74" s="163">
        <v>15.82</v>
      </c>
      <c r="G74" s="32"/>
    </row>
    <row r="75" spans="1:7">
      <c r="A75" s="36"/>
      <c r="B75" s="49">
        <v>2010</v>
      </c>
      <c r="C75" s="164">
        <v>-3119</v>
      </c>
      <c r="D75" s="165">
        <v>16.64</v>
      </c>
      <c r="E75" s="162">
        <v>-1048</v>
      </c>
      <c r="F75" s="163">
        <v>14.48</v>
      </c>
      <c r="G75" s="32"/>
    </row>
    <row r="76" spans="1:7" s="32" customFormat="1">
      <c r="A76" s="36"/>
      <c r="B76" s="49">
        <v>2009</v>
      </c>
      <c r="C76" s="164">
        <v>-4233</v>
      </c>
      <c r="D76" s="165">
        <v>18.55</v>
      </c>
      <c r="E76" s="162">
        <v>-1443</v>
      </c>
      <c r="F76" s="163">
        <v>14.82</v>
      </c>
    </row>
    <row r="77" spans="1:7" s="32" customFormat="1">
      <c r="A77" s="36"/>
      <c r="B77" s="49">
        <v>2008</v>
      </c>
      <c r="C77" s="164">
        <v>-2675</v>
      </c>
      <c r="D77" s="165">
        <v>19.09</v>
      </c>
      <c r="E77" s="162">
        <v>-952</v>
      </c>
      <c r="F77" s="163">
        <v>15.18</v>
      </c>
    </row>
    <row r="78" spans="1:7" s="32" customFormat="1">
      <c r="A78" s="36"/>
      <c r="B78" s="47" t="s">
        <v>302</v>
      </c>
      <c r="C78" s="48"/>
      <c r="D78" s="48"/>
      <c r="E78" s="48"/>
      <c r="F78" s="48"/>
    </row>
    <row r="79" spans="1:7" s="32" customFormat="1">
      <c r="A79" s="36"/>
      <c r="B79" s="161">
        <v>2016</v>
      </c>
      <c r="C79" s="164">
        <v>2444</v>
      </c>
      <c r="D79" s="165">
        <v>77.290000000000006</v>
      </c>
      <c r="E79" s="162" t="s">
        <v>54</v>
      </c>
      <c r="F79" s="163" t="s">
        <v>54</v>
      </c>
    </row>
    <row r="80" spans="1:7">
      <c r="A80" s="14"/>
      <c r="B80" s="161">
        <v>2015</v>
      </c>
      <c r="C80" s="164">
        <v>230</v>
      </c>
      <c r="D80" s="165">
        <v>31.93</v>
      </c>
      <c r="E80" s="162">
        <v>7</v>
      </c>
      <c r="F80" s="163">
        <v>19.170000000000002</v>
      </c>
      <c r="G80" s="32"/>
    </row>
    <row r="81" spans="1:7">
      <c r="A81" s="14"/>
      <c r="B81" s="161">
        <v>2014</v>
      </c>
      <c r="C81" s="164">
        <v>88</v>
      </c>
      <c r="D81" s="165">
        <v>18.920000000000002</v>
      </c>
      <c r="E81" s="162">
        <v>10</v>
      </c>
      <c r="F81" s="163">
        <v>17.829999999999998</v>
      </c>
      <c r="G81" s="32"/>
    </row>
    <row r="82" spans="1:7">
      <c r="A82" s="14"/>
      <c r="B82" s="161">
        <v>2013</v>
      </c>
      <c r="C82" s="164">
        <v>8</v>
      </c>
      <c r="D82" s="165">
        <v>26.16</v>
      </c>
      <c r="E82" s="162">
        <v>3</v>
      </c>
      <c r="F82" s="163">
        <v>18.7</v>
      </c>
      <c r="G82" s="32"/>
    </row>
    <row r="83" spans="1:7">
      <c r="A83" s="14"/>
      <c r="B83" s="49">
        <v>2012</v>
      </c>
      <c r="C83" s="164">
        <v>62</v>
      </c>
      <c r="D83" s="165">
        <v>27.7</v>
      </c>
      <c r="E83" s="162">
        <v>-1</v>
      </c>
      <c r="F83" s="163">
        <v>15.12</v>
      </c>
      <c r="G83" s="32"/>
    </row>
    <row r="84" spans="1:7">
      <c r="A84" s="14"/>
      <c r="B84" s="49">
        <v>2011</v>
      </c>
      <c r="C84" s="164">
        <v>57</v>
      </c>
      <c r="D84" s="165">
        <v>19.100000000000001</v>
      </c>
      <c r="E84" s="162">
        <v>11</v>
      </c>
      <c r="F84" s="163">
        <v>25</v>
      </c>
      <c r="G84" s="32"/>
    </row>
    <row r="85" spans="1:7">
      <c r="A85" s="36"/>
      <c r="B85" s="49">
        <v>2010</v>
      </c>
      <c r="C85" s="164">
        <v>43</v>
      </c>
      <c r="D85" s="165">
        <v>17.32</v>
      </c>
      <c r="E85" s="162">
        <v>27</v>
      </c>
      <c r="F85" s="163">
        <v>21.72</v>
      </c>
      <c r="G85" s="32"/>
    </row>
    <row r="86" spans="1:7" s="32" customFormat="1">
      <c r="A86" s="36"/>
      <c r="B86" s="49">
        <v>2009</v>
      </c>
      <c r="C86" s="164">
        <v>19</v>
      </c>
      <c r="D86" s="165">
        <v>14.99</v>
      </c>
      <c r="E86" s="162">
        <v>8</v>
      </c>
      <c r="F86" s="163">
        <v>19</v>
      </c>
    </row>
    <row r="87" spans="1:7" s="32" customFormat="1">
      <c r="A87" s="36"/>
      <c r="B87" s="49">
        <v>2008</v>
      </c>
      <c r="C87" s="164">
        <v>58</v>
      </c>
      <c r="D87" s="165">
        <v>17.989999999999998</v>
      </c>
      <c r="E87" s="162">
        <v>13</v>
      </c>
      <c r="F87" s="163">
        <v>23.11</v>
      </c>
    </row>
    <row r="88" spans="1:7" s="32" customFormat="1">
      <c r="A88" s="36"/>
      <c r="B88" s="47" t="s">
        <v>40</v>
      </c>
      <c r="C88" s="48"/>
      <c r="D88" s="48"/>
      <c r="E88" s="48"/>
      <c r="F88" s="48"/>
    </row>
    <row r="89" spans="1:7" s="32" customFormat="1">
      <c r="A89" s="36"/>
      <c r="B89" s="161">
        <v>2016</v>
      </c>
      <c r="C89" s="164">
        <v>-32</v>
      </c>
      <c r="D89" s="165">
        <v>18.71</v>
      </c>
      <c r="E89" s="162" t="s">
        <v>54</v>
      </c>
      <c r="F89" s="163" t="s">
        <v>54</v>
      </c>
    </row>
    <row r="90" spans="1:7">
      <c r="A90" s="14"/>
      <c r="B90" s="161">
        <v>2015</v>
      </c>
      <c r="C90" s="164">
        <v>19</v>
      </c>
      <c r="D90" s="165">
        <v>24.96</v>
      </c>
      <c r="E90" s="162">
        <v>1</v>
      </c>
      <c r="F90" s="163">
        <v>16.899999999999999</v>
      </c>
      <c r="G90" s="32"/>
    </row>
    <row r="91" spans="1:7">
      <c r="A91" s="14"/>
      <c r="B91" s="161">
        <v>2014</v>
      </c>
      <c r="C91" s="164">
        <v>-7</v>
      </c>
      <c r="D91" s="165">
        <v>20.21</v>
      </c>
      <c r="E91" s="162">
        <v>16</v>
      </c>
      <c r="F91" s="163">
        <v>17.739999999999998</v>
      </c>
      <c r="G91" s="32"/>
    </row>
    <row r="92" spans="1:7">
      <c r="A92" s="14"/>
      <c r="B92" s="161">
        <v>2013</v>
      </c>
      <c r="C92" s="164">
        <v>43</v>
      </c>
      <c r="D92" s="165">
        <v>19.53</v>
      </c>
      <c r="E92" s="162">
        <v>11</v>
      </c>
      <c r="F92" s="163">
        <v>15.73</v>
      </c>
      <c r="G92" s="32"/>
    </row>
    <row r="93" spans="1:7">
      <c r="A93" s="14"/>
      <c r="B93" s="49">
        <v>2012</v>
      </c>
      <c r="C93" s="164">
        <v>29</v>
      </c>
      <c r="D93" s="165">
        <v>19.77</v>
      </c>
      <c r="E93" s="162">
        <v>14</v>
      </c>
      <c r="F93" s="163">
        <v>17.309999999999999</v>
      </c>
      <c r="G93" s="32"/>
    </row>
    <row r="94" spans="1:7">
      <c r="A94" s="14"/>
      <c r="B94" s="49">
        <v>2011</v>
      </c>
      <c r="C94" s="164">
        <v>38</v>
      </c>
      <c r="D94" s="165">
        <v>21.84</v>
      </c>
      <c r="E94" s="162">
        <v>22</v>
      </c>
      <c r="F94" s="163">
        <v>17.850000000000001</v>
      </c>
      <c r="G94" s="32"/>
    </row>
    <row r="95" spans="1:7">
      <c r="A95" s="35"/>
      <c r="B95" s="49">
        <v>2010</v>
      </c>
      <c r="C95" s="164">
        <v>29</v>
      </c>
      <c r="D95" s="165">
        <v>17.21</v>
      </c>
      <c r="E95" s="162">
        <v>22</v>
      </c>
      <c r="F95" s="163">
        <v>16.07</v>
      </c>
      <c r="G95" s="32"/>
    </row>
    <row r="96" spans="1:7" s="32" customFormat="1">
      <c r="A96" s="35"/>
      <c r="B96" s="49">
        <v>2009</v>
      </c>
      <c r="C96" s="164">
        <v>-1</v>
      </c>
      <c r="D96" s="165">
        <v>19.78</v>
      </c>
      <c r="E96" s="162">
        <v>17</v>
      </c>
      <c r="F96" s="163">
        <v>17.23</v>
      </c>
    </row>
    <row r="97" spans="1:7" s="32" customFormat="1">
      <c r="A97" s="35"/>
      <c r="B97" s="49">
        <v>2008</v>
      </c>
      <c r="C97" s="164">
        <v>91</v>
      </c>
      <c r="D97" s="165">
        <v>24.1</v>
      </c>
      <c r="E97" s="162">
        <v>60</v>
      </c>
      <c r="F97" s="163">
        <v>20.38</v>
      </c>
    </row>
    <row r="98" spans="1:7" s="32" customFormat="1">
      <c r="A98" s="35"/>
      <c r="B98" s="47" t="s">
        <v>41</v>
      </c>
      <c r="C98" s="48"/>
      <c r="D98" s="48"/>
      <c r="E98" s="48"/>
      <c r="F98" s="48"/>
    </row>
    <row r="99" spans="1:7" s="32" customFormat="1">
      <c r="A99" s="35"/>
      <c r="B99" s="161">
        <v>2016</v>
      </c>
      <c r="C99" s="164">
        <v>-611</v>
      </c>
      <c r="D99" s="165">
        <v>24.02</v>
      </c>
      <c r="E99" s="162" t="s">
        <v>54</v>
      </c>
      <c r="F99" s="163" t="s">
        <v>54</v>
      </c>
    </row>
    <row r="100" spans="1:7">
      <c r="A100" s="36"/>
      <c r="B100" s="161">
        <v>2015</v>
      </c>
      <c r="C100" s="164">
        <v>-339</v>
      </c>
      <c r="D100" s="165">
        <v>24.23</v>
      </c>
      <c r="E100" s="162">
        <v>-173</v>
      </c>
      <c r="F100" s="163">
        <v>19.149999999999999</v>
      </c>
      <c r="G100" s="32"/>
    </row>
    <row r="101" spans="1:7">
      <c r="A101" s="14"/>
      <c r="B101" s="161">
        <v>2014</v>
      </c>
      <c r="C101" s="164">
        <v>-324</v>
      </c>
      <c r="D101" s="165">
        <v>22.17</v>
      </c>
      <c r="E101" s="162">
        <v>-355</v>
      </c>
      <c r="F101" s="163">
        <v>19.28</v>
      </c>
      <c r="G101" s="32"/>
    </row>
    <row r="102" spans="1:7">
      <c r="A102" s="14"/>
      <c r="B102" s="161">
        <v>2013</v>
      </c>
      <c r="C102" s="164">
        <v>-1748</v>
      </c>
      <c r="D102" s="165">
        <v>23.53</v>
      </c>
      <c r="E102" s="162">
        <v>-982</v>
      </c>
      <c r="F102" s="163">
        <v>21.43</v>
      </c>
      <c r="G102" s="32"/>
    </row>
    <row r="103" spans="1:7">
      <c r="A103" s="14"/>
      <c r="B103" s="49">
        <v>2012</v>
      </c>
      <c r="C103" s="164">
        <v>-7943</v>
      </c>
      <c r="D103" s="165">
        <v>24.51</v>
      </c>
      <c r="E103" s="162">
        <v>-3684</v>
      </c>
      <c r="F103" s="163">
        <v>22.95</v>
      </c>
      <c r="G103" s="32"/>
    </row>
    <row r="104" spans="1:7">
      <c r="A104" s="14"/>
      <c r="B104" s="49">
        <v>2011</v>
      </c>
      <c r="C104" s="164">
        <v>-8647</v>
      </c>
      <c r="D104" s="165">
        <v>25.34</v>
      </c>
      <c r="E104" s="162">
        <v>-3568</v>
      </c>
      <c r="F104" s="163">
        <v>23.52</v>
      </c>
      <c r="G104" s="32"/>
    </row>
    <row r="105" spans="1:7">
      <c r="A105" s="14"/>
      <c r="B105" s="49">
        <v>2010</v>
      </c>
      <c r="C105" s="164">
        <v>-7251</v>
      </c>
      <c r="D105" s="165">
        <v>23.24</v>
      </c>
      <c r="E105" s="162">
        <v>-2357</v>
      </c>
      <c r="F105" s="163">
        <v>22.26</v>
      </c>
      <c r="G105" s="32"/>
    </row>
    <row r="106" spans="1:7" s="32" customFormat="1">
      <c r="A106" s="14"/>
      <c r="B106" s="49">
        <v>2009</v>
      </c>
      <c r="C106" s="164">
        <v>-9455</v>
      </c>
      <c r="D106" s="165">
        <v>25.7</v>
      </c>
      <c r="E106" s="162">
        <v>-2413</v>
      </c>
      <c r="F106" s="163">
        <v>20.64</v>
      </c>
    </row>
    <row r="107" spans="1:7" s="32" customFormat="1">
      <c r="A107" s="14"/>
      <c r="B107" s="49">
        <v>2008</v>
      </c>
      <c r="C107" s="164">
        <v>-3537</v>
      </c>
      <c r="D107" s="165">
        <v>26.82</v>
      </c>
      <c r="E107" s="162">
        <v>-1033</v>
      </c>
      <c r="F107" s="163">
        <v>21.61</v>
      </c>
    </row>
    <row r="108" spans="1:7" s="32" customFormat="1">
      <c r="A108" s="14"/>
      <c r="B108" s="47" t="s">
        <v>50</v>
      </c>
      <c r="C108" s="48"/>
      <c r="D108" s="48"/>
      <c r="E108" s="48"/>
      <c r="F108" s="48"/>
    </row>
    <row r="109" spans="1:7" s="32" customFormat="1">
      <c r="A109" s="14"/>
      <c r="B109" s="161">
        <v>2016</v>
      </c>
      <c r="C109" s="164">
        <v>-3223</v>
      </c>
      <c r="D109" s="165">
        <v>22.85</v>
      </c>
      <c r="E109" s="162" t="s">
        <v>54</v>
      </c>
      <c r="F109" s="163" t="s">
        <v>54</v>
      </c>
    </row>
    <row r="110" spans="1:7">
      <c r="A110" s="36"/>
      <c r="B110" s="161">
        <v>2015</v>
      </c>
      <c r="C110" s="164">
        <v>-1535</v>
      </c>
      <c r="D110" s="165">
        <v>24.1</v>
      </c>
      <c r="E110" s="162">
        <v>-313</v>
      </c>
      <c r="F110" s="163">
        <v>18.489999999999998</v>
      </c>
      <c r="G110" s="32"/>
    </row>
    <row r="111" spans="1:7">
      <c r="A111" s="14"/>
      <c r="B111" s="161">
        <v>2014</v>
      </c>
      <c r="C111" s="164">
        <v>532</v>
      </c>
      <c r="D111" s="165">
        <v>22.73</v>
      </c>
      <c r="E111" s="162">
        <v>-7</v>
      </c>
      <c r="F111" s="163">
        <v>18.190000000000001</v>
      </c>
      <c r="G111" s="32"/>
    </row>
    <row r="112" spans="1:7">
      <c r="A112" s="14"/>
      <c r="B112" s="161">
        <v>2013</v>
      </c>
      <c r="C112" s="164">
        <v>1211</v>
      </c>
      <c r="D112" s="165">
        <v>24.43</v>
      </c>
      <c r="E112" s="162">
        <v>358</v>
      </c>
      <c r="F112" s="163">
        <v>19.149999999999999</v>
      </c>
      <c r="G112" s="32"/>
    </row>
    <row r="113" spans="1:7">
      <c r="A113" s="14"/>
      <c r="B113" s="49">
        <v>2012</v>
      </c>
      <c r="C113" s="164">
        <v>-10569</v>
      </c>
      <c r="D113" s="165">
        <v>24.38</v>
      </c>
      <c r="E113" s="162">
        <v>-4437</v>
      </c>
      <c r="F113" s="163">
        <v>18.84</v>
      </c>
      <c r="G113" s="32"/>
    </row>
    <row r="114" spans="1:7">
      <c r="A114" s="14"/>
      <c r="B114" s="49">
        <v>2011</v>
      </c>
      <c r="C114" s="164">
        <v>-10034</v>
      </c>
      <c r="D114" s="165">
        <v>23.68</v>
      </c>
      <c r="E114" s="162">
        <v>-4292</v>
      </c>
      <c r="F114" s="163">
        <v>19.09</v>
      </c>
      <c r="G114" s="32"/>
    </row>
    <row r="115" spans="1:7">
      <c r="A115" s="14"/>
      <c r="B115" s="49">
        <v>2010</v>
      </c>
      <c r="C115" s="164">
        <v>-9386</v>
      </c>
      <c r="D115" s="165">
        <v>21.65</v>
      </c>
      <c r="E115" s="162">
        <v>-290</v>
      </c>
      <c r="F115" s="163">
        <v>19.91</v>
      </c>
      <c r="G115" s="32"/>
    </row>
    <row r="116" spans="1:7" s="32" customFormat="1">
      <c r="A116" s="14"/>
      <c r="B116" s="49">
        <v>2009</v>
      </c>
      <c r="C116" s="164">
        <v>-11446</v>
      </c>
      <c r="D116" s="165">
        <v>22.74</v>
      </c>
      <c r="E116" s="162">
        <v>-2218</v>
      </c>
      <c r="F116" s="163">
        <v>18.309999999999999</v>
      </c>
    </row>
    <row r="117" spans="1:7" s="32" customFormat="1">
      <c r="A117" s="14"/>
      <c r="B117" s="49">
        <v>2008</v>
      </c>
      <c r="C117" s="164">
        <v>-5157</v>
      </c>
      <c r="D117" s="165">
        <v>23.55</v>
      </c>
      <c r="E117" s="162">
        <v>-1187</v>
      </c>
      <c r="F117" s="163">
        <v>19.11</v>
      </c>
    </row>
    <row r="118" spans="1:7" s="32" customFormat="1">
      <c r="A118" s="14"/>
      <c r="B118" s="47" t="s">
        <v>42</v>
      </c>
      <c r="C118" s="48"/>
      <c r="D118" s="48"/>
      <c r="E118" s="48"/>
      <c r="F118" s="48"/>
    </row>
    <row r="119" spans="1:7" s="32" customFormat="1">
      <c r="A119" s="14"/>
      <c r="B119" s="161">
        <v>2016</v>
      </c>
      <c r="C119" s="164">
        <v>119</v>
      </c>
      <c r="D119" s="165">
        <v>15.01</v>
      </c>
      <c r="E119" s="162" t="s">
        <v>54</v>
      </c>
      <c r="F119" s="163" t="s">
        <v>54</v>
      </c>
    </row>
    <row r="120" spans="1:7">
      <c r="A120" s="36"/>
      <c r="B120" s="161">
        <v>2015</v>
      </c>
      <c r="C120" s="164">
        <v>-226</v>
      </c>
      <c r="D120" s="165">
        <v>15.15</v>
      </c>
      <c r="E120" s="162">
        <v>-203</v>
      </c>
      <c r="F120" s="163">
        <v>14.14</v>
      </c>
      <c r="G120" s="32"/>
    </row>
    <row r="121" spans="1:7">
      <c r="A121" s="14"/>
      <c r="B121" s="161">
        <v>2014</v>
      </c>
      <c r="C121" s="164">
        <v>-254</v>
      </c>
      <c r="D121" s="165">
        <v>14.58</v>
      </c>
      <c r="E121" s="162">
        <v>-183</v>
      </c>
      <c r="F121" s="163">
        <v>13.82</v>
      </c>
      <c r="G121" s="32"/>
    </row>
    <row r="122" spans="1:7">
      <c r="A122" s="14"/>
      <c r="B122" s="161">
        <v>2013</v>
      </c>
      <c r="C122" s="164">
        <v>-211</v>
      </c>
      <c r="D122" s="165">
        <v>14.9</v>
      </c>
      <c r="E122" s="162">
        <v>-350</v>
      </c>
      <c r="F122" s="163">
        <v>14.61</v>
      </c>
      <c r="G122" s="32"/>
    </row>
    <row r="123" spans="1:7">
      <c r="A123" s="14"/>
      <c r="B123" s="49">
        <v>2012</v>
      </c>
      <c r="C123" s="164">
        <v>-714</v>
      </c>
      <c r="D123" s="165">
        <v>14.47</v>
      </c>
      <c r="E123" s="162">
        <v>-641</v>
      </c>
      <c r="F123" s="163">
        <v>14.98</v>
      </c>
      <c r="G123" s="32"/>
    </row>
    <row r="124" spans="1:7">
      <c r="A124" s="14"/>
      <c r="B124" s="49">
        <v>2011</v>
      </c>
      <c r="C124" s="164">
        <v>-729</v>
      </c>
      <c r="D124" s="165">
        <v>14.77</v>
      </c>
      <c r="E124" s="162">
        <v>-576</v>
      </c>
      <c r="F124" s="163">
        <v>14.1</v>
      </c>
      <c r="G124" s="32"/>
    </row>
    <row r="125" spans="1:7">
      <c r="A125" s="14"/>
      <c r="B125" s="49">
        <v>2010</v>
      </c>
      <c r="C125" s="164">
        <v>-695</v>
      </c>
      <c r="D125" s="165">
        <v>12.58</v>
      </c>
      <c r="E125" s="162">
        <v>-455</v>
      </c>
      <c r="F125" s="163">
        <v>12.87</v>
      </c>
      <c r="G125" s="32"/>
    </row>
    <row r="126" spans="1:7" s="32" customFormat="1">
      <c r="A126" s="14"/>
      <c r="B126" s="49">
        <v>2009</v>
      </c>
      <c r="C126" s="164">
        <v>-802</v>
      </c>
      <c r="D126" s="165">
        <v>13.29</v>
      </c>
      <c r="E126" s="162">
        <v>-465</v>
      </c>
      <c r="F126" s="163">
        <v>12.33</v>
      </c>
    </row>
    <row r="127" spans="1:7" s="32" customFormat="1">
      <c r="A127" s="14"/>
      <c r="B127" s="49">
        <v>2008</v>
      </c>
      <c r="C127" s="164">
        <v>-439</v>
      </c>
      <c r="D127" s="165">
        <v>14.85</v>
      </c>
      <c r="E127" s="162">
        <v>-337</v>
      </c>
      <c r="F127" s="163">
        <v>14.13</v>
      </c>
    </row>
    <row r="128" spans="1:7" s="32" customFormat="1">
      <c r="A128" s="14"/>
      <c r="B128" s="47" t="s">
        <v>43</v>
      </c>
      <c r="C128" s="48"/>
      <c r="D128" s="48"/>
      <c r="E128" s="48"/>
      <c r="F128" s="48"/>
    </row>
    <row r="129" spans="1:7" s="32" customFormat="1">
      <c r="A129" s="14"/>
      <c r="B129" s="161">
        <v>2016</v>
      </c>
      <c r="C129" s="164">
        <v>3999</v>
      </c>
      <c r="D129" s="165">
        <v>30.77</v>
      </c>
      <c r="E129" s="162" t="s">
        <v>54</v>
      </c>
      <c r="F129" s="163" t="s">
        <v>54</v>
      </c>
    </row>
    <row r="130" spans="1:7">
      <c r="A130" s="36"/>
      <c r="B130" s="161">
        <v>2015</v>
      </c>
      <c r="C130" s="164">
        <v>5765</v>
      </c>
      <c r="D130" s="165">
        <v>33.71</v>
      </c>
      <c r="E130" s="162">
        <v>516</v>
      </c>
      <c r="F130" s="163">
        <v>25.87</v>
      </c>
      <c r="G130" s="32"/>
    </row>
    <row r="131" spans="1:7">
      <c r="A131" s="14"/>
      <c r="B131" s="161">
        <v>2014</v>
      </c>
      <c r="C131" s="164">
        <v>2111</v>
      </c>
      <c r="D131" s="165">
        <v>28.44</v>
      </c>
      <c r="E131" s="162">
        <v>408</v>
      </c>
      <c r="F131" s="163">
        <v>25.29</v>
      </c>
      <c r="G131" s="32"/>
    </row>
    <row r="132" spans="1:7">
      <c r="A132" s="14"/>
      <c r="B132" s="161">
        <v>2013</v>
      </c>
      <c r="C132" s="164">
        <v>1333</v>
      </c>
      <c r="D132" s="165">
        <v>28.23</v>
      </c>
      <c r="E132" s="162">
        <v>861</v>
      </c>
      <c r="F132" s="163">
        <v>25.5</v>
      </c>
      <c r="G132" s="32"/>
    </row>
    <row r="133" spans="1:7">
      <c r="A133" s="14"/>
      <c r="B133" s="49">
        <v>2012</v>
      </c>
      <c r="C133" s="164">
        <v>-2850</v>
      </c>
      <c r="D133" s="165">
        <v>29.12</v>
      </c>
      <c r="E133" s="162">
        <v>-1462</v>
      </c>
      <c r="F133" s="163">
        <v>24.47</v>
      </c>
      <c r="G133" s="32"/>
    </row>
    <row r="134" spans="1:7">
      <c r="A134" s="14"/>
      <c r="B134" s="49">
        <v>2011</v>
      </c>
      <c r="C134" s="164">
        <v>-1998</v>
      </c>
      <c r="D134" s="165">
        <v>27.2</v>
      </c>
      <c r="E134" s="162">
        <v>-958</v>
      </c>
      <c r="F134" s="163">
        <v>23.86</v>
      </c>
      <c r="G134" s="32"/>
    </row>
    <row r="135" spans="1:7">
      <c r="A135" s="14"/>
      <c r="B135" s="49">
        <v>2010</v>
      </c>
      <c r="C135" s="164">
        <v>-1672</v>
      </c>
      <c r="D135" s="165">
        <v>23.8</v>
      </c>
      <c r="E135" s="162">
        <v>-120</v>
      </c>
      <c r="F135" s="163">
        <v>23.19</v>
      </c>
      <c r="G135" s="32"/>
    </row>
    <row r="136" spans="1:7" s="32" customFormat="1">
      <c r="A136" s="14"/>
      <c r="B136" s="49">
        <v>2009</v>
      </c>
      <c r="C136" s="164">
        <v>-2946</v>
      </c>
      <c r="D136" s="165">
        <v>25.84</v>
      </c>
      <c r="E136" s="162">
        <v>-249</v>
      </c>
      <c r="F136" s="163">
        <v>22.45</v>
      </c>
    </row>
    <row r="137" spans="1:7" s="32" customFormat="1">
      <c r="A137" s="14"/>
      <c r="B137" s="49">
        <v>2008</v>
      </c>
      <c r="C137" s="164">
        <v>-305</v>
      </c>
      <c r="D137" s="165">
        <v>25.8</v>
      </c>
      <c r="E137" s="162">
        <v>157</v>
      </c>
      <c r="F137" s="163">
        <v>23.01</v>
      </c>
    </row>
    <row r="138" spans="1:7" s="32" customFormat="1">
      <c r="A138" s="14"/>
      <c r="B138" s="47" t="s">
        <v>44</v>
      </c>
      <c r="C138" s="48"/>
      <c r="D138" s="48"/>
      <c r="E138" s="48"/>
      <c r="F138" s="48"/>
    </row>
    <row r="139" spans="1:7" s="32" customFormat="1">
      <c r="A139" s="14"/>
      <c r="B139" s="161">
        <v>2016</v>
      </c>
      <c r="C139" s="164">
        <v>443</v>
      </c>
      <c r="D139" s="165">
        <v>31.95</v>
      </c>
      <c r="E139" s="162" t="s">
        <v>54</v>
      </c>
      <c r="F139" s="163" t="s">
        <v>54</v>
      </c>
    </row>
    <row r="140" spans="1:7">
      <c r="A140" s="36"/>
      <c r="B140" s="161">
        <v>2015</v>
      </c>
      <c r="C140" s="164">
        <v>327</v>
      </c>
      <c r="D140" s="165">
        <v>32.44</v>
      </c>
      <c r="E140" s="162">
        <v>312</v>
      </c>
      <c r="F140" s="163">
        <v>24.98</v>
      </c>
      <c r="G140" s="32"/>
    </row>
    <row r="141" spans="1:7">
      <c r="A141" s="14"/>
      <c r="B141" s="161">
        <v>2014</v>
      </c>
      <c r="C141" s="164">
        <v>466</v>
      </c>
      <c r="D141" s="165">
        <v>29.9</v>
      </c>
      <c r="E141" s="162">
        <v>374</v>
      </c>
      <c r="F141" s="163">
        <v>24.65</v>
      </c>
      <c r="G141" s="32"/>
    </row>
    <row r="142" spans="1:7">
      <c r="A142" s="14"/>
      <c r="B142" s="161">
        <v>2013</v>
      </c>
      <c r="C142" s="164">
        <v>339</v>
      </c>
      <c r="D142" s="165">
        <v>30.23</v>
      </c>
      <c r="E142" s="162">
        <v>405</v>
      </c>
      <c r="F142" s="163">
        <v>24.77</v>
      </c>
      <c r="G142" s="32"/>
    </row>
    <row r="143" spans="1:7">
      <c r="A143" s="14"/>
      <c r="B143" s="49">
        <v>2012</v>
      </c>
      <c r="C143" s="164">
        <v>97</v>
      </c>
      <c r="D143" s="165">
        <v>31.19</v>
      </c>
      <c r="E143" s="162">
        <v>181</v>
      </c>
      <c r="F143" s="163">
        <v>24.26</v>
      </c>
      <c r="G143" s="32"/>
    </row>
    <row r="144" spans="1:7">
      <c r="A144" s="14"/>
      <c r="B144" s="49">
        <v>2011</v>
      </c>
      <c r="C144" s="164">
        <v>40</v>
      </c>
      <c r="D144" s="165">
        <v>33.619999999999997</v>
      </c>
      <c r="E144" s="162">
        <v>247</v>
      </c>
      <c r="F144" s="163">
        <v>27.37</v>
      </c>
      <c r="G144" s="32"/>
    </row>
    <row r="145" spans="1:7">
      <c r="A145" s="14"/>
      <c r="B145" s="49">
        <v>2010</v>
      </c>
      <c r="C145" s="164">
        <v>-382</v>
      </c>
      <c r="D145" s="165">
        <v>30.46</v>
      </c>
      <c r="E145" s="162">
        <v>119</v>
      </c>
      <c r="F145" s="163">
        <v>24.27</v>
      </c>
      <c r="G145" s="32"/>
    </row>
    <row r="146" spans="1:7" s="32" customFormat="1">
      <c r="A146" s="14"/>
      <c r="B146" s="49">
        <v>2009</v>
      </c>
      <c r="C146" s="164">
        <v>-583</v>
      </c>
      <c r="D146" s="165">
        <v>30.85</v>
      </c>
      <c r="E146" s="162">
        <v>116</v>
      </c>
      <c r="F146" s="163">
        <v>23.63</v>
      </c>
    </row>
    <row r="147" spans="1:7" s="32" customFormat="1">
      <c r="A147" s="14"/>
      <c r="B147" s="49">
        <v>2008</v>
      </c>
      <c r="C147" s="164">
        <v>-135</v>
      </c>
      <c r="D147" s="165">
        <v>34.51</v>
      </c>
      <c r="E147" s="162">
        <v>238</v>
      </c>
      <c r="F147" s="163">
        <v>26.11</v>
      </c>
    </row>
    <row r="148" spans="1:7" s="32" customFormat="1">
      <c r="A148" s="14"/>
      <c r="B148" s="47" t="s">
        <v>45</v>
      </c>
      <c r="C148" s="48"/>
      <c r="D148" s="48"/>
      <c r="E148" s="48"/>
      <c r="F148" s="48"/>
    </row>
    <row r="149" spans="1:7" s="32" customFormat="1">
      <c r="A149" s="14"/>
      <c r="B149" s="161">
        <v>2016</v>
      </c>
      <c r="C149" s="164">
        <v>2492</v>
      </c>
      <c r="D149" s="165">
        <v>23.87</v>
      </c>
      <c r="E149" s="162" t="s">
        <v>54</v>
      </c>
      <c r="F149" s="163" t="s">
        <v>54</v>
      </c>
    </row>
    <row r="150" spans="1:7">
      <c r="A150" s="36"/>
      <c r="B150" s="161">
        <v>2015</v>
      </c>
      <c r="C150" s="164">
        <v>1716</v>
      </c>
      <c r="D150" s="165">
        <v>22.41</v>
      </c>
      <c r="E150" s="162">
        <v>509</v>
      </c>
      <c r="F150" s="163">
        <v>25.19</v>
      </c>
      <c r="G150" s="32"/>
    </row>
    <row r="151" spans="1:7">
      <c r="A151" s="14"/>
      <c r="B151" s="161">
        <v>2014</v>
      </c>
      <c r="C151" s="164">
        <v>1352</v>
      </c>
      <c r="D151" s="165">
        <v>19.309999999999999</v>
      </c>
      <c r="E151" s="162">
        <v>401</v>
      </c>
      <c r="F151" s="163">
        <v>22.73</v>
      </c>
      <c r="G151" s="32"/>
    </row>
    <row r="152" spans="1:7">
      <c r="A152" s="14"/>
      <c r="B152" s="161">
        <v>2013</v>
      </c>
      <c r="C152" s="164">
        <v>334</v>
      </c>
      <c r="D152" s="165">
        <v>18.11</v>
      </c>
      <c r="E152" s="162">
        <v>-46</v>
      </c>
      <c r="F152" s="163">
        <v>23.23</v>
      </c>
      <c r="G152" s="32"/>
    </row>
    <row r="153" spans="1:7">
      <c r="A153" s="14"/>
      <c r="B153" s="49">
        <v>2012</v>
      </c>
      <c r="C153" s="164">
        <v>-280</v>
      </c>
      <c r="D153" s="165">
        <v>18.79</v>
      </c>
      <c r="E153" s="162">
        <v>-509</v>
      </c>
      <c r="F153" s="163">
        <v>25.12</v>
      </c>
      <c r="G153" s="32"/>
    </row>
    <row r="154" spans="1:7">
      <c r="A154" s="14"/>
      <c r="B154" s="49">
        <v>2011</v>
      </c>
      <c r="C154" s="164">
        <v>-714</v>
      </c>
      <c r="D154" s="165">
        <v>19.16</v>
      </c>
      <c r="E154" s="162">
        <v>-641</v>
      </c>
      <c r="F154" s="163">
        <v>25.11</v>
      </c>
      <c r="G154" s="32"/>
    </row>
    <row r="155" spans="1:7">
      <c r="A155" s="14"/>
      <c r="B155" s="49">
        <v>2010</v>
      </c>
      <c r="C155" s="164">
        <v>-476</v>
      </c>
      <c r="D155" s="165">
        <v>18.829999999999998</v>
      </c>
      <c r="E155" s="162">
        <v>-447</v>
      </c>
      <c r="F155" s="163">
        <v>27.28</v>
      </c>
      <c r="G155" s="32"/>
    </row>
    <row r="156" spans="1:7" s="32" customFormat="1">
      <c r="A156" s="14"/>
      <c r="B156" s="49">
        <v>2009</v>
      </c>
      <c r="C156" s="164">
        <v>-333</v>
      </c>
      <c r="D156" s="165">
        <v>17.899999999999999</v>
      </c>
      <c r="E156" s="162">
        <v>-507</v>
      </c>
      <c r="F156" s="163">
        <v>23.54</v>
      </c>
    </row>
    <row r="157" spans="1:7" s="32" customFormat="1">
      <c r="A157" s="14"/>
      <c r="B157" s="49">
        <v>2008</v>
      </c>
      <c r="C157" s="164">
        <v>793</v>
      </c>
      <c r="D157" s="165">
        <v>19.84</v>
      </c>
      <c r="E157" s="162">
        <v>-52</v>
      </c>
      <c r="F157" s="163">
        <v>25.38</v>
      </c>
    </row>
    <row r="158" spans="1:7" s="32" customFormat="1">
      <c r="A158" s="14"/>
      <c r="B158" s="47" t="s">
        <v>303</v>
      </c>
      <c r="C158" s="48"/>
      <c r="D158" s="48"/>
      <c r="E158" s="48"/>
      <c r="F158" s="48"/>
    </row>
    <row r="159" spans="1:7" s="32" customFormat="1">
      <c r="A159" s="14"/>
      <c r="B159" s="161">
        <v>2016</v>
      </c>
      <c r="C159" s="164">
        <v>-91</v>
      </c>
      <c r="D159" s="165">
        <v>25.91</v>
      </c>
      <c r="E159" s="162" t="s">
        <v>54</v>
      </c>
      <c r="F159" s="163" t="s">
        <v>54</v>
      </c>
    </row>
    <row r="160" spans="1:7">
      <c r="A160" s="36"/>
      <c r="B160" s="161">
        <v>2015</v>
      </c>
      <c r="C160" s="164">
        <v>19</v>
      </c>
      <c r="D160" s="165">
        <v>26.04</v>
      </c>
      <c r="E160" s="162">
        <v>539</v>
      </c>
      <c r="F160" s="163">
        <v>19.41</v>
      </c>
      <c r="G160" s="32"/>
    </row>
    <row r="161" spans="1:7">
      <c r="A161" s="14"/>
      <c r="B161" s="161">
        <v>2014</v>
      </c>
      <c r="C161" s="164">
        <v>1742</v>
      </c>
      <c r="D161" s="165">
        <v>22.74</v>
      </c>
      <c r="E161" s="162">
        <v>999</v>
      </c>
      <c r="F161" s="163">
        <v>19.07</v>
      </c>
      <c r="G161" s="32"/>
    </row>
    <row r="162" spans="1:7">
      <c r="A162" s="14"/>
      <c r="B162" s="161">
        <v>2013</v>
      </c>
      <c r="C162" s="164">
        <v>509</v>
      </c>
      <c r="D162" s="165">
        <v>22.22</v>
      </c>
      <c r="E162" s="162">
        <v>1300</v>
      </c>
      <c r="F162" s="163">
        <v>19.8</v>
      </c>
      <c r="G162" s="32"/>
    </row>
    <row r="163" spans="1:7">
      <c r="A163" s="14"/>
      <c r="B163" s="49">
        <v>2012</v>
      </c>
      <c r="C163" s="164">
        <v>-2469</v>
      </c>
      <c r="D163" s="165">
        <v>22.93</v>
      </c>
      <c r="E163" s="162">
        <v>-424</v>
      </c>
      <c r="F163" s="163">
        <v>18.73</v>
      </c>
      <c r="G163" s="32"/>
    </row>
    <row r="164" spans="1:7">
      <c r="A164" s="14"/>
      <c r="B164" s="49">
        <v>2011</v>
      </c>
      <c r="C164" s="164">
        <v>-3497</v>
      </c>
      <c r="D164" s="165">
        <v>24.47</v>
      </c>
      <c r="E164" s="162">
        <v>-26</v>
      </c>
      <c r="F164" s="163">
        <v>20.59</v>
      </c>
      <c r="G164" s="32"/>
    </row>
    <row r="165" spans="1:7">
      <c r="A165" s="14"/>
      <c r="B165" s="49">
        <v>2010</v>
      </c>
      <c r="C165" s="164">
        <v>-4736</v>
      </c>
      <c r="D165" s="165">
        <v>24.28</v>
      </c>
      <c r="E165" s="162">
        <v>567</v>
      </c>
      <c r="F165" s="163">
        <v>22.24</v>
      </c>
      <c r="G165" s="32"/>
    </row>
    <row r="166" spans="1:7" s="32" customFormat="1">
      <c r="A166" s="14"/>
      <c r="B166" s="49">
        <v>2009</v>
      </c>
      <c r="C166" s="164">
        <v>-3264</v>
      </c>
      <c r="D166" s="165">
        <v>22.76</v>
      </c>
      <c r="E166" s="162">
        <v>625</v>
      </c>
      <c r="F166" s="163">
        <v>20.48</v>
      </c>
    </row>
    <row r="167" spans="1:7" s="32" customFormat="1">
      <c r="A167" s="14"/>
      <c r="B167" s="49">
        <v>2008</v>
      </c>
      <c r="C167" s="164">
        <v>864</v>
      </c>
      <c r="D167" s="165">
        <v>24.15</v>
      </c>
      <c r="E167" s="162">
        <v>1384</v>
      </c>
      <c r="F167" s="163">
        <v>21.04</v>
      </c>
    </row>
    <row r="168" spans="1:7" s="32" customFormat="1">
      <c r="A168" s="14"/>
      <c r="B168" s="47" t="s">
        <v>46</v>
      </c>
      <c r="C168" s="48"/>
      <c r="D168" s="48"/>
      <c r="E168" s="48"/>
      <c r="F168" s="48"/>
    </row>
    <row r="169" spans="1:7" s="32" customFormat="1">
      <c r="A169" s="14"/>
      <c r="B169" s="161">
        <v>2016</v>
      </c>
      <c r="C169" s="164">
        <v>1964</v>
      </c>
      <c r="D169" s="165">
        <v>55.02</v>
      </c>
      <c r="E169" s="162" t="s">
        <v>54</v>
      </c>
      <c r="F169" s="163" t="s">
        <v>54</v>
      </c>
    </row>
    <row r="170" spans="1:7">
      <c r="A170" s="36"/>
      <c r="B170" s="161">
        <v>2015</v>
      </c>
      <c r="C170" s="164">
        <v>2521</v>
      </c>
      <c r="D170" s="165">
        <v>55.61</v>
      </c>
      <c r="E170" s="162">
        <v>314</v>
      </c>
      <c r="F170" s="163">
        <v>26.14</v>
      </c>
      <c r="G170" s="32"/>
    </row>
    <row r="171" spans="1:7">
      <c r="A171" s="14"/>
      <c r="B171" s="161">
        <v>2014</v>
      </c>
      <c r="C171" s="164">
        <v>5726</v>
      </c>
      <c r="D171" s="165">
        <v>52.02</v>
      </c>
      <c r="E171" s="162">
        <v>423</v>
      </c>
      <c r="F171" s="163">
        <v>25.89</v>
      </c>
      <c r="G171" s="32"/>
    </row>
    <row r="172" spans="1:7">
      <c r="A172" s="14"/>
      <c r="B172" s="161">
        <v>2013</v>
      </c>
      <c r="C172" s="164">
        <v>3563</v>
      </c>
      <c r="D172" s="165">
        <v>52.5</v>
      </c>
      <c r="E172" s="162">
        <v>386</v>
      </c>
      <c r="F172" s="163">
        <v>27.03</v>
      </c>
      <c r="G172" s="32"/>
    </row>
    <row r="173" spans="1:7">
      <c r="A173" s="14"/>
      <c r="B173" s="49">
        <v>2012</v>
      </c>
      <c r="C173" s="164">
        <v>-817</v>
      </c>
      <c r="D173" s="165">
        <v>52.73</v>
      </c>
      <c r="E173" s="162">
        <v>-280</v>
      </c>
      <c r="F173" s="163">
        <v>25.9</v>
      </c>
      <c r="G173" s="32"/>
    </row>
    <row r="174" spans="1:7">
      <c r="A174" s="14"/>
      <c r="B174" s="49">
        <v>2011</v>
      </c>
      <c r="C174" s="164">
        <v>-4017</v>
      </c>
      <c r="D174" s="165">
        <v>55.02</v>
      </c>
      <c r="E174" s="162">
        <v>-263</v>
      </c>
      <c r="F174" s="163">
        <v>27.19</v>
      </c>
      <c r="G174" s="32"/>
    </row>
    <row r="175" spans="1:7">
      <c r="A175" s="14"/>
      <c r="B175" s="49">
        <v>2010</v>
      </c>
      <c r="C175" s="164">
        <v>-4314</v>
      </c>
      <c r="D175" s="165">
        <v>56.3</v>
      </c>
      <c r="E175" s="162">
        <v>-165</v>
      </c>
      <c r="F175" s="163">
        <v>26.72</v>
      </c>
      <c r="G175" s="32"/>
    </row>
    <row r="176" spans="1:7" s="32" customFormat="1">
      <c r="A176" s="14"/>
      <c r="B176" s="49">
        <v>2009</v>
      </c>
      <c r="C176" s="164">
        <v>-3603</v>
      </c>
      <c r="D176" s="165">
        <v>57.02</v>
      </c>
      <c r="E176" s="162">
        <v>-85</v>
      </c>
      <c r="F176" s="163">
        <v>26.19</v>
      </c>
    </row>
    <row r="177" spans="1:7" s="32" customFormat="1">
      <c r="A177" s="14"/>
      <c r="B177" s="49">
        <v>2008</v>
      </c>
      <c r="C177" s="164">
        <v>4455</v>
      </c>
      <c r="D177" s="165">
        <v>62.11</v>
      </c>
      <c r="E177" s="162">
        <v>237</v>
      </c>
      <c r="F177" s="163">
        <v>27.09</v>
      </c>
    </row>
    <row r="178" spans="1:7" s="32" customFormat="1">
      <c r="A178" s="14"/>
      <c r="B178" s="47" t="s">
        <v>47</v>
      </c>
      <c r="C178" s="48"/>
      <c r="D178" s="48"/>
      <c r="E178" s="48"/>
      <c r="F178" s="48"/>
    </row>
    <row r="179" spans="1:7" s="32" customFormat="1">
      <c r="A179" s="14"/>
      <c r="B179" s="161">
        <v>2016</v>
      </c>
      <c r="C179" s="164">
        <v>-2362</v>
      </c>
      <c r="D179" s="165">
        <v>37.479999999999997</v>
      </c>
      <c r="E179" s="162" t="s">
        <v>54</v>
      </c>
      <c r="F179" s="163" t="s">
        <v>54</v>
      </c>
    </row>
    <row r="180" spans="1:7">
      <c r="A180" s="36"/>
      <c r="B180" s="161">
        <v>2015</v>
      </c>
      <c r="C180" s="164">
        <v>-1893</v>
      </c>
      <c r="D180" s="165">
        <v>38.29</v>
      </c>
      <c r="E180" s="162">
        <v>107</v>
      </c>
      <c r="F180" s="163">
        <v>23.87</v>
      </c>
      <c r="G180" s="32"/>
    </row>
    <row r="181" spans="1:7">
      <c r="A181" s="14"/>
      <c r="B181" s="161">
        <v>2014</v>
      </c>
      <c r="C181" s="164">
        <v>-729</v>
      </c>
      <c r="D181" s="165">
        <v>35.82</v>
      </c>
      <c r="E181" s="162">
        <v>155</v>
      </c>
      <c r="F181" s="163">
        <v>23.2</v>
      </c>
      <c r="G181" s="32"/>
    </row>
    <row r="182" spans="1:7">
      <c r="A182" s="14"/>
      <c r="B182" s="161">
        <v>2013</v>
      </c>
      <c r="C182" s="164">
        <v>-1151</v>
      </c>
      <c r="D182" s="165">
        <v>35.61</v>
      </c>
      <c r="E182" s="162">
        <v>211</v>
      </c>
      <c r="F182" s="163">
        <v>21.36</v>
      </c>
      <c r="G182" s="32"/>
    </row>
    <row r="183" spans="1:7">
      <c r="A183" s="14"/>
      <c r="B183" s="49">
        <v>2012</v>
      </c>
      <c r="C183" s="164">
        <v>-3006</v>
      </c>
      <c r="D183" s="165">
        <v>33.630000000000003</v>
      </c>
      <c r="E183" s="162">
        <v>-100</v>
      </c>
      <c r="F183" s="163">
        <v>21.28</v>
      </c>
      <c r="G183" s="32"/>
    </row>
    <row r="184" spans="1:7">
      <c r="A184" s="14"/>
      <c r="B184" s="49">
        <v>2011</v>
      </c>
      <c r="C184" s="164">
        <v>-3224</v>
      </c>
      <c r="D184" s="165">
        <v>36.03</v>
      </c>
      <c r="E184" s="162">
        <v>-42</v>
      </c>
      <c r="F184" s="163">
        <v>20.73</v>
      </c>
      <c r="G184" s="32"/>
    </row>
    <row r="185" spans="1:7">
      <c r="A185" s="14"/>
      <c r="B185" s="49">
        <v>2010</v>
      </c>
      <c r="C185" s="164">
        <v>-1821</v>
      </c>
      <c r="D185" s="165">
        <v>37.380000000000003</v>
      </c>
      <c r="E185" s="162">
        <v>-20</v>
      </c>
      <c r="F185" s="163">
        <v>21.24</v>
      </c>
      <c r="G185" s="32"/>
    </row>
    <row r="186" spans="1:7" s="32" customFormat="1">
      <c r="A186" s="14"/>
      <c r="B186" s="49">
        <v>2009</v>
      </c>
      <c r="C186" s="164">
        <v>563</v>
      </c>
      <c r="D186" s="165">
        <v>38.200000000000003</v>
      </c>
      <c r="E186" s="162">
        <v>29</v>
      </c>
      <c r="F186" s="163">
        <v>19.66</v>
      </c>
    </row>
    <row r="187" spans="1:7" s="32" customFormat="1">
      <c r="A187" s="14"/>
      <c r="B187" s="49">
        <v>2008</v>
      </c>
      <c r="C187" s="164">
        <v>1054</v>
      </c>
      <c r="D187" s="165">
        <v>35.96</v>
      </c>
      <c r="E187" s="162">
        <v>198</v>
      </c>
      <c r="F187" s="163">
        <v>20.170000000000002</v>
      </c>
    </row>
    <row r="188" spans="1:7" s="32" customFormat="1">
      <c r="A188" s="14"/>
      <c r="B188" s="47" t="s">
        <v>48</v>
      </c>
      <c r="C188" s="48"/>
      <c r="D188" s="48"/>
      <c r="E188" s="48"/>
      <c r="F188" s="48"/>
    </row>
    <row r="189" spans="1:7" s="32" customFormat="1">
      <c r="A189" s="14"/>
      <c r="B189" s="161">
        <v>2016</v>
      </c>
      <c r="C189" s="164">
        <v>1194</v>
      </c>
      <c r="D189" s="165">
        <v>25.33</v>
      </c>
      <c r="E189" s="162" t="s">
        <v>54</v>
      </c>
      <c r="F189" s="163" t="s">
        <v>54</v>
      </c>
    </row>
    <row r="190" spans="1:7">
      <c r="A190" s="36"/>
      <c r="B190" s="161">
        <v>2015</v>
      </c>
      <c r="C190" s="164">
        <v>1143</v>
      </c>
      <c r="D190" s="165">
        <v>25.52</v>
      </c>
      <c r="E190" s="162">
        <v>382</v>
      </c>
      <c r="F190" s="163">
        <v>16.489999999999998</v>
      </c>
      <c r="G190" s="32"/>
    </row>
    <row r="191" spans="1:7">
      <c r="A191" s="14"/>
      <c r="B191" s="161">
        <v>2014</v>
      </c>
      <c r="C191" s="164">
        <v>1453</v>
      </c>
      <c r="D191" s="165">
        <v>21.69</v>
      </c>
      <c r="E191" s="162">
        <v>567</v>
      </c>
      <c r="F191" s="163">
        <v>15.91</v>
      </c>
      <c r="G191" s="32"/>
    </row>
    <row r="192" spans="1:7">
      <c r="A192" s="14"/>
      <c r="B192" s="161">
        <v>2013</v>
      </c>
      <c r="C192" s="164">
        <v>557</v>
      </c>
      <c r="D192" s="165">
        <v>20.350000000000001</v>
      </c>
      <c r="E192" s="162">
        <v>628</v>
      </c>
      <c r="F192" s="163">
        <v>17.350000000000001</v>
      </c>
      <c r="G192" s="32"/>
    </row>
    <row r="193" spans="1:7">
      <c r="A193" s="14"/>
      <c r="B193" s="49">
        <v>2012</v>
      </c>
      <c r="C193" s="164">
        <v>-477</v>
      </c>
      <c r="D193" s="165">
        <v>20.84</v>
      </c>
      <c r="E193" s="162">
        <v>189</v>
      </c>
      <c r="F193" s="163">
        <v>16.13</v>
      </c>
      <c r="G193" s="32"/>
    </row>
    <row r="194" spans="1:7">
      <c r="A194" s="14"/>
      <c r="B194" s="49">
        <v>2011</v>
      </c>
      <c r="C194" s="164">
        <v>-36</v>
      </c>
      <c r="D194" s="165">
        <v>23.36</v>
      </c>
      <c r="E194" s="162">
        <v>579</v>
      </c>
      <c r="F194" s="163">
        <v>19.38</v>
      </c>
      <c r="G194" s="32"/>
    </row>
    <row r="195" spans="1:7">
      <c r="A195" s="14"/>
      <c r="B195" s="49">
        <v>2010</v>
      </c>
      <c r="C195" s="164">
        <v>213</v>
      </c>
      <c r="D195" s="165">
        <v>22.57</v>
      </c>
      <c r="E195" s="162">
        <v>456</v>
      </c>
      <c r="F195" s="163">
        <v>19.29</v>
      </c>
      <c r="G195" s="32"/>
    </row>
    <row r="196" spans="1:7" s="32" customFormat="1">
      <c r="A196" s="14"/>
      <c r="B196" s="49">
        <v>2009</v>
      </c>
      <c r="C196" s="164">
        <v>2029</v>
      </c>
      <c r="D196" s="165">
        <v>22.63</v>
      </c>
      <c r="E196" s="162">
        <v>440</v>
      </c>
      <c r="F196" s="163">
        <v>17.34</v>
      </c>
    </row>
    <row r="197" spans="1:7" s="32" customFormat="1">
      <c r="A197" s="14"/>
      <c r="B197" s="49">
        <v>2008</v>
      </c>
      <c r="C197" s="164">
        <v>3051</v>
      </c>
      <c r="D197" s="165">
        <v>22.39</v>
      </c>
      <c r="E197" s="162">
        <v>608</v>
      </c>
      <c r="F197" s="163">
        <v>16.670000000000002</v>
      </c>
    </row>
    <row r="198" spans="1:7" s="32" customFormat="1">
      <c r="A198" s="14"/>
      <c r="B198" s="47" t="s">
        <v>49</v>
      </c>
      <c r="C198" s="48"/>
      <c r="D198" s="48"/>
      <c r="E198" s="48"/>
      <c r="F198" s="48"/>
    </row>
    <row r="199" spans="1:7" s="32" customFormat="1">
      <c r="A199" s="14"/>
      <c r="B199" s="161">
        <v>2016</v>
      </c>
      <c r="C199" s="164">
        <v>554</v>
      </c>
      <c r="D199" s="165">
        <v>36.86</v>
      </c>
      <c r="E199" s="162" t="s">
        <v>54</v>
      </c>
      <c r="F199" s="163" t="s">
        <v>54</v>
      </c>
    </row>
    <row r="200" spans="1:7">
      <c r="A200" s="36"/>
      <c r="B200" s="161">
        <v>2015</v>
      </c>
      <c r="C200" s="164">
        <v>195</v>
      </c>
      <c r="D200" s="165">
        <v>36.14</v>
      </c>
      <c r="E200" s="162">
        <v>234</v>
      </c>
      <c r="F200" s="163">
        <v>29.68</v>
      </c>
      <c r="G200" s="32"/>
    </row>
    <row r="201" spans="1:7">
      <c r="A201" s="14"/>
      <c r="B201" s="161">
        <v>2014</v>
      </c>
      <c r="C201" s="164">
        <v>828</v>
      </c>
      <c r="D201" s="165">
        <v>31.07</v>
      </c>
      <c r="E201" s="162">
        <v>205</v>
      </c>
      <c r="F201" s="163">
        <v>26.9</v>
      </c>
      <c r="G201" s="32"/>
    </row>
    <row r="202" spans="1:7">
      <c r="A202" s="14"/>
      <c r="B202" s="161">
        <v>2013</v>
      </c>
      <c r="C202" s="164">
        <v>149</v>
      </c>
      <c r="D202" s="165">
        <v>30.77</v>
      </c>
      <c r="E202" s="162">
        <v>224</v>
      </c>
      <c r="F202" s="163">
        <v>30.46</v>
      </c>
      <c r="G202" s="32"/>
    </row>
    <row r="203" spans="1:7">
      <c r="A203" s="14"/>
      <c r="B203" s="49">
        <v>2012</v>
      </c>
      <c r="C203" s="164">
        <v>-670</v>
      </c>
      <c r="D203" s="165">
        <v>30.97</v>
      </c>
      <c r="E203" s="162">
        <v>-34</v>
      </c>
      <c r="F203" s="163">
        <v>28.37</v>
      </c>
      <c r="G203" s="32"/>
    </row>
    <row r="204" spans="1:7">
      <c r="A204" s="14"/>
      <c r="B204" s="49">
        <v>2011</v>
      </c>
      <c r="C204" s="164">
        <v>-324</v>
      </c>
      <c r="D204" s="165">
        <v>35.25</v>
      </c>
      <c r="E204" s="162">
        <v>31</v>
      </c>
      <c r="F204" s="163">
        <v>27.49</v>
      </c>
      <c r="G204" s="32"/>
    </row>
    <row r="205" spans="1:7">
      <c r="A205" s="14"/>
      <c r="B205" s="49">
        <v>2010</v>
      </c>
      <c r="C205" s="164">
        <v>-1021</v>
      </c>
      <c r="D205" s="165">
        <v>29.74</v>
      </c>
      <c r="E205" s="162">
        <v>103</v>
      </c>
      <c r="F205" s="163">
        <v>28.17</v>
      </c>
      <c r="G205" s="32"/>
    </row>
    <row r="206" spans="1:7" s="32" customFormat="1">
      <c r="A206" s="14"/>
      <c r="B206" s="49">
        <v>2009</v>
      </c>
      <c r="C206" s="164">
        <v>-875</v>
      </c>
      <c r="D206" s="165">
        <v>31.16</v>
      </c>
      <c r="E206" s="162">
        <v>152</v>
      </c>
      <c r="F206" s="163">
        <v>28.2</v>
      </c>
    </row>
    <row r="207" spans="1:7" s="32" customFormat="1">
      <c r="A207" s="14"/>
      <c r="B207" s="49">
        <v>2008</v>
      </c>
      <c r="C207" s="164">
        <v>735</v>
      </c>
      <c r="D207" s="165">
        <v>32.36</v>
      </c>
      <c r="E207" s="162">
        <v>191</v>
      </c>
      <c r="F207" s="163">
        <v>29.88</v>
      </c>
    </row>
    <row r="208" spans="1:7" s="32" customFormat="1">
      <c r="A208" s="14"/>
      <c r="B208" s="47" t="s">
        <v>238</v>
      </c>
      <c r="C208" s="48"/>
      <c r="D208" s="48"/>
      <c r="E208" s="48"/>
      <c r="F208" s="48"/>
    </row>
    <row r="209" spans="1:7" s="32" customFormat="1">
      <c r="A209" s="14"/>
      <c r="B209" s="161">
        <v>2016</v>
      </c>
      <c r="C209" s="164">
        <v>910</v>
      </c>
      <c r="D209" s="165">
        <v>24.75</v>
      </c>
      <c r="E209" s="162" t="s">
        <v>54</v>
      </c>
      <c r="F209" s="163" t="s">
        <v>54</v>
      </c>
    </row>
    <row r="210" spans="1:7">
      <c r="A210" s="36"/>
      <c r="B210" s="161">
        <v>2015</v>
      </c>
      <c r="C210" s="164">
        <v>916</v>
      </c>
      <c r="D210" s="165">
        <v>25.8</v>
      </c>
      <c r="E210" s="162">
        <v>22</v>
      </c>
      <c r="F210" s="163">
        <v>23.32</v>
      </c>
      <c r="G210" s="32"/>
    </row>
    <row r="211" spans="1:7">
      <c r="A211" s="14"/>
      <c r="B211" s="161">
        <v>2014</v>
      </c>
      <c r="C211" s="164">
        <v>1305</v>
      </c>
      <c r="D211" s="165">
        <v>23.99</v>
      </c>
      <c r="E211" s="162">
        <v>117</v>
      </c>
      <c r="F211" s="163">
        <v>23.78</v>
      </c>
      <c r="G211" s="32"/>
    </row>
    <row r="212" spans="1:7">
      <c r="A212" s="14"/>
      <c r="B212" s="161">
        <v>2013</v>
      </c>
      <c r="C212" s="164">
        <v>931</v>
      </c>
      <c r="D212" s="165">
        <v>25.46</v>
      </c>
      <c r="E212" s="162">
        <v>309</v>
      </c>
      <c r="F212" s="163">
        <v>24.76</v>
      </c>
      <c r="G212" s="32"/>
    </row>
    <row r="213" spans="1:7">
      <c r="A213" s="14"/>
      <c r="B213" s="49">
        <v>2012</v>
      </c>
      <c r="C213" s="164">
        <v>-1883</v>
      </c>
      <c r="D213" s="165">
        <v>25.44</v>
      </c>
      <c r="E213" s="162">
        <v>-607</v>
      </c>
      <c r="F213" s="163">
        <v>24.23</v>
      </c>
      <c r="G213" s="32"/>
    </row>
    <row r="214" spans="1:7">
      <c r="A214" s="14"/>
      <c r="B214" s="49">
        <v>2011</v>
      </c>
      <c r="C214" s="164">
        <v>-2644</v>
      </c>
      <c r="D214" s="165">
        <v>25.81</v>
      </c>
      <c r="E214" s="162">
        <v>-401</v>
      </c>
      <c r="F214" s="163">
        <v>24.83</v>
      </c>
      <c r="G214" s="32"/>
    </row>
    <row r="215" spans="1:7">
      <c r="A215" s="14"/>
      <c r="B215" s="49">
        <v>2010</v>
      </c>
      <c r="C215" s="164">
        <v>-2962</v>
      </c>
      <c r="D215" s="165">
        <v>24.84</v>
      </c>
      <c r="E215" s="162">
        <v>164</v>
      </c>
      <c r="F215" s="163">
        <v>24.07</v>
      </c>
      <c r="G215" s="32"/>
    </row>
    <row r="216" spans="1:7">
      <c r="A216" s="36"/>
      <c r="B216" s="49">
        <v>2009</v>
      </c>
      <c r="C216" s="164">
        <v>-3270</v>
      </c>
      <c r="D216" s="165">
        <v>25.83</v>
      </c>
      <c r="E216" s="162">
        <v>76</v>
      </c>
      <c r="F216" s="163">
        <v>24</v>
      </c>
      <c r="G216" s="32"/>
    </row>
    <row r="217" spans="1:7" s="32" customFormat="1">
      <c r="A217" s="36"/>
      <c r="B217" s="49">
        <v>2008</v>
      </c>
      <c r="C217" s="164">
        <v>-2622</v>
      </c>
      <c r="D217" s="165">
        <v>27.79</v>
      </c>
      <c r="E217" s="162">
        <v>418</v>
      </c>
      <c r="F217" s="163">
        <v>22.98</v>
      </c>
    </row>
    <row r="218" spans="1:7" s="32" customFormat="1">
      <c r="A218" s="36"/>
      <c r="B218" s="46" t="s">
        <v>8</v>
      </c>
      <c r="C218" s="19"/>
      <c r="D218" s="19"/>
      <c r="E218" s="19"/>
      <c r="F218" s="19"/>
    </row>
    <row r="219" spans="1:7" s="32" customFormat="1">
      <c r="A219" s="36"/>
      <c r="B219" s="47" t="s">
        <v>35</v>
      </c>
      <c r="C219" s="48"/>
      <c r="D219" s="48"/>
      <c r="E219" s="48"/>
      <c r="F219" s="48"/>
    </row>
    <row r="220" spans="1:7" s="32" customFormat="1">
      <c r="A220" s="36"/>
      <c r="B220" s="161">
        <v>2016</v>
      </c>
      <c r="C220" s="164">
        <v>-2713</v>
      </c>
      <c r="D220" s="165">
        <v>27.69</v>
      </c>
      <c r="E220" s="162" t="s">
        <v>54</v>
      </c>
      <c r="F220" s="163" t="s">
        <v>54</v>
      </c>
    </row>
    <row r="221" spans="1:7">
      <c r="A221" s="14"/>
      <c r="B221" s="161">
        <v>2015</v>
      </c>
      <c r="C221" s="164">
        <v>1259</v>
      </c>
      <c r="D221" s="165">
        <v>27.63</v>
      </c>
      <c r="E221" s="162">
        <v>1523</v>
      </c>
      <c r="F221" s="163">
        <v>19.399999999999999</v>
      </c>
      <c r="G221" s="32"/>
    </row>
    <row r="222" spans="1:7">
      <c r="A222" s="14"/>
      <c r="B222" s="161">
        <v>2014</v>
      </c>
      <c r="C222" s="164">
        <v>14213</v>
      </c>
      <c r="D222" s="165">
        <v>27.27</v>
      </c>
      <c r="E222" s="162">
        <v>1885</v>
      </c>
      <c r="F222" s="163">
        <v>19.350000000000001</v>
      </c>
      <c r="G222" s="32"/>
    </row>
    <row r="223" spans="1:7">
      <c r="A223" s="14"/>
      <c r="B223" s="161">
        <v>2013</v>
      </c>
      <c r="C223" s="164">
        <v>30589</v>
      </c>
      <c r="D223" s="165">
        <v>33.1</v>
      </c>
      <c r="E223" s="162">
        <v>2619</v>
      </c>
      <c r="F223" s="163">
        <v>20.73</v>
      </c>
      <c r="G223" s="32"/>
    </row>
    <row r="224" spans="1:7">
      <c r="A224" s="14"/>
      <c r="B224" s="49">
        <v>2012</v>
      </c>
      <c r="C224" s="164">
        <v>-9042</v>
      </c>
      <c r="D224" s="165">
        <v>26.8</v>
      </c>
      <c r="E224" s="162">
        <v>-2967</v>
      </c>
      <c r="F224" s="163">
        <v>19.79</v>
      </c>
      <c r="G224" s="32"/>
    </row>
    <row r="225" spans="1:7">
      <c r="A225" s="14"/>
      <c r="B225" s="49">
        <v>2011</v>
      </c>
      <c r="C225" s="164">
        <v>-8196</v>
      </c>
      <c r="D225" s="165">
        <v>27.45</v>
      </c>
      <c r="E225" s="162">
        <v>-2652</v>
      </c>
      <c r="F225" s="163">
        <v>20.63</v>
      </c>
      <c r="G225" s="32"/>
    </row>
    <row r="226" spans="1:7">
      <c r="A226" s="36"/>
      <c r="B226" s="49">
        <v>2010</v>
      </c>
      <c r="C226" s="164">
        <v>-8326</v>
      </c>
      <c r="D226" s="165">
        <v>25.68</v>
      </c>
      <c r="E226" s="162">
        <v>181</v>
      </c>
      <c r="F226" s="163">
        <v>20.14</v>
      </c>
      <c r="G226" s="32"/>
    </row>
    <row r="227" spans="1:7" s="32" customFormat="1">
      <c r="A227" s="36"/>
      <c r="B227" s="49">
        <v>2009</v>
      </c>
      <c r="C227" s="164">
        <v>-9074</v>
      </c>
      <c r="D227" s="165">
        <v>26.41</v>
      </c>
      <c r="E227" s="162">
        <v>-1344</v>
      </c>
      <c r="F227" s="163">
        <v>19.170000000000002</v>
      </c>
    </row>
    <row r="228" spans="1:7" s="32" customFormat="1">
      <c r="A228" s="36"/>
      <c r="B228" s="49">
        <v>2008</v>
      </c>
      <c r="C228" s="164">
        <v>-769</v>
      </c>
      <c r="D228" s="165">
        <v>27.87</v>
      </c>
      <c r="E228" s="162">
        <v>174</v>
      </c>
      <c r="F228" s="163">
        <v>20.16</v>
      </c>
    </row>
    <row r="229" spans="1:7" s="32" customFormat="1">
      <c r="A229" s="36"/>
      <c r="B229" s="47" t="s">
        <v>29</v>
      </c>
      <c r="C229" s="48"/>
      <c r="D229" s="48"/>
      <c r="E229" s="48"/>
      <c r="F229" s="48"/>
    </row>
    <row r="230" spans="1:7" s="32" customFormat="1">
      <c r="A230" s="36"/>
      <c r="B230" s="161">
        <v>2016</v>
      </c>
      <c r="C230" s="164">
        <v>-2304</v>
      </c>
      <c r="D230" s="165">
        <v>28.32</v>
      </c>
      <c r="E230" s="162" t="s">
        <v>54</v>
      </c>
      <c r="F230" s="163" t="s">
        <v>54</v>
      </c>
    </row>
    <row r="231" spans="1:7">
      <c r="A231" s="14"/>
      <c r="B231" s="161">
        <v>2015</v>
      </c>
      <c r="C231" s="164">
        <v>-431</v>
      </c>
      <c r="D231" s="165">
        <v>29.05</v>
      </c>
      <c r="E231" s="162">
        <v>179</v>
      </c>
      <c r="F231" s="163">
        <v>17.7</v>
      </c>
      <c r="G231" s="32"/>
    </row>
    <row r="232" spans="1:7">
      <c r="A232" s="14"/>
      <c r="B232" s="161">
        <v>2014</v>
      </c>
      <c r="C232" s="164">
        <v>5346</v>
      </c>
      <c r="D232" s="165">
        <v>26.79</v>
      </c>
      <c r="E232" s="162">
        <v>617</v>
      </c>
      <c r="F232" s="163">
        <v>17.399999999999999</v>
      </c>
      <c r="G232" s="32"/>
    </row>
    <row r="233" spans="1:7">
      <c r="A233" s="14"/>
      <c r="B233" s="161">
        <v>2013</v>
      </c>
      <c r="C233" s="164">
        <v>12797</v>
      </c>
      <c r="D233" s="165">
        <v>30.17</v>
      </c>
      <c r="E233" s="162">
        <v>758</v>
      </c>
      <c r="F233" s="163">
        <v>18.82</v>
      </c>
      <c r="G233" s="32"/>
    </row>
    <row r="234" spans="1:7">
      <c r="A234" s="14"/>
      <c r="B234" s="49">
        <v>2012</v>
      </c>
      <c r="C234" s="164">
        <v>-8101</v>
      </c>
      <c r="D234" s="165">
        <v>25.67</v>
      </c>
      <c r="E234" s="162">
        <v>-2989</v>
      </c>
      <c r="F234" s="163">
        <v>18.3</v>
      </c>
      <c r="G234" s="32"/>
    </row>
    <row r="235" spans="1:7">
      <c r="A235" s="14"/>
      <c r="B235" s="49">
        <v>2011</v>
      </c>
      <c r="C235" s="164">
        <v>-8310</v>
      </c>
      <c r="D235" s="165">
        <v>26</v>
      </c>
      <c r="E235" s="162">
        <v>-2402</v>
      </c>
      <c r="F235" s="163">
        <v>18.420000000000002</v>
      </c>
      <c r="G235" s="32"/>
    </row>
    <row r="236" spans="1:7">
      <c r="A236" s="36"/>
      <c r="B236" s="49">
        <v>2010</v>
      </c>
      <c r="C236" s="164">
        <v>-7309</v>
      </c>
      <c r="D236" s="165">
        <v>24.57</v>
      </c>
      <c r="E236" s="162">
        <v>-251</v>
      </c>
      <c r="F236" s="163">
        <v>18.809999999999999</v>
      </c>
      <c r="G236" s="32"/>
    </row>
    <row r="237" spans="1:7" s="32" customFormat="1">
      <c r="A237" s="36"/>
      <c r="B237" s="49">
        <v>2009</v>
      </c>
      <c r="C237" s="164">
        <v>-7207</v>
      </c>
      <c r="D237" s="165">
        <v>24.92</v>
      </c>
      <c r="E237" s="162">
        <v>-1495</v>
      </c>
      <c r="F237" s="163">
        <v>17.850000000000001</v>
      </c>
    </row>
    <row r="238" spans="1:7" s="32" customFormat="1">
      <c r="A238" s="36"/>
      <c r="B238" s="49">
        <v>2008</v>
      </c>
      <c r="C238" s="164">
        <v>-2756</v>
      </c>
      <c r="D238" s="165">
        <v>26.11</v>
      </c>
      <c r="E238" s="162">
        <v>-252</v>
      </c>
      <c r="F238" s="163">
        <v>18</v>
      </c>
    </row>
    <row r="239" spans="1:7" s="32" customFormat="1">
      <c r="A239" s="36"/>
      <c r="B239" s="47" t="s">
        <v>30</v>
      </c>
      <c r="C239" s="48"/>
      <c r="D239" s="48"/>
      <c r="E239" s="48"/>
      <c r="F239" s="48"/>
    </row>
    <row r="240" spans="1:7" s="32" customFormat="1">
      <c r="A240" s="36"/>
      <c r="B240" s="161">
        <v>2016</v>
      </c>
      <c r="C240" s="164">
        <v>6410</v>
      </c>
      <c r="D240" s="165">
        <v>32.97</v>
      </c>
      <c r="E240" s="162" t="s">
        <v>54</v>
      </c>
      <c r="F240" s="163" t="s">
        <v>54</v>
      </c>
    </row>
    <row r="241" spans="1:7">
      <c r="A241" s="14"/>
      <c r="B241" s="161">
        <v>2015</v>
      </c>
      <c r="C241" s="164">
        <v>2861</v>
      </c>
      <c r="D241" s="165">
        <v>34.18</v>
      </c>
      <c r="E241" s="162">
        <v>968</v>
      </c>
      <c r="F241" s="163">
        <v>21.49</v>
      </c>
      <c r="G241" s="32"/>
    </row>
    <row r="242" spans="1:7">
      <c r="A242" s="14"/>
      <c r="B242" s="161">
        <v>2014</v>
      </c>
      <c r="C242" s="164">
        <v>6562</v>
      </c>
      <c r="D242" s="165">
        <v>31.14</v>
      </c>
      <c r="E242" s="162">
        <v>1213</v>
      </c>
      <c r="F242" s="163">
        <v>20.79</v>
      </c>
      <c r="G242" s="32"/>
    </row>
    <row r="243" spans="1:7">
      <c r="A243" s="14"/>
      <c r="B243" s="161">
        <v>2013</v>
      </c>
      <c r="C243" s="164">
        <v>2447</v>
      </c>
      <c r="D243" s="165">
        <v>30.76</v>
      </c>
      <c r="E243" s="162">
        <v>744</v>
      </c>
      <c r="F243" s="163">
        <v>21.07</v>
      </c>
      <c r="G243" s="32"/>
    </row>
    <row r="244" spans="1:7">
      <c r="A244" s="14"/>
      <c r="B244" s="49">
        <v>2012</v>
      </c>
      <c r="C244" s="164">
        <v>-9739</v>
      </c>
      <c r="D244" s="165">
        <v>30.74</v>
      </c>
      <c r="E244" s="162">
        <v>-4344</v>
      </c>
      <c r="F244" s="163">
        <v>21.3</v>
      </c>
      <c r="G244" s="32"/>
    </row>
    <row r="245" spans="1:7">
      <c r="A245" s="14"/>
      <c r="B245" s="49">
        <v>2011</v>
      </c>
      <c r="C245" s="164">
        <v>-13588</v>
      </c>
      <c r="D245" s="165">
        <v>32.17</v>
      </c>
      <c r="E245" s="162">
        <v>-3851</v>
      </c>
      <c r="F245" s="163">
        <v>21.96</v>
      </c>
      <c r="G245" s="32"/>
    </row>
    <row r="246" spans="1:7">
      <c r="A246" s="36"/>
      <c r="B246" s="49">
        <v>2010</v>
      </c>
      <c r="C246" s="164">
        <v>-15947</v>
      </c>
      <c r="D246" s="165">
        <v>30.96</v>
      </c>
      <c r="E246" s="162">
        <v>-2014</v>
      </c>
      <c r="F246" s="163">
        <v>21.93</v>
      </c>
      <c r="G246" s="32"/>
    </row>
    <row r="247" spans="1:7" s="32" customFormat="1">
      <c r="A247" s="36"/>
      <c r="B247" s="49">
        <v>2009</v>
      </c>
      <c r="C247" s="164">
        <v>-16451</v>
      </c>
      <c r="D247" s="165">
        <v>32.14</v>
      </c>
      <c r="E247" s="162">
        <v>-1997</v>
      </c>
      <c r="F247" s="163">
        <v>20.21</v>
      </c>
    </row>
    <row r="248" spans="1:7" s="32" customFormat="1">
      <c r="A248" s="36"/>
      <c r="B248" s="49">
        <v>2008</v>
      </c>
      <c r="C248" s="164">
        <v>-1197</v>
      </c>
      <c r="D248" s="165">
        <v>33.31</v>
      </c>
      <c r="E248" s="162">
        <v>-58</v>
      </c>
      <c r="F248" s="163">
        <v>21.03</v>
      </c>
    </row>
    <row r="249" spans="1:7" s="32" customFormat="1">
      <c r="A249" s="36"/>
      <c r="B249" s="47" t="s">
        <v>31</v>
      </c>
      <c r="C249" s="48"/>
      <c r="D249" s="48"/>
      <c r="E249" s="48"/>
      <c r="F249" s="48"/>
    </row>
    <row r="250" spans="1:7" s="32" customFormat="1">
      <c r="A250" s="36"/>
      <c r="B250" s="161">
        <v>2016</v>
      </c>
      <c r="C250" s="164">
        <v>-646</v>
      </c>
      <c r="D250" s="165">
        <v>28.83</v>
      </c>
      <c r="E250" s="162" t="s">
        <v>54</v>
      </c>
      <c r="F250" s="163" t="s">
        <v>54</v>
      </c>
    </row>
    <row r="251" spans="1:7">
      <c r="A251" s="14"/>
      <c r="B251" s="161">
        <v>2015</v>
      </c>
      <c r="C251" s="164">
        <v>-25</v>
      </c>
      <c r="D251" s="165">
        <v>28.94</v>
      </c>
      <c r="E251" s="162">
        <v>-70</v>
      </c>
      <c r="F251" s="163">
        <v>19.07</v>
      </c>
      <c r="G251" s="32"/>
    </row>
    <row r="252" spans="1:7">
      <c r="A252" s="14"/>
      <c r="B252" s="161">
        <v>2014</v>
      </c>
      <c r="C252" s="164">
        <v>1778</v>
      </c>
      <c r="D252" s="165">
        <v>27.51</v>
      </c>
      <c r="E252" s="162">
        <v>-10</v>
      </c>
      <c r="F252" s="163">
        <v>18.75</v>
      </c>
      <c r="G252" s="32"/>
    </row>
    <row r="253" spans="1:7">
      <c r="A253" s="14"/>
      <c r="B253" s="161">
        <v>2013</v>
      </c>
      <c r="C253" s="164">
        <v>2291</v>
      </c>
      <c r="D253" s="165">
        <v>28.82</v>
      </c>
      <c r="E253" s="162">
        <v>452</v>
      </c>
      <c r="F253" s="163">
        <v>18.78</v>
      </c>
      <c r="G253" s="32"/>
    </row>
    <row r="254" spans="1:7">
      <c r="A254" s="14"/>
      <c r="B254" s="49">
        <v>2012</v>
      </c>
      <c r="C254" s="164">
        <v>-2354</v>
      </c>
      <c r="D254" s="165">
        <v>27.09</v>
      </c>
      <c r="E254" s="162">
        <v>-1250</v>
      </c>
      <c r="F254" s="163">
        <v>19.09</v>
      </c>
      <c r="G254" s="32"/>
    </row>
    <row r="255" spans="1:7">
      <c r="A255" s="14"/>
      <c r="B255" s="49">
        <v>2011</v>
      </c>
      <c r="C255" s="164">
        <v>-3209</v>
      </c>
      <c r="D255" s="165">
        <v>28.07</v>
      </c>
      <c r="E255" s="162">
        <v>-937</v>
      </c>
      <c r="F255" s="163">
        <v>19.28</v>
      </c>
      <c r="G255" s="32"/>
    </row>
    <row r="256" spans="1:7">
      <c r="A256" s="36"/>
      <c r="B256" s="49">
        <v>2010</v>
      </c>
      <c r="C256" s="164">
        <v>-2410</v>
      </c>
      <c r="D256" s="165">
        <v>25.05</v>
      </c>
      <c r="E256" s="162">
        <v>-189</v>
      </c>
      <c r="F256" s="163">
        <v>19.420000000000002</v>
      </c>
      <c r="G256" s="32"/>
    </row>
    <row r="257" spans="1:7" s="32" customFormat="1">
      <c r="A257" s="36"/>
      <c r="B257" s="49">
        <v>2009</v>
      </c>
      <c r="C257" s="164">
        <v>-2454</v>
      </c>
      <c r="D257" s="165">
        <v>25.56</v>
      </c>
      <c r="E257" s="162">
        <v>-529</v>
      </c>
      <c r="F257" s="163">
        <v>18.73</v>
      </c>
    </row>
    <row r="258" spans="1:7" s="32" customFormat="1">
      <c r="A258" s="36"/>
      <c r="B258" s="49">
        <v>2008</v>
      </c>
      <c r="C258" s="164">
        <v>-620</v>
      </c>
      <c r="D258" s="165">
        <v>26.81</v>
      </c>
      <c r="E258" s="162">
        <v>7</v>
      </c>
      <c r="F258" s="163">
        <v>18.87</v>
      </c>
    </row>
    <row r="259" spans="1:7" s="32" customFormat="1">
      <c r="A259" s="36"/>
      <c r="B259" s="47" t="s">
        <v>32</v>
      </c>
      <c r="C259" s="48"/>
      <c r="D259" s="48"/>
      <c r="E259" s="48"/>
      <c r="F259" s="48"/>
    </row>
    <row r="260" spans="1:7" s="32" customFormat="1">
      <c r="A260" s="36"/>
      <c r="B260" s="161">
        <v>2016</v>
      </c>
      <c r="C260" s="164">
        <v>1161</v>
      </c>
      <c r="D260" s="165">
        <v>31.98</v>
      </c>
      <c r="E260" s="162" t="s">
        <v>54</v>
      </c>
      <c r="F260" s="163" t="s">
        <v>54</v>
      </c>
    </row>
    <row r="261" spans="1:7">
      <c r="A261" s="14"/>
      <c r="B261" s="161">
        <v>2015</v>
      </c>
      <c r="C261" s="164">
        <v>3230</v>
      </c>
      <c r="D261" s="165">
        <v>35.74</v>
      </c>
      <c r="E261" s="162">
        <v>131</v>
      </c>
      <c r="F261" s="163">
        <v>20.65</v>
      </c>
      <c r="G261" s="32"/>
    </row>
    <row r="262" spans="1:7">
      <c r="A262" s="14"/>
      <c r="B262" s="161">
        <v>2014</v>
      </c>
      <c r="C262" s="164">
        <v>3044</v>
      </c>
      <c r="D262" s="165">
        <v>31.59</v>
      </c>
      <c r="E262" s="162">
        <v>177</v>
      </c>
      <c r="F262" s="163">
        <v>20.399999999999999</v>
      </c>
      <c r="G262" s="32"/>
    </row>
    <row r="263" spans="1:7">
      <c r="A263" s="14"/>
      <c r="B263" s="161">
        <v>2013</v>
      </c>
      <c r="C263" s="164">
        <v>1038</v>
      </c>
      <c r="D263" s="165">
        <v>29.47</v>
      </c>
      <c r="E263" s="162">
        <v>136</v>
      </c>
      <c r="F263" s="163">
        <v>21.21</v>
      </c>
      <c r="G263" s="32"/>
    </row>
    <row r="264" spans="1:7">
      <c r="A264" s="14"/>
      <c r="B264" s="49">
        <v>2012</v>
      </c>
      <c r="C264" s="164">
        <v>-1794</v>
      </c>
      <c r="D264" s="165">
        <v>28.72</v>
      </c>
      <c r="E264" s="162">
        <v>-735</v>
      </c>
      <c r="F264" s="163">
        <v>21.19</v>
      </c>
      <c r="G264" s="32"/>
    </row>
    <row r="265" spans="1:7">
      <c r="A265" s="14"/>
      <c r="B265" s="49">
        <v>2011</v>
      </c>
      <c r="C265" s="164">
        <v>-3025</v>
      </c>
      <c r="D265" s="165">
        <v>30.07</v>
      </c>
      <c r="E265" s="162">
        <v>-862</v>
      </c>
      <c r="F265" s="163">
        <v>22.12</v>
      </c>
      <c r="G265" s="32"/>
    </row>
    <row r="266" spans="1:7">
      <c r="A266" s="35"/>
      <c r="B266" s="49">
        <v>2010</v>
      </c>
      <c r="C266" s="164">
        <v>-3115</v>
      </c>
      <c r="D266" s="165">
        <v>29.47</v>
      </c>
      <c r="E266" s="162">
        <v>-541</v>
      </c>
      <c r="F266" s="163">
        <v>21.84</v>
      </c>
      <c r="G266" s="32"/>
    </row>
    <row r="267" spans="1:7" s="32" customFormat="1">
      <c r="A267" s="35"/>
      <c r="B267" s="49">
        <v>2009</v>
      </c>
      <c r="C267" s="164">
        <v>-2897</v>
      </c>
      <c r="D267" s="165">
        <v>30.84</v>
      </c>
      <c r="E267" s="162">
        <v>-619</v>
      </c>
      <c r="F267" s="163">
        <v>21.09</v>
      </c>
    </row>
    <row r="268" spans="1:7" s="32" customFormat="1">
      <c r="A268" s="35"/>
      <c r="B268" s="49">
        <v>2008</v>
      </c>
      <c r="C268" s="164">
        <v>644</v>
      </c>
      <c r="D268" s="165">
        <v>31.96</v>
      </c>
      <c r="E268" s="162">
        <v>184</v>
      </c>
      <c r="F268" s="163">
        <v>21.29</v>
      </c>
    </row>
    <row r="269" spans="1:7" s="32" customFormat="1">
      <c r="A269" s="35"/>
      <c r="B269" s="47" t="s">
        <v>33</v>
      </c>
      <c r="C269" s="48"/>
      <c r="D269" s="48"/>
      <c r="E269" s="48"/>
      <c r="F269" s="48"/>
    </row>
    <row r="270" spans="1:7" s="32" customFormat="1">
      <c r="A270" s="35"/>
      <c r="B270" s="161">
        <v>2016</v>
      </c>
      <c r="C270" s="164">
        <v>-439</v>
      </c>
      <c r="D270" s="165">
        <v>28.4</v>
      </c>
      <c r="E270" s="162" t="s">
        <v>54</v>
      </c>
      <c r="F270" s="163" t="s">
        <v>54</v>
      </c>
    </row>
    <row r="271" spans="1:7">
      <c r="A271" s="36"/>
      <c r="B271" s="161">
        <v>2015</v>
      </c>
      <c r="C271" s="164">
        <v>-129</v>
      </c>
      <c r="D271" s="165">
        <v>28.69</v>
      </c>
      <c r="E271" s="162">
        <v>9</v>
      </c>
      <c r="F271" s="163">
        <v>19.920000000000002</v>
      </c>
      <c r="G271" s="32"/>
    </row>
    <row r="272" spans="1:7">
      <c r="A272" s="14"/>
      <c r="B272" s="161">
        <v>2014</v>
      </c>
      <c r="C272" s="164">
        <v>467</v>
      </c>
      <c r="D272" s="165">
        <v>25.89</v>
      </c>
      <c r="E272" s="162">
        <v>83</v>
      </c>
      <c r="F272" s="163">
        <v>19.32</v>
      </c>
      <c r="G272" s="32"/>
    </row>
    <row r="273" spans="1:7">
      <c r="A273" s="14"/>
      <c r="B273" s="161">
        <v>2013</v>
      </c>
      <c r="C273" s="164">
        <v>924</v>
      </c>
      <c r="D273" s="165">
        <v>29.55</v>
      </c>
      <c r="E273" s="162">
        <v>122</v>
      </c>
      <c r="F273" s="163">
        <v>20.54</v>
      </c>
      <c r="G273" s="32"/>
    </row>
    <row r="274" spans="1:7">
      <c r="A274" s="14"/>
      <c r="B274" s="49">
        <v>2012</v>
      </c>
      <c r="C274" s="164">
        <v>-554</v>
      </c>
      <c r="D274" s="165">
        <v>27.12</v>
      </c>
      <c r="E274" s="162">
        <v>-135</v>
      </c>
      <c r="F274" s="163">
        <v>19.86</v>
      </c>
      <c r="G274" s="32"/>
    </row>
    <row r="275" spans="1:7">
      <c r="A275" s="14"/>
      <c r="B275" s="49">
        <v>2011</v>
      </c>
      <c r="C275" s="164">
        <v>-445</v>
      </c>
      <c r="D275" s="165">
        <v>30.27</v>
      </c>
      <c r="E275" s="162">
        <v>-28</v>
      </c>
      <c r="F275" s="163">
        <v>17.38</v>
      </c>
      <c r="G275" s="32"/>
    </row>
    <row r="276" spans="1:7">
      <c r="A276" s="14"/>
      <c r="B276" s="49">
        <v>2010</v>
      </c>
      <c r="C276" s="164">
        <v>-741</v>
      </c>
      <c r="D276" s="165">
        <v>26.95</v>
      </c>
      <c r="E276" s="162">
        <v>-28</v>
      </c>
      <c r="F276" s="163">
        <v>20.87</v>
      </c>
      <c r="G276" s="32"/>
    </row>
    <row r="277" spans="1:7" s="32" customFormat="1">
      <c r="A277" s="14"/>
      <c r="B277" s="49">
        <v>2009</v>
      </c>
      <c r="C277" s="164">
        <v>-781</v>
      </c>
      <c r="D277" s="165">
        <v>26.78</v>
      </c>
      <c r="E277" s="162">
        <v>-95</v>
      </c>
      <c r="F277" s="163">
        <v>18.010000000000002</v>
      </c>
    </row>
    <row r="278" spans="1:7" s="32" customFormat="1">
      <c r="A278" s="14"/>
      <c r="B278" s="49">
        <v>2008</v>
      </c>
      <c r="C278" s="164">
        <v>134</v>
      </c>
      <c r="D278" s="165">
        <v>29.92</v>
      </c>
      <c r="E278" s="162">
        <v>162</v>
      </c>
      <c r="F278" s="163">
        <v>18.239999999999998</v>
      </c>
    </row>
    <row r="279" spans="1:7" s="32" customFormat="1">
      <c r="A279" s="14"/>
      <c r="B279" s="47" t="s">
        <v>34</v>
      </c>
      <c r="C279" s="48"/>
      <c r="D279" s="48"/>
      <c r="E279" s="48"/>
      <c r="F279" s="48"/>
    </row>
    <row r="280" spans="1:7" s="32" customFormat="1">
      <c r="A280" s="14"/>
      <c r="B280" s="161">
        <v>2016</v>
      </c>
      <c r="C280" s="164">
        <v>154</v>
      </c>
      <c r="D280" s="165">
        <v>30.54</v>
      </c>
      <c r="E280" s="162" t="s">
        <v>54</v>
      </c>
      <c r="F280" s="163" t="s">
        <v>54</v>
      </c>
    </row>
    <row r="281" spans="1:7">
      <c r="A281" s="36"/>
      <c r="B281" s="161">
        <v>2015</v>
      </c>
      <c r="C281" s="164">
        <v>127</v>
      </c>
      <c r="D281" s="165">
        <v>31.44</v>
      </c>
      <c r="E281" s="162">
        <v>-5</v>
      </c>
      <c r="F281" s="163">
        <v>22.2</v>
      </c>
      <c r="G281" s="32"/>
    </row>
    <row r="282" spans="1:7">
      <c r="A282" s="14"/>
      <c r="B282" s="161">
        <v>2014</v>
      </c>
      <c r="C282" s="164">
        <v>485</v>
      </c>
      <c r="D282" s="165">
        <v>28.57</v>
      </c>
      <c r="E282" s="162">
        <v>-5</v>
      </c>
      <c r="F282" s="163">
        <v>21.24</v>
      </c>
      <c r="G282" s="32"/>
    </row>
    <row r="283" spans="1:7">
      <c r="A283" s="14"/>
      <c r="B283" s="161">
        <v>2013</v>
      </c>
      <c r="C283" s="164">
        <v>3070</v>
      </c>
      <c r="D283" s="165">
        <v>40.17</v>
      </c>
      <c r="E283" s="162">
        <v>-40</v>
      </c>
      <c r="F283" s="163">
        <v>21.75</v>
      </c>
      <c r="G283" s="32"/>
    </row>
    <row r="284" spans="1:7">
      <c r="A284" s="14"/>
      <c r="B284" s="49">
        <v>2012</v>
      </c>
      <c r="C284" s="164">
        <v>-150</v>
      </c>
      <c r="D284" s="165">
        <v>32.869999999999997</v>
      </c>
      <c r="E284" s="162">
        <v>-365</v>
      </c>
      <c r="F284" s="163">
        <v>21.93</v>
      </c>
      <c r="G284" s="32"/>
    </row>
    <row r="285" spans="1:7" s="32" customFormat="1">
      <c r="A285" s="14"/>
      <c r="B285" s="49">
        <v>2011</v>
      </c>
      <c r="C285" s="164">
        <v>-779</v>
      </c>
      <c r="D285" s="165">
        <v>30.95</v>
      </c>
      <c r="E285" s="162">
        <v>-334</v>
      </c>
      <c r="F285" s="163">
        <v>22.39</v>
      </c>
    </row>
    <row r="286" spans="1:7" s="32" customFormat="1">
      <c r="A286" s="14"/>
      <c r="B286" s="49">
        <v>2010</v>
      </c>
      <c r="C286" s="164">
        <v>-846</v>
      </c>
      <c r="D286" s="165">
        <v>28.91</v>
      </c>
      <c r="E286" s="162">
        <v>-257</v>
      </c>
      <c r="F286" s="163">
        <v>21.93</v>
      </c>
    </row>
    <row r="287" spans="1:7" s="32" customFormat="1">
      <c r="A287" s="14"/>
      <c r="B287" s="49">
        <v>2009</v>
      </c>
      <c r="C287" s="164">
        <v>-694</v>
      </c>
      <c r="D287" s="165">
        <v>28.09</v>
      </c>
      <c r="E287" s="162">
        <v>-239</v>
      </c>
      <c r="F287" s="163">
        <v>20.48</v>
      </c>
    </row>
    <row r="288" spans="1:7" s="32" customFormat="1">
      <c r="A288" s="14"/>
      <c r="B288" s="49">
        <v>2008</v>
      </c>
      <c r="C288" s="164">
        <v>169</v>
      </c>
      <c r="D288" s="165">
        <v>29.37</v>
      </c>
      <c r="E288" s="162">
        <v>0</v>
      </c>
      <c r="F288" s="163">
        <v>21.15</v>
      </c>
    </row>
    <row r="289" spans="1:6" ht="5.0999999999999996" customHeight="1" thickBot="1">
      <c r="A289" s="14"/>
      <c r="B289" s="10"/>
      <c r="C289" s="21"/>
      <c r="D289" s="22"/>
      <c r="E289" s="23"/>
      <c r="F289" s="24"/>
    </row>
    <row r="290" spans="1:6" ht="5.0999999999999996" customHeight="1" thickTop="1">
      <c r="A290" s="14"/>
      <c r="C290" s="26"/>
      <c r="D290" s="32"/>
      <c r="E290" s="32"/>
      <c r="F290" s="32"/>
    </row>
    <row r="291" spans="1:6">
      <c r="A291" s="14"/>
      <c r="B291" s="26" t="s">
        <v>276</v>
      </c>
      <c r="C291" s="39"/>
      <c r="D291" s="39"/>
      <c r="E291" s="39"/>
      <c r="F291" s="39"/>
    </row>
    <row r="292" spans="1:6" hidden="1">
      <c r="A292" s="14"/>
      <c r="C292" s="39"/>
      <c r="D292" s="39"/>
      <c r="E292" s="39"/>
      <c r="F292" s="39"/>
    </row>
    <row r="293" spans="1:6" hidden="1">
      <c r="A293" s="14"/>
      <c r="C293" s="39"/>
      <c r="D293" s="39"/>
      <c r="E293" s="39"/>
      <c r="F293" s="39"/>
    </row>
    <row r="294" spans="1:6" hidden="1">
      <c r="A294" s="14"/>
      <c r="E294" s="39"/>
      <c r="F294" s="39"/>
    </row>
    <row r="295" spans="1:6" hidden="1">
      <c r="A295" s="14"/>
      <c r="E295" s="39"/>
      <c r="F295" s="39"/>
    </row>
    <row r="296" spans="1:6" hidden="1">
      <c r="A296" s="14"/>
      <c r="E296" s="39"/>
      <c r="F296" s="39"/>
    </row>
    <row r="297" spans="1:6" hidden="1">
      <c r="A297" s="36"/>
      <c r="E297" s="39"/>
      <c r="F297" s="39"/>
    </row>
    <row r="298" spans="1:6" hidden="1">
      <c r="A298" s="14"/>
      <c r="E298" s="39"/>
      <c r="F298" s="39"/>
    </row>
    <row r="299" spans="1:6" hidden="1">
      <c r="A299" s="14"/>
      <c r="E299" s="39"/>
      <c r="F299" s="39"/>
    </row>
    <row r="300" spans="1:6" hidden="1">
      <c r="A300" s="14"/>
      <c r="E300" s="39"/>
      <c r="F300" s="39"/>
    </row>
    <row r="301" spans="1:6" hidden="1">
      <c r="A301" s="14"/>
      <c r="E301" s="39"/>
      <c r="F301" s="39"/>
    </row>
    <row r="302" spans="1:6" hidden="1">
      <c r="A302" s="14"/>
      <c r="E302" s="39"/>
      <c r="F302" s="39"/>
    </row>
    <row r="303" spans="1:6" hidden="1">
      <c r="A303" s="14"/>
      <c r="E303" s="39"/>
      <c r="F303" s="39"/>
    </row>
    <row r="304" spans="1:6" hidden="1">
      <c r="A304" s="14"/>
      <c r="E304" s="39"/>
      <c r="F304" s="39"/>
    </row>
    <row r="305" spans="1:6" hidden="1">
      <c r="A305" s="14"/>
      <c r="E305" s="39"/>
      <c r="F305" s="39"/>
    </row>
    <row r="306" spans="1:6" hidden="1">
      <c r="A306" s="14"/>
      <c r="E306" s="39"/>
      <c r="F306" s="39"/>
    </row>
    <row r="307" spans="1:6" hidden="1">
      <c r="A307" s="36"/>
      <c r="E307" s="39"/>
      <c r="F307" s="39"/>
    </row>
    <row r="308" spans="1:6" hidden="1">
      <c r="A308" s="14"/>
      <c r="E308" s="39"/>
      <c r="F308" s="39"/>
    </row>
    <row r="309" spans="1:6" hidden="1">
      <c r="A309" s="14"/>
      <c r="E309" s="39"/>
      <c r="F309" s="39"/>
    </row>
    <row r="310" spans="1:6" hidden="1">
      <c r="A310" s="14"/>
    </row>
    <row r="311" spans="1:6" hidden="1">
      <c r="A311" s="14"/>
    </row>
    <row r="312" spans="1:6" hidden="1">
      <c r="A312" s="14"/>
    </row>
    <row r="313" spans="1:6" hidden="1">
      <c r="A313" s="14"/>
    </row>
    <row r="314" spans="1:6" hidden="1">
      <c r="A314" s="14"/>
    </row>
    <row r="315" spans="1:6" hidden="1">
      <c r="A315" s="14"/>
    </row>
    <row r="316" spans="1:6" hidden="1">
      <c r="A316" s="14"/>
    </row>
    <row r="317" spans="1:6" hidden="1">
      <c r="A317" s="36"/>
    </row>
    <row r="318" spans="1:6" hidden="1">
      <c r="A318" s="14"/>
    </row>
    <row r="319" spans="1:6" hidden="1">
      <c r="A319" s="14"/>
    </row>
    <row r="320" spans="1:6" hidden="1">
      <c r="A320" s="14"/>
    </row>
    <row r="321" spans="1:1" hidden="1">
      <c r="A321" s="14"/>
    </row>
    <row r="322" spans="1:1" hidden="1">
      <c r="A322" s="14"/>
    </row>
    <row r="323" spans="1:1" hidden="1">
      <c r="A323" s="14"/>
    </row>
    <row r="324" spans="1:1" hidden="1">
      <c r="A324" s="14"/>
    </row>
    <row r="325" spans="1:1" hidden="1">
      <c r="A325" s="14"/>
    </row>
    <row r="326" spans="1:1" hidden="1">
      <c r="A326" s="14"/>
    </row>
    <row r="327" spans="1:1" hidden="1">
      <c r="A327" s="36"/>
    </row>
    <row r="328" spans="1:1" hidden="1">
      <c r="A328" s="14"/>
    </row>
    <row r="329" spans="1:1" hidden="1">
      <c r="A329" s="14"/>
    </row>
    <row r="330" spans="1:1" hidden="1">
      <c r="A330" s="14"/>
    </row>
    <row r="331" spans="1:1" hidden="1">
      <c r="A331" s="14"/>
    </row>
    <row r="332" spans="1:1" hidden="1">
      <c r="A332" s="14"/>
    </row>
    <row r="333" spans="1:1" hidden="1">
      <c r="A333" s="14"/>
    </row>
    <row r="334" spans="1:1" hidden="1">
      <c r="A334" s="14"/>
    </row>
    <row r="335" spans="1:1" hidden="1">
      <c r="A335" s="14"/>
    </row>
    <row r="336" spans="1:1" hidden="1">
      <c r="A336" s="14"/>
    </row>
    <row r="337" spans="1:1" hidden="1"/>
    <row r="338" spans="1:1" hidden="1">
      <c r="A338" s="37"/>
    </row>
    <row r="339" spans="1:1" hidden="1"/>
    <row r="340" spans="1:1" hidden="1"/>
    <row r="341" spans="1:1" hidden="1"/>
  </sheetData>
  <sheetProtection sheet="1" objects="1" scenarios="1"/>
  <mergeCells count="12">
    <mergeCell ref="B8:B13"/>
    <mergeCell ref="D5:E5"/>
    <mergeCell ref="G5:H5"/>
    <mergeCell ref="C3:I3"/>
    <mergeCell ref="K5:L5"/>
    <mergeCell ref="E9:E12"/>
    <mergeCell ref="F9:F12"/>
    <mergeCell ref="C8:D8"/>
    <mergeCell ref="E8:F8"/>
    <mergeCell ref="C9:C12"/>
    <mergeCell ref="D9:D12"/>
    <mergeCell ref="J3:J5"/>
  </mergeCells>
  <conditionalFormatting sqref="I5">
    <cfRule type="expression" dxfId="10" priority="26" stopIfTrue="1">
      <formula>$G$5=""</formula>
    </cfRule>
  </conditionalFormatting>
  <dataValidations count="3">
    <dataValidation type="list" allowBlank="1" showInputMessage="1" showErrorMessage="1" sqref="K5:L5">
      <formula1>OutrosIndic_T</formula1>
    </dataValidation>
    <dataValidation type="list" allowBlank="1" showInputMessage="1" showErrorMessage="1" sqref="G5:H5">
      <formula1>INDIRECT($N$5)</formula1>
    </dataValidation>
    <dataValidation type="list" allowBlank="1" showInputMessage="1" showErrorMessage="1" sqref="D5:E5">
      <formula1>Totais</formula1>
    </dataValidation>
  </dataValidations>
  <hyperlinks>
    <hyperlink ref="B5" location="Índice!A1" display="&lt;&lt;"/>
    <hyperlink ref="L2" location="OutrosIndic_D!A1" display="Ver detalhes"/>
  </hyperlinks>
  <pageMargins left="0.23622047244094491" right="0.23622047244094491" top="0.6692913385826772" bottom="0.43307086614173229" header="0.31496062992125984" footer="0.31496062992125984"/>
  <pageSetup paperSize="9" scale="80" orientation="portrait" r:id="rId1"/>
  <headerFooter>
    <oddHeader>&amp;LINDICADORES DEMOGRÁFICOS DAS EMPRESAS NÃO FINANCEIRAS EM PORTUGAL, 2008-2015
OUTROS INDICADORES DEMOGRÁFICOS - Totais por forma jurídica, setor de atividade económica e localização geográfica</oddHeader>
    <oddFooter>&amp;R&amp;7&amp;P/&amp;N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7D117"/>
  </sheetPr>
  <dimension ref="A1:T1992"/>
  <sheetViews>
    <sheetView showGridLines="0" zoomScaleNormal="100" workbookViewId="0">
      <pane ySplit="11" topLeftCell="A12" activePane="bottomLeft" state="frozen"/>
      <selection activeCell="A13" sqref="A13"/>
      <selection pane="bottomLeft" activeCell="B2" sqref="B2"/>
    </sheetView>
  </sheetViews>
  <sheetFormatPr defaultColWidth="0" defaultRowHeight="15"/>
  <cols>
    <col min="1" max="1" width="1.28515625" style="12" customWidth="1"/>
    <col min="2" max="2" width="5.7109375" style="11" customWidth="1"/>
    <col min="3" max="4" width="12.28515625" style="11" customWidth="1"/>
    <col min="5" max="8" width="12.28515625" customWidth="1"/>
    <col min="9" max="14" width="12.28515625" style="12" customWidth="1"/>
    <col min="15" max="18" width="12.28515625" customWidth="1"/>
    <col min="19" max="19" width="0.85546875" customWidth="1"/>
    <col min="20" max="20" width="9.140625" hidden="1" customWidth="1"/>
  </cols>
  <sheetData>
    <row r="1" spans="1:18" s="115" customFormat="1" ht="5.0999999999999996" customHeight="1">
      <c r="B1" s="117"/>
      <c r="C1" s="84"/>
      <c r="D1" s="84"/>
      <c r="E1" s="84"/>
      <c r="F1" s="84"/>
      <c r="G1" s="84"/>
      <c r="H1" s="85"/>
      <c r="I1" s="85"/>
      <c r="J1" s="85"/>
      <c r="K1" s="85"/>
    </row>
    <row r="2" spans="1:18" s="115" customFormat="1" ht="15" customHeight="1">
      <c r="C2" s="130" t="s">
        <v>437</v>
      </c>
      <c r="D2" s="84"/>
      <c r="E2" s="84"/>
      <c r="F2" s="84"/>
      <c r="G2" s="84"/>
      <c r="H2" s="85"/>
      <c r="I2" s="85"/>
      <c r="J2" s="85"/>
      <c r="L2" s="153" t="s">
        <v>352</v>
      </c>
    </row>
    <row r="3" spans="1:18" s="115" customFormat="1" ht="15" customHeight="1">
      <c r="C3" s="91" t="s">
        <v>354</v>
      </c>
      <c r="D3" s="84"/>
      <c r="E3" s="84"/>
      <c r="F3" s="84"/>
      <c r="G3" s="84"/>
      <c r="H3" s="85"/>
      <c r="I3" s="85"/>
      <c r="J3" s="193" t="s">
        <v>350</v>
      </c>
      <c r="K3" s="85"/>
      <c r="M3" s="131" t="str">
        <f>CONCATENATE(LEFT(D5,8)&amp;" - ",$G5)</f>
        <v xml:space="preserve"> - </v>
      </c>
    </row>
    <row r="4" spans="1:18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</row>
    <row r="5" spans="1:18" s="120" customFormat="1" ht="11.25">
      <c r="A5" s="118"/>
      <c r="B5" s="132" t="s">
        <v>343</v>
      </c>
      <c r="C5" s="119" t="s">
        <v>345</v>
      </c>
      <c r="D5" s="185"/>
      <c r="E5" s="186"/>
      <c r="F5" s="119" t="s">
        <v>353</v>
      </c>
      <c r="G5" s="185"/>
      <c r="H5" s="186"/>
      <c r="I5" s="154" t="str">
        <f>IF(G5="","Ir Para &gt;&gt;",HYPERLINK("#$B"&amp;MATCH(M3,B1:B1992,0),"Ir Para &gt;&gt;"))</f>
        <v>Ir Para &gt;&gt;</v>
      </c>
      <c r="J5" s="193"/>
      <c r="K5" s="187"/>
      <c r="L5" s="188"/>
      <c r="M5" s="12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18" s="115" customFormat="1" ht="5.0999999999999996" customHeight="1">
      <c r="B6" s="117"/>
      <c r="C6" s="84"/>
      <c r="D6" s="84"/>
      <c r="E6" s="84"/>
      <c r="F6" s="84"/>
      <c r="G6" s="84"/>
      <c r="H6" s="85"/>
      <c r="I6" s="85"/>
      <c r="J6" s="85"/>
      <c r="K6" s="85"/>
    </row>
    <row r="7" spans="1:18" s="7" customFormat="1">
      <c r="A7" s="6"/>
      <c r="B7" s="211" t="s">
        <v>341</v>
      </c>
      <c r="C7" s="215" t="s">
        <v>4</v>
      </c>
      <c r="D7" s="215"/>
      <c r="E7" s="215"/>
      <c r="F7" s="215"/>
      <c r="G7" s="215"/>
      <c r="H7" s="215"/>
      <c r="I7" s="215"/>
      <c r="J7" s="215"/>
      <c r="K7" s="215" t="s">
        <v>241</v>
      </c>
      <c r="L7" s="215"/>
      <c r="M7" s="215"/>
      <c r="N7" s="215"/>
      <c r="O7" s="215"/>
      <c r="P7" s="215"/>
      <c r="Q7" s="215"/>
      <c r="R7" s="215"/>
    </row>
    <row r="8" spans="1:18" s="7" customFormat="1">
      <c r="A8" s="6"/>
      <c r="B8" s="211"/>
      <c r="C8" s="212" t="s">
        <v>0</v>
      </c>
      <c r="D8" s="212" t="s">
        <v>1</v>
      </c>
      <c r="E8" s="214" t="s">
        <v>307</v>
      </c>
      <c r="F8" s="214"/>
      <c r="G8" s="214"/>
      <c r="H8" s="214"/>
      <c r="I8" s="214"/>
      <c r="J8" s="214"/>
      <c r="K8" s="212" t="s">
        <v>404</v>
      </c>
      <c r="L8" s="212" t="s">
        <v>405</v>
      </c>
      <c r="M8" s="214" t="s">
        <v>307</v>
      </c>
      <c r="N8" s="214"/>
      <c r="O8" s="214"/>
      <c r="P8" s="214"/>
      <c r="Q8" s="214"/>
      <c r="R8" s="214"/>
    </row>
    <row r="9" spans="1:18" s="2" customFormat="1" ht="34.5" customHeight="1">
      <c r="A9" s="6"/>
      <c r="B9" s="211"/>
      <c r="C9" s="213"/>
      <c r="D9" s="213"/>
      <c r="E9" s="81" t="s">
        <v>402</v>
      </c>
      <c r="F9" s="81" t="s">
        <v>403</v>
      </c>
      <c r="G9" s="57" t="s">
        <v>311</v>
      </c>
      <c r="H9" s="57" t="s">
        <v>309</v>
      </c>
      <c r="I9" s="57" t="s">
        <v>239</v>
      </c>
      <c r="J9" s="57" t="s">
        <v>240</v>
      </c>
      <c r="K9" s="213"/>
      <c r="L9" s="213"/>
      <c r="M9" s="81" t="s">
        <v>408</v>
      </c>
      <c r="N9" s="81" t="s">
        <v>409</v>
      </c>
      <c r="O9" s="81" t="s">
        <v>410</v>
      </c>
      <c r="P9" s="81" t="s">
        <v>411</v>
      </c>
      <c r="Q9" s="81" t="s">
        <v>412</v>
      </c>
      <c r="R9" s="81" t="s">
        <v>413</v>
      </c>
    </row>
    <row r="10" spans="1:18" s="8" customFormat="1" ht="15" customHeight="1">
      <c r="A10" s="13"/>
      <c r="B10" s="211"/>
      <c r="C10" s="58" t="s">
        <v>2</v>
      </c>
      <c r="D10" s="58" t="s">
        <v>2</v>
      </c>
      <c r="E10" s="58" t="s">
        <v>2</v>
      </c>
      <c r="F10" s="58" t="s">
        <v>2</v>
      </c>
      <c r="G10" s="58" t="s">
        <v>2</v>
      </c>
      <c r="H10" s="59" t="s">
        <v>277</v>
      </c>
      <c r="I10" s="58" t="s">
        <v>3</v>
      </c>
      <c r="J10" s="58" t="s">
        <v>3</v>
      </c>
      <c r="K10" s="58" t="s">
        <v>2</v>
      </c>
      <c r="L10" s="58" t="s">
        <v>2</v>
      </c>
      <c r="M10" s="58" t="s">
        <v>2</v>
      </c>
      <c r="N10" s="58" t="s">
        <v>2</v>
      </c>
      <c r="O10" s="58" t="s">
        <v>2</v>
      </c>
      <c r="P10" s="59" t="s">
        <v>277</v>
      </c>
      <c r="Q10" s="58" t="s">
        <v>3</v>
      </c>
      <c r="R10" s="58" t="s">
        <v>3</v>
      </c>
    </row>
    <row r="11" spans="1:18" ht="5.0999999999999996" customHeight="1">
      <c r="A11" s="17"/>
      <c r="B11" s="4"/>
      <c r="C11" s="174"/>
      <c r="D11" s="174"/>
      <c r="E11" s="3"/>
      <c r="F11" s="3"/>
      <c r="G11" s="3"/>
      <c r="H11" s="3"/>
      <c r="I11" s="16"/>
      <c r="J11" s="16"/>
      <c r="K11" s="16"/>
      <c r="L11" s="16"/>
      <c r="M11" s="16"/>
      <c r="N11" s="16"/>
      <c r="O11" s="3"/>
      <c r="P11" s="3"/>
      <c r="Q11" s="3"/>
      <c r="R11" s="3"/>
    </row>
    <row r="12" spans="1:18" ht="15" customHeight="1">
      <c r="B12" s="54" t="s">
        <v>63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</row>
    <row r="13" spans="1:18" ht="15" customHeight="1">
      <c r="A13" s="35"/>
      <c r="B13" s="55" t="s">
        <v>6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</row>
    <row r="14" spans="1:18" ht="15" customHeight="1">
      <c r="A14" s="36"/>
      <c r="B14" s="56" t="s">
        <v>278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spans="1:18" s="32" customFormat="1" ht="15" customHeight="1">
      <c r="A15" s="36"/>
      <c r="B15" s="166">
        <v>2016</v>
      </c>
      <c r="C15" s="167">
        <v>132844</v>
      </c>
      <c r="D15" s="167">
        <v>194121</v>
      </c>
      <c r="E15" s="167">
        <v>13228</v>
      </c>
      <c r="F15" s="167">
        <v>14846</v>
      </c>
      <c r="G15" s="167">
        <v>2609</v>
      </c>
      <c r="H15" s="167">
        <v>139626</v>
      </c>
      <c r="I15" s="168">
        <v>9.9600000000000009</v>
      </c>
      <c r="J15" s="168">
        <v>7.65</v>
      </c>
      <c r="K15" s="167">
        <v>18303</v>
      </c>
      <c r="L15" s="167">
        <v>78212</v>
      </c>
      <c r="M15" s="167">
        <v>1754</v>
      </c>
      <c r="N15" s="167">
        <v>3826</v>
      </c>
      <c r="O15" s="167">
        <v>3778</v>
      </c>
      <c r="P15" s="167">
        <v>170256</v>
      </c>
      <c r="Q15" s="168">
        <v>9.58</v>
      </c>
      <c r="R15" s="168">
        <v>4.8899999999999997</v>
      </c>
    </row>
    <row r="16" spans="1:18" s="32" customFormat="1" ht="15" customHeight="1">
      <c r="A16" s="36"/>
      <c r="B16" s="166">
        <v>2015</v>
      </c>
      <c r="C16" s="167">
        <v>133427</v>
      </c>
      <c r="D16" s="167">
        <v>192467</v>
      </c>
      <c r="E16" s="167">
        <v>17092</v>
      </c>
      <c r="F16" s="167">
        <v>18967</v>
      </c>
      <c r="G16" s="167">
        <v>3016</v>
      </c>
      <c r="H16" s="167">
        <v>152260</v>
      </c>
      <c r="I16" s="168">
        <v>12.81</v>
      </c>
      <c r="J16" s="168">
        <v>9.85</v>
      </c>
      <c r="K16" s="167">
        <v>17810</v>
      </c>
      <c r="L16" s="167">
        <v>75600</v>
      </c>
      <c r="M16" s="167">
        <v>1981</v>
      </c>
      <c r="N16" s="167">
        <v>4545</v>
      </c>
      <c r="O16" s="167">
        <v>4449</v>
      </c>
      <c r="P16" s="167">
        <v>133281</v>
      </c>
      <c r="Q16" s="168">
        <v>11.12</v>
      </c>
      <c r="R16" s="168">
        <v>6.01</v>
      </c>
    </row>
    <row r="17" spans="1:19" s="32" customFormat="1" ht="15" customHeight="1">
      <c r="A17" s="36"/>
      <c r="B17" s="166">
        <v>2014</v>
      </c>
      <c r="C17" s="167">
        <v>128765</v>
      </c>
      <c r="D17" s="167">
        <v>185038</v>
      </c>
      <c r="E17" s="167">
        <v>29582</v>
      </c>
      <c r="F17" s="167">
        <v>31518</v>
      </c>
      <c r="G17" s="167">
        <v>3142</v>
      </c>
      <c r="H17" s="167">
        <v>189947</v>
      </c>
      <c r="I17" s="168">
        <v>22.97</v>
      </c>
      <c r="J17" s="168">
        <v>17.03</v>
      </c>
      <c r="K17" s="167">
        <v>17173</v>
      </c>
      <c r="L17" s="167">
        <v>72081</v>
      </c>
      <c r="M17" s="167">
        <v>1952</v>
      </c>
      <c r="N17" s="167">
        <v>4401</v>
      </c>
      <c r="O17" s="167">
        <v>4327</v>
      </c>
      <c r="P17" s="167">
        <v>140476</v>
      </c>
      <c r="Q17" s="168">
        <v>11.37</v>
      </c>
      <c r="R17" s="168">
        <v>6.11</v>
      </c>
    </row>
    <row r="18" spans="1:19" s="32" customFormat="1" ht="15" customHeight="1">
      <c r="A18" s="14"/>
      <c r="B18" s="166">
        <v>2013</v>
      </c>
      <c r="C18" s="167">
        <v>107974</v>
      </c>
      <c r="D18" s="167">
        <v>160959</v>
      </c>
      <c r="E18" s="167">
        <v>56411</v>
      </c>
      <c r="F18" s="167">
        <v>58627</v>
      </c>
      <c r="G18" s="167">
        <v>3542</v>
      </c>
      <c r="H18" s="167">
        <v>316909</v>
      </c>
      <c r="I18" s="168">
        <v>52.24</v>
      </c>
      <c r="J18" s="168">
        <v>36.42</v>
      </c>
      <c r="K18" s="167">
        <v>16243</v>
      </c>
      <c r="L18" s="167">
        <v>67989</v>
      </c>
      <c r="M18" s="167">
        <v>2371</v>
      </c>
      <c r="N18" s="167">
        <v>5327</v>
      </c>
      <c r="O18" s="167">
        <v>5243</v>
      </c>
      <c r="P18" s="167">
        <v>201724</v>
      </c>
      <c r="Q18" s="168">
        <v>14.6</v>
      </c>
      <c r="R18" s="168">
        <v>7.84</v>
      </c>
    </row>
    <row r="19" spans="1:19" ht="15" customHeight="1">
      <c r="A19" s="14"/>
      <c r="B19" s="61">
        <v>2012</v>
      </c>
      <c r="C19" s="62">
        <v>56468</v>
      </c>
      <c r="D19" s="62">
        <v>106015</v>
      </c>
      <c r="E19" s="62">
        <v>7553</v>
      </c>
      <c r="F19" s="62">
        <v>8791</v>
      </c>
      <c r="G19" s="62">
        <v>2197</v>
      </c>
      <c r="H19" s="62">
        <v>136870</v>
      </c>
      <c r="I19" s="63">
        <v>13.38</v>
      </c>
      <c r="J19" s="63">
        <v>8.2899999999999991</v>
      </c>
      <c r="K19" s="62">
        <v>15177</v>
      </c>
      <c r="L19" s="62">
        <v>63520</v>
      </c>
      <c r="M19" s="62">
        <v>1494</v>
      </c>
      <c r="N19" s="62">
        <v>3404</v>
      </c>
      <c r="O19" s="62">
        <v>3358</v>
      </c>
      <c r="P19" s="62">
        <v>195827</v>
      </c>
      <c r="Q19" s="63">
        <v>9.84</v>
      </c>
      <c r="R19" s="63">
        <v>5.36</v>
      </c>
      <c r="S19" s="32"/>
    </row>
    <row r="20" spans="1:19" ht="15" customHeight="1">
      <c r="A20" s="14"/>
      <c r="B20" s="61">
        <v>2011</v>
      </c>
      <c r="C20" s="62">
        <v>56559</v>
      </c>
      <c r="D20" s="62">
        <v>108249</v>
      </c>
      <c r="E20" s="62">
        <v>7461</v>
      </c>
      <c r="F20" s="62">
        <v>8981</v>
      </c>
      <c r="G20" s="62">
        <v>2442</v>
      </c>
      <c r="H20" s="62">
        <v>157865</v>
      </c>
      <c r="I20" s="63">
        <v>13.19</v>
      </c>
      <c r="J20" s="63">
        <v>8.3000000000000007</v>
      </c>
      <c r="K20" s="62">
        <v>14952</v>
      </c>
      <c r="L20" s="62">
        <v>64676</v>
      </c>
      <c r="M20" s="62">
        <v>1413</v>
      </c>
      <c r="N20" s="62">
        <v>3446</v>
      </c>
      <c r="O20" s="62">
        <v>3412</v>
      </c>
      <c r="P20" s="62">
        <v>123596</v>
      </c>
      <c r="Q20" s="63">
        <v>9.4499999999999993</v>
      </c>
      <c r="R20" s="63">
        <v>5.33</v>
      </c>
      <c r="S20" s="32"/>
    </row>
    <row r="21" spans="1:19" ht="15" customHeight="1">
      <c r="A21" s="14"/>
      <c r="B21" s="61">
        <v>2010</v>
      </c>
      <c r="C21" s="62">
        <v>53798</v>
      </c>
      <c r="D21" s="62">
        <v>104453</v>
      </c>
      <c r="E21" s="62">
        <v>3719</v>
      </c>
      <c r="F21" s="62">
        <v>4544</v>
      </c>
      <c r="G21" s="62">
        <v>1397</v>
      </c>
      <c r="H21" s="62">
        <v>72220</v>
      </c>
      <c r="I21" s="63">
        <v>6.91</v>
      </c>
      <c r="J21" s="63">
        <v>4.3499999999999996</v>
      </c>
      <c r="K21" s="62">
        <v>14637</v>
      </c>
      <c r="L21" s="62">
        <v>63311</v>
      </c>
      <c r="M21" s="62">
        <v>1480</v>
      </c>
      <c r="N21" s="62">
        <v>3406</v>
      </c>
      <c r="O21" s="62">
        <v>3348</v>
      </c>
      <c r="P21" s="62">
        <v>160423</v>
      </c>
      <c r="Q21" s="63">
        <v>10.11</v>
      </c>
      <c r="R21" s="63">
        <v>5.38</v>
      </c>
      <c r="S21" s="32"/>
    </row>
    <row r="22" spans="1:19" ht="15" customHeight="1">
      <c r="A22" s="14"/>
      <c r="B22" s="61">
        <v>2009</v>
      </c>
      <c r="C22" s="62">
        <v>55097</v>
      </c>
      <c r="D22" s="62">
        <v>106705</v>
      </c>
      <c r="E22" s="62">
        <v>3656</v>
      </c>
      <c r="F22" s="62">
        <v>4779</v>
      </c>
      <c r="G22" s="62">
        <v>1549</v>
      </c>
      <c r="H22" s="62">
        <v>71944</v>
      </c>
      <c r="I22" s="63">
        <v>6.64</v>
      </c>
      <c r="J22" s="63">
        <v>4.4800000000000004</v>
      </c>
      <c r="K22" s="62">
        <v>14369</v>
      </c>
      <c r="L22" s="62">
        <v>63369</v>
      </c>
      <c r="M22" s="62">
        <v>1076</v>
      </c>
      <c r="N22" s="62">
        <v>2705</v>
      </c>
      <c r="O22" s="62">
        <v>2652</v>
      </c>
      <c r="P22" s="62">
        <v>110556</v>
      </c>
      <c r="Q22" s="63">
        <v>7.49</v>
      </c>
      <c r="R22" s="63">
        <v>4.2699999999999996</v>
      </c>
      <c r="S22" s="32"/>
    </row>
    <row r="23" spans="1:19" ht="15" customHeight="1">
      <c r="A23" s="14"/>
      <c r="B23" s="61">
        <v>2008</v>
      </c>
      <c r="C23" s="62">
        <v>56716</v>
      </c>
      <c r="D23" s="62">
        <v>110174</v>
      </c>
      <c r="E23" s="62">
        <v>4498</v>
      </c>
      <c r="F23" s="62">
        <v>6322</v>
      </c>
      <c r="G23" s="62">
        <v>2472</v>
      </c>
      <c r="H23" s="62">
        <v>156667</v>
      </c>
      <c r="I23" s="63">
        <v>7.93</v>
      </c>
      <c r="J23" s="63">
        <v>5.74</v>
      </c>
      <c r="K23" s="62">
        <v>14475</v>
      </c>
      <c r="L23" s="62">
        <v>65101</v>
      </c>
      <c r="M23" s="62">
        <v>1323</v>
      </c>
      <c r="N23" s="62">
        <v>3578</v>
      </c>
      <c r="O23" s="62">
        <v>3547</v>
      </c>
      <c r="P23" s="62">
        <v>177717</v>
      </c>
      <c r="Q23" s="63">
        <v>9.14</v>
      </c>
      <c r="R23" s="63">
        <v>5.5</v>
      </c>
      <c r="S23" s="32"/>
    </row>
    <row r="24" spans="1:19" ht="15" customHeight="1">
      <c r="A24" s="35"/>
      <c r="B24" s="55" t="s">
        <v>25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32"/>
    </row>
    <row r="25" spans="1:19" ht="15" customHeight="1">
      <c r="A25" s="36"/>
      <c r="B25" s="56" t="s">
        <v>64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32"/>
    </row>
    <row r="26" spans="1:19" s="32" customFormat="1" ht="15" customHeight="1">
      <c r="A26" s="36"/>
      <c r="B26" s="166">
        <v>2016</v>
      </c>
      <c r="C26" s="167">
        <v>117177</v>
      </c>
      <c r="D26" s="167">
        <v>126547</v>
      </c>
      <c r="E26" s="167">
        <v>11757</v>
      </c>
      <c r="F26" s="167">
        <v>11868</v>
      </c>
      <c r="G26" s="167">
        <v>471</v>
      </c>
      <c r="H26" s="167">
        <v>76402</v>
      </c>
      <c r="I26" s="168">
        <v>10.029999999999999</v>
      </c>
      <c r="J26" s="168">
        <v>9.3800000000000008</v>
      </c>
      <c r="K26" s="167">
        <v>7325</v>
      </c>
      <c r="L26" s="167">
        <v>15636</v>
      </c>
      <c r="M26" s="167">
        <v>633</v>
      </c>
      <c r="N26" s="167">
        <v>844</v>
      </c>
      <c r="O26" s="167">
        <v>836</v>
      </c>
      <c r="P26" s="167">
        <v>31087</v>
      </c>
      <c r="Q26" s="168">
        <v>8.64</v>
      </c>
      <c r="R26" s="168">
        <v>5.4</v>
      </c>
    </row>
    <row r="27" spans="1:19" s="32" customFormat="1" ht="15" customHeight="1">
      <c r="A27" s="36"/>
      <c r="B27" s="166">
        <v>2015</v>
      </c>
      <c r="C27" s="167">
        <v>118594</v>
      </c>
      <c r="D27" s="167">
        <v>128628</v>
      </c>
      <c r="E27" s="167">
        <v>15287</v>
      </c>
      <c r="F27" s="167">
        <v>15487</v>
      </c>
      <c r="G27" s="167">
        <v>585</v>
      </c>
      <c r="H27" s="167">
        <v>88919</v>
      </c>
      <c r="I27" s="168">
        <v>12.89</v>
      </c>
      <c r="J27" s="168">
        <v>12.04</v>
      </c>
      <c r="K27" s="167">
        <v>7389</v>
      </c>
      <c r="L27" s="167">
        <v>16424</v>
      </c>
      <c r="M27" s="167">
        <v>708</v>
      </c>
      <c r="N27" s="167" t="s">
        <v>52</v>
      </c>
      <c r="O27" s="167" t="s">
        <v>52</v>
      </c>
      <c r="P27" s="167" t="s">
        <v>52</v>
      </c>
      <c r="Q27" s="168">
        <v>9.58</v>
      </c>
      <c r="R27" s="167" t="s">
        <v>52</v>
      </c>
    </row>
    <row r="28" spans="1:19" s="32" customFormat="1" ht="15" customHeight="1">
      <c r="A28" s="14"/>
      <c r="B28" s="166">
        <v>2014</v>
      </c>
      <c r="C28" s="167">
        <v>115164</v>
      </c>
      <c r="D28" s="167">
        <v>126042</v>
      </c>
      <c r="E28" s="167">
        <v>28018</v>
      </c>
      <c r="F28" s="167">
        <v>28237</v>
      </c>
      <c r="G28" s="167">
        <v>647</v>
      </c>
      <c r="H28" s="167">
        <v>117346</v>
      </c>
      <c r="I28" s="168">
        <v>24.33</v>
      </c>
      <c r="J28" s="168">
        <v>22.4</v>
      </c>
      <c r="K28" s="167">
        <v>7503</v>
      </c>
      <c r="L28" s="167">
        <v>17441</v>
      </c>
      <c r="M28" s="167">
        <v>714</v>
      </c>
      <c r="N28" s="167">
        <v>1063</v>
      </c>
      <c r="O28" s="167">
        <v>1047</v>
      </c>
      <c r="P28" s="167">
        <v>35567</v>
      </c>
      <c r="Q28" s="168">
        <v>9.52</v>
      </c>
      <c r="R28" s="168">
        <v>6.09</v>
      </c>
    </row>
    <row r="29" spans="1:19" ht="15" customHeight="1">
      <c r="A29" s="14"/>
      <c r="B29" s="166">
        <v>2013</v>
      </c>
      <c r="C29" s="167">
        <v>95464</v>
      </c>
      <c r="D29" s="167">
        <v>106469</v>
      </c>
      <c r="E29" s="167">
        <v>54848</v>
      </c>
      <c r="F29" s="167">
        <v>55109</v>
      </c>
      <c r="G29" s="167">
        <v>787</v>
      </c>
      <c r="H29" s="167">
        <v>211368</v>
      </c>
      <c r="I29" s="168">
        <v>57.45</v>
      </c>
      <c r="J29" s="168">
        <v>51.76</v>
      </c>
      <c r="K29" s="167">
        <v>7396</v>
      </c>
      <c r="L29" s="167">
        <v>17461</v>
      </c>
      <c r="M29" s="167">
        <v>1133</v>
      </c>
      <c r="N29" s="167">
        <v>1817</v>
      </c>
      <c r="O29" s="167">
        <v>1793</v>
      </c>
      <c r="P29" s="167">
        <v>69221</v>
      </c>
      <c r="Q29" s="168">
        <v>15.32</v>
      </c>
      <c r="R29" s="168">
        <v>10.41</v>
      </c>
      <c r="S29" s="32"/>
    </row>
    <row r="30" spans="1:19" ht="15" customHeight="1">
      <c r="A30" s="14"/>
      <c r="B30" s="61">
        <v>2012</v>
      </c>
      <c r="C30" s="167">
        <v>45013</v>
      </c>
      <c r="D30" s="167">
        <v>56286</v>
      </c>
      <c r="E30" s="62">
        <v>6186</v>
      </c>
      <c r="F30" s="62">
        <v>6327</v>
      </c>
      <c r="G30" s="62">
        <v>493</v>
      </c>
      <c r="H30" s="62">
        <v>59072</v>
      </c>
      <c r="I30" s="63">
        <v>13.74</v>
      </c>
      <c r="J30" s="63">
        <v>11.24</v>
      </c>
      <c r="K30" s="167">
        <v>7104</v>
      </c>
      <c r="L30" s="167">
        <v>17392</v>
      </c>
      <c r="M30" s="62">
        <v>562</v>
      </c>
      <c r="N30" s="62">
        <v>914</v>
      </c>
      <c r="O30" s="62">
        <v>908</v>
      </c>
      <c r="P30" s="62">
        <v>37071</v>
      </c>
      <c r="Q30" s="63">
        <v>7.91</v>
      </c>
      <c r="R30" s="63">
        <v>5.26</v>
      </c>
      <c r="S30" s="32"/>
    </row>
    <row r="31" spans="1:19" ht="15" customHeight="1">
      <c r="A31" s="14"/>
      <c r="B31" s="61">
        <v>2011</v>
      </c>
      <c r="C31" s="167">
        <v>45884</v>
      </c>
      <c r="D31" s="167">
        <v>58435</v>
      </c>
      <c r="E31" s="62">
        <v>6481</v>
      </c>
      <c r="F31" s="62">
        <v>6691</v>
      </c>
      <c r="G31" s="62">
        <v>651</v>
      </c>
      <c r="H31" s="62">
        <v>92166</v>
      </c>
      <c r="I31" s="63">
        <v>14.12</v>
      </c>
      <c r="J31" s="63">
        <v>11.45</v>
      </c>
      <c r="K31" s="167">
        <v>7256</v>
      </c>
      <c r="L31" s="167">
        <v>18111</v>
      </c>
      <c r="M31" s="62">
        <v>643</v>
      </c>
      <c r="N31" s="62">
        <v>1012</v>
      </c>
      <c r="O31" s="62">
        <v>1003</v>
      </c>
      <c r="P31" s="62">
        <v>40424</v>
      </c>
      <c r="Q31" s="63">
        <v>8.86</v>
      </c>
      <c r="R31" s="63">
        <v>5.59</v>
      </c>
      <c r="S31" s="32"/>
    </row>
    <row r="32" spans="1:19" ht="15" customHeight="1">
      <c r="A32" s="14"/>
      <c r="B32" s="61">
        <v>2010</v>
      </c>
      <c r="C32" s="167">
        <v>43588</v>
      </c>
      <c r="D32" s="167">
        <v>56806</v>
      </c>
      <c r="E32" s="62">
        <v>3043</v>
      </c>
      <c r="F32" s="62">
        <v>3181</v>
      </c>
      <c r="G32" s="62">
        <v>365</v>
      </c>
      <c r="H32" s="62">
        <v>34947</v>
      </c>
      <c r="I32" s="63">
        <v>6.98</v>
      </c>
      <c r="J32" s="63">
        <v>5.6</v>
      </c>
      <c r="K32" s="167">
        <v>7214</v>
      </c>
      <c r="L32" s="167">
        <v>18679</v>
      </c>
      <c r="M32" s="62">
        <v>864</v>
      </c>
      <c r="N32" s="62">
        <v>1560</v>
      </c>
      <c r="O32" s="62">
        <v>1526</v>
      </c>
      <c r="P32" s="62">
        <v>79397</v>
      </c>
      <c r="Q32" s="63">
        <v>11.98</v>
      </c>
      <c r="R32" s="63">
        <v>8.35</v>
      </c>
      <c r="S32" s="32"/>
    </row>
    <row r="33" spans="1:19" ht="15" customHeight="1">
      <c r="A33" s="14"/>
      <c r="B33" s="61">
        <v>2009</v>
      </c>
      <c r="C33" s="167">
        <v>44875</v>
      </c>
      <c r="D33" s="167">
        <v>58463</v>
      </c>
      <c r="E33" s="62">
        <v>2891</v>
      </c>
      <c r="F33" s="62">
        <v>2958</v>
      </c>
      <c r="G33" s="62">
        <v>222</v>
      </c>
      <c r="H33" s="62">
        <v>31196</v>
      </c>
      <c r="I33" s="63">
        <v>6.44</v>
      </c>
      <c r="J33" s="63">
        <v>5.0599999999999996</v>
      </c>
      <c r="K33" s="167">
        <v>7039</v>
      </c>
      <c r="L33" s="167">
        <v>18471</v>
      </c>
      <c r="M33" s="62">
        <v>494</v>
      </c>
      <c r="N33" s="62">
        <v>825</v>
      </c>
      <c r="O33" s="62">
        <v>820</v>
      </c>
      <c r="P33" s="62">
        <v>36494</v>
      </c>
      <c r="Q33" s="63">
        <v>7.02</v>
      </c>
      <c r="R33" s="63">
        <v>4.47</v>
      </c>
      <c r="S33" s="32"/>
    </row>
    <row r="34" spans="1:19" ht="15" customHeight="1">
      <c r="A34" s="36"/>
      <c r="B34" s="61">
        <v>2008</v>
      </c>
      <c r="C34" s="167">
        <v>46834</v>
      </c>
      <c r="D34" s="167">
        <v>61774</v>
      </c>
      <c r="E34" s="62">
        <v>3561</v>
      </c>
      <c r="F34" s="62">
        <v>3707</v>
      </c>
      <c r="G34" s="62">
        <v>337</v>
      </c>
      <c r="H34" s="62">
        <v>50039</v>
      </c>
      <c r="I34" s="63">
        <v>7.6</v>
      </c>
      <c r="J34" s="63">
        <v>6</v>
      </c>
      <c r="K34" s="167">
        <v>7267</v>
      </c>
      <c r="L34" s="167">
        <v>19642</v>
      </c>
      <c r="M34" s="62">
        <v>603</v>
      </c>
      <c r="N34" s="62">
        <v>935</v>
      </c>
      <c r="O34" s="62">
        <v>935</v>
      </c>
      <c r="P34" s="62">
        <v>45103</v>
      </c>
      <c r="Q34" s="63">
        <v>8.3000000000000007</v>
      </c>
      <c r="R34" s="63">
        <v>4.76</v>
      </c>
      <c r="S34" s="32"/>
    </row>
    <row r="35" spans="1:19" s="32" customFormat="1" ht="15" customHeight="1">
      <c r="A35" s="36"/>
      <c r="B35" s="56" t="s">
        <v>65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</row>
    <row r="36" spans="1:19" s="32" customFormat="1" ht="15" customHeight="1">
      <c r="A36" s="36"/>
      <c r="B36" s="166">
        <v>2016</v>
      </c>
      <c r="C36" s="167">
        <v>15667</v>
      </c>
      <c r="D36" s="167">
        <v>67574</v>
      </c>
      <c r="E36" s="167">
        <v>1471</v>
      </c>
      <c r="F36" s="167">
        <v>2978</v>
      </c>
      <c r="G36" s="167">
        <v>2138</v>
      </c>
      <c r="H36" s="167">
        <v>63224</v>
      </c>
      <c r="I36" s="168">
        <v>9.39</v>
      </c>
      <c r="J36" s="168">
        <v>4.41</v>
      </c>
      <c r="K36" s="167">
        <v>10978</v>
      </c>
      <c r="L36" s="167">
        <v>62576</v>
      </c>
      <c r="M36" s="167">
        <v>1121</v>
      </c>
      <c r="N36" s="167">
        <v>2982</v>
      </c>
      <c r="O36" s="167">
        <v>2942</v>
      </c>
      <c r="P36" s="167">
        <v>139169</v>
      </c>
      <c r="Q36" s="168">
        <v>10.210000000000001</v>
      </c>
      <c r="R36" s="168">
        <v>4.7699999999999996</v>
      </c>
    </row>
    <row r="37" spans="1:19" s="32" customFormat="1" ht="15" customHeight="1">
      <c r="A37" s="14"/>
      <c r="B37" s="166">
        <v>2015</v>
      </c>
      <c r="C37" s="167">
        <v>14833</v>
      </c>
      <c r="D37" s="167">
        <v>63839</v>
      </c>
      <c r="E37" s="167">
        <v>1805</v>
      </c>
      <c r="F37" s="167">
        <v>3480</v>
      </c>
      <c r="G37" s="167">
        <v>2431</v>
      </c>
      <c r="H37" s="167">
        <v>63340</v>
      </c>
      <c r="I37" s="168">
        <v>12.17</v>
      </c>
      <c r="J37" s="168">
        <v>5.45</v>
      </c>
      <c r="K37" s="167">
        <v>10421</v>
      </c>
      <c r="L37" s="167">
        <v>59176</v>
      </c>
      <c r="M37" s="167">
        <v>1273</v>
      </c>
      <c r="N37" s="167" t="s">
        <v>52</v>
      </c>
      <c r="O37" s="167" t="s">
        <v>52</v>
      </c>
      <c r="P37" s="167" t="s">
        <v>52</v>
      </c>
      <c r="Q37" s="168">
        <v>12.22</v>
      </c>
      <c r="R37" s="167" t="s">
        <v>52</v>
      </c>
    </row>
    <row r="38" spans="1:19" ht="15" customHeight="1">
      <c r="A38" s="14"/>
      <c r="B38" s="166">
        <v>2014</v>
      </c>
      <c r="C38" s="167">
        <v>13601</v>
      </c>
      <c r="D38" s="167">
        <v>58996</v>
      </c>
      <c r="E38" s="167">
        <v>1564</v>
      </c>
      <c r="F38" s="167">
        <v>3281</v>
      </c>
      <c r="G38" s="167">
        <v>2495</v>
      </c>
      <c r="H38" s="167">
        <v>72601</v>
      </c>
      <c r="I38" s="168">
        <v>11.5</v>
      </c>
      <c r="J38" s="168">
        <v>5.56</v>
      </c>
      <c r="K38" s="167">
        <v>9670</v>
      </c>
      <c r="L38" s="167">
        <v>54640</v>
      </c>
      <c r="M38" s="167">
        <v>1238</v>
      </c>
      <c r="N38" s="167">
        <v>3338</v>
      </c>
      <c r="O38" s="167">
        <v>3280</v>
      </c>
      <c r="P38" s="167">
        <v>104909</v>
      </c>
      <c r="Q38" s="168">
        <v>12.8</v>
      </c>
      <c r="R38" s="168">
        <v>6.11</v>
      </c>
      <c r="S38" s="32"/>
    </row>
    <row r="39" spans="1:19" ht="15" customHeight="1">
      <c r="A39" s="14"/>
      <c r="B39" s="166">
        <v>2013</v>
      </c>
      <c r="C39" s="167">
        <v>12510</v>
      </c>
      <c r="D39" s="167">
        <v>54490</v>
      </c>
      <c r="E39" s="167">
        <v>1563</v>
      </c>
      <c r="F39" s="167">
        <v>3518</v>
      </c>
      <c r="G39" s="167">
        <v>2755</v>
      </c>
      <c r="H39" s="167">
        <v>105541</v>
      </c>
      <c r="I39" s="168">
        <v>12.49</v>
      </c>
      <c r="J39" s="168">
        <v>6.46</v>
      </c>
      <c r="K39" s="167">
        <v>8847</v>
      </c>
      <c r="L39" s="167">
        <v>50528</v>
      </c>
      <c r="M39" s="167">
        <v>1238</v>
      </c>
      <c r="N39" s="167">
        <v>3510</v>
      </c>
      <c r="O39" s="167">
        <v>3450</v>
      </c>
      <c r="P39" s="167">
        <v>132503</v>
      </c>
      <c r="Q39" s="168">
        <v>13.99</v>
      </c>
      <c r="R39" s="168">
        <v>6.95</v>
      </c>
      <c r="S39" s="32"/>
    </row>
    <row r="40" spans="1:19" ht="15" customHeight="1">
      <c r="A40" s="14"/>
      <c r="B40" s="61">
        <v>2012</v>
      </c>
      <c r="C40" s="62">
        <v>11455</v>
      </c>
      <c r="D40" s="62">
        <v>49729</v>
      </c>
      <c r="E40" s="62">
        <v>1367</v>
      </c>
      <c r="F40" s="62">
        <v>2464</v>
      </c>
      <c r="G40" s="62">
        <v>1704</v>
      </c>
      <c r="H40" s="62">
        <v>77798</v>
      </c>
      <c r="I40" s="63">
        <v>11.93</v>
      </c>
      <c r="J40" s="63">
        <v>4.95</v>
      </c>
      <c r="K40" s="62">
        <v>8073</v>
      </c>
      <c r="L40" s="62">
        <v>46128</v>
      </c>
      <c r="M40" s="62">
        <v>932</v>
      </c>
      <c r="N40" s="62">
        <v>2490</v>
      </c>
      <c r="O40" s="62">
        <v>2450</v>
      </c>
      <c r="P40" s="62">
        <v>158757</v>
      </c>
      <c r="Q40" s="63">
        <v>11.54</v>
      </c>
      <c r="R40" s="63">
        <v>5.4</v>
      </c>
      <c r="S40" s="32"/>
    </row>
    <row r="41" spans="1:19" ht="15" customHeight="1">
      <c r="A41" s="14"/>
      <c r="B41" s="61">
        <v>2011</v>
      </c>
      <c r="C41" s="62">
        <v>10675</v>
      </c>
      <c r="D41" s="62">
        <v>49814</v>
      </c>
      <c r="E41" s="62">
        <v>980</v>
      </c>
      <c r="F41" s="62">
        <v>2290</v>
      </c>
      <c r="G41" s="62">
        <v>1791</v>
      </c>
      <c r="H41" s="62">
        <v>65699</v>
      </c>
      <c r="I41" s="63">
        <v>9.18</v>
      </c>
      <c r="J41" s="63">
        <v>4.5999999999999996</v>
      </c>
      <c r="K41" s="62">
        <v>7696</v>
      </c>
      <c r="L41" s="62">
        <v>46565</v>
      </c>
      <c r="M41" s="62">
        <v>770</v>
      </c>
      <c r="N41" s="62">
        <v>2434</v>
      </c>
      <c r="O41" s="62">
        <v>2409</v>
      </c>
      <c r="P41" s="62">
        <v>83171</v>
      </c>
      <c r="Q41" s="63">
        <v>10.01</v>
      </c>
      <c r="R41" s="63">
        <v>5.23</v>
      </c>
      <c r="S41" s="32"/>
    </row>
    <row r="42" spans="1:19" ht="15" customHeight="1">
      <c r="A42" s="14"/>
      <c r="B42" s="61">
        <v>2010</v>
      </c>
      <c r="C42" s="62">
        <v>10210</v>
      </c>
      <c r="D42" s="62">
        <v>47647</v>
      </c>
      <c r="E42" s="62">
        <v>676</v>
      </c>
      <c r="F42" s="62">
        <v>1363</v>
      </c>
      <c r="G42" s="62">
        <v>1032</v>
      </c>
      <c r="H42" s="62">
        <v>37273</v>
      </c>
      <c r="I42" s="63">
        <v>6.62</v>
      </c>
      <c r="J42" s="63">
        <v>2.86</v>
      </c>
      <c r="K42" s="62">
        <v>7423</v>
      </c>
      <c r="L42" s="62">
        <v>44632</v>
      </c>
      <c r="M42" s="62">
        <v>616</v>
      </c>
      <c r="N42" s="62">
        <v>1846</v>
      </c>
      <c r="O42" s="62">
        <v>1822</v>
      </c>
      <c r="P42" s="62">
        <v>81026</v>
      </c>
      <c r="Q42" s="63">
        <v>8.3000000000000007</v>
      </c>
      <c r="R42" s="63">
        <v>4.1399999999999997</v>
      </c>
      <c r="S42" s="32"/>
    </row>
    <row r="43" spans="1:19" ht="15" customHeight="1">
      <c r="A43" s="35"/>
      <c r="B43" s="61">
        <v>2009</v>
      </c>
      <c r="C43" s="62">
        <v>10222</v>
      </c>
      <c r="D43" s="62">
        <v>48242</v>
      </c>
      <c r="E43" s="62">
        <v>765</v>
      </c>
      <c r="F43" s="62">
        <v>1821</v>
      </c>
      <c r="G43" s="62">
        <v>1327</v>
      </c>
      <c r="H43" s="62">
        <v>40748</v>
      </c>
      <c r="I43" s="63">
        <v>7.48</v>
      </c>
      <c r="J43" s="63">
        <v>3.77</v>
      </c>
      <c r="K43" s="62">
        <v>7330</v>
      </c>
      <c r="L43" s="62">
        <v>44898</v>
      </c>
      <c r="M43" s="62">
        <v>582</v>
      </c>
      <c r="N43" s="62">
        <v>1880</v>
      </c>
      <c r="O43" s="62">
        <v>1832</v>
      </c>
      <c r="P43" s="62">
        <v>74062</v>
      </c>
      <c r="Q43" s="63">
        <v>7.94</v>
      </c>
      <c r="R43" s="63">
        <v>4.1900000000000004</v>
      </c>
      <c r="S43" s="32"/>
    </row>
    <row r="44" spans="1:19" ht="15" customHeight="1">
      <c r="A44" s="36"/>
      <c r="B44" s="61">
        <v>2008</v>
      </c>
      <c r="C44" s="62">
        <v>9882</v>
      </c>
      <c r="D44" s="62">
        <v>48400</v>
      </c>
      <c r="E44" s="62">
        <v>937</v>
      </c>
      <c r="F44" s="62">
        <v>2615</v>
      </c>
      <c r="G44" s="62">
        <v>2135</v>
      </c>
      <c r="H44" s="62">
        <v>106628</v>
      </c>
      <c r="I44" s="63">
        <v>9.48</v>
      </c>
      <c r="J44" s="63">
        <v>5.4</v>
      </c>
      <c r="K44" s="62">
        <v>7208</v>
      </c>
      <c r="L44" s="62">
        <v>45459</v>
      </c>
      <c r="M44" s="62">
        <v>720</v>
      </c>
      <c r="N44" s="62">
        <v>2643</v>
      </c>
      <c r="O44" s="62">
        <v>2612</v>
      </c>
      <c r="P44" s="62">
        <v>132615</v>
      </c>
      <c r="Q44" s="63">
        <v>9.99</v>
      </c>
      <c r="R44" s="63">
        <v>5.81</v>
      </c>
      <c r="S44" s="32"/>
    </row>
    <row r="45" spans="1:19" s="32" customFormat="1" ht="15" customHeight="1">
      <c r="A45" s="36"/>
      <c r="B45" s="55" t="s">
        <v>28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</row>
    <row r="46" spans="1:19" s="32" customFormat="1" ht="15" customHeight="1">
      <c r="A46" s="36"/>
      <c r="B46" s="56" t="s">
        <v>87</v>
      </c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</row>
    <row r="47" spans="1:19" s="32" customFormat="1" ht="15" customHeight="1">
      <c r="A47" s="14"/>
      <c r="B47" s="166">
        <v>2016</v>
      </c>
      <c r="C47" s="167">
        <v>54527</v>
      </c>
      <c r="D47" s="167">
        <v>66446</v>
      </c>
      <c r="E47" s="167">
        <v>4605</v>
      </c>
      <c r="F47" s="167">
        <v>4845</v>
      </c>
      <c r="G47" s="167">
        <v>482</v>
      </c>
      <c r="H47" s="167">
        <v>27127</v>
      </c>
      <c r="I47" s="168">
        <v>8.4499999999999993</v>
      </c>
      <c r="J47" s="168">
        <v>7.29</v>
      </c>
      <c r="K47" s="167">
        <v>4528</v>
      </c>
      <c r="L47" s="167">
        <v>15958</v>
      </c>
      <c r="M47" s="167">
        <v>450</v>
      </c>
      <c r="N47" s="167">
        <v>751</v>
      </c>
      <c r="O47" s="167">
        <v>738</v>
      </c>
      <c r="P47" s="167">
        <v>21491</v>
      </c>
      <c r="Q47" s="168">
        <v>9.94</v>
      </c>
      <c r="R47" s="168">
        <v>4.71</v>
      </c>
    </row>
    <row r="48" spans="1:19" ht="15" customHeight="1">
      <c r="A48" s="14"/>
      <c r="B48" s="166">
        <v>2015</v>
      </c>
      <c r="C48" s="167">
        <v>55400</v>
      </c>
      <c r="D48" s="167">
        <v>66845</v>
      </c>
      <c r="E48" s="167">
        <v>6423</v>
      </c>
      <c r="F48" s="167">
        <v>6774</v>
      </c>
      <c r="G48" s="167">
        <v>644</v>
      </c>
      <c r="H48" s="167">
        <v>31966</v>
      </c>
      <c r="I48" s="168">
        <v>11.59</v>
      </c>
      <c r="J48" s="168">
        <v>10.130000000000001</v>
      </c>
      <c r="K48" s="167">
        <v>4353</v>
      </c>
      <c r="L48" s="167">
        <v>15369</v>
      </c>
      <c r="M48" s="167">
        <v>526</v>
      </c>
      <c r="N48" s="167">
        <v>971</v>
      </c>
      <c r="O48" s="167">
        <v>943</v>
      </c>
      <c r="P48" s="167">
        <v>24590</v>
      </c>
      <c r="Q48" s="168">
        <v>12.08</v>
      </c>
      <c r="R48" s="168">
        <v>6.32</v>
      </c>
      <c r="S48" s="32"/>
    </row>
    <row r="49" spans="1:19" ht="15" customHeight="1">
      <c r="A49" s="14"/>
      <c r="B49" s="166">
        <v>2014</v>
      </c>
      <c r="C49" s="167">
        <v>53436</v>
      </c>
      <c r="D49" s="167">
        <v>64676</v>
      </c>
      <c r="E49" s="167">
        <v>14437</v>
      </c>
      <c r="F49" s="167">
        <v>14849</v>
      </c>
      <c r="G49" s="167">
        <v>738</v>
      </c>
      <c r="H49" s="167">
        <v>54309</v>
      </c>
      <c r="I49" s="168">
        <v>27.02</v>
      </c>
      <c r="J49" s="168">
        <v>22.96</v>
      </c>
      <c r="K49" s="167">
        <v>4143</v>
      </c>
      <c r="L49" s="167">
        <v>14792</v>
      </c>
      <c r="M49" s="167">
        <v>507</v>
      </c>
      <c r="N49" s="167">
        <v>1004</v>
      </c>
      <c r="O49" s="167">
        <v>988</v>
      </c>
      <c r="P49" s="167">
        <v>29365</v>
      </c>
      <c r="Q49" s="168">
        <v>12.24</v>
      </c>
      <c r="R49" s="168">
        <v>6.79</v>
      </c>
      <c r="S49" s="32"/>
    </row>
    <row r="50" spans="1:19" ht="15" customHeight="1">
      <c r="A50" s="14"/>
      <c r="B50" s="166">
        <v>2013</v>
      </c>
      <c r="C50" s="167">
        <v>42016</v>
      </c>
      <c r="D50" s="167">
        <v>52919</v>
      </c>
      <c r="E50" s="167">
        <v>30464</v>
      </c>
      <c r="F50" s="167">
        <v>30889</v>
      </c>
      <c r="G50" s="167">
        <v>798</v>
      </c>
      <c r="H50" s="167">
        <v>110193</v>
      </c>
      <c r="I50" s="168">
        <v>72.510000000000005</v>
      </c>
      <c r="J50" s="168">
        <v>58.37</v>
      </c>
      <c r="K50" s="167">
        <v>3866</v>
      </c>
      <c r="L50" s="167">
        <v>14313</v>
      </c>
      <c r="M50" s="167">
        <v>711</v>
      </c>
      <c r="N50" s="167">
        <v>1380</v>
      </c>
      <c r="O50" s="167">
        <v>1360</v>
      </c>
      <c r="P50" s="167">
        <v>45156</v>
      </c>
      <c r="Q50" s="168">
        <v>18.39</v>
      </c>
      <c r="R50" s="168">
        <v>9.64</v>
      </c>
      <c r="S50" s="32"/>
    </row>
    <row r="51" spans="1:19" ht="15" customHeight="1">
      <c r="A51" s="14"/>
      <c r="B51" s="61">
        <v>2012</v>
      </c>
      <c r="C51" s="167">
        <v>12578</v>
      </c>
      <c r="D51" s="167">
        <v>22644</v>
      </c>
      <c r="E51" s="62">
        <v>1871</v>
      </c>
      <c r="F51" s="62">
        <v>2198</v>
      </c>
      <c r="G51" s="62">
        <v>598</v>
      </c>
      <c r="H51" s="62">
        <v>25757</v>
      </c>
      <c r="I51" s="63">
        <v>14.88</v>
      </c>
      <c r="J51" s="63">
        <v>9.7100000000000009</v>
      </c>
      <c r="K51" s="167">
        <v>3399</v>
      </c>
      <c r="L51" s="167">
        <v>13003</v>
      </c>
      <c r="M51" s="62">
        <v>407</v>
      </c>
      <c r="N51" s="62">
        <v>818</v>
      </c>
      <c r="O51" s="62">
        <v>804</v>
      </c>
      <c r="P51" s="62">
        <v>27286</v>
      </c>
      <c r="Q51" s="63">
        <v>11.97</v>
      </c>
      <c r="R51" s="63">
        <v>6.29</v>
      </c>
      <c r="S51" s="32"/>
    </row>
    <row r="52" spans="1:19" ht="15" customHeight="1">
      <c r="A52" s="14"/>
      <c r="B52" s="61">
        <v>2011</v>
      </c>
      <c r="C52" s="167">
        <v>12625</v>
      </c>
      <c r="D52" s="167">
        <v>23154</v>
      </c>
      <c r="E52" s="62">
        <v>2219</v>
      </c>
      <c r="F52" s="62">
        <v>2647</v>
      </c>
      <c r="G52" s="62">
        <v>696</v>
      </c>
      <c r="H52" s="62">
        <v>41227</v>
      </c>
      <c r="I52" s="63">
        <v>17.579999999999998</v>
      </c>
      <c r="J52" s="63">
        <v>11.43</v>
      </c>
      <c r="K52" s="167">
        <v>3269</v>
      </c>
      <c r="L52" s="167">
        <v>13147</v>
      </c>
      <c r="M52" s="62">
        <v>388</v>
      </c>
      <c r="N52" s="62">
        <v>958</v>
      </c>
      <c r="O52" s="62">
        <v>943</v>
      </c>
      <c r="P52" s="62">
        <v>29209</v>
      </c>
      <c r="Q52" s="63">
        <v>11.87</v>
      </c>
      <c r="R52" s="63">
        <v>7.29</v>
      </c>
      <c r="S52" s="32"/>
    </row>
    <row r="53" spans="1:19" ht="15" customHeight="1">
      <c r="A53" s="36"/>
      <c r="B53" s="61">
        <v>2010</v>
      </c>
      <c r="C53" s="167">
        <v>11350</v>
      </c>
      <c r="D53" s="167">
        <v>21496</v>
      </c>
      <c r="E53" s="62">
        <v>841</v>
      </c>
      <c r="F53" s="62">
        <v>996</v>
      </c>
      <c r="G53" s="62">
        <v>289</v>
      </c>
      <c r="H53" s="62">
        <v>11683</v>
      </c>
      <c r="I53" s="63">
        <v>7.41</v>
      </c>
      <c r="J53" s="63">
        <v>4.63</v>
      </c>
      <c r="K53" s="167">
        <v>3109</v>
      </c>
      <c r="L53" s="167">
        <v>12569</v>
      </c>
      <c r="M53" s="62">
        <v>326</v>
      </c>
      <c r="N53" s="62">
        <v>646</v>
      </c>
      <c r="O53" s="62">
        <v>630</v>
      </c>
      <c r="P53" s="62">
        <v>20059</v>
      </c>
      <c r="Q53" s="63">
        <v>10.49</v>
      </c>
      <c r="R53" s="63">
        <v>5.14</v>
      </c>
      <c r="S53" s="32"/>
    </row>
    <row r="54" spans="1:19" s="32" customFormat="1" ht="15" customHeight="1">
      <c r="A54" s="36"/>
      <c r="B54" s="61">
        <v>2009</v>
      </c>
      <c r="C54" s="167">
        <v>11556</v>
      </c>
      <c r="D54" s="167">
        <v>22164</v>
      </c>
      <c r="E54" s="62">
        <v>787</v>
      </c>
      <c r="F54" s="62">
        <v>1221</v>
      </c>
      <c r="G54" s="62">
        <v>546</v>
      </c>
      <c r="H54" s="62">
        <v>12947</v>
      </c>
      <c r="I54" s="63">
        <v>6.81</v>
      </c>
      <c r="J54" s="63">
        <v>5.51</v>
      </c>
      <c r="K54" s="167">
        <v>3014</v>
      </c>
      <c r="L54" s="167">
        <v>12722</v>
      </c>
      <c r="M54" s="62">
        <v>243</v>
      </c>
      <c r="N54" s="62">
        <v>769</v>
      </c>
      <c r="O54" s="62">
        <v>760</v>
      </c>
      <c r="P54" s="62">
        <v>32284</v>
      </c>
      <c r="Q54" s="63">
        <v>8.06</v>
      </c>
      <c r="R54" s="63">
        <v>6.04</v>
      </c>
    </row>
    <row r="55" spans="1:19" s="32" customFormat="1" ht="15" customHeight="1">
      <c r="A55" s="36"/>
      <c r="B55" s="61">
        <v>2008</v>
      </c>
      <c r="C55" s="167">
        <v>11748</v>
      </c>
      <c r="D55" s="167">
        <v>22146</v>
      </c>
      <c r="E55" s="62">
        <v>923</v>
      </c>
      <c r="F55" s="62">
        <v>1267</v>
      </c>
      <c r="G55" s="62">
        <v>520</v>
      </c>
      <c r="H55" s="62">
        <v>15794</v>
      </c>
      <c r="I55" s="63">
        <v>7.86</v>
      </c>
      <c r="J55" s="63">
        <v>5.72</v>
      </c>
      <c r="K55" s="167">
        <v>2985</v>
      </c>
      <c r="L55" s="167">
        <v>12466</v>
      </c>
      <c r="M55" s="62">
        <v>297</v>
      </c>
      <c r="N55" s="62">
        <v>695</v>
      </c>
      <c r="O55" s="62">
        <v>693</v>
      </c>
      <c r="P55" s="62">
        <v>17768</v>
      </c>
      <c r="Q55" s="63">
        <v>9.9499999999999993</v>
      </c>
      <c r="R55" s="63">
        <v>5.58</v>
      </c>
    </row>
    <row r="56" spans="1:19" s="32" customFormat="1" ht="15" customHeight="1">
      <c r="A56" s="14"/>
      <c r="B56" s="56" t="s">
        <v>88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</row>
    <row r="57" spans="1:19" ht="15" customHeight="1">
      <c r="A57" s="14"/>
      <c r="B57" s="166">
        <v>2016</v>
      </c>
      <c r="C57" s="167">
        <v>32030</v>
      </c>
      <c r="D57" s="167">
        <v>47431</v>
      </c>
      <c r="E57" s="167">
        <v>3582</v>
      </c>
      <c r="F57" s="167">
        <v>3830</v>
      </c>
      <c r="G57" s="167">
        <v>544</v>
      </c>
      <c r="H57" s="167">
        <v>38582</v>
      </c>
      <c r="I57" s="168">
        <v>11.18</v>
      </c>
      <c r="J57" s="168">
        <v>8.07</v>
      </c>
      <c r="K57" s="167">
        <v>5023</v>
      </c>
      <c r="L57" s="167">
        <v>20131</v>
      </c>
      <c r="M57" s="167">
        <v>485</v>
      </c>
      <c r="N57" s="167">
        <v>816</v>
      </c>
      <c r="O57" s="167">
        <v>802</v>
      </c>
      <c r="P57" s="167">
        <v>73974</v>
      </c>
      <c r="Q57" s="168">
        <v>9.66</v>
      </c>
      <c r="R57" s="168">
        <v>4.05</v>
      </c>
      <c r="S57" s="32"/>
    </row>
    <row r="58" spans="1:19" ht="15" customHeight="1">
      <c r="A58" s="14"/>
      <c r="B58" s="166">
        <v>2015</v>
      </c>
      <c r="C58" s="167">
        <v>32396</v>
      </c>
      <c r="D58" s="167">
        <v>47514</v>
      </c>
      <c r="E58" s="167">
        <v>4521</v>
      </c>
      <c r="F58" s="167">
        <v>4859</v>
      </c>
      <c r="G58" s="167">
        <v>678</v>
      </c>
      <c r="H58" s="167">
        <v>39554</v>
      </c>
      <c r="I58" s="168">
        <v>13.96</v>
      </c>
      <c r="J58" s="168">
        <v>10.23</v>
      </c>
      <c r="K58" s="167">
        <v>4902</v>
      </c>
      <c r="L58" s="167">
        <v>19757</v>
      </c>
      <c r="M58" s="167">
        <v>573</v>
      </c>
      <c r="N58" s="167">
        <v>968</v>
      </c>
      <c r="O58" s="167">
        <v>954</v>
      </c>
      <c r="P58" s="167">
        <v>28519</v>
      </c>
      <c r="Q58" s="168">
        <v>11.69</v>
      </c>
      <c r="R58" s="168">
        <v>4.9000000000000004</v>
      </c>
      <c r="S58" s="32"/>
    </row>
    <row r="59" spans="1:19" ht="15" customHeight="1">
      <c r="A59" s="14"/>
      <c r="B59" s="166">
        <v>2014</v>
      </c>
      <c r="C59" s="167">
        <v>31318</v>
      </c>
      <c r="D59" s="167">
        <v>46143</v>
      </c>
      <c r="E59" s="167">
        <v>6964</v>
      </c>
      <c r="F59" s="167">
        <v>7439</v>
      </c>
      <c r="G59" s="167">
        <v>825</v>
      </c>
      <c r="H59" s="167">
        <v>49602</v>
      </c>
      <c r="I59" s="168">
        <v>22.24</v>
      </c>
      <c r="J59" s="168">
        <v>16.12</v>
      </c>
      <c r="K59" s="167">
        <v>4690</v>
      </c>
      <c r="L59" s="167">
        <v>19223</v>
      </c>
      <c r="M59" s="167">
        <v>587</v>
      </c>
      <c r="N59" s="167">
        <v>1212</v>
      </c>
      <c r="O59" s="167">
        <v>1189</v>
      </c>
      <c r="P59" s="167">
        <v>39526</v>
      </c>
      <c r="Q59" s="168">
        <v>12.52</v>
      </c>
      <c r="R59" s="168">
        <v>6.3</v>
      </c>
      <c r="S59" s="32"/>
    </row>
    <row r="60" spans="1:19" ht="15" customHeight="1">
      <c r="A60" s="14"/>
      <c r="B60" s="166">
        <v>2013</v>
      </c>
      <c r="C60" s="167">
        <v>26638</v>
      </c>
      <c r="D60" s="167">
        <v>40579</v>
      </c>
      <c r="E60" s="167">
        <v>14174</v>
      </c>
      <c r="F60" s="167">
        <v>14578</v>
      </c>
      <c r="G60" s="167">
        <v>837</v>
      </c>
      <c r="H60" s="167">
        <v>85970</v>
      </c>
      <c r="I60" s="168">
        <v>53.21</v>
      </c>
      <c r="J60" s="168">
        <v>35.92</v>
      </c>
      <c r="K60" s="167">
        <v>4369</v>
      </c>
      <c r="L60" s="167">
        <v>18020</v>
      </c>
      <c r="M60" s="167">
        <v>696</v>
      </c>
      <c r="N60" s="167">
        <v>1264</v>
      </c>
      <c r="O60" s="167">
        <v>1253</v>
      </c>
      <c r="P60" s="167">
        <v>59144</v>
      </c>
      <c r="Q60" s="168">
        <v>15.93</v>
      </c>
      <c r="R60" s="168">
        <v>7.01</v>
      </c>
      <c r="S60" s="32"/>
    </row>
    <row r="61" spans="1:19" ht="15" customHeight="1">
      <c r="A61" s="14"/>
      <c r="B61" s="61">
        <v>2012</v>
      </c>
      <c r="C61" s="167">
        <v>13709</v>
      </c>
      <c r="D61" s="167">
        <v>26776</v>
      </c>
      <c r="E61" s="62">
        <v>1692</v>
      </c>
      <c r="F61" s="62">
        <v>1984</v>
      </c>
      <c r="G61" s="62">
        <v>590</v>
      </c>
      <c r="H61" s="62">
        <v>43911</v>
      </c>
      <c r="I61" s="63">
        <v>12.34</v>
      </c>
      <c r="J61" s="63">
        <v>7.41</v>
      </c>
      <c r="K61" s="167">
        <v>4052</v>
      </c>
      <c r="L61" s="167">
        <v>16875</v>
      </c>
      <c r="M61" s="62">
        <v>431</v>
      </c>
      <c r="N61" s="62">
        <v>1082</v>
      </c>
      <c r="O61" s="62">
        <v>1073</v>
      </c>
      <c r="P61" s="62">
        <v>108037</v>
      </c>
      <c r="Q61" s="63">
        <v>10.64</v>
      </c>
      <c r="R61" s="63">
        <v>6.41</v>
      </c>
      <c r="S61" s="32"/>
    </row>
    <row r="62" spans="1:19" ht="15" customHeight="1">
      <c r="A62" s="36"/>
      <c r="B62" s="61">
        <v>2011</v>
      </c>
      <c r="C62" s="167">
        <v>13803</v>
      </c>
      <c r="D62" s="167">
        <v>27142</v>
      </c>
      <c r="E62" s="62">
        <v>1704</v>
      </c>
      <c r="F62" s="62">
        <v>2013</v>
      </c>
      <c r="G62" s="62">
        <v>555</v>
      </c>
      <c r="H62" s="62">
        <v>42905</v>
      </c>
      <c r="I62" s="63">
        <v>12.35</v>
      </c>
      <c r="J62" s="63">
        <v>7.42</v>
      </c>
      <c r="K62" s="167">
        <v>3975</v>
      </c>
      <c r="L62" s="167">
        <v>16989</v>
      </c>
      <c r="M62" s="62">
        <v>362</v>
      </c>
      <c r="N62" s="62">
        <v>785</v>
      </c>
      <c r="O62" s="62">
        <v>775</v>
      </c>
      <c r="P62" s="62">
        <v>37261</v>
      </c>
      <c r="Q62" s="63">
        <v>9.11</v>
      </c>
      <c r="R62" s="63">
        <v>4.62</v>
      </c>
      <c r="S62" s="32"/>
    </row>
    <row r="63" spans="1:19" s="32" customFormat="1" ht="15" customHeight="1">
      <c r="A63" s="36"/>
      <c r="B63" s="61">
        <v>2010</v>
      </c>
      <c r="C63" s="167">
        <v>13303</v>
      </c>
      <c r="D63" s="167">
        <v>26234</v>
      </c>
      <c r="E63" s="62">
        <v>857</v>
      </c>
      <c r="F63" s="62">
        <v>1109</v>
      </c>
      <c r="G63" s="62">
        <v>430</v>
      </c>
      <c r="H63" s="62">
        <v>18152</v>
      </c>
      <c r="I63" s="63">
        <v>6.44</v>
      </c>
      <c r="J63" s="63">
        <v>4.2300000000000004</v>
      </c>
      <c r="K63" s="167">
        <v>3890</v>
      </c>
      <c r="L63" s="167">
        <v>16506</v>
      </c>
      <c r="M63" s="62">
        <v>420</v>
      </c>
      <c r="N63" s="62">
        <v>904</v>
      </c>
      <c r="O63" s="62">
        <v>895</v>
      </c>
      <c r="P63" s="62">
        <v>50890</v>
      </c>
      <c r="Q63" s="63">
        <v>10.8</v>
      </c>
      <c r="R63" s="63">
        <v>5.48</v>
      </c>
    </row>
    <row r="64" spans="1:19" s="32" customFormat="1" ht="15" customHeight="1">
      <c r="A64" s="36"/>
      <c r="B64" s="61">
        <v>2009</v>
      </c>
      <c r="C64" s="167">
        <v>13808</v>
      </c>
      <c r="D64" s="167">
        <v>26688</v>
      </c>
      <c r="E64" s="62">
        <v>896</v>
      </c>
      <c r="F64" s="62">
        <v>1107</v>
      </c>
      <c r="G64" s="62">
        <v>295</v>
      </c>
      <c r="H64" s="62">
        <v>16916</v>
      </c>
      <c r="I64" s="63">
        <v>6.49</v>
      </c>
      <c r="J64" s="63">
        <v>4.1500000000000004</v>
      </c>
      <c r="K64" s="167">
        <v>3812</v>
      </c>
      <c r="L64" s="167">
        <v>16206</v>
      </c>
      <c r="M64" s="62">
        <v>284</v>
      </c>
      <c r="N64" s="62">
        <v>567</v>
      </c>
      <c r="O64" s="62">
        <v>561</v>
      </c>
      <c r="P64" s="62">
        <v>26809</v>
      </c>
      <c r="Q64" s="63">
        <v>7.45</v>
      </c>
      <c r="R64" s="63">
        <v>3.5</v>
      </c>
    </row>
    <row r="65" spans="1:19" s="32" customFormat="1" ht="15" customHeight="1">
      <c r="A65" s="14"/>
      <c r="B65" s="61">
        <v>2008</v>
      </c>
      <c r="C65" s="167">
        <v>14301</v>
      </c>
      <c r="D65" s="167">
        <v>27482</v>
      </c>
      <c r="E65" s="62">
        <v>1115</v>
      </c>
      <c r="F65" s="62">
        <v>1560</v>
      </c>
      <c r="G65" s="62">
        <v>654</v>
      </c>
      <c r="H65" s="62">
        <v>79864</v>
      </c>
      <c r="I65" s="63">
        <v>7.8</v>
      </c>
      <c r="J65" s="63">
        <v>5.68</v>
      </c>
      <c r="K65" s="167">
        <v>3840</v>
      </c>
      <c r="L65" s="167">
        <v>16495</v>
      </c>
      <c r="M65" s="62">
        <v>358</v>
      </c>
      <c r="N65" s="62">
        <v>928</v>
      </c>
      <c r="O65" s="62">
        <v>923</v>
      </c>
      <c r="P65" s="62">
        <v>62716</v>
      </c>
      <c r="Q65" s="63">
        <v>9.32</v>
      </c>
      <c r="R65" s="63">
        <v>5.63</v>
      </c>
    </row>
    <row r="66" spans="1:19" ht="15" customHeight="1">
      <c r="A66" s="14"/>
      <c r="B66" s="56" t="s">
        <v>89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32"/>
    </row>
    <row r="67" spans="1:19" ht="15" customHeight="1">
      <c r="A67" s="14"/>
      <c r="B67" s="166">
        <v>2016</v>
      </c>
      <c r="C67" s="167">
        <v>8036</v>
      </c>
      <c r="D67" s="167">
        <v>17135</v>
      </c>
      <c r="E67" s="167">
        <v>1029</v>
      </c>
      <c r="F67" s="167">
        <v>1489</v>
      </c>
      <c r="G67" s="167">
        <v>576</v>
      </c>
      <c r="H67" s="167">
        <v>20079</v>
      </c>
      <c r="I67" s="168">
        <v>12.8</v>
      </c>
      <c r="J67" s="168">
        <v>8.69</v>
      </c>
      <c r="K67" s="167">
        <v>1699</v>
      </c>
      <c r="L67" s="167">
        <v>10640</v>
      </c>
      <c r="M67" s="167">
        <v>206</v>
      </c>
      <c r="N67" s="167">
        <v>756</v>
      </c>
      <c r="O67" s="167">
        <v>753</v>
      </c>
      <c r="P67" s="167">
        <v>22575</v>
      </c>
      <c r="Q67" s="168">
        <v>12.12</v>
      </c>
      <c r="R67" s="168">
        <v>7.11</v>
      </c>
      <c r="S67" s="32"/>
    </row>
    <row r="68" spans="1:19" ht="15" customHeight="1">
      <c r="A68" s="14"/>
      <c r="B68" s="166">
        <v>2015</v>
      </c>
      <c r="C68" s="167">
        <v>7861</v>
      </c>
      <c r="D68" s="167">
        <v>16109</v>
      </c>
      <c r="E68" s="167">
        <v>1206</v>
      </c>
      <c r="F68" s="167">
        <v>1685</v>
      </c>
      <c r="G68" s="167">
        <v>603</v>
      </c>
      <c r="H68" s="167">
        <v>19490</v>
      </c>
      <c r="I68" s="168">
        <v>15.34</v>
      </c>
      <c r="J68" s="168">
        <v>10.46</v>
      </c>
      <c r="K68" s="167">
        <v>1618</v>
      </c>
      <c r="L68" s="167">
        <v>9702</v>
      </c>
      <c r="M68" s="167">
        <v>209</v>
      </c>
      <c r="N68" s="167">
        <v>1007</v>
      </c>
      <c r="O68" s="167">
        <v>1003</v>
      </c>
      <c r="P68" s="167">
        <v>19606</v>
      </c>
      <c r="Q68" s="168">
        <v>12.92</v>
      </c>
      <c r="R68" s="168">
        <v>10.38</v>
      </c>
      <c r="S68" s="32"/>
    </row>
    <row r="69" spans="1:19" ht="15" customHeight="1">
      <c r="A69" s="14"/>
      <c r="B69" s="166">
        <v>2014</v>
      </c>
      <c r="C69" s="167">
        <v>7574</v>
      </c>
      <c r="D69" s="167">
        <v>14792</v>
      </c>
      <c r="E69" s="167">
        <v>1562</v>
      </c>
      <c r="F69" s="167">
        <v>1892</v>
      </c>
      <c r="G69" s="167">
        <v>460</v>
      </c>
      <c r="H69" s="167">
        <v>18877</v>
      </c>
      <c r="I69" s="168">
        <v>20.62</v>
      </c>
      <c r="J69" s="168">
        <v>12.79</v>
      </c>
      <c r="K69" s="167">
        <v>1572</v>
      </c>
      <c r="L69" s="167">
        <v>8636</v>
      </c>
      <c r="M69" s="167">
        <v>203</v>
      </c>
      <c r="N69" s="167">
        <v>576</v>
      </c>
      <c r="O69" s="167">
        <v>563</v>
      </c>
      <c r="P69" s="167">
        <v>17584</v>
      </c>
      <c r="Q69" s="168">
        <v>12.91</v>
      </c>
      <c r="R69" s="168">
        <v>6.67</v>
      </c>
      <c r="S69" s="32"/>
    </row>
    <row r="70" spans="1:19" ht="15" customHeight="1">
      <c r="A70" s="14"/>
      <c r="B70" s="166">
        <v>2013</v>
      </c>
      <c r="C70" s="167">
        <v>6781</v>
      </c>
      <c r="D70" s="167">
        <v>13218</v>
      </c>
      <c r="E70" s="167">
        <v>2355</v>
      </c>
      <c r="F70" s="167">
        <v>2493</v>
      </c>
      <c r="G70" s="167">
        <v>246</v>
      </c>
      <c r="H70" s="167">
        <v>28598</v>
      </c>
      <c r="I70" s="168">
        <v>34.729999999999997</v>
      </c>
      <c r="J70" s="168">
        <v>18.86</v>
      </c>
      <c r="K70" s="167">
        <v>1503</v>
      </c>
      <c r="L70" s="167">
        <v>7803</v>
      </c>
      <c r="M70" s="167">
        <v>193</v>
      </c>
      <c r="N70" s="167">
        <v>373</v>
      </c>
      <c r="O70" s="167">
        <v>353</v>
      </c>
      <c r="P70" s="167">
        <v>17144</v>
      </c>
      <c r="Q70" s="168">
        <v>12.84</v>
      </c>
      <c r="R70" s="168">
        <v>4.78</v>
      </c>
      <c r="S70" s="32"/>
    </row>
    <row r="71" spans="1:19" ht="15" customHeight="1">
      <c r="A71" s="36"/>
      <c r="B71" s="61">
        <v>2012</v>
      </c>
      <c r="C71" s="167">
        <v>4991</v>
      </c>
      <c r="D71" s="167">
        <v>11327</v>
      </c>
      <c r="E71" s="62">
        <v>591</v>
      </c>
      <c r="F71" s="62">
        <v>684</v>
      </c>
      <c r="G71" s="62">
        <v>177</v>
      </c>
      <c r="H71" s="62">
        <v>11547</v>
      </c>
      <c r="I71" s="63">
        <v>11.84</v>
      </c>
      <c r="J71" s="63">
        <v>6.04</v>
      </c>
      <c r="K71" s="167">
        <v>1465</v>
      </c>
      <c r="L71" s="167">
        <v>7665</v>
      </c>
      <c r="M71" s="62">
        <v>129</v>
      </c>
      <c r="N71" s="62">
        <v>244</v>
      </c>
      <c r="O71" s="62">
        <v>242</v>
      </c>
      <c r="P71" s="62">
        <v>7246</v>
      </c>
      <c r="Q71" s="63">
        <v>8.81</v>
      </c>
      <c r="R71" s="63">
        <v>3.18</v>
      </c>
      <c r="S71" s="32"/>
    </row>
    <row r="72" spans="1:19" s="32" customFormat="1" ht="15" customHeight="1">
      <c r="A72" s="36"/>
      <c r="B72" s="61">
        <v>2011</v>
      </c>
      <c r="C72" s="167">
        <v>5195</v>
      </c>
      <c r="D72" s="167">
        <v>11942</v>
      </c>
      <c r="E72" s="62">
        <v>601</v>
      </c>
      <c r="F72" s="62">
        <v>787</v>
      </c>
      <c r="G72" s="62">
        <v>270</v>
      </c>
      <c r="H72" s="62">
        <v>13650</v>
      </c>
      <c r="I72" s="63">
        <v>11.57</v>
      </c>
      <c r="J72" s="63">
        <v>6.59</v>
      </c>
      <c r="K72" s="167">
        <v>1481</v>
      </c>
      <c r="L72" s="167">
        <v>7998</v>
      </c>
      <c r="M72" s="62">
        <v>142</v>
      </c>
      <c r="N72" s="62">
        <v>389</v>
      </c>
      <c r="O72" s="62">
        <v>383</v>
      </c>
      <c r="P72" s="62">
        <v>9985</v>
      </c>
      <c r="Q72" s="63">
        <v>9.59</v>
      </c>
      <c r="R72" s="63">
        <v>4.8600000000000003</v>
      </c>
    </row>
    <row r="73" spans="1:19" s="32" customFormat="1" ht="15" customHeight="1">
      <c r="A73" s="36"/>
      <c r="B73" s="61">
        <v>2010</v>
      </c>
      <c r="C73" s="167">
        <v>5123</v>
      </c>
      <c r="D73" s="167">
        <v>11782</v>
      </c>
      <c r="E73" s="62">
        <v>416</v>
      </c>
      <c r="F73" s="62">
        <v>488</v>
      </c>
      <c r="G73" s="62">
        <v>122</v>
      </c>
      <c r="H73" s="62">
        <v>8542</v>
      </c>
      <c r="I73" s="63">
        <v>8.1199999999999992</v>
      </c>
      <c r="J73" s="63">
        <v>4.1399999999999997</v>
      </c>
      <c r="K73" s="167">
        <v>1482</v>
      </c>
      <c r="L73" s="167">
        <v>7946</v>
      </c>
      <c r="M73" s="62">
        <v>158</v>
      </c>
      <c r="N73" s="62">
        <v>396</v>
      </c>
      <c r="O73" s="62">
        <v>387</v>
      </c>
      <c r="P73" s="62">
        <v>34351</v>
      </c>
      <c r="Q73" s="63">
        <v>10.66</v>
      </c>
      <c r="R73" s="63">
        <v>4.9800000000000004</v>
      </c>
    </row>
    <row r="74" spans="1:19" s="32" customFormat="1" ht="15" customHeight="1">
      <c r="A74" s="14"/>
      <c r="B74" s="61">
        <v>2009</v>
      </c>
      <c r="C74" s="167">
        <v>5239</v>
      </c>
      <c r="D74" s="167">
        <v>12001</v>
      </c>
      <c r="E74" s="62">
        <v>405</v>
      </c>
      <c r="F74" s="62">
        <v>483</v>
      </c>
      <c r="G74" s="62">
        <v>113</v>
      </c>
      <c r="H74" s="62">
        <v>8949</v>
      </c>
      <c r="I74" s="63">
        <v>7.73</v>
      </c>
      <c r="J74" s="63">
        <v>4.0199999999999996</v>
      </c>
      <c r="K74" s="167">
        <v>1467</v>
      </c>
      <c r="L74" s="167">
        <v>8012</v>
      </c>
      <c r="M74" s="62">
        <v>120</v>
      </c>
      <c r="N74" s="62">
        <v>245</v>
      </c>
      <c r="O74" s="62">
        <v>227</v>
      </c>
      <c r="P74" s="62">
        <v>12687</v>
      </c>
      <c r="Q74" s="63">
        <v>8.18</v>
      </c>
      <c r="R74" s="63">
        <v>3.06</v>
      </c>
    </row>
    <row r="75" spans="1:19" ht="15" customHeight="1">
      <c r="A75" s="14"/>
      <c r="B75" s="61">
        <v>2008</v>
      </c>
      <c r="C75" s="167">
        <v>5397</v>
      </c>
      <c r="D75" s="167">
        <v>12257</v>
      </c>
      <c r="E75" s="62">
        <v>510</v>
      </c>
      <c r="F75" s="62">
        <v>848</v>
      </c>
      <c r="G75" s="62">
        <v>354</v>
      </c>
      <c r="H75" s="62">
        <v>14184</v>
      </c>
      <c r="I75" s="63">
        <v>9.4499999999999993</v>
      </c>
      <c r="J75" s="63">
        <v>6.92</v>
      </c>
      <c r="K75" s="167">
        <v>1472</v>
      </c>
      <c r="L75" s="167">
        <v>8046</v>
      </c>
      <c r="M75" s="62">
        <v>136</v>
      </c>
      <c r="N75" s="62">
        <v>501</v>
      </c>
      <c r="O75" s="62">
        <v>496</v>
      </c>
      <c r="P75" s="62">
        <v>17606</v>
      </c>
      <c r="Q75" s="63">
        <v>9.24</v>
      </c>
      <c r="R75" s="63">
        <v>6.23</v>
      </c>
      <c r="S75" s="32"/>
    </row>
    <row r="76" spans="1:19" ht="15" customHeight="1">
      <c r="A76" s="14"/>
      <c r="B76" s="56" t="s">
        <v>90</v>
      </c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32"/>
    </row>
    <row r="77" spans="1:19" ht="15" customHeight="1">
      <c r="A77" s="14"/>
      <c r="B77" s="166">
        <v>2016</v>
      </c>
      <c r="C77" s="167">
        <v>20080</v>
      </c>
      <c r="D77" s="167">
        <v>38663</v>
      </c>
      <c r="E77" s="167">
        <v>2342</v>
      </c>
      <c r="F77" s="167">
        <v>2766</v>
      </c>
      <c r="G77" s="167">
        <v>692</v>
      </c>
      <c r="H77" s="167">
        <v>38303</v>
      </c>
      <c r="I77" s="168">
        <v>11.66</v>
      </c>
      <c r="J77" s="168">
        <v>7.15</v>
      </c>
      <c r="K77" s="167">
        <v>5522</v>
      </c>
      <c r="L77" s="167">
        <v>23857</v>
      </c>
      <c r="M77" s="167">
        <v>474</v>
      </c>
      <c r="N77" s="167">
        <v>1084</v>
      </c>
      <c r="O77" s="167">
        <v>1071</v>
      </c>
      <c r="P77" s="167">
        <v>40349</v>
      </c>
      <c r="Q77" s="168">
        <v>8.58</v>
      </c>
      <c r="R77" s="168">
        <v>4.54</v>
      </c>
      <c r="S77" s="32"/>
    </row>
    <row r="78" spans="1:19" ht="15" customHeight="1">
      <c r="A78" s="14"/>
      <c r="B78" s="166">
        <v>2015</v>
      </c>
      <c r="C78" s="167">
        <v>19327</v>
      </c>
      <c r="D78" s="167">
        <v>37425</v>
      </c>
      <c r="E78" s="167">
        <v>2467</v>
      </c>
      <c r="F78" s="167">
        <v>2968</v>
      </c>
      <c r="G78" s="167">
        <v>799</v>
      </c>
      <c r="H78" s="167">
        <v>44320</v>
      </c>
      <c r="I78" s="168">
        <v>12.76</v>
      </c>
      <c r="J78" s="168">
        <v>7.93</v>
      </c>
      <c r="K78" s="167">
        <v>5402</v>
      </c>
      <c r="L78" s="167">
        <v>23265</v>
      </c>
      <c r="M78" s="167">
        <v>493</v>
      </c>
      <c r="N78" s="167">
        <v>1162</v>
      </c>
      <c r="O78" s="167">
        <v>1132</v>
      </c>
      <c r="P78" s="167">
        <v>47561</v>
      </c>
      <c r="Q78" s="168">
        <v>9.1300000000000008</v>
      </c>
      <c r="R78" s="168">
        <v>4.99</v>
      </c>
      <c r="S78" s="32"/>
    </row>
    <row r="79" spans="1:19" ht="15" customHeight="1">
      <c r="A79" s="14"/>
      <c r="B79" s="166">
        <v>2014</v>
      </c>
      <c r="C79" s="167">
        <v>18647</v>
      </c>
      <c r="D79" s="167">
        <v>35884</v>
      </c>
      <c r="E79" s="167">
        <v>3298</v>
      </c>
      <c r="F79" s="167">
        <v>3715</v>
      </c>
      <c r="G79" s="167">
        <v>699</v>
      </c>
      <c r="H79" s="167">
        <v>44636</v>
      </c>
      <c r="I79" s="168">
        <v>17.690000000000001</v>
      </c>
      <c r="J79" s="168">
        <v>10.35</v>
      </c>
      <c r="K79" s="167">
        <v>5290</v>
      </c>
      <c r="L79" s="167">
        <v>22339</v>
      </c>
      <c r="M79" s="167">
        <v>456</v>
      </c>
      <c r="N79" s="167">
        <v>983</v>
      </c>
      <c r="O79" s="167">
        <v>971</v>
      </c>
      <c r="P79" s="167">
        <v>37754</v>
      </c>
      <c r="Q79" s="168">
        <v>8.6199999999999992</v>
      </c>
      <c r="R79" s="168">
        <v>4.4000000000000004</v>
      </c>
      <c r="S79" s="32"/>
    </row>
    <row r="80" spans="1:19" ht="15" customHeight="1">
      <c r="A80" s="36"/>
      <c r="B80" s="166">
        <v>2013</v>
      </c>
      <c r="C80" s="167">
        <v>16870</v>
      </c>
      <c r="D80" s="167">
        <v>33113</v>
      </c>
      <c r="E80" s="167">
        <v>3815</v>
      </c>
      <c r="F80" s="167">
        <v>4822</v>
      </c>
      <c r="G80" s="167">
        <v>1294</v>
      </c>
      <c r="H80" s="167">
        <v>61178</v>
      </c>
      <c r="I80" s="168">
        <v>22.61</v>
      </c>
      <c r="J80" s="168">
        <v>14.56</v>
      </c>
      <c r="K80" s="167">
        <v>5112</v>
      </c>
      <c r="L80" s="167">
        <v>21163</v>
      </c>
      <c r="M80" s="167">
        <v>504</v>
      </c>
      <c r="N80" s="167">
        <v>1631</v>
      </c>
      <c r="O80" s="167">
        <v>1606</v>
      </c>
      <c r="P80" s="167">
        <v>55636</v>
      </c>
      <c r="Q80" s="168">
        <v>9.86</v>
      </c>
      <c r="R80" s="168">
        <v>7.71</v>
      </c>
      <c r="S80" s="32"/>
    </row>
    <row r="81" spans="1:19" s="32" customFormat="1" ht="15" customHeight="1">
      <c r="A81" s="36"/>
      <c r="B81" s="61">
        <v>2012</v>
      </c>
      <c r="C81" s="167">
        <v>14288</v>
      </c>
      <c r="D81" s="167">
        <v>29347</v>
      </c>
      <c r="E81" s="62">
        <v>1648</v>
      </c>
      <c r="F81" s="62">
        <v>2070</v>
      </c>
      <c r="G81" s="62">
        <v>661</v>
      </c>
      <c r="H81" s="62">
        <v>40791</v>
      </c>
      <c r="I81" s="63">
        <v>11.53</v>
      </c>
      <c r="J81" s="63">
        <v>7.05</v>
      </c>
      <c r="K81" s="167">
        <v>5002</v>
      </c>
      <c r="L81" s="167">
        <v>19876</v>
      </c>
      <c r="M81" s="62">
        <v>355</v>
      </c>
      <c r="N81" s="62">
        <v>855</v>
      </c>
      <c r="O81" s="62">
        <v>839</v>
      </c>
      <c r="P81" s="62">
        <v>38058</v>
      </c>
      <c r="Q81" s="63">
        <v>7.1</v>
      </c>
      <c r="R81" s="63">
        <v>4.3</v>
      </c>
    </row>
    <row r="82" spans="1:19" s="32" customFormat="1" ht="15" customHeight="1">
      <c r="A82" s="36"/>
      <c r="B82" s="61">
        <v>2011</v>
      </c>
      <c r="C82" s="167">
        <v>14537</v>
      </c>
      <c r="D82" s="167">
        <v>30129</v>
      </c>
      <c r="E82" s="62">
        <v>1521</v>
      </c>
      <c r="F82" s="62">
        <v>1987</v>
      </c>
      <c r="G82" s="62">
        <v>709</v>
      </c>
      <c r="H82" s="62">
        <v>39731</v>
      </c>
      <c r="I82" s="63">
        <v>10.46</v>
      </c>
      <c r="J82" s="63">
        <v>6.59</v>
      </c>
      <c r="K82" s="167">
        <v>5013</v>
      </c>
      <c r="L82" s="167">
        <v>20359</v>
      </c>
      <c r="M82" s="62">
        <v>369</v>
      </c>
      <c r="N82" s="62">
        <v>930</v>
      </c>
      <c r="O82" s="62">
        <v>928</v>
      </c>
      <c r="P82" s="62">
        <v>31024</v>
      </c>
      <c r="Q82" s="63">
        <v>7.36</v>
      </c>
      <c r="R82" s="63">
        <v>4.57</v>
      </c>
    </row>
    <row r="83" spans="1:19" s="32" customFormat="1" ht="15" customHeight="1">
      <c r="A83" s="14"/>
      <c r="B83" s="61">
        <v>2010</v>
      </c>
      <c r="C83" s="167">
        <v>14334</v>
      </c>
      <c r="D83" s="167">
        <v>29924</v>
      </c>
      <c r="E83" s="62">
        <v>1045</v>
      </c>
      <c r="F83" s="62">
        <v>1315</v>
      </c>
      <c r="G83" s="62">
        <v>451</v>
      </c>
      <c r="H83" s="62">
        <v>26645</v>
      </c>
      <c r="I83" s="63">
        <v>7.29</v>
      </c>
      <c r="J83" s="63">
        <v>4.3899999999999997</v>
      </c>
      <c r="K83" s="167">
        <v>5012</v>
      </c>
      <c r="L83" s="167">
        <v>20368</v>
      </c>
      <c r="M83" s="62">
        <v>435</v>
      </c>
      <c r="N83" s="62">
        <v>920</v>
      </c>
      <c r="O83" s="62">
        <v>908</v>
      </c>
      <c r="P83" s="62">
        <v>37939</v>
      </c>
      <c r="Q83" s="63">
        <v>8.68</v>
      </c>
      <c r="R83" s="63">
        <v>4.5199999999999996</v>
      </c>
    </row>
    <row r="84" spans="1:19" ht="15" customHeight="1">
      <c r="A84" s="14"/>
      <c r="B84" s="61">
        <v>2009</v>
      </c>
      <c r="C84" s="167">
        <v>14590</v>
      </c>
      <c r="D84" s="167">
        <v>30701</v>
      </c>
      <c r="E84" s="62">
        <v>991</v>
      </c>
      <c r="F84" s="62">
        <v>1299</v>
      </c>
      <c r="G84" s="62">
        <v>485</v>
      </c>
      <c r="H84" s="62">
        <v>28159</v>
      </c>
      <c r="I84" s="63">
        <v>6.79</v>
      </c>
      <c r="J84" s="63">
        <v>4.2300000000000004</v>
      </c>
      <c r="K84" s="167">
        <v>4971</v>
      </c>
      <c r="L84" s="167">
        <v>20728</v>
      </c>
      <c r="M84" s="62">
        <v>334</v>
      </c>
      <c r="N84" s="62">
        <v>823</v>
      </c>
      <c r="O84" s="62">
        <v>807</v>
      </c>
      <c r="P84" s="62">
        <v>30118</v>
      </c>
      <c r="Q84" s="63">
        <v>6.72</v>
      </c>
      <c r="R84" s="63">
        <v>3.97</v>
      </c>
      <c r="S84" s="32"/>
    </row>
    <row r="85" spans="1:19" ht="15" customHeight="1">
      <c r="A85" s="14"/>
      <c r="B85" s="61">
        <v>2008</v>
      </c>
      <c r="C85" s="167">
        <v>15165</v>
      </c>
      <c r="D85" s="167">
        <v>32594</v>
      </c>
      <c r="E85" s="62">
        <v>1264</v>
      </c>
      <c r="F85" s="62">
        <v>1814</v>
      </c>
      <c r="G85" s="62">
        <v>761</v>
      </c>
      <c r="H85" s="62">
        <v>35536</v>
      </c>
      <c r="I85" s="63">
        <v>8.33</v>
      </c>
      <c r="J85" s="63">
        <v>5.57</v>
      </c>
      <c r="K85" s="167">
        <v>5040</v>
      </c>
      <c r="L85" s="167">
        <v>22032</v>
      </c>
      <c r="M85" s="62">
        <v>423</v>
      </c>
      <c r="N85" s="62">
        <v>1124</v>
      </c>
      <c r="O85" s="62">
        <v>1111</v>
      </c>
      <c r="P85" s="62">
        <v>67081</v>
      </c>
      <c r="Q85" s="63">
        <v>8.39</v>
      </c>
      <c r="R85" s="63">
        <v>5.0999999999999996</v>
      </c>
      <c r="S85" s="32"/>
    </row>
    <row r="86" spans="1:19" ht="15" customHeight="1">
      <c r="A86" s="14"/>
      <c r="B86" s="56" t="s">
        <v>91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32"/>
    </row>
    <row r="87" spans="1:19" ht="15" customHeight="1">
      <c r="A87" s="14"/>
      <c r="B87" s="166">
        <v>2016</v>
      </c>
      <c r="C87" s="167">
        <v>6151</v>
      </c>
      <c r="D87" s="167">
        <v>10143</v>
      </c>
      <c r="E87" s="167">
        <v>741</v>
      </c>
      <c r="F87" s="167">
        <v>917</v>
      </c>
      <c r="G87" s="167">
        <v>220</v>
      </c>
      <c r="H87" s="167">
        <v>7260</v>
      </c>
      <c r="I87" s="168">
        <v>12.05</v>
      </c>
      <c r="J87" s="168">
        <v>9.0399999999999991</v>
      </c>
      <c r="K87" s="167">
        <v>750</v>
      </c>
      <c r="L87" s="167">
        <v>4604</v>
      </c>
      <c r="M87" s="167">
        <v>75</v>
      </c>
      <c r="N87" s="167">
        <v>259</v>
      </c>
      <c r="O87" s="167">
        <v>258</v>
      </c>
      <c r="P87" s="167">
        <v>4448</v>
      </c>
      <c r="Q87" s="168">
        <v>10</v>
      </c>
      <c r="R87" s="168">
        <v>5.63</v>
      </c>
      <c r="S87" s="32"/>
    </row>
    <row r="88" spans="1:19" ht="15" customHeight="1">
      <c r="A88" s="14"/>
      <c r="B88" s="166">
        <v>2015</v>
      </c>
      <c r="C88" s="167">
        <v>6469</v>
      </c>
      <c r="D88" s="167">
        <v>10249</v>
      </c>
      <c r="E88" s="167">
        <v>1518</v>
      </c>
      <c r="F88" s="167">
        <v>1651</v>
      </c>
      <c r="G88" s="167">
        <v>185</v>
      </c>
      <c r="H88" s="167">
        <v>9658</v>
      </c>
      <c r="I88" s="168">
        <v>23.47</v>
      </c>
      <c r="J88" s="168">
        <v>16.11</v>
      </c>
      <c r="K88" s="167">
        <v>752</v>
      </c>
      <c r="L88" s="167">
        <v>4386</v>
      </c>
      <c r="M88" s="167">
        <v>102</v>
      </c>
      <c r="N88" s="167">
        <v>258</v>
      </c>
      <c r="O88" s="167">
        <v>248</v>
      </c>
      <c r="P88" s="167">
        <v>7102</v>
      </c>
      <c r="Q88" s="168">
        <v>13.56</v>
      </c>
      <c r="R88" s="168">
        <v>5.88</v>
      </c>
      <c r="S88" s="32"/>
    </row>
    <row r="89" spans="1:19" ht="15" customHeight="1">
      <c r="A89" s="35"/>
      <c r="B89" s="166">
        <v>2014</v>
      </c>
      <c r="C89" s="167">
        <v>5807</v>
      </c>
      <c r="D89" s="167">
        <v>9059</v>
      </c>
      <c r="E89" s="167">
        <v>1995</v>
      </c>
      <c r="F89" s="167">
        <v>2181</v>
      </c>
      <c r="G89" s="167">
        <v>264</v>
      </c>
      <c r="H89" s="167">
        <v>11895</v>
      </c>
      <c r="I89" s="168">
        <v>34.36</v>
      </c>
      <c r="J89" s="168">
        <v>24.08</v>
      </c>
      <c r="K89" s="167">
        <v>713</v>
      </c>
      <c r="L89" s="167">
        <v>3834</v>
      </c>
      <c r="M89" s="167">
        <v>117</v>
      </c>
      <c r="N89" s="167">
        <v>347</v>
      </c>
      <c r="O89" s="167">
        <v>339</v>
      </c>
      <c r="P89" s="167">
        <v>6447</v>
      </c>
      <c r="Q89" s="168">
        <v>16.41</v>
      </c>
      <c r="R89" s="168">
        <v>9.0500000000000007</v>
      </c>
      <c r="S89" s="32"/>
    </row>
    <row r="90" spans="1:19" s="32" customFormat="1" ht="15" customHeight="1">
      <c r="A90" s="35"/>
      <c r="B90" s="166">
        <v>2013</v>
      </c>
      <c r="C90" s="167">
        <v>4368</v>
      </c>
      <c r="D90" s="167">
        <v>7317</v>
      </c>
      <c r="E90" s="167">
        <v>1106</v>
      </c>
      <c r="F90" s="167">
        <v>1228</v>
      </c>
      <c r="G90" s="167">
        <v>197</v>
      </c>
      <c r="H90" s="167">
        <v>10306</v>
      </c>
      <c r="I90" s="168">
        <v>25.32</v>
      </c>
      <c r="J90" s="168">
        <v>16.78</v>
      </c>
      <c r="K90" s="167">
        <v>642</v>
      </c>
      <c r="L90" s="167">
        <v>3443</v>
      </c>
      <c r="M90" s="167">
        <v>125</v>
      </c>
      <c r="N90" s="167">
        <v>309</v>
      </c>
      <c r="O90" s="167">
        <v>302</v>
      </c>
      <c r="P90" s="167">
        <v>6937</v>
      </c>
      <c r="Q90" s="168">
        <v>19.47</v>
      </c>
      <c r="R90" s="168">
        <v>8.9700000000000006</v>
      </c>
    </row>
    <row r="91" spans="1:19" s="32" customFormat="1" ht="15" customHeight="1">
      <c r="A91" s="35"/>
      <c r="B91" s="61">
        <v>2012</v>
      </c>
      <c r="C91" s="167">
        <v>3625</v>
      </c>
      <c r="D91" s="167">
        <v>6257</v>
      </c>
      <c r="E91" s="62">
        <v>399</v>
      </c>
      <c r="F91" s="62">
        <v>468</v>
      </c>
      <c r="G91" s="62">
        <v>114</v>
      </c>
      <c r="H91" s="62">
        <v>4047</v>
      </c>
      <c r="I91" s="63">
        <v>11.01</v>
      </c>
      <c r="J91" s="63">
        <v>7.48</v>
      </c>
      <c r="K91" s="167">
        <v>580</v>
      </c>
      <c r="L91" s="167">
        <v>3052</v>
      </c>
      <c r="M91" s="62">
        <v>69</v>
      </c>
      <c r="N91" s="62">
        <v>152</v>
      </c>
      <c r="O91" s="62">
        <v>150</v>
      </c>
      <c r="P91" s="62">
        <v>2468</v>
      </c>
      <c r="Q91" s="63">
        <v>11.9</v>
      </c>
      <c r="R91" s="63">
        <v>4.9800000000000004</v>
      </c>
    </row>
    <row r="92" spans="1:19" s="32" customFormat="1" ht="15" customHeight="1">
      <c r="A92" s="14"/>
      <c r="B92" s="61">
        <v>2011</v>
      </c>
      <c r="C92" s="167">
        <v>3757</v>
      </c>
      <c r="D92" s="167">
        <v>6580</v>
      </c>
      <c r="E92" s="62">
        <v>380</v>
      </c>
      <c r="F92" s="62">
        <v>448</v>
      </c>
      <c r="G92" s="62">
        <v>107</v>
      </c>
      <c r="H92" s="62">
        <v>4361</v>
      </c>
      <c r="I92" s="63">
        <v>10.11</v>
      </c>
      <c r="J92" s="63">
        <v>6.81</v>
      </c>
      <c r="K92" s="167">
        <v>589</v>
      </c>
      <c r="L92" s="167">
        <v>3121</v>
      </c>
      <c r="M92" s="62">
        <v>65</v>
      </c>
      <c r="N92" s="62">
        <v>183</v>
      </c>
      <c r="O92" s="62">
        <v>183</v>
      </c>
      <c r="P92" s="62">
        <v>6359</v>
      </c>
      <c r="Q92" s="63">
        <v>11.04</v>
      </c>
      <c r="R92" s="63">
        <v>5.86</v>
      </c>
    </row>
    <row r="93" spans="1:19" ht="15" customHeight="1">
      <c r="A93" s="36"/>
      <c r="B93" s="61">
        <v>2010</v>
      </c>
      <c r="C93" s="167">
        <v>3765</v>
      </c>
      <c r="D93" s="167">
        <v>6549</v>
      </c>
      <c r="E93" s="62">
        <v>279</v>
      </c>
      <c r="F93" s="62">
        <v>298</v>
      </c>
      <c r="G93" s="62">
        <v>41</v>
      </c>
      <c r="H93" s="62">
        <v>3112</v>
      </c>
      <c r="I93" s="63">
        <v>7.41</v>
      </c>
      <c r="J93" s="63">
        <v>4.55</v>
      </c>
      <c r="K93" s="167">
        <v>579</v>
      </c>
      <c r="L93" s="167">
        <v>3052</v>
      </c>
      <c r="M93" s="62">
        <v>58</v>
      </c>
      <c r="N93" s="62">
        <v>117</v>
      </c>
      <c r="O93" s="62">
        <v>114</v>
      </c>
      <c r="P93" s="62">
        <v>3813</v>
      </c>
      <c r="Q93" s="63">
        <v>10.02</v>
      </c>
      <c r="R93" s="63">
        <v>3.83</v>
      </c>
      <c r="S93" s="32"/>
    </row>
    <row r="94" spans="1:19" ht="15" customHeight="1">
      <c r="A94" s="14"/>
      <c r="B94" s="61">
        <v>2009</v>
      </c>
      <c r="C94" s="167">
        <v>3883</v>
      </c>
      <c r="D94" s="167">
        <v>6744</v>
      </c>
      <c r="E94" s="62">
        <v>257</v>
      </c>
      <c r="F94" s="62">
        <v>288</v>
      </c>
      <c r="G94" s="62">
        <v>42</v>
      </c>
      <c r="H94" s="62">
        <v>2415</v>
      </c>
      <c r="I94" s="63">
        <v>6.62</v>
      </c>
      <c r="J94" s="63">
        <v>4.2699999999999996</v>
      </c>
      <c r="K94" s="167">
        <v>569</v>
      </c>
      <c r="L94" s="167">
        <v>3073</v>
      </c>
      <c r="M94" s="62">
        <v>48</v>
      </c>
      <c r="N94" s="62">
        <v>119</v>
      </c>
      <c r="O94" s="62">
        <v>116</v>
      </c>
      <c r="P94" s="62">
        <v>3500</v>
      </c>
      <c r="Q94" s="63">
        <v>8.44</v>
      </c>
      <c r="R94" s="63">
        <v>3.87</v>
      </c>
      <c r="S94" s="32"/>
    </row>
    <row r="95" spans="1:19" ht="15" customHeight="1">
      <c r="A95" s="14"/>
      <c r="B95" s="61">
        <v>2008</v>
      </c>
      <c r="C95" s="167">
        <v>4031</v>
      </c>
      <c r="D95" s="167">
        <v>7034</v>
      </c>
      <c r="E95" s="62">
        <v>328</v>
      </c>
      <c r="F95" s="62">
        <v>408</v>
      </c>
      <c r="G95" s="62">
        <v>100</v>
      </c>
      <c r="H95" s="62">
        <v>5127</v>
      </c>
      <c r="I95" s="63">
        <v>8.14</v>
      </c>
      <c r="J95" s="63">
        <v>5.8</v>
      </c>
      <c r="K95" s="167">
        <v>568</v>
      </c>
      <c r="L95" s="167">
        <v>3185</v>
      </c>
      <c r="M95" s="62">
        <v>37</v>
      </c>
      <c r="N95" s="62">
        <v>122</v>
      </c>
      <c r="O95" s="62">
        <v>120</v>
      </c>
      <c r="P95" s="62">
        <v>3775</v>
      </c>
      <c r="Q95" s="63">
        <v>6.51</v>
      </c>
      <c r="R95" s="63">
        <v>3.83</v>
      </c>
      <c r="S95" s="32"/>
    </row>
    <row r="96" spans="1:19" ht="15" customHeight="1">
      <c r="A96" s="14"/>
      <c r="B96" s="56" t="s">
        <v>92</v>
      </c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32"/>
    </row>
    <row r="97" spans="1:19" ht="15" customHeight="1">
      <c r="A97" s="14"/>
      <c r="B97" s="166">
        <v>2016</v>
      </c>
      <c r="C97" s="167">
        <v>7375</v>
      </c>
      <c r="D97" s="167">
        <v>8952</v>
      </c>
      <c r="E97" s="167">
        <v>508</v>
      </c>
      <c r="F97" s="167">
        <v>549</v>
      </c>
      <c r="G97" s="167">
        <v>54</v>
      </c>
      <c r="H97" s="167">
        <v>5937</v>
      </c>
      <c r="I97" s="168">
        <v>6.89</v>
      </c>
      <c r="J97" s="168">
        <v>6.13</v>
      </c>
      <c r="K97" s="167">
        <v>610</v>
      </c>
      <c r="L97" s="167">
        <v>2155</v>
      </c>
      <c r="M97" s="167">
        <v>44</v>
      </c>
      <c r="N97" s="167">
        <v>107</v>
      </c>
      <c r="O97" s="167">
        <v>103</v>
      </c>
      <c r="P97" s="167">
        <v>5961</v>
      </c>
      <c r="Q97" s="168">
        <v>7.21</v>
      </c>
      <c r="R97" s="168">
        <v>4.97</v>
      </c>
      <c r="S97" s="32"/>
    </row>
    <row r="98" spans="1:19" ht="15" customHeight="1">
      <c r="A98" s="14"/>
      <c r="B98" s="166">
        <v>2015</v>
      </c>
      <c r="C98" s="167">
        <v>7400</v>
      </c>
      <c r="D98" s="167">
        <v>9142</v>
      </c>
      <c r="E98" s="167">
        <v>522</v>
      </c>
      <c r="F98" s="167">
        <v>588</v>
      </c>
      <c r="G98" s="167">
        <v>85</v>
      </c>
      <c r="H98" s="167">
        <v>6104</v>
      </c>
      <c r="I98" s="168">
        <v>7.05</v>
      </c>
      <c r="J98" s="168">
        <v>6.43</v>
      </c>
      <c r="K98" s="167">
        <v>615</v>
      </c>
      <c r="L98" s="167">
        <v>2348</v>
      </c>
      <c r="M98" s="167">
        <v>50</v>
      </c>
      <c r="N98" s="167">
        <v>126</v>
      </c>
      <c r="O98" s="167">
        <v>120</v>
      </c>
      <c r="P98" s="167">
        <v>5099</v>
      </c>
      <c r="Q98" s="168">
        <v>8.1300000000000008</v>
      </c>
      <c r="R98" s="168">
        <v>5.37</v>
      </c>
      <c r="S98" s="32"/>
    </row>
    <row r="99" spans="1:19" s="32" customFormat="1" ht="15" customHeight="1">
      <c r="A99" s="14"/>
      <c r="B99" s="166">
        <v>2014</v>
      </c>
      <c r="C99" s="167">
        <v>7455</v>
      </c>
      <c r="D99" s="167">
        <v>9376</v>
      </c>
      <c r="E99" s="167">
        <v>649</v>
      </c>
      <c r="F99" s="167">
        <v>744</v>
      </c>
      <c r="G99" s="167">
        <v>117</v>
      </c>
      <c r="H99" s="167">
        <v>7844</v>
      </c>
      <c r="I99" s="168">
        <v>8.7100000000000009</v>
      </c>
      <c r="J99" s="168">
        <v>7.94</v>
      </c>
      <c r="K99" s="167">
        <v>610</v>
      </c>
      <c r="L99" s="167">
        <v>2525</v>
      </c>
      <c r="M99" s="167">
        <v>57</v>
      </c>
      <c r="N99" s="167">
        <v>230</v>
      </c>
      <c r="O99" s="167">
        <v>229</v>
      </c>
      <c r="P99" s="167">
        <v>8053</v>
      </c>
      <c r="Q99" s="168">
        <v>9.34</v>
      </c>
      <c r="R99" s="168">
        <v>9.11</v>
      </c>
    </row>
    <row r="100" spans="1:19" s="32" customFormat="1" ht="15" customHeight="1">
      <c r="A100" s="14"/>
      <c r="B100" s="166">
        <v>2013</v>
      </c>
      <c r="C100" s="167">
        <v>7163</v>
      </c>
      <c r="D100" s="167">
        <v>8875</v>
      </c>
      <c r="E100" s="167">
        <v>1391</v>
      </c>
      <c r="F100" s="167">
        <v>1502</v>
      </c>
      <c r="G100" s="167">
        <v>145</v>
      </c>
      <c r="H100" s="167">
        <v>12966</v>
      </c>
      <c r="I100" s="168">
        <v>19.420000000000002</v>
      </c>
      <c r="J100" s="168">
        <v>16.920000000000002</v>
      </c>
      <c r="K100" s="167">
        <v>608</v>
      </c>
      <c r="L100" s="167">
        <v>2315</v>
      </c>
      <c r="M100" s="167">
        <v>114</v>
      </c>
      <c r="N100" s="167">
        <v>321</v>
      </c>
      <c r="O100" s="167">
        <v>321</v>
      </c>
      <c r="P100" s="167">
        <v>15509</v>
      </c>
      <c r="Q100" s="168">
        <v>18.75</v>
      </c>
      <c r="R100" s="168">
        <v>13.87</v>
      </c>
    </row>
    <row r="101" spans="1:19" s="32" customFormat="1" ht="15" customHeight="1">
      <c r="A101" s="14"/>
      <c r="B101" s="61">
        <v>2012</v>
      </c>
      <c r="C101" s="167">
        <v>6117</v>
      </c>
      <c r="D101" s="167">
        <v>7730</v>
      </c>
      <c r="E101" s="62">
        <v>574</v>
      </c>
      <c r="F101" s="62">
        <v>606</v>
      </c>
      <c r="G101" s="62">
        <v>48</v>
      </c>
      <c r="H101" s="62">
        <v>7681</v>
      </c>
      <c r="I101" s="63">
        <v>9.3800000000000008</v>
      </c>
      <c r="J101" s="63">
        <v>7.84</v>
      </c>
      <c r="K101" s="167">
        <v>555</v>
      </c>
      <c r="L101" s="167">
        <v>2166</v>
      </c>
      <c r="M101" s="62">
        <v>92</v>
      </c>
      <c r="N101" s="62">
        <v>238</v>
      </c>
      <c r="O101" s="62">
        <v>237</v>
      </c>
      <c r="P101" s="62">
        <v>12338</v>
      </c>
      <c r="Q101" s="63">
        <v>16.579999999999998</v>
      </c>
      <c r="R101" s="63">
        <v>10.99</v>
      </c>
    </row>
    <row r="102" spans="1:19" ht="15" customHeight="1">
      <c r="A102" s="36"/>
      <c r="B102" s="61">
        <v>2011</v>
      </c>
      <c r="C102" s="167">
        <v>6201</v>
      </c>
      <c r="D102" s="167">
        <v>7945</v>
      </c>
      <c r="E102" s="62">
        <v>959</v>
      </c>
      <c r="F102" s="62">
        <v>986</v>
      </c>
      <c r="G102" s="62">
        <v>58</v>
      </c>
      <c r="H102" s="62">
        <v>14684</v>
      </c>
      <c r="I102" s="63">
        <v>15.47</v>
      </c>
      <c r="J102" s="63">
        <v>12.41</v>
      </c>
      <c r="K102" s="167">
        <v>497</v>
      </c>
      <c r="L102" s="167">
        <v>2035</v>
      </c>
      <c r="M102" s="62">
        <v>68</v>
      </c>
      <c r="N102" s="62">
        <v>149</v>
      </c>
      <c r="O102" s="62">
        <v>148</v>
      </c>
      <c r="P102" s="62">
        <v>8777</v>
      </c>
      <c r="Q102" s="63">
        <v>13.68</v>
      </c>
      <c r="R102" s="63">
        <v>7.32</v>
      </c>
      <c r="S102" s="32"/>
    </row>
    <row r="103" spans="1:19" ht="15" customHeight="1">
      <c r="A103" s="14"/>
      <c r="B103" s="61">
        <v>2010</v>
      </c>
      <c r="C103" s="167">
        <v>5511</v>
      </c>
      <c r="D103" s="167">
        <v>7212</v>
      </c>
      <c r="E103" s="62">
        <v>232</v>
      </c>
      <c r="F103" s="62">
        <v>273</v>
      </c>
      <c r="G103" s="62">
        <v>45</v>
      </c>
      <c r="H103" s="62">
        <v>3444</v>
      </c>
      <c r="I103" s="63">
        <v>4.21</v>
      </c>
      <c r="J103" s="63">
        <v>3.79</v>
      </c>
      <c r="K103" s="167">
        <v>449</v>
      </c>
      <c r="L103" s="167">
        <v>1935</v>
      </c>
      <c r="M103" s="62">
        <v>76</v>
      </c>
      <c r="N103" s="62">
        <v>243</v>
      </c>
      <c r="O103" s="62">
        <v>234</v>
      </c>
      <c r="P103" s="62">
        <v>12519</v>
      </c>
      <c r="Q103" s="63">
        <v>16.93</v>
      </c>
      <c r="R103" s="63">
        <v>12.56</v>
      </c>
      <c r="S103" s="32"/>
    </row>
    <row r="104" spans="1:19" ht="15" customHeight="1">
      <c r="A104" s="14"/>
      <c r="B104" s="61">
        <v>2009</v>
      </c>
      <c r="C104" s="167">
        <v>5610</v>
      </c>
      <c r="D104" s="167">
        <v>7195</v>
      </c>
      <c r="E104" s="62">
        <v>246</v>
      </c>
      <c r="F104" s="62">
        <v>302</v>
      </c>
      <c r="G104" s="62">
        <v>61</v>
      </c>
      <c r="H104" s="62">
        <v>2101</v>
      </c>
      <c r="I104" s="63">
        <v>4.3899999999999997</v>
      </c>
      <c r="J104" s="63">
        <v>4.2</v>
      </c>
      <c r="K104" s="167">
        <v>406</v>
      </c>
      <c r="L104" s="167">
        <v>1716</v>
      </c>
      <c r="M104" s="62">
        <v>37</v>
      </c>
      <c r="N104" s="62">
        <v>136</v>
      </c>
      <c r="O104" s="62">
        <v>135</v>
      </c>
      <c r="P104" s="62">
        <v>4461</v>
      </c>
      <c r="Q104" s="63">
        <v>9.11</v>
      </c>
      <c r="R104" s="63">
        <v>7.93</v>
      </c>
      <c r="S104" s="32"/>
    </row>
    <row r="105" spans="1:19" ht="15" customHeight="1">
      <c r="A105" s="14"/>
      <c r="B105" s="61">
        <v>2008</v>
      </c>
      <c r="C105" s="167">
        <v>5706</v>
      </c>
      <c r="D105" s="167">
        <v>7455</v>
      </c>
      <c r="E105" s="62">
        <v>317</v>
      </c>
      <c r="F105" s="62">
        <v>357</v>
      </c>
      <c r="G105" s="62">
        <v>49</v>
      </c>
      <c r="H105" s="62">
        <v>4734</v>
      </c>
      <c r="I105" s="63">
        <v>5.56</v>
      </c>
      <c r="J105" s="63">
        <v>4.79</v>
      </c>
      <c r="K105" s="167">
        <v>441</v>
      </c>
      <c r="L105" s="167">
        <v>1935</v>
      </c>
      <c r="M105" s="62">
        <v>58</v>
      </c>
      <c r="N105" s="62">
        <v>147</v>
      </c>
      <c r="O105" s="62">
        <v>144</v>
      </c>
      <c r="P105" s="62">
        <v>7128</v>
      </c>
      <c r="Q105" s="63">
        <v>13.15</v>
      </c>
      <c r="R105" s="63">
        <v>7.6</v>
      </c>
      <c r="S105" s="32"/>
    </row>
    <row r="106" spans="1:19" ht="15" customHeight="1">
      <c r="A106" s="14"/>
      <c r="B106" s="56" t="s">
        <v>93</v>
      </c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32"/>
    </row>
    <row r="107" spans="1:19" ht="15" customHeight="1">
      <c r="A107" s="14"/>
      <c r="B107" s="166">
        <v>2016</v>
      </c>
      <c r="C107" s="167">
        <v>4645</v>
      </c>
      <c r="D107" s="167">
        <v>5351</v>
      </c>
      <c r="E107" s="167">
        <v>421</v>
      </c>
      <c r="F107" s="167">
        <v>450</v>
      </c>
      <c r="G107" s="167">
        <v>41</v>
      </c>
      <c r="H107" s="167">
        <v>2338</v>
      </c>
      <c r="I107" s="168">
        <v>9.06</v>
      </c>
      <c r="J107" s="168">
        <v>8.41</v>
      </c>
      <c r="K107" s="167">
        <v>171</v>
      </c>
      <c r="L107" s="167">
        <v>867</v>
      </c>
      <c r="M107" s="167">
        <v>20</v>
      </c>
      <c r="N107" s="167">
        <v>53</v>
      </c>
      <c r="O107" s="167">
        <v>53</v>
      </c>
      <c r="P107" s="167">
        <v>1458</v>
      </c>
      <c r="Q107" s="168">
        <v>11.7</v>
      </c>
      <c r="R107" s="168">
        <v>6.11</v>
      </c>
      <c r="S107" s="32"/>
    </row>
    <row r="108" spans="1:19" ht="15" customHeight="1">
      <c r="A108" s="36"/>
      <c r="B108" s="166">
        <v>2015</v>
      </c>
      <c r="C108" s="167">
        <v>4574</v>
      </c>
      <c r="D108" s="167">
        <v>5183</v>
      </c>
      <c r="E108" s="167">
        <v>435</v>
      </c>
      <c r="F108" s="167">
        <v>442</v>
      </c>
      <c r="G108" s="167">
        <v>22</v>
      </c>
      <c r="H108" s="167">
        <v>1168</v>
      </c>
      <c r="I108" s="168">
        <v>9.51</v>
      </c>
      <c r="J108" s="168">
        <v>8.5299999999999994</v>
      </c>
      <c r="K108" s="167">
        <v>168</v>
      </c>
      <c r="L108" s="167">
        <v>773</v>
      </c>
      <c r="M108" s="167">
        <v>28</v>
      </c>
      <c r="N108" s="167">
        <v>53</v>
      </c>
      <c r="O108" s="167">
        <v>49</v>
      </c>
      <c r="P108" s="167">
        <v>804</v>
      </c>
      <c r="Q108" s="168">
        <v>16.670000000000002</v>
      </c>
      <c r="R108" s="168">
        <v>6.86</v>
      </c>
      <c r="S108" s="32"/>
    </row>
    <row r="109" spans="1:19" s="32" customFormat="1" ht="15" customHeight="1">
      <c r="A109" s="36"/>
      <c r="B109" s="166">
        <v>2014</v>
      </c>
      <c r="C109" s="167">
        <v>4528</v>
      </c>
      <c r="D109" s="167">
        <v>5108</v>
      </c>
      <c r="E109" s="167">
        <v>677</v>
      </c>
      <c r="F109" s="167">
        <v>698</v>
      </c>
      <c r="G109" s="167">
        <v>39</v>
      </c>
      <c r="H109" s="167">
        <v>2783</v>
      </c>
      <c r="I109" s="168">
        <v>14.95</v>
      </c>
      <c r="J109" s="168">
        <v>13.66</v>
      </c>
      <c r="K109" s="167">
        <v>155</v>
      </c>
      <c r="L109" s="167">
        <v>732</v>
      </c>
      <c r="M109" s="167">
        <v>25</v>
      </c>
      <c r="N109" s="167">
        <v>49</v>
      </c>
      <c r="O109" s="167">
        <v>48</v>
      </c>
      <c r="P109" s="167">
        <v>1747</v>
      </c>
      <c r="Q109" s="168">
        <v>16.13</v>
      </c>
      <c r="R109" s="168">
        <v>6.69</v>
      </c>
    </row>
    <row r="110" spans="1:19" s="32" customFormat="1" ht="15" customHeight="1">
      <c r="A110" s="36"/>
      <c r="B110" s="166">
        <v>2013</v>
      </c>
      <c r="C110" s="167">
        <v>4138</v>
      </c>
      <c r="D110" s="167">
        <v>4938</v>
      </c>
      <c r="E110" s="167">
        <v>3106</v>
      </c>
      <c r="F110" s="167">
        <v>3115</v>
      </c>
      <c r="G110" s="167">
        <v>25</v>
      </c>
      <c r="H110" s="167">
        <v>7698</v>
      </c>
      <c r="I110" s="168">
        <v>75.06</v>
      </c>
      <c r="J110" s="168">
        <v>63.08</v>
      </c>
      <c r="K110" s="167">
        <v>143</v>
      </c>
      <c r="L110" s="167">
        <v>932</v>
      </c>
      <c r="M110" s="167">
        <v>28</v>
      </c>
      <c r="N110" s="167">
        <v>49</v>
      </c>
      <c r="O110" s="167">
        <v>48</v>
      </c>
      <c r="P110" s="167">
        <v>2198</v>
      </c>
      <c r="Q110" s="168">
        <v>19.579999999999998</v>
      </c>
      <c r="R110" s="168">
        <v>5.26</v>
      </c>
    </row>
    <row r="111" spans="1:19" s="32" customFormat="1" ht="15" customHeight="1">
      <c r="A111" s="14"/>
      <c r="B111" s="61">
        <v>2012</v>
      </c>
      <c r="C111" s="167">
        <v>1160</v>
      </c>
      <c r="D111" s="167">
        <v>1934</v>
      </c>
      <c r="E111" s="62">
        <v>778</v>
      </c>
      <c r="F111" s="62">
        <v>781</v>
      </c>
      <c r="G111" s="62">
        <v>9</v>
      </c>
      <c r="H111" s="62">
        <v>3136</v>
      </c>
      <c r="I111" s="63">
        <v>67.069999999999993</v>
      </c>
      <c r="J111" s="63">
        <v>40.380000000000003</v>
      </c>
      <c r="K111" s="167">
        <v>124</v>
      </c>
      <c r="L111" s="167">
        <v>883</v>
      </c>
      <c r="M111" s="62">
        <v>11</v>
      </c>
      <c r="N111" s="62">
        <v>15</v>
      </c>
      <c r="O111" s="62">
        <v>13</v>
      </c>
      <c r="P111" s="62">
        <v>395</v>
      </c>
      <c r="Q111" s="63">
        <v>8.8699999999999992</v>
      </c>
      <c r="R111" s="63">
        <v>1.7</v>
      </c>
    </row>
    <row r="112" spans="1:19" ht="15" customHeight="1">
      <c r="A112" s="14"/>
      <c r="B112" s="61">
        <v>2011</v>
      </c>
      <c r="C112" s="167">
        <v>441</v>
      </c>
      <c r="D112" s="167">
        <v>1357</v>
      </c>
      <c r="E112" s="62">
        <v>77</v>
      </c>
      <c r="F112" s="62">
        <v>113</v>
      </c>
      <c r="G112" s="62">
        <v>47</v>
      </c>
      <c r="H112" s="62">
        <v>1307</v>
      </c>
      <c r="I112" s="63">
        <v>17.46</v>
      </c>
      <c r="J112" s="63">
        <v>8.33</v>
      </c>
      <c r="K112" s="167">
        <v>128</v>
      </c>
      <c r="L112" s="167">
        <v>1027</v>
      </c>
      <c r="M112" s="62">
        <v>19</v>
      </c>
      <c r="N112" s="62">
        <v>52</v>
      </c>
      <c r="O112" s="62">
        <v>52</v>
      </c>
      <c r="P112" s="62">
        <v>982</v>
      </c>
      <c r="Q112" s="63">
        <v>14.84</v>
      </c>
      <c r="R112" s="63">
        <v>5.0599999999999996</v>
      </c>
      <c r="S112" s="32"/>
    </row>
    <row r="113" spans="1:19" ht="15" customHeight="1">
      <c r="A113" s="14"/>
      <c r="B113" s="61">
        <v>2010</v>
      </c>
      <c r="C113" s="167">
        <v>412</v>
      </c>
      <c r="D113" s="167">
        <v>1256</v>
      </c>
      <c r="E113" s="62">
        <v>49</v>
      </c>
      <c r="F113" s="62">
        <v>65</v>
      </c>
      <c r="G113" s="62">
        <v>19</v>
      </c>
      <c r="H113" s="62">
        <v>641</v>
      </c>
      <c r="I113" s="63">
        <v>11.89</v>
      </c>
      <c r="J113" s="63">
        <v>5.18</v>
      </c>
      <c r="K113" s="167">
        <v>116</v>
      </c>
      <c r="L113" s="167">
        <v>935</v>
      </c>
      <c r="M113" s="62">
        <v>7</v>
      </c>
      <c r="N113" s="62">
        <v>180</v>
      </c>
      <c r="O113" s="62">
        <v>180</v>
      </c>
      <c r="P113" s="62">
        <v>854</v>
      </c>
      <c r="Q113" s="63">
        <v>6.03</v>
      </c>
      <c r="R113" s="63">
        <v>19.25</v>
      </c>
      <c r="S113" s="32"/>
    </row>
    <row r="114" spans="1:19" ht="15" customHeight="1">
      <c r="A114" s="14"/>
      <c r="B114" s="61">
        <v>2009</v>
      </c>
      <c r="C114" s="167">
        <v>411</v>
      </c>
      <c r="D114" s="167">
        <v>1212</v>
      </c>
      <c r="E114" s="62">
        <v>74</v>
      </c>
      <c r="F114" s="62">
        <v>79</v>
      </c>
      <c r="G114" s="62">
        <v>7</v>
      </c>
      <c r="H114" s="62">
        <v>458</v>
      </c>
      <c r="I114" s="63">
        <v>18</v>
      </c>
      <c r="J114" s="63">
        <v>6.52</v>
      </c>
      <c r="K114" s="167">
        <v>130</v>
      </c>
      <c r="L114" s="167">
        <v>912</v>
      </c>
      <c r="M114" s="62">
        <v>10</v>
      </c>
      <c r="N114" s="62">
        <v>46</v>
      </c>
      <c r="O114" s="62">
        <v>46</v>
      </c>
      <c r="P114" s="62">
        <v>696</v>
      </c>
      <c r="Q114" s="63">
        <v>7.69</v>
      </c>
      <c r="R114" s="63">
        <v>5.04</v>
      </c>
      <c r="S114" s="32"/>
    </row>
    <row r="115" spans="1:19" ht="15" customHeight="1">
      <c r="A115" s="14"/>
      <c r="B115" s="61">
        <v>2008</v>
      </c>
      <c r="C115" s="167">
        <v>368</v>
      </c>
      <c r="D115" s="167">
        <v>1206</v>
      </c>
      <c r="E115" s="62">
        <v>41</v>
      </c>
      <c r="F115" s="62">
        <v>68</v>
      </c>
      <c r="G115" s="62">
        <v>34</v>
      </c>
      <c r="H115" s="62">
        <v>1428</v>
      </c>
      <c r="I115" s="63">
        <v>11.14</v>
      </c>
      <c r="J115" s="63">
        <v>5.64</v>
      </c>
      <c r="K115" s="167">
        <v>129</v>
      </c>
      <c r="L115" s="167">
        <v>942</v>
      </c>
      <c r="M115" s="62">
        <v>14</v>
      </c>
      <c r="N115" s="62">
        <v>61</v>
      </c>
      <c r="O115" s="62">
        <v>60</v>
      </c>
      <c r="P115" s="62">
        <v>1643</v>
      </c>
      <c r="Q115" s="63">
        <v>10.85</v>
      </c>
      <c r="R115" s="63">
        <v>6.48</v>
      </c>
      <c r="S115" s="32"/>
    </row>
    <row r="116" spans="1:19" ht="15" customHeight="1">
      <c r="A116" s="14"/>
      <c r="B116" s="55" t="s">
        <v>7</v>
      </c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32"/>
    </row>
    <row r="117" spans="1:19" ht="15" customHeight="1">
      <c r="A117" s="36"/>
      <c r="B117" s="56" t="s">
        <v>279</v>
      </c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32"/>
    </row>
    <row r="118" spans="1:19" ht="15" customHeight="1">
      <c r="A118" s="14"/>
      <c r="B118" s="166">
        <v>2016</v>
      </c>
      <c r="C118" s="167">
        <v>1045</v>
      </c>
      <c r="D118" s="167">
        <v>9133</v>
      </c>
      <c r="E118" s="167">
        <v>67</v>
      </c>
      <c r="F118" s="167">
        <v>147</v>
      </c>
      <c r="G118" s="167">
        <v>99</v>
      </c>
      <c r="H118" s="167">
        <v>2904</v>
      </c>
      <c r="I118" s="168">
        <v>6.41</v>
      </c>
      <c r="J118" s="168">
        <v>1.61</v>
      </c>
      <c r="K118" s="167">
        <v>613</v>
      </c>
      <c r="L118" s="167">
        <v>8657</v>
      </c>
      <c r="M118" s="167">
        <v>31</v>
      </c>
      <c r="N118" s="167" t="s">
        <v>52</v>
      </c>
      <c r="O118" s="167" t="s">
        <v>52</v>
      </c>
      <c r="P118" s="167" t="s">
        <v>52</v>
      </c>
      <c r="Q118" s="168">
        <v>5.0599999999999996</v>
      </c>
      <c r="R118" s="168" t="s">
        <v>52</v>
      </c>
      <c r="S118" s="32"/>
    </row>
    <row r="119" spans="1:19" s="32" customFormat="1" ht="15" customHeight="1">
      <c r="A119" s="14"/>
      <c r="B119" s="166">
        <v>2015</v>
      </c>
      <c r="C119" s="167">
        <v>1066</v>
      </c>
      <c r="D119" s="167">
        <v>9221</v>
      </c>
      <c r="E119" s="167">
        <v>66</v>
      </c>
      <c r="F119" s="167">
        <v>105</v>
      </c>
      <c r="G119" s="167">
        <v>56</v>
      </c>
      <c r="H119" s="167">
        <v>1627</v>
      </c>
      <c r="I119" s="168">
        <v>6.19</v>
      </c>
      <c r="J119" s="168">
        <v>1.1399999999999999</v>
      </c>
      <c r="K119" s="167">
        <v>628</v>
      </c>
      <c r="L119" s="167">
        <v>8747</v>
      </c>
      <c r="M119" s="167">
        <v>30</v>
      </c>
      <c r="N119" s="167" t="s">
        <v>52</v>
      </c>
      <c r="O119" s="167" t="s">
        <v>52</v>
      </c>
      <c r="P119" s="167" t="s">
        <v>52</v>
      </c>
      <c r="Q119" s="168">
        <v>4.78</v>
      </c>
      <c r="R119" s="167" t="s">
        <v>52</v>
      </c>
    </row>
    <row r="120" spans="1:19" s="32" customFormat="1" ht="15" customHeight="1">
      <c r="A120" s="14"/>
      <c r="B120" s="166">
        <v>2014</v>
      </c>
      <c r="C120" s="167">
        <v>1102</v>
      </c>
      <c r="D120" s="167">
        <v>9355</v>
      </c>
      <c r="E120" s="167">
        <v>91</v>
      </c>
      <c r="F120" s="167">
        <v>125</v>
      </c>
      <c r="G120" s="167">
        <v>44</v>
      </c>
      <c r="H120" s="167">
        <v>2625</v>
      </c>
      <c r="I120" s="168">
        <v>8.26</v>
      </c>
      <c r="J120" s="168">
        <v>1.34</v>
      </c>
      <c r="K120" s="167">
        <v>647</v>
      </c>
      <c r="L120" s="167">
        <v>8850</v>
      </c>
      <c r="M120" s="167">
        <v>21</v>
      </c>
      <c r="N120" s="167">
        <v>88</v>
      </c>
      <c r="O120" s="167">
        <v>82</v>
      </c>
      <c r="P120" s="167">
        <v>3441</v>
      </c>
      <c r="Q120" s="168">
        <v>3.25</v>
      </c>
      <c r="R120" s="168">
        <v>0.99</v>
      </c>
    </row>
    <row r="121" spans="1:19" s="32" customFormat="1" ht="15" customHeight="1">
      <c r="A121" s="14"/>
      <c r="B121" s="166">
        <v>2013</v>
      </c>
      <c r="C121" s="167">
        <v>1157</v>
      </c>
      <c r="D121" s="167">
        <v>9628</v>
      </c>
      <c r="E121" s="167">
        <v>100</v>
      </c>
      <c r="F121" s="167">
        <v>158</v>
      </c>
      <c r="G121" s="167">
        <v>77</v>
      </c>
      <c r="H121" s="167">
        <v>1483</v>
      </c>
      <c r="I121" s="168">
        <v>8.64</v>
      </c>
      <c r="J121" s="168">
        <v>1.64</v>
      </c>
      <c r="K121" s="167">
        <v>696</v>
      </c>
      <c r="L121" s="167">
        <v>9105</v>
      </c>
      <c r="M121" s="167">
        <v>33</v>
      </c>
      <c r="N121" s="167">
        <v>104</v>
      </c>
      <c r="O121" s="167">
        <v>103</v>
      </c>
      <c r="P121" s="167">
        <v>2936</v>
      </c>
      <c r="Q121" s="168">
        <v>4.74</v>
      </c>
      <c r="R121" s="168">
        <v>1.1399999999999999</v>
      </c>
    </row>
    <row r="122" spans="1:19" ht="15" customHeight="1">
      <c r="A122" s="14"/>
      <c r="B122" s="61">
        <v>2012</v>
      </c>
      <c r="C122" s="167">
        <v>1176</v>
      </c>
      <c r="D122" s="167">
        <v>10297</v>
      </c>
      <c r="E122" s="62">
        <v>41</v>
      </c>
      <c r="F122" s="62">
        <v>60</v>
      </c>
      <c r="G122" s="62">
        <v>31</v>
      </c>
      <c r="H122" s="62">
        <v>741</v>
      </c>
      <c r="I122" s="63">
        <v>3.49</v>
      </c>
      <c r="J122" s="63">
        <v>0.57999999999999996</v>
      </c>
      <c r="K122" s="167">
        <v>736</v>
      </c>
      <c r="L122" s="167">
        <v>9781</v>
      </c>
      <c r="M122" s="62">
        <v>19</v>
      </c>
      <c r="N122" s="62">
        <v>39</v>
      </c>
      <c r="O122" s="62">
        <v>39</v>
      </c>
      <c r="P122" s="62">
        <v>1649</v>
      </c>
      <c r="Q122" s="63">
        <v>2.58</v>
      </c>
      <c r="R122" s="63">
        <v>0.4</v>
      </c>
      <c r="S122" s="32"/>
    </row>
    <row r="123" spans="1:19" ht="15" customHeight="1">
      <c r="A123" s="14"/>
      <c r="B123" s="61">
        <v>2011</v>
      </c>
      <c r="C123" s="167">
        <v>1261</v>
      </c>
      <c r="D123" s="167">
        <v>11352</v>
      </c>
      <c r="E123" s="62">
        <v>49</v>
      </c>
      <c r="F123" s="62">
        <v>74</v>
      </c>
      <c r="G123" s="62">
        <v>37</v>
      </c>
      <c r="H123" s="62">
        <v>1162</v>
      </c>
      <c r="I123" s="63">
        <v>3.89</v>
      </c>
      <c r="J123" s="63">
        <v>0.65</v>
      </c>
      <c r="K123" s="167">
        <v>783</v>
      </c>
      <c r="L123" s="167">
        <v>10681</v>
      </c>
      <c r="M123" s="62">
        <v>22</v>
      </c>
      <c r="N123" s="62">
        <v>73</v>
      </c>
      <c r="O123" s="62">
        <v>73</v>
      </c>
      <c r="P123" s="62">
        <v>1377</v>
      </c>
      <c r="Q123" s="63">
        <v>2.81</v>
      </c>
      <c r="R123" s="63">
        <v>0.68</v>
      </c>
      <c r="S123" s="32"/>
    </row>
    <row r="124" spans="1:19" ht="15" customHeight="1">
      <c r="A124" s="14"/>
      <c r="B124" s="61">
        <v>2010</v>
      </c>
      <c r="C124" s="167">
        <v>1323</v>
      </c>
      <c r="D124" s="167">
        <v>11804</v>
      </c>
      <c r="E124" s="62">
        <v>63</v>
      </c>
      <c r="F124" s="62">
        <v>121</v>
      </c>
      <c r="G124" s="62">
        <v>80</v>
      </c>
      <c r="H124" s="62">
        <v>1999</v>
      </c>
      <c r="I124" s="63">
        <v>4.76</v>
      </c>
      <c r="J124" s="63">
        <v>1.03</v>
      </c>
      <c r="K124" s="167">
        <v>824</v>
      </c>
      <c r="L124" s="167">
        <v>11229</v>
      </c>
      <c r="M124" s="62">
        <v>46</v>
      </c>
      <c r="N124" s="62">
        <v>172</v>
      </c>
      <c r="O124" s="62">
        <v>172</v>
      </c>
      <c r="P124" s="62">
        <v>7789</v>
      </c>
      <c r="Q124" s="63">
        <v>5.58</v>
      </c>
      <c r="R124" s="63">
        <v>1.53</v>
      </c>
      <c r="S124" s="32"/>
    </row>
    <row r="125" spans="1:19" ht="15" customHeight="1">
      <c r="A125" s="14"/>
      <c r="B125" s="61">
        <v>2009</v>
      </c>
      <c r="C125" s="167">
        <v>1423</v>
      </c>
      <c r="D125" s="167">
        <v>12670</v>
      </c>
      <c r="E125" s="62">
        <v>81</v>
      </c>
      <c r="F125" s="62">
        <v>145</v>
      </c>
      <c r="G125" s="62">
        <v>86</v>
      </c>
      <c r="H125" s="62">
        <v>4077</v>
      </c>
      <c r="I125" s="63">
        <v>5.69</v>
      </c>
      <c r="J125" s="63">
        <v>1.1399999999999999</v>
      </c>
      <c r="K125" s="167">
        <v>836</v>
      </c>
      <c r="L125" s="167">
        <v>11973</v>
      </c>
      <c r="M125" s="62">
        <v>42</v>
      </c>
      <c r="N125" s="62">
        <v>172</v>
      </c>
      <c r="O125" s="62">
        <v>171</v>
      </c>
      <c r="P125" s="62">
        <v>7687</v>
      </c>
      <c r="Q125" s="63">
        <v>5.0199999999999996</v>
      </c>
      <c r="R125" s="63">
        <v>1.44</v>
      </c>
      <c r="S125" s="32"/>
    </row>
    <row r="126" spans="1:19" ht="15" customHeight="1">
      <c r="A126" s="14"/>
      <c r="B126" s="61">
        <v>2008</v>
      </c>
      <c r="C126" s="167">
        <v>1490</v>
      </c>
      <c r="D126" s="167">
        <v>13426</v>
      </c>
      <c r="E126" s="62">
        <v>115</v>
      </c>
      <c r="F126" s="62">
        <v>351</v>
      </c>
      <c r="G126" s="62">
        <v>229</v>
      </c>
      <c r="H126" s="62">
        <v>8097</v>
      </c>
      <c r="I126" s="63">
        <v>7.72</v>
      </c>
      <c r="J126" s="63">
        <v>2.61</v>
      </c>
      <c r="K126" s="167">
        <v>872</v>
      </c>
      <c r="L126" s="167">
        <v>12676</v>
      </c>
      <c r="M126" s="62">
        <v>64</v>
      </c>
      <c r="N126" s="62">
        <v>339</v>
      </c>
      <c r="O126" s="62">
        <v>288</v>
      </c>
      <c r="P126" s="62">
        <v>9151</v>
      </c>
      <c r="Q126" s="63">
        <v>7.34</v>
      </c>
      <c r="R126" s="63">
        <v>2.67</v>
      </c>
      <c r="S126" s="32"/>
    </row>
    <row r="127" spans="1:19" ht="15" customHeight="1">
      <c r="A127" s="14"/>
      <c r="B127" s="55" t="s">
        <v>25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32"/>
    </row>
    <row r="128" spans="1:19" s="32" customFormat="1" ht="15" customHeight="1">
      <c r="A128" s="14"/>
      <c r="B128" s="56" t="s">
        <v>94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</row>
    <row r="129" spans="1:19" s="32" customFormat="1" ht="15" customHeight="1">
      <c r="A129" s="14"/>
      <c r="B129" s="166">
        <v>2016</v>
      </c>
      <c r="C129" s="167">
        <v>293</v>
      </c>
      <c r="D129" s="167">
        <v>421</v>
      </c>
      <c r="E129" s="167">
        <v>33</v>
      </c>
      <c r="F129" s="167" t="s">
        <v>52</v>
      </c>
      <c r="G129" s="167" t="s">
        <v>52</v>
      </c>
      <c r="H129" s="167" t="s">
        <v>52</v>
      </c>
      <c r="I129" s="168">
        <v>11.26</v>
      </c>
      <c r="J129" s="168" t="s">
        <v>52</v>
      </c>
      <c r="K129" s="167">
        <v>39</v>
      </c>
      <c r="L129" s="167" t="s">
        <v>52</v>
      </c>
      <c r="M129" s="167">
        <v>0</v>
      </c>
      <c r="N129" s="167">
        <v>0</v>
      </c>
      <c r="O129" s="167">
        <v>0</v>
      </c>
      <c r="P129" s="167">
        <v>0</v>
      </c>
      <c r="Q129" s="168">
        <v>0</v>
      </c>
      <c r="R129" s="168">
        <v>0</v>
      </c>
    </row>
    <row r="130" spans="1:19" s="32" customFormat="1" ht="15" customHeight="1">
      <c r="A130" s="14"/>
      <c r="B130" s="166">
        <v>2015</v>
      </c>
      <c r="C130" s="167">
        <v>297</v>
      </c>
      <c r="D130" s="167">
        <v>450</v>
      </c>
      <c r="E130" s="167">
        <v>30</v>
      </c>
      <c r="F130" s="167" t="s">
        <v>52</v>
      </c>
      <c r="G130" s="167" t="s">
        <v>52</v>
      </c>
      <c r="H130" s="167" t="s">
        <v>52</v>
      </c>
      <c r="I130" s="168">
        <v>10.1</v>
      </c>
      <c r="J130" s="168" t="s">
        <v>52</v>
      </c>
      <c r="K130" s="167">
        <v>46</v>
      </c>
      <c r="L130" s="167" t="s">
        <v>52</v>
      </c>
      <c r="M130" s="167">
        <v>2</v>
      </c>
      <c r="N130" s="167" t="s">
        <v>52</v>
      </c>
      <c r="O130" s="167" t="s">
        <v>52</v>
      </c>
      <c r="P130" s="167" t="s">
        <v>52</v>
      </c>
      <c r="Q130" s="168">
        <v>4.3499999999999996</v>
      </c>
      <c r="R130" s="167" t="s">
        <v>52</v>
      </c>
    </row>
    <row r="131" spans="1:19" ht="15" customHeight="1">
      <c r="A131" s="14"/>
      <c r="B131" s="166">
        <v>2014</v>
      </c>
      <c r="C131" s="167">
        <v>323</v>
      </c>
      <c r="D131" s="167">
        <v>537</v>
      </c>
      <c r="E131" s="167">
        <v>58</v>
      </c>
      <c r="F131" s="167" t="s">
        <v>52</v>
      </c>
      <c r="G131" s="167" t="s">
        <v>52</v>
      </c>
      <c r="H131" s="167" t="s">
        <v>52</v>
      </c>
      <c r="I131" s="168">
        <v>17.96</v>
      </c>
      <c r="J131" s="168" t="s">
        <v>52</v>
      </c>
      <c r="K131" s="167">
        <v>55</v>
      </c>
      <c r="L131" s="167" t="s">
        <v>52</v>
      </c>
      <c r="M131" s="167">
        <v>2</v>
      </c>
      <c r="N131" s="167" t="s">
        <v>52</v>
      </c>
      <c r="O131" s="167" t="s">
        <v>52</v>
      </c>
      <c r="P131" s="167" t="s">
        <v>52</v>
      </c>
      <c r="Q131" s="168">
        <v>3.64</v>
      </c>
      <c r="R131" s="167" t="s">
        <v>52</v>
      </c>
      <c r="S131" s="32"/>
    </row>
    <row r="132" spans="1:19" ht="15" customHeight="1">
      <c r="A132" s="14"/>
      <c r="B132" s="166">
        <v>2013</v>
      </c>
      <c r="C132" s="167">
        <v>343</v>
      </c>
      <c r="D132" s="167">
        <v>533</v>
      </c>
      <c r="E132" s="167">
        <v>69</v>
      </c>
      <c r="F132" s="167" t="s">
        <v>52</v>
      </c>
      <c r="G132" s="167" t="s">
        <v>52</v>
      </c>
      <c r="H132" s="167" t="s">
        <v>52</v>
      </c>
      <c r="I132" s="168">
        <v>20.12</v>
      </c>
      <c r="J132" s="168" t="s">
        <v>52</v>
      </c>
      <c r="K132" s="167">
        <v>69</v>
      </c>
      <c r="L132" s="167" t="s">
        <v>52</v>
      </c>
      <c r="M132" s="167">
        <v>6</v>
      </c>
      <c r="N132" s="167" t="s">
        <v>52</v>
      </c>
      <c r="O132" s="167" t="s">
        <v>52</v>
      </c>
      <c r="P132" s="167" t="s">
        <v>52</v>
      </c>
      <c r="Q132" s="168">
        <v>8.6999999999999993</v>
      </c>
      <c r="R132" s="167" t="s">
        <v>52</v>
      </c>
      <c r="S132" s="32"/>
    </row>
    <row r="133" spans="1:19" ht="15" customHeight="1">
      <c r="A133" s="14"/>
      <c r="B133" s="61">
        <v>2012</v>
      </c>
      <c r="C133" s="167">
        <v>344</v>
      </c>
      <c r="D133" s="167">
        <v>583</v>
      </c>
      <c r="E133" s="167">
        <v>19</v>
      </c>
      <c r="F133" s="167" t="s">
        <v>52</v>
      </c>
      <c r="G133" s="167" t="s">
        <v>52</v>
      </c>
      <c r="H133" s="167" t="s">
        <v>52</v>
      </c>
      <c r="I133" s="168">
        <v>5.52</v>
      </c>
      <c r="J133" s="168" t="s">
        <v>52</v>
      </c>
      <c r="K133" s="167">
        <v>84</v>
      </c>
      <c r="L133" s="167">
        <v>261</v>
      </c>
      <c r="M133" s="167">
        <v>2</v>
      </c>
      <c r="N133" s="167" t="s">
        <v>52</v>
      </c>
      <c r="O133" s="167" t="s">
        <v>52</v>
      </c>
      <c r="P133" s="167" t="s">
        <v>52</v>
      </c>
      <c r="Q133" s="168">
        <v>2.38</v>
      </c>
      <c r="R133" s="167" t="s">
        <v>52</v>
      </c>
      <c r="S133" s="32"/>
    </row>
    <row r="134" spans="1:19" ht="15" customHeight="1">
      <c r="A134" s="14"/>
      <c r="B134" s="61">
        <v>2011</v>
      </c>
      <c r="C134" s="167">
        <v>389</v>
      </c>
      <c r="D134" s="167">
        <v>696</v>
      </c>
      <c r="E134" s="167">
        <v>31</v>
      </c>
      <c r="F134" s="167" t="s">
        <v>52</v>
      </c>
      <c r="G134" s="167" t="s">
        <v>52</v>
      </c>
      <c r="H134" s="167" t="s">
        <v>52</v>
      </c>
      <c r="I134" s="168">
        <v>7.97</v>
      </c>
      <c r="J134" s="168" t="s">
        <v>52</v>
      </c>
      <c r="K134" s="167">
        <v>92</v>
      </c>
      <c r="L134" s="167">
        <v>321</v>
      </c>
      <c r="M134" s="167">
        <v>6</v>
      </c>
      <c r="N134" s="167" t="s">
        <v>52</v>
      </c>
      <c r="O134" s="167" t="s">
        <v>52</v>
      </c>
      <c r="P134" s="167" t="s">
        <v>52</v>
      </c>
      <c r="Q134" s="168">
        <v>6.52</v>
      </c>
      <c r="R134" s="167" t="s">
        <v>52</v>
      </c>
      <c r="S134" s="32"/>
    </row>
    <row r="135" spans="1:19" ht="15" customHeight="1">
      <c r="A135" s="14"/>
      <c r="B135" s="61">
        <v>2010</v>
      </c>
      <c r="C135" s="167">
        <v>418</v>
      </c>
      <c r="D135" s="167">
        <v>721</v>
      </c>
      <c r="E135" s="167">
        <v>26</v>
      </c>
      <c r="F135" s="167" t="s">
        <v>52</v>
      </c>
      <c r="G135" s="167" t="s">
        <v>52</v>
      </c>
      <c r="H135" s="167" t="s">
        <v>52</v>
      </c>
      <c r="I135" s="168">
        <v>6.22</v>
      </c>
      <c r="J135" s="168" t="s">
        <v>52</v>
      </c>
      <c r="K135" s="167">
        <v>97</v>
      </c>
      <c r="L135" s="167">
        <v>334</v>
      </c>
      <c r="M135" s="167">
        <v>12</v>
      </c>
      <c r="N135" s="167" t="s">
        <v>52</v>
      </c>
      <c r="O135" s="167" t="s">
        <v>52</v>
      </c>
      <c r="P135" s="167" t="s">
        <v>52</v>
      </c>
      <c r="Q135" s="168">
        <v>12.37</v>
      </c>
      <c r="R135" s="167" t="s">
        <v>52</v>
      </c>
      <c r="S135" s="32"/>
    </row>
    <row r="136" spans="1:19" ht="15" customHeight="1">
      <c r="A136" s="14"/>
      <c r="B136" s="61">
        <v>2009</v>
      </c>
      <c r="C136" s="167">
        <v>477</v>
      </c>
      <c r="D136" s="167">
        <v>901</v>
      </c>
      <c r="E136" s="167">
        <v>42</v>
      </c>
      <c r="F136" s="167" t="s">
        <v>52</v>
      </c>
      <c r="G136" s="167" t="s">
        <v>52</v>
      </c>
      <c r="H136" s="167" t="s">
        <v>52</v>
      </c>
      <c r="I136" s="168">
        <v>8.81</v>
      </c>
      <c r="J136" s="168" t="s">
        <v>52</v>
      </c>
      <c r="K136" s="167">
        <v>92</v>
      </c>
      <c r="L136" s="167" t="s">
        <v>52</v>
      </c>
      <c r="M136" s="167">
        <v>7</v>
      </c>
      <c r="N136" s="167" t="s">
        <v>52</v>
      </c>
      <c r="O136" s="167" t="s">
        <v>52</v>
      </c>
      <c r="P136" s="167" t="s">
        <v>52</v>
      </c>
      <c r="Q136" s="168">
        <v>7.61</v>
      </c>
      <c r="R136" s="167" t="s">
        <v>52</v>
      </c>
      <c r="S136" s="32"/>
    </row>
    <row r="137" spans="1:19" ht="15" customHeight="1">
      <c r="A137" s="14"/>
      <c r="B137" s="61">
        <v>2008</v>
      </c>
      <c r="C137" s="167">
        <v>531</v>
      </c>
      <c r="D137" s="167">
        <v>970</v>
      </c>
      <c r="E137" s="167">
        <v>51</v>
      </c>
      <c r="F137" s="167" t="s">
        <v>52</v>
      </c>
      <c r="G137" s="167" t="s">
        <v>52</v>
      </c>
      <c r="H137" s="167" t="s">
        <v>52</v>
      </c>
      <c r="I137" s="168">
        <v>9.6</v>
      </c>
      <c r="J137" s="168" t="s">
        <v>52</v>
      </c>
      <c r="K137" s="167">
        <v>111</v>
      </c>
      <c r="L137" s="167" t="s">
        <v>52</v>
      </c>
      <c r="M137" s="167">
        <v>15</v>
      </c>
      <c r="N137" s="167" t="s">
        <v>52</v>
      </c>
      <c r="O137" s="167" t="s">
        <v>52</v>
      </c>
      <c r="P137" s="167" t="s">
        <v>52</v>
      </c>
      <c r="Q137" s="168">
        <v>13.51</v>
      </c>
      <c r="R137" s="167" t="s">
        <v>52</v>
      </c>
      <c r="S137" s="32"/>
    </row>
    <row r="138" spans="1:19" s="32" customFormat="1" ht="15" customHeight="1">
      <c r="A138" s="14"/>
      <c r="B138" s="56" t="s">
        <v>95</v>
      </c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</row>
    <row r="139" spans="1:19" s="32" customFormat="1" ht="15" customHeight="1">
      <c r="A139" s="14"/>
      <c r="B139" s="166">
        <v>2016</v>
      </c>
      <c r="C139" s="167">
        <v>752</v>
      </c>
      <c r="D139" s="167">
        <v>8712</v>
      </c>
      <c r="E139" s="167">
        <v>34</v>
      </c>
      <c r="F139" s="167" t="s">
        <v>52</v>
      </c>
      <c r="G139" s="167" t="s">
        <v>52</v>
      </c>
      <c r="H139" s="167" t="s">
        <v>52</v>
      </c>
      <c r="I139" s="168">
        <v>4.5199999999999996</v>
      </c>
      <c r="J139" s="168" t="s">
        <v>52</v>
      </c>
      <c r="K139" s="167">
        <v>574</v>
      </c>
      <c r="L139" s="167" t="s">
        <v>52</v>
      </c>
      <c r="M139" s="167">
        <v>31</v>
      </c>
      <c r="N139" s="167" t="s">
        <v>52</v>
      </c>
      <c r="O139" s="167" t="s">
        <v>52</v>
      </c>
      <c r="P139" s="167" t="s">
        <v>52</v>
      </c>
      <c r="Q139" s="168">
        <v>5.4</v>
      </c>
      <c r="R139" s="168" t="s">
        <v>52</v>
      </c>
    </row>
    <row r="140" spans="1:19" s="32" customFormat="1" ht="15" customHeight="1">
      <c r="A140" s="14"/>
      <c r="B140" s="166">
        <v>2015</v>
      </c>
      <c r="C140" s="167">
        <v>769</v>
      </c>
      <c r="D140" s="167">
        <v>8771</v>
      </c>
      <c r="E140" s="167">
        <v>36</v>
      </c>
      <c r="F140" s="167" t="s">
        <v>52</v>
      </c>
      <c r="G140" s="167" t="s">
        <v>52</v>
      </c>
      <c r="H140" s="167" t="s">
        <v>52</v>
      </c>
      <c r="I140" s="168">
        <v>4.68</v>
      </c>
      <c r="J140" s="168" t="s">
        <v>52</v>
      </c>
      <c r="K140" s="167">
        <v>582</v>
      </c>
      <c r="L140" s="167" t="s">
        <v>52</v>
      </c>
      <c r="M140" s="167">
        <v>28</v>
      </c>
      <c r="N140" s="167" t="s">
        <v>52</v>
      </c>
      <c r="O140" s="167" t="s">
        <v>52</v>
      </c>
      <c r="P140" s="167" t="s">
        <v>52</v>
      </c>
      <c r="Q140" s="168">
        <v>4.8099999999999996</v>
      </c>
      <c r="R140" s="167" t="s">
        <v>52</v>
      </c>
    </row>
    <row r="141" spans="1:19" ht="15" customHeight="1">
      <c r="A141" s="14"/>
      <c r="B141" s="166">
        <v>2014</v>
      </c>
      <c r="C141" s="167">
        <v>779</v>
      </c>
      <c r="D141" s="167">
        <v>8818</v>
      </c>
      <c r="E141" s="167">
        <v>33</v>
      </c>
      <c r="F141" s="167" t="s">
        <v>52</v>
      </c>
      <c r="G141" s="167" t="s">
        <v>52</v>
      </c>
      <c r="H141" s="167" t="s">
        <v>52</v>
      </c>
      <c r="I141" s="168">
        <v>4.24</v>
      </c>
      <c r="J141" s="168" t="s">
        <v>52</v>
      </c>
      <c r="K141" s="167">
        <v>592</v>
      </c>
      <c r="L141" s="167" t="s">
        <v>52</v>
      </c>
      <c r="M141" s="167">
        <v>19</v>
      </c>
      <c r="N141" s="167" t="s">
        <v>52</v>
      </c>
      <c r="O141" s="167" t="s">
        <v>52</v>
      </c>
      <c r="P141" s="167" t="s">
        <v>52</v>
      </c>
      <c r="Q141" s="168">
        <v>3.21</v>
      </c>
      <c r="R141" s="167" t="s">
        <v>52</v>
      </c>
      <c r="S141" s="32"/>
    </row>
    <row r="142" spans="1:19" ht="15" customHeight="1">
      <c r="A142" s="14"/>
      <c r="B142" s="166">
        <v>2013</v>
      </c>
      <c r="C142" s="167">
        <v>814</v>
      </c>
      <c r="D142" s="167">
        <v>9095</v>
      </c>
      <c r="E142" s="167">
        <v>31</v>
      </c>
      <c r="F142" s="167" t="s">
        <v>52</v>
      </c>
      <c r="G142" s="167" t="s">
        <v>52</v>
      </c>
      <c r="H142" s="167" t="s">
        <v>52</v>
      </c>
      <c r="I142" s="168">
        <v>3.81</v>
      </c>
      <c r="J142" s="168" t="s">
        <v>52</v>
      </c>
      <c r="K142" s="167">
        <v>627</v>
      </c>
      <c r="L142" s="167" t="s">
        <v>52</v>
      </c>
      <c r="M142" s="167">
        <v>27</v>
      </c>
      <c r="N142" s="167" t="s">
        <v>52</v>
      </c>
      <c r="O142" s="167" t="s">
        <v>52</v>
      </c>
      <c r="P142" s="167" t="s">
        <v>52</v>
      </c>
      <c r="Q142" s="168">
        <v>4.3099999999999996</v>
      </c>
      <c r="R142" s="167" t="s">
        <v>52</v>
      </c>
      <c r="S142" s="32"/>
    </row>
    <row r="143" spans="1:19" ht="15" customHeight="1">
      <c r="A143" s="14"/>
      <c r="B143" s="61">
        <v>2012</v>
      </c>
      <c r="C143" s="167">
        <v>832</v>
      </c>
      <c r="D143" s="167">
        <v>9714</v>
      </c>
      <c r="E143" s="62">
        <v>22</v>
      </c>
      <c r="F143" s="167" t="s">
        <v>52</v>
      </c>
      <c r="G143" s="167" t="s">
        <v>52</v>
      </c>
      <c r="H143" s="167" t="s">
        <v>52</v>
      </c>
      <c r="I143" s="168">
        <v>2.64</v>
      </c>
      <c r="J143" s="168" t="s">
        <v>52</v>
      </c>
      <c r="K143" s="167">
        <v>652</v>
      </c>
      <c r="L143" s="167">
        <v>9520</v>
      </c>
      <c r="M143" s="62">
        <v>17</v>
      </c>
      <c r="N143" s="167" t="s">
        <v>52</v>
      </c>
      <c r="O143" s="167" t="s">
        <v>52</v>
      </c>
      <c r="P143" s="167" t="s">
        <v>52</v>
      </c>
      <c r="Q143" s="168">
        <v>2.61</v>
      </c>
      <c r="R143" s="167" t="s">
        <v>52</v>
      </c>
      <c r="S143" s="32"/>
    </row>
    <row r="144" spans="1:19" ht="15" customHeight="1">
      <c r="A144" s="14"/>
      <c r="B144" s="61">
        <v>2011</v>
      </c>
      <c r="C144" s="167">
        <v>872</v>
      </c>
      <c r="D144" s="167">
        <v>10656</v>
      </c>
      <c r="E144" s="62">
        <v>18</v>
      </c>
      <c r="F144" s="167" t="s">
        <v>52</v>
      </c>
      <c r="G144" s="167" t="s">
        <v>52</v>
      </c>
      <c r="H144" s="167" t="s">
        <v>52</v>
      </c>
      <c r="I144" s="168">
        <v>2.06</v>
      </c>
      <c r="J144" s="168" t="s">
        <v>52</v>
      </c>
      <c r="K144" s="167">
        <v>691</v>
      </c>
      <c r="L144" s="167">
        <v>10360</v>
      </c>
      <c r="M144" s="62">
        <v>16</v>
      </c>
      <c r="N144" s="167" t="s">
        <v>52</v>
      </c>
      <c r="O144" s="167" t="s">
        <v>52</v>
      </c>
      <c r="P144" s="167" t="s">
        <v>52</v>
      </c>
      <c r="Q144" s="168">
        <v>2.3199999999999998</v>
      </c>
      <c r="R144" s="167" t="s">
        <v>52</v>
      </c>
      <c r="S144" s="32"/>
    </row>
    <row r="145" spans="1:19" ht="15" customHeight="1">
      <c r="A145" s="14"/>
      <c r="B145" s="61">
        <v>2010</v>
      </c>
      <c r="C145" s="167">
        <v>905</v>
      </c>
      <c r="D145" s="167">
        <v>11083</v>
      </c>
      <c r="E145" s="62">
        <v>37</v>
      </c>
      <c r="F145" s="167" t="s">
        <v>52</v>
      </c>
      <c r="G145" s="167" t="s">
        <v>52</v>
      </c>
      <c r="H145" s="167" t="s">
        <v>52</v>
      </c>
      <c r="I145" s="168">
        <v>4.09</v>
      </c>
      <c r="J145" s="168" t="s">
        <v>52</v>
      </c>
      <c r="K145" s="167">
        <v>727</v>
      </c>
      <c r="L145" s="167">
        <v>10895</v>
      </c>
      <c r="M145" s="62">
        <v>34</v>
      </c>
      <c r="N145" s="167" t="s">
        <v>52</v>
      </c>
      <c r="O145" s="167" t="s">
        <v>52</v>
      </c>
      <c r="P145" s="167" t="s">
        <v>52</v>
      </c>
      <c r="Q145" s="168">
        <v>4.68</v>
      </c>
      <c r="R145" s="167" t="s">
        <v>52</v>
      </c>
      <c r="S145" s="32"/>
    </row>
    <row r="146" spans="1:19" ht="15" customHeight="1">
      <c r="A146" s="14"/>
      <c r="B146" s="61">
        <v>2009</v>
      </c>
      <c r="C146" s="167">
        <v>946</v>
      </c>
      <c r="D146" s="167">
        <v>11769</v>
      </c>
      <c r="E146" s="62">
        <v>39</v>
      </c>
      <c r="F146" s="167" t="s">
        <v>52</v>
      </c>
      <c r="G146" s="167" t="s">
        <v>52</v>
      </c>
      <c r="H146" s="167" t="s">
        <v>52</v>
      </c>
      <c r="I146" s="168">
        <v>4.12</v>
      </c>
      <c r="J146" s="168" t="s">
        <v>52</v>
      </c>
      <c r="K146" s="167">
        <v>744</v>
      </c>
      <c r="L146" s="167" t="s">
        <v>52</v>
      </c>
      <c r="M146" s="62">
        <v>35</v>
      </c>
      <c r="N146" s="167" t="s">
        <v>52</v>
      </c>
      <c r="O146" s="167" t="s">
        <v>52</v>
      </c>
      <c r="P146" s="167" t="s">
        <v>52</v>
      </c>
      <c r="Q146" s="168">
        <v>4.7</v>
      </c>
      <c r="R146" s="167" t="s">
        <v>52</v>
      </c>
      <c r="S146" s="32"/>
    </row>
    <row r="147" spans="1:19" s="32" customFormat="1" ht="15" customHeight="1">
      <c r="A147" s="14"/>
      <c r="B147" s="61">
        <v>2008</v>
      </c>
      <c r="C147" s="167">
        <v>959</v>
      </c>
      <c r="D147" s="167">
        <v>12456</v>
      </c>
      <c r="E147" s="62">
        <v>64</v>
      </c>
      <c r="F147" s="167" t="s">
        <v>52</v>
      </c>
      <c r="G147" s="167" t="s">
        <v>52</v>
      </c>
      <c r="H147" s="167" t="s">
        <v>52</v>
      </c>
      <c r="I147" s="168">
        <v>6.67</v>
      </c>
      <c r="J147" s="168" t="s">
        <v>52</v>
      </c>
      <c r="K147" s="167">
        <v>761</v>
      </c>
      <c r="L147" s="167" t="s">
        <v>52</v>
      </c>
      <c r="M147" s="62">
        <v>49</v>
      </c>
      <c r="N147" s="167" t="s">
        <v>52</v>
      </c>
      <c r="O147" s="167" t="s">
        <v>52</v>
      </c>
      <c r="P147" s="167" t="s">
        <v>52</v>
      </c>
      <c r="Q147" s="168">
        <v>6.44</v>
      </c>
      <c r="R147" s="167" t="s">
        <v>52</v>
      </c>
    </row>
    <row r="148" spans="1:19" s="32" customFormat="1" ht="15" customHeight="1">
      <c r="A148" s="14"/>
      <c r="B148" s="55" t="s">
        <v>28</v>
      </c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</row>
    <row r="149" spans="1:19" s="32" customFormat="1" ht="15" customHeight="1">
      <c r="A149" s="14"/>
      <c r="B149" s="56" t="s">
        <v>96</v>
      </c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</row>
    <row r="150" spans="1:19" ht="15" customHeight="1">
      <c r="A150" s="14"/>
      <c r="B150" s="166">
        <v>2016</v>
      </c>
      <c r="C150" s="167">
        <v>313</v>
      </c>
      <c r="D150" s="167">
        <v>2858</v>
      </c>
      <c r="E150" s="167">
        <v>20</v>
      </c>
      <c r="F150" s="167">
        <v>81</v>
      </c>
      <c r="G150" s="167">
        <v>71</v>
      </c>
      <c r="H150" s="167">
        <v>1556</v>
      </c>
      <c r="I150" s="168">
        <v>6.39</v>
      </c>
      <c r="J150" s="168">
        <v>2.83</v>
      </c>
      <c r="K150" s="167">
        <v>209</v>
      </c>
      <c r="L150" s="167">
        <v>2730</v>
      </c>
      <c r="M150" s="167">
        <v>12</v>
      </c>
      <c r="N150" s="167">
        <v>74</v>
      </c>
      <c r="O150" s="167">
        <v>74</v>
      </c>
      <c r="P150" s="167">
        <v>1553</v>
      </c>
      <c r="Q150" s="168">
        <v>5.74</v>
      </c>
      <c r="R150" s="168">
        <v>2.71</v>
      </c>
      <c r="S150" s="32"/>
    </row>
    <row r="151" spans="1:19" ht="15" customHeight="1">
      <c r="A151" s="14"/>
      <c r="B151" s="166">
        <v>2015</v>
      </c>
      <c r="C151" s="167">
        <v>318</v>
      </c>
      <c r="D151" s="167">
        <v>2811</v>
      </c>
      <c r="E151" s="167">
        <v>17</v>
      </c>
      <c r="F151" s="167">
        <v>26</v>
      </c>
      <c r="G151" s="167">
        <v>15</v>
      </c>
      <c r="H151" s="167">
        <v>310</v>
      </c>
      <c r="I151" s="168">
        <v>5.35</v>
      </c>
      <c r="J151" s="168">
        <v>0.92</v>
      </c>
      <c r="K151" s="167">
        <v>210</v>
      </c>
      <c r="L151" s="167">
        <v>2675</v>
      </c>
      <c r="M151" s="167">
        <v>11</v>
      </c>
      <c r="N151" s="167">
        <v>34</v>
      </c>
      <c r="O151" s="167">
        <v>34</v>
      </c>
      <c r="P151" s="167">
        <v>767</v>
      </c>
      <c r="Q151" s="168">
        <v>5.24</v>
      </c>
      <c r="R151" s="168">
        <v>1.27</v>
      </c>
      <c r="S151" s="32"/>
    </row>
    <row r="152" spans="1:19" ht="15" customHeight="1">
      <c r="A152" s="14"/>
      <c r="B152" s="166">
        <v>2014</v>
      </c>
      <c r="C152" s="167">
        <v>330</v>
      </c>
      <c r="D152" s="167">
        <v>2850</v>
      </c>
      <c r="E152" s="167">
        <v>25</v>
      </c>
      <c r="F152" s="167">
        <v>41</v>
      </c>
      <c r="G152" s="167">
        <v>19</v>
      </c>
      <c r="H152" s="167">
        <v>717</v>
      </c>
      <c r="I152" s="168">
        <v>7.58</v>
      </c>
      <c r="J152" s="168">
        <v>1.44</v>
      </c>
      <c r="K152" s="167">
        <v>217</v>
      </c>
      <c r="L152" s="167">
        <v>2703</v>
      </c>
      <c r="M152" s="167">
        <v>8</v>
      </c>
      <c r="N152" s="167">
        <v>24</v>
      </c>
      <c r="O152" s="167">
        <v>21</v>
      </c>
      <c r="P152" s="167">
        <v>631</v>
      </c>
      <c r="Q152" s="168">
        <v>3.69</v>
      </c>
      <c r="R152" s="168">
        <v>0.89</v>
      </c>
      <c r="S152" s="32"/>
    </row>
    <row r="153" spans="1:19" ht="15" customHeight="1">
      <c r="A153" s="14"/>
      <c r="B153" s="166">
        <v>2013</v>
      </c>
      <c r="C153" s="167">
        <v>360</v>
      </c>
      <c r="D153" s="167">
        <v>3061</v>
      </c>
      <c r="E153" s="167">
        <v>26</v>
      </c>
      <c r="F153" s="167">
        <v>73</v>
      </c>
      <c r="G153" s="167">
        <v>54</v>
      </c>
      <c r="H153" s="167">
        <v>720</v>
      </c>
      <c r="I153" s="168">
        <v>7.22</v>
      </c>
      <c r="J153" s="168">
        <v>2.38</v>
      </c>
      <c r="K153" s="167">
        <v>239</v>
      </c>
      <c r="L153" s="167">
        <v>2902</v>
      </c>
      <c r="M153" s="167">
        <v>13</v>
      </c>
      <c r="N153" s="167">
        <v>61</v>
      </c>
      <c r="O153" s="167">
        <v>60</v>
      </c>
      <c r="P153" s="167">
        <v>1219</v>
      </c>
      <c r="Q153" s="168">
        <v>5.44</v>
      </c>
      <c r="R153" s="168">
        <v>2.1</v>
      </c>
      <c r="S153" s="32"/>
    </row>
    <row r="154" spans="1:19" ht="15" customHeight="1">
      <c r="A154" s="14"/>
      <c r="B154" s="61">
        <v>2012</v>
      </c>
      <c r="C154" s="167">
        <v>369</v>
      </c>
      <c r="D154" s="167">
        <v>3243</v>
      </c>
      <c r="E154" s="62">
        <v>15</v>
      </c>
      <c r="F154" s="62">
        <v>23</v>
      </c>
      <c r="G154" s="62">
        <v>14</v>
      </c>
      <c r="H154" s="62">
        <v>195</v>
      </c>
      <c r="I154" s="63">
        <v>4.07</v>
      </c>
      <c r="J154" s="63">
        <v>0.71</v>
      </c>
      <c r="K154" s="167">
        <v>249</v>
      </c>
      <c r="L154" s="167">
        <v>3079</v>
      </c>
      <c r="M154" s="62">
        <v>8</v>
      </c>
      <c r="N154" s="62">
        <v>19</v>
      </c>
      <c r="O154" s="62">
        <v>19</v>
      </c>
      <c r="P154" s="62">
        <v>1196</v>
      </c>
      <c r="Q154" s="63">
        <v>3.21</v>
      </c>
      <c r="R154" s="63">
        <v>0.62</v>
      </c>
      <c r="S154" s="32"/>
    </row>
    <row r="155" spans="1:19" ht="15" customHeight="1">
      <c r="A155" s="14"/>
      <c r="B155" s="61">
        <v>2011</v>
      </c>
      <c r="C155" s="167">
        <v>414</v>
      </c>
      <c r="D155" s="167">
        <v>3806</v>
      </c>
      <c r="E155" s="62">
        <v>18</v>
      </c>
      <c r="F155" s="62">
        <v>40</v>
      </c>
      <c r="G155" s="62">
        <v>28</v>
      </c>
      <c r="H155" s="62">
        <v>356</v>
      </c>
      <c r="I155" s="63">
        <v>4.3499999999999996</v>
      </c>
      <c r="J155" s="63">
        <v>1.05</v>
      </c>
      <c r="K155" s="167">
        <v>276</v>
      </c>
      <c r="L155" s="167">
        <v>3508</v>
      </c>
      <c r="M155" s="62">
        <v>9</v>
      </c>
      <c r="N155" s="62">
        <v>38</v>
      </c>
      <c r="O155" s="62">
        <v>38</v>
      </c>
      <c r="P155" s="62">
        <v>311</v>
      </c>
      <c r="Q155" s="63">
        <v>3.26</v>
      </c>
      <c r="R155" s="63">
        <v>1.08</v>
      </c>
      <c r="S155" s="32"/>
    </row>
    <row r="156" spans="1:19" s="32" customFormat="1" ht="15" customHeight="1">
      <c r="A156" s="14"/>
      <c r="B156" s="61">
        <v>2010</v>
      </c>
      <c r="C156" s="167">
        <v>430</v>
      </c>
      <c r="D156" s="167">
        <v>3967</v>
      </c>
      <c r="E156" s="62">
        <v>22</v>
      </c>
      <c r="F156" s="62">
        <v>57</v>
      </c>
      <c r="G156" s="62">
        <v>46</v>
      </c>
      <c r="H156" s="62">
        <v>884</v>
      </c>
      <c r="I156" s="63">
        <v>5.12</v>
      </c>
      <c r="J156" s="63">
        <v>1.44</v>
      </c>
      <c r="K156" s="167">
        <v>297</v>
      </c>
      <c r="L156" s="167">
        <v>3789</v>
      </c>
      <c r="M156" s="62">
        <v>16</v>
      </c>
      <c r="N156" s="62">
        <v>69</v>
      </c>
      <c r="O156" s="62">
        <v>69</v>
      </c>
      <c r="P156" s="62">
        <v>1863</v>
      </c>
      <c r="Q156" s="63">
        <v>5.39</v>
      </c>
      <c r="R156" s="63">
        <v>1.82</v>
      </c>
    </row>
    <row r="157" spans="1:19" s="32" customFormat="1" ht="15" customHeight="1">
      <c r="A157" s="14"/>
      <c r="B157" s="61">
        <v>2009</v>
      </c>
      <c r="C157" s="167">
        <v>451</v>
      </c>
      <c r="D157" s="167">
        <v>4169</v>
      </c>
      <c r="E157" s="62">
        <v>28</v>
      </c>
      <c r="F157" s="62">
        <v>58</v>
      </c>
      <c r="G157" s="62">
        <v>42</v>
      </c>
      <c r="H157" s="62">
        <v>2573</v>
      </c>
      <c r="I157" s="63">
        <v>6.21</v>
      </c>
      <c r="J157" s="63">
        <v>1.39</v>
      </c>
      <c r="K157" s="167">
        <v>294</v>
      </c>
      <c r="L157" s="167">
        <v>3954</v>
      </c>
      <c r="M157" s="62">
        <v>20</v>
      </c>
      <c r="N157" s="62">
        <v>76</v>
      </c>
      <c r="O157" s="62">
        <v>76</v>
      </c>
      <c r="P157" s="62">
        <v>2878</v>
      </c>
      <c r="Q157" s="63">
        <v>6.8</v>
      </c>
      <c r="R157" s="63">
        <v>1.92</v>
      </c>
    </row>
    <row r="158" spans="1:19" s="32" customFormat="1" ht="15" customHeight="1">
      <c r="A158" s="14"/>
      <c r="B158" s="61">
        <v>2008</v>
      </c>
      <c r="C158" s="167">
        <v>472</v>
      </c>
      <c r="D158" s="167">
        <v>4677</v>
      </c>
      <c r="E158" s="62">
        <v>40</v>
      </c>
      <c r="F158" s="62">
        <v>132</v>
      </c>
      <c r="G158" s="62">
        <v>105</v>
      </c>
      <c r="H158" s="62">
        <v>2436</v>
      </c>
      <c r="I158" s="63">
        <v>8.4700000000000006</v>
      </c>
      <c r="J158" s="63">
        <v>2.82</v>
      </c>
      <c r="K158" s="167">
        <v>307</v>
      </c>
      <c r="L158" s="167">
        <v>4438</v>
      </c>
      <c r="M158" s="62">
        <v>24</v>
      </c>
      <c r="N158" s="62">
        <v>133</v>
      </c>
      <c r="O158" s="62">
        <v>126</v>
      </c>
      <c r="P158" s="62">
        <v>2728</v>
      </c>
      <c r="Q158" s="63">
        <v>7.82</v>
      </c>
      <c r="R158" s="63">
        <v>3</v>
      </c>
    </row>
    <row r="159" spans="1:19" ht="15" customHeight="1">
      <c r="A159" s="14"/>
      <c r="B159" s="56" t="s">
        <v>97</v>
      </c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32"/>
    </row>
    <row r="160" spans="1:19" ht="15" customHeight="1">
      <c r="A160" s="14"/>
      <c r="B160" s="166">
        <v>2016</v>
      </c>
      <c r="C160" s="167">
        <v>380</v>
      </c>
      <c r="D160" s="167">
        <v>2566</v>
      </c>
      <c r="E160" s="167">
        <v>23</v>
      </c>
      <c r="F160" s="167">
        <v>34</v>
      </c>
      <c r="G160" s="167">
        <v>16</v>
      </c>
      <c r="H160" s="167">
        <v>648</v>
      </c>
      <c r="I160" s="168">
        <v>6.05</v>
      </c>
      <c r="J160" s="168">
        <v>1.33</v>
      </c>
      <c r="K160" s="167">
        <v>206</v>
      </c>
      <c r="L160" s="167">
        <v>2387</v>
      </c>
      <c r="M160" s="167">
        <v>7</v>
      </c>
      <c r="N160" s="167">
        <v>18</v>
      </c>
      <c r="O160" s="167">
        <v>18</v>
      </c>
      <c r="P160" s="167">
        <v>628</v>
      </c>
      <c r="Q160" s="168">
        <v>3.4</v>
      </c>
      <c r="R160" s="168">
        <v>0.75</v>
      </c>
      <c r="S160" s="32"/>
    </row>
    <row r="161" spans="1:19" ht="15" customHeight="1">
      <c r="A161" s="14"/>
      <c r="B161" s="166">
        <v>2015</v>
      </c>
      <c r="C161" s="167">
        <v>394</v>
      </c>
      <c r="D161" s="167">
        <v>2684</v>
      </c>
      <c r="E161" s="167">
        <v>30</v>
      </c>
      <c r="F161" s="167">
        <v>47</v>
      </c>
      <c r="G161" s="167">
        <v>24</v>
      </c>
      <c r="H161" s="167">
        <v>820</v>
      </c>
      <c r="I161" s="168">
        <v>7.61</v>
      </c>
      <c r="J161" s="168">
        <v>1.75</v>
      </c>
      <c r="K161" s="167">
        <v>216</v>
      </c>
      <c r="L161" s="167">
        <v>2500</v>
      </c>
      <c r="M161" s="167">
        <v>8</v>
      </c>
      <c r="N161" s="167">
        <v>25</v>
      </c>
      <c r="O161" s="167">
        <v>25</v>
      </c>
      <c r="P161" s="167">
        <v>517</v>
      </c>
      <c r="Q161" s="168">
        <v>3.7</v>
      </c>
      <c r="R161" s="168">
        <v>1</v>
      </c>
      <c r="S161" s="32"/>
    </row>
    <row r="162" spans="1:19" ht="15" customHeight="1">
      <c r="A162" s="14"/>
      <c r="B162" s="166">
        <v>2014</v>
      </c>
      <c r="C162" s="167">
        <v>405</v>
      </c>
      <c r="D162" s="167">
        <v>2784</v>
      </c>
      <c r="E162" s="167">
        <v>24</v>
      </c>
      <c r="F162" s="167">
        <v>35</v>
      </c>
      <c r="G162" s="167">
        <v>13</v>
      </c>
      <c r="H162" s="167">
        <v>302</v>
      </c>
      <c r="I162" s="168">
        <v>5.93</v>
      </c>
      <c r="J162" s="168">
        <v>1.26</v>
      </c>
      <c r="K162" s="167">
        <v>224</v>
      </c>
      <c r="L162" s="167">
        <v>2594</v>
      </c>
      <c r="M162" s="167">
        <v>5</v>
      </c>
      <c r="N162" s="167">
        <v>46</v>
      </c>
      <c r="O162" s="167">
        <v>43</v>
      </c>
      <c r="P162" s="167">
        <v>1552</v>
      </c>
      <c r="Q162" s="168">
        <v>2.23</v>
      </c>
      <c r="R162" s="168">
        <v>1.77</v>
      </c>
      <c r="S162" s="32"/>
    </row>
    <row r="163" spans="1:19" ht="15" customHeight="1">
      <c r="A163" s="14"/>
      <c r="B163" s="166">
        <v>2013</v>
      </c>
      <c r="C163" s="167">
        <v>430</v>
      </c>
      <c r="D163" s="167">
        <v>2773</v>
      </c>
      <c r="E163" s="167">
        <v>42</v>
      </c>
      <c r="F163" s="167">
        <v>52</v>
      </c>
      <c r="G163" s="167">
        <v>17</v>
      </c>
      <c r="H163" s="167">
        <v>535</v>
      </c>
      <c r="I163" s="168">
        <v>9.77</v>
      </c>
      <c r="J163" s="168">
        <v>1.88</v>
      </c>
      <c r="K163" s="167">
        <v>234</v>
      </c>
      <c r="L163" s="167">
        <v>2560</v>
      </c>
      <c r="M163" s="167">
        <v>10</v>
      </c>
      <c r="N163" s="167">
        <v>30</v>
      </c>
      <c r="O163" s="167">
        <v>30</v>
      </c>
      <c r="P163" s="167">
        <v>674</v>
      </c>
      <c r="Q163" s="168">
        <v>4.2699999999999996</v>
      </c>
      <c r="R163" s="168">
        <v>1.17</v>
      </c>
      <c r="S163" s="32"/>
    </row>
    <row r="164" spans="1:19" ht="15" customHeight="1">
      <c r="A164" s="14"/>
      <c r="B164" s="61">
        <v>2012</v>
      </c>
      <c r="C164" s="167">
        <v>433</v>
      </c>
      <c r="D164" s="167">
        <v>2989</v>
      </c>
      <c r="E164" s="62">
        <v>9</v>
      </c>
      <c r="F164" s="62">
        <v>16</v>
      </c>
      <c r="G164" s="62">
        <v>9</v>
      </c>
      <c r="H164" s="62">
        <v>56</v>
      </c>
      <c r="I164" s="63">
        <v>2.08</v>
      </c>
      <c r="J164" s="63">
        <v>0.54</v>
      </c>
      <c r="K164" s="167">
        <v>247</v>
      </c>
      <c r="L164" s="167">
        <v>2780</v>
      </c>
      <c r="M164" s="62">
        <v>3</v>
      </c>
      <c r="N164" s="167" t="s">
        <v>52</v>
      </c>
      <c r="O164" s="167" t="s">
        <v>52</v>
      </c>
      <c r="P164" s="167" t="s">
        <v>52</v>
      </c>
      <c r="Q164" s="168">
        <v>1.21</v>
      </c>
      <c r="R164" s="167" t="s">
        <v>52</v>
      </c>
      <c r="S164" s="32"/>
    </row>
    <row r="165" spans="1:19" s="32" customFormat="1" ht="15" customHeight="1">
      <c r="A165" s="14"/>
      <c r="B165" s="61">
        <v>2011</v>
      </c>
      <c r="C165" s="167">
        <v>467</v>
      </c>
      <c r="D165" s="167">
        <v>3323</v>
      </c>
      <c r="E165" s="62">
        <v>12</v>
      </c>
      <c r="F165" s="62">
        <v>15</v>
      </c>
      <c r="G165" s="62">
        <v>6</v>
      </c>
      <c r="H165" s="62">
        <v>313</v>
      </c>
      <c r="I165" s="63">
        <v>2.57</v>
      </c>
      <c r="J165" s="63">
        <v>0.45</v>
      </c>
      <c r="K165" s="167">
        <v>258</v>
      </c>
      <c r="L165" s="167">
        <v>3086</v>
      </c>
      <c r="M165" s="62">
        <v>7</v>
      </c>
      <c r="N165" s="62">
        <v>25</v>
      </c>
      <c r="O165" s="62">
        <v>25</v>
      </c>
      <c r="P165" s="62">
        <v>829</v>
      </c>
      <c r="Q165" s="63">
        <v>2.71</v>
      </c>
      <c r="R165" s="63">
        <v>0.81</v>
      </c>
    </row>
    <row r="166" spans="1:19" s="32" customFormat="1" ht="15" customHeight="1">
      <c r="A166" s="14"/>
      <c r="B166" s="61">
        <v>2010</v>
      </c>
      <c r="C166" s="167">
        <v>500</v>
      </c>
      <c r="D166" s="167">
        <v>3562</v>
      </c>
      <c r="E166" s="62">
        <v>21</v>
      </c>
      <c r="F166" s="62">
        <v>30</v>
      </c>
      <c r="G166" s="62">
        <v>14</v>
      </c>
      <c r="H166" s="62">
        <v>480</v>
      </c>
      <c r="I166" s="63">
        <v>4.2</v>
      </c>
      <c r="J166" s="63">
        <v>0.84</v>
      </c>
      <c r="K166" s="167">
        <v>271</v>
      </c>
      <c r="L166" s="167">
        <v>3307</v>
      </c>
      <c r="M166" s="62">
        <v>19</v>
      </c>
      <c r="N166" s="62">
        <v>72</v>
      </c>
      <c r="O166" s="62">
        <v>72</v>
      </c>
      <c r="P166" s="62">
        <v>4419</v>
      </c>
      <c r="Q166" s="63">
        <v>7.01</v>
      </c>
      <c r="R166" s="63">
        <v>2.1800000000000002</v>
      </c>
    </row>
    <row r="167" spans="1:19" s="32" customFormat="1" ht="15" customHeight="1">
      <c r="A167" s="14"/>
      <c r="B167" s="61">
        <v>2009</v>
      </c>
      <c r="C167" s="167">
        <v>534</v>
      </c>
      <c r="D167" s="167">
        <v>3894</v>
      </c>
      <c r="E167" s="62">
        <v>27</v>
      </c>
      <c r="F167" s="62">
        <v>38</v>
      </c>
      <c r="G167" s="62">
        <v>17</v>
      </c>
      <c r="H167" s="62">
        <v>945</v>
      </c>
      <c r="I167" s="63">
        <v>5.0599999999999996</v>
      </c>
      <c r="J167" s="63">
        <v>0.98</v>
      </c>
      <c r="K167" s="167">
        <v>271</v>
      </c>
      <c r="L167" s="167">
        <v>3584</v>
      </c>
      <c r="M167" s="62">
        <v>10</v>
      </c>
      <c r="N167" s="62">
        <v>42</v>
      </c>
      <c r="O167" s="62">
        <v>41</v>
      </c>
      <c r="P167" s="62">
        <v>1931</v>
      </c>
      <c r="Q167" s="63">
        <v>3.69</v>
      </c>
      <c r="R167" s="63">
        <v>1.17</v>
      </c>
    </row>
    <row r="168" spans="1:19" ht="15" customHeight="1">
      <c r="A168" s="14"/>
      <c r="B168" s="61">
        <v>2008</v>
      </c>
      <c r="C168" s="167">
        <v>562</v>
      </c>
      <c r="D168" s="167">
        <v>4005</v>
      </c>
      <c r="E168" s="62">
        <v>42</v>
      </c>
      <c r="F168" s="62">
        <v>84</v>
      </c>
      <c r="G168" s="62">
        <v>51</v>
      </c>
      <c r="H168" s="62">
        <v>4082</v>
      </c>
      <c r="I168" s="63">
        <v>7.47</v>
      </c>
      <c r="J168" s="63">
        <v>2.1</v>
      </c>
      <c r="K168" s="167">
        <v>281</v>
      </c>
      <c r="L168" s="167">
        <v>3684</v>
      </c>
      <c r="M168" s="62">
        <v>16</v>
      </c>
      <c r="N168" s="62">
        <v>68</v>
      </c>
      <c r="O168" s="62">
        <v>68</v>
      </c>
      <c r="P168" s="62">
        <v>3420</v>
      </c>
      <c r="Q168" s="63">
        <v>5.69</v>
      </c>
      <c r="R168" s="63">
        <v>1.85</v>
      </c>
      <c r="S168" s="32"/>
    </row>
    <row r="169" spans="1:19" ht="15" customHeight="1">
      <c r="A169" s="14"/>
      <c r="B169" s="56" t="s">
        <v>98</v>
      </c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32"/>
    </row>
    <row r="170" spans="1:19" ht="15" customHeight="1">
      <c r="A170" s="14"/>
      <c r="B170" s="166">
        <v>2016</v>
      </c>
      <c r="C170" s="167">
        <v>88</v>
      </c>
      <c r="D170" s="167">
        <v>759</v>
      </c>
      <c r="E170" s="167">
        <v>10</v>
      </c>
      <c r="F170" s="167">
        <v>10</v>
      </c>
      <c r="G170" s="167">
        <v>0</v>
      </c>
      <c r="H170" s="167">
        <v>164</v>
      </c>
      <c r="I170" s="168">
        <v>11.36</v>
      </c>
      <c r="J170" s="168">
        <v>1.32</v>
      </c>
      <c r="K170" s="167">
        <v>51</v>
      </c>
      <c r="L170" s="167">
        <v>719</v>
      </c>
      <c r="M170" s="167">
        <v>4</v>
      </c>
      <c r="N170" s="167" t="s">
        <v>52</v>
      </c>
      <c r="O170" s="167" t="s">
        <v>52</v>
      </c>
      <c r="P170" s="167" t="s">
        <v>52</v>
      </c>
      <c r="Q170" s="168">
        <v>7.84</v>
      </c>
      <c r="R170" s="167" t="s">
        <v>52</v>
      </c>
      <c r="S170" s="32"/>
    </row>
    <row r="171" spans="1:19" ht="15" customHeight="1">
      <c r="A171" s="14"/>
      <c r="B171" s="166">
        <v>2015</v>
      </c>
      <c r="C171" s="167">
        <v>91</v>
      </c>
      <c r="D171" s="167">
        <v>797</v>
      </c>
      <c r="E171" s="167">
        <v>7</v>
      </c>
      <c r="F171" s="167" t="s">
        <v>52</v>
      </c>
      <c r="G171" s="167" t="s">
        <v>52</v>
      </c>
      <c r="H171" s="167" t="s">
        <v>52</v>
      </c>
      <c r="I171" s="168">
        <v>7.69</v>
      </c>
      <c r="J171" s="168" t="s">
        <v>52</v>
      </c>
      <c r="K171" s="167">
        <v>52</v>
      </c>
      <c r="L171" s="167">
        <v>757</v>
      </c>
      <c r="M171" s="167">
        <v>3</v>
      </c>
      <c r="N171" s="167">
        <v>7</v>
      </c>
      <c r="O171" s="167">
        <v>7</v>
      </c>
      <c r="P171" s="167">
        <v>137</v>
      </c>
      <c r="Q171" s="168">
        <v>5.77</v>
      </c>
      <c r="R171" s="168">
        <v>0.92</v>
      </c>
      <c r="S171" s="32"/>
    </row>
    <row r="172" spans="1:19" ht="15" customHeight="1">
      <c r="A172" s="14"/>
      <c r="B172" s="166">
        <v>2014</v>
      </c>
      <c r="C172" s="167">
        <v>89</v>
      </c>
      <c r="D172" s="167">
        <v>794</v>
      </c>
      <c r="E172" s="167">
        <v>11</v>
      </c>
      <c r="F172" s="167">
        <v>16</v>
      </c>
      <c r="G172" s="167">
        <v>8</v>
      </c>
      <c r="H172" s="167">
        <v>1289</v>
      </c>
      <c r="I172" s="168">
        <v>12.36</v>
      </c>
      <c r="J172" s="168">
        <v>2.02</v>
      </c>
      <c r="K172" s="167">
        <v>53</v>
      </c>
      <c r="L172" s="167">
        <v>754</v>
      </c>
      <c r="M172" s="167">
        <v>4</v>
      </c>
      <c r="N172" s="167">
        <v>9</v>
      </c>
      <c r="O172" s="167">
        <v>9</v>
      </c>
      <c r="P172" s="167">
        <v>1116</v>
      </c>
      <c r="Q172" s="168">
        <v>7.55</v>
      </c>
      <c r="R172" s="168">
        <v>1.19</v>
      </c>
      <c r="S172" s="32"/>
    </row>
    <row r="173" spans="1:19" ht="15" customHeight="1">
      <c r="A173" s="14"/>
      <c r="B173" s="166">
        <v>2013</v>
      </c>
      <c r="C173" s="167">
        <v>95</v>
      </c>
      <c r="D173" s="167">
        <v>936</v>
      </c>
      <c r="E173" s="167">
        <v>2</v>
      </c>
      <c r="F173" s="167" t="s">
        <v>52</v>
      </c>
      <c r="G173" s="167" t="s">
        <v>52</v>
      </c>
      <c r="H173" s="167" t="s">
        <v>52</v>
      </c>
      <c r="I173" s="168">
        <v>2.11</v>
      </c>
      <c r="J173" s="168" t="s">
        <v>52</v>
      </c>
      <c r="K173" s="167">
        <v>59</v>
      </c>
      <c r="L173" s="167">
        <v>900</v>
      </c>
      <c r="M173" s="167">
        <v>2</v>
      </c>
      <c r="N173" s="167" t="s">
        <v>52</v>
      </c>
      <c r="O173" s="167" t="s">
        <v>52</v>
      </c>
      <c r="P173" s="167" t="s">
        <v>52</v>
      </c>
      <c r="Q173" s="168">
        <v>3.39</v>
      </c>
      <c r="R173" s="167" t="s">
        <v>52</v>
      </c>
      <c r="S173" s="32"/>
    </row>
    <row r="174" spans="1:19" s="32" customFormat="1" ht="15" customHeight="1">
      <c r="A174" s="14"/>
      <c r="B174" s="61">
        <v>2012</v>
      </c>
      <c r="C174" s="167">
        <v>108</v>
      </c>
      <c r="D174" s="167">
        <v>1027</v>
      </c>
      <c r="E174" s="167">
        <v>1</v>
      </c>
      <c r="F174" s="167" t="s">
        <v>52</v>
      </c>
      <c r="G174" s="167" t="s">
        <v>52</v>
      </c>
      <c r="H174" s="167" t="s">
        <v>52</v>
      </c>
      <c r="I174" s="168">
        <v>0.93</v>
      </c>
      <c r="J174" s="168" t="s">
        <v>52</v>
      </c>
      <c r="K174" s="167">
        <v>64</v>
      </c>
      <c r="L174" s="167">
        <v>978</v>
      </c>
      <c r="M174" s="167">
        <v>1</v>
      </c>
      <c r="N174" s="167" t="s">
        <v>52</v>
      </c>
      <c r="O174" s="167" t="s">
        <v>52</v>
      </c>
      <c r="P174" s="167" t="s">
        <v>52</v>
      </c>
      <c r="Q174" s="168">
        <v>1.56</v>
      </c>
      <c r="R174" s="167" t="s">
        <v>52</v>
      </c>
    </row>
    <row r="175" spans="1:19" s="32" customFormat="1" ht="15" customHeight="1">
      <c r="A175" s="14"/>
      <c r="B175" s="61">
        <v>2011</v>
      </c>
      <c r="C175" s="167">
        <v>115</v>
      </c>
      <c r="D175" s="167">
        <v>1209</v>
      </c>
      <c r="E175" s="167">
        <v>11</v>
      </c>
      <c r="F175" s="167">
        <v>11</v>
      </c>
      <c r="G175" s="167">
        <v>2</v>
      </c>
      <c r="H175" s="167">
        <v>312</v>
      </c>
      <c r="I175" s="168">
        <v>9.57</v>
      </c>
      <c r="J175" s="168">
        <v>0.91</v>
      </c>
      <c r="K175" s="167">
        <v>70</v>
      </c>
      <c r="L175" s="167">
        <v>1159</v>
      </c>
      <c r="M175" s="167">
        <v>5</v>
      </c>
      <c r="N175" s="167" t="s">
        <v>52</v>
      </c>
      <c r="O175" s="167" t="s">
        <v>52</v>
      </c>
      <c r="P175" s="167" t="s">
        <v>52</v>
      </c>
      <c r="Q175" s="168">
        <v>7.14</v>
      </c>
      <c r="R175" s="167" t="s">
        <v>52</v>
      </c>
    </row>
    <row r="176" spans="1:19" s="32" customFormat="1" ht="15" customHeight="1">
      <c r="A176" s="14"/>
      <c r="B176" s="61">
        <v>2010</v>
      </c>
      <c r="C176" s="167">
        <v>107</v>
      </c>
      <c r="D176" s="167">
        <v>1237</v>
      </c>
      <c r="E176" s="62">
        <v>6</v>
      </c>
      <c r="F176" s="62">
        <v>6</v>
      </c>
      <c r="G176" s="62">
        <v>0</v>
      </c>
      <c r="H176" s="62">
        <v>1</v>
      </c>
      <c r="I176" s="63">
        <v>5.61</v>
      </c>
      <c r="J176" s="63">
        <v>0.49</v>
      </c>
      <c r="K176" s="167">
        <v>67</v>
      </c>
      <c r="L176" s="167">
        <v>1197</v>
      </c>
      <c r="M176" s="62">
        <v>3</v>
      </c>
      <c r="N176" s="62">
        <v>5</v>
      </c>
      <c r="O176" s="62">
        <v>5</v>
      </c>
      <c r="P176" s="62">
        <v>272</v>
      </c>
      <c r="Q176" s="63">
        <v>4.4800000000000004</v>
      </c>
      <c r="R176" s="63">
        <v>0.42</v>
      </c>
    </row>
    <row r="177" spans="1:19" ht="15" customHeight="1">
      <c r="A177" s="14"/>
      <c r="B177" s="61">
        <v>2009</v>
      </c>
      <c r="C177" s="167">
        <v>125</v>
      </c>
      <c r="D177" s="167">
        <v>1442</v>
      </c>
      <c r="E177" s="62">
        <v>10</v>
      </c>
      <c r="F177" s="62">
        <v>23</v>
      </c>
      <c r="G177" s="62">
        <v>14</v>
      </c>
      <c r="H177" s="62">
        <v>375</v>
      </c>
      <c r="I177" s="63">
        <v>8</v>
      </c>
      <c r="J177" s="63">
        <v>1.6</v>
      </c>
      <c r="K177" s="167">
        <v>69</v>
      </c>
      <c r="L177" s="167">
        <v>1382</v>
      </c>
      <c r="M177" s="62">
        <v>3</v>
      </c>
      <c r="N177" s="62">
        <v>16</v>
      </c>
      <c r="O177" s="62">
        <v>16</v>
      </c>
      <c r="P177" s="62">
        <v>268</v>
      </c>
      <c r="Q177" s="63">
        <v>4.3499999999999996</v>
      </c>
      <c r="R177" s="63">
        <v>1.1599999999999999</v>
      </c>
      <c r="S177" s="32"/>
    </row>
    <row r="178" spans="1:19" ht="15" customHeight="1">
      <c r="A178" s="14"/>
      <c r="B178" s="61">
        <v>2008</v>
      </c>
      <c r="C178" s="167">
        <v>130</v>
      </c>
      <c r="D178" s="167">
        <v>1532</v>
      </c>
      <c r="E178" s="62">
        <v>8</v>
      </c>
      <c r="F178" s="62">
        <v>75</v>
      </c>
      <c r="G178" s="62">
        <v>29</v>
      </c>
      <c r="H178" s="62">
        <v>339</v>
      </c>
      <c r="I178" s="63">
        <v>6.15</v>
      </c>
      <c r="J178" s="63">
        <v>4.9000000000000004</v>
      </c>
      <c r="K178" s="167">
        <v>78</v>
      </c>
      <c r="L178" s="167">
        <v>1468</v>
      </c>
      <c r="M178" s="62">
        <v>7</v>
      </c>
      <c r="N178" s="62">
        <v>76</v>
      </c>
      <c r="O178" s="62">
        <v>34</v>
      </c>
      <c r="P178" s="62">
        <v>382</v>
      </c>
      <c r="Q178" s="63">
        <v>8.9700000000000006</v>
      </c>
      <c r="R178" s="63">
        <v>5.18</v>
      </c>
      <c r="S178" s="32"/>
    </row>
    <row r="179" spans="1:19" ht="15" customHeight="1">
      <c r="A179" s="14"/>
      <c r="B179" s="56" t="s">
        <v>99</v>
      </c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32"/>
    </row>
    <row r="180" spans="1:19" ht="15" customHeight="1">
      <c r="A180" s="14"/>
      <c r="B180" s="166">
        <v>2016</v>
      </c>
      <c r="C180" s="167">
        <v>190</v>
      </c>
      <c r="D180" s="167">
        <v>2637</v>
      </c>
      <c r="E180" s="167">
        <v>11</v>
      </c>
      <c r="F180" s="167">
        <v>15</v>
      </c>
      <c r="G180" s="167">
        <v>7</v>
      </c>
      <c r="H180" s="167">
        <v>435</v>
      </c>
      <c r="I180" s="168">
        <v>5.79</v>
      </c>
      <c r="J180" s="168">
        <v>0.56999999999999995</v>
      </c>
      <c r="K180" s="167">
        <v>105</v>
      </c>
      <c r="L180" s="167">
        <v>2543</v>
      </c>
      <c r="M180" s="167">
        <v>6</v>
      </c>
      <c r="N180" s="167">
        <v>12</v>
      </c>
      <c r="O180" s="167">
        <v>12</v>
      </c>
      <c r="P180" s="167">
        <v>787</v>
      </c>
      <c r="Q180" s="168">
        <v>5.71</v>
      </c>
      <c r="R180" s="168">
        <v>0.47</v>
      </c>
      <c r="S180" s="32"/>
    </row>
    <row r="181" spans="1:19" ht="15" customHeight="1">
      <c r="A181" s="14"/>
      <c r="B181" s="166">
        <v>2015</v>
      </c>
      <c r="C181" s="167">
        <v>188</v>
      </c>
      <c r="D181" s="167">
        <v>2592</v>
      </c>
      <c r="E181" s="167">
        <v>8</v>
      </c>
      <c r="F181" s="167">
        <v>18</v>
      </c>
      <c r="G181" s="167">
        <v>12</v>
      </c>
      <c r="H181" s="167">
        <v>302</v>
      </c>
      <c r="I181" s="168">
        <v>4.26</v>
      </c>
      <c r="J181" s="168">
        <v>0.69</v>
      </c>
      <c r="K181" s="167">
        <v>107</v>
      </c>
      <c r="L181" s="167">
        <v>2510</v>
      </c>
      <c r="M181" s="167">
        <v>5</v>
      </c>
      <c r="N181" s="167">
        <v>17</v>
      </c>
      <c r="O181" s="167">
        <v>17</v>
      </c>
      <c r="P181" s="167">
        <v>564</v>
      </c>
      <c r="Q181" s="168">
        <v>4.67</v>
      </c>
      <c r="R181" s="168">
        <v>0.68</v>
      </c>
      <c r="S181" s="32"/>
    </row>
    <row r="182" spans="1:19" ht="15" customHeight="1">
      <c r="A182" s="14"/>
      <c r="B182" s="166">
        <v>2014</v>
      </c>
      <c r="C182" s="167">
        <v>199</v>
      </c>
      <c r="D182" s="167">
        <v>2585</v>
      </c>
      <c r="E182" s="167">
        <v>28</v>
      </c>
      <c r="F182" s="167">
        <v>30</v>
      </c>
      <c r="G182" s="167">
        <v>4</v>
      </c>
      <c r="H182" s="167">
        <v>104</v>
      </c>
      <c r="I182" s="168">
        <v>14.07</v>
      </c>
      <c r="J182" s="168">
        <v>1.1599999999999999</v>
      </c>
      <c r="K182" s="167">
        <v>110</v>
      </c>
      <c r="L182" s="167">
        <v>2495</v>
      </c>
      <c r="M182" s="167">
        <v>3</v>
      </c>
      <c r="N182" s="167" t="s">
        <v>52</v>
      </c>
      <c r="O182" s="167" t="s">
        <v>52</v>
      </c>
      <c r="P182" s="167" t="s">
        <v>52</v>
      </c>
      <c r="Q182" s="168">
        <v>2.73</v>
      </c>
      <c r="R182" s="167" t="s">
        <v>52</v>
      </c>
      <c r="S182" s="32"/>
    </row>
    <row r="183" spans="1:19" s="32" customFormat="1" ht="15" customHeight="1">
      <c r="A183" s="14"/>
      <c r="B183" s="166">
        <v>2013</v>
      </c>
      <c r="C183" s="167">
        <v>189</v>
      </c>
      <c r="D183" s="167">
        <v>2479</v>
      </c>
      <c r="E183" s="167">
        <v>26</v>
      </c>
      <c r="F183" s="167">
        <v>26</v>
      </c>
      <c r="G183" s="167">
        <v>4</v>
      </c>
      <c r="H183" s="167">
        <v>200</v>
      </c>
      <c r="I183" s="168">
        <v>13.76</v>
      </c>
      <c r="J183" s="168">
        <v>1.05</v>
      </c>
      <c r="K183" s="167">
        <v>120</v>
      </c>
      <c r="L183" s="167">
        <v>2404</v>
      </c>
      <c r="M183" s="167">
        <v>6</v>
      </c>
      <c r="N183" s="167">
        <v>6</v>
      </c>
      <c r="O183" s="167">
        <v>6</v>
      </c>
      <c r="P183" s="167">
        <v>510</v>
      </c>
      <c r="Q183" s="168">
        <v>5</v>
      </c>
      <c r="R183" s="168">
        <v>0.25</v>
      </c>
    </row>
    <row r="184" spans="1:19" s="32" customFormat="1" ht="15" customHeight="1">
      <c r="A184" s="14"/>
      <c r="B184" s="61">
        <v>2012</v>
      </c>
      <c r="C184" s="167">
        <v>174</v>
      </c>
      <c r="D184" s="167">
        <v>2536</v>
      </c>
      <c r="E184" s="62">
        <v>7</v>
      </c>
      <c r="F184" s="62">
        <v>11</v>
      </c>
      <c r="G184" s="62">
        <v>3</v>
      </c>
      <c r="H184" s="62">
        <v>283</v>
      </c>
      <c r="I184" s="63">
        <v>4.0199999999999996</v>
      </c>
      <c r="J184" s="63">
        <v>0.43</v>
      </c>
      <c r="K184" s="167">
        <v>127</v>
      </c>
      <c r="L184" s="167">
        <v>2486</v>
      </c>
      <c r="M184" s="62">
        <v>3</v>
      </c>
      <c r="N184" s="62">
        <v>5</v>
      </c>
      <c r="O184" s="62">
        <v>5</v>
      </c>
      <c r="P184" s="62">
        <v>233</v>
      </c>
      <c r="Q184" s="63">
        <v>2.36</v>
      </c>
      <c r="R184" s="63">
        <v>0.2</v>
      </c>
    </row>
    <row r="185" spans="1:19" s="32" customFormat="1" ht="15" customHeight="1">
      <c r="A185" s="14"/>
      <c r="B185" s="61">
        <v>2011</v>
      </c>
      <c r="C185" s="167">
        <v>181</v>
      </c>
      <c r="D185" s="167">
        <v>2478</v>
      </c>
      <c r="E185" s="62">
        <v>5</v>
      </c>
      <c r="F185" s="62">
        <v>5</v>
      </c>
      <c r="G185" s="62">
        <v>0</v>
      </c>
      <c r="H185" s="62">
        <v>16</v>
      </c>
      <c r="I185" s="63">
        <v>2.76</v>
      </c>
      <c r="J185" s="63">
        <v>0.2</v>
      </c>
      <c r="K185" s="167">
        <v>131</v>
      </c>
      <c r="L185" s="167">
        <v>2428</v>
      </c>
      <c r="M185" s="62">
        <v>0</v>
      </c>
      <c r="N185" s="62">
        <v>0</v>
      </c>
      <c r="O185" s="62">
        <v>0</v>
      </c>
      <c r="P185" s="62">
        <v>0</v>
      </c>
      <c r="Q185" s="63">
        <v>0</v>
      </c>
      <c r="R185" s="63">
        <v>0</v>
      </c>
    </row>
    <row r="186" spans="1:19" ht="15" customHeight="1">
      <c r="A186" s="14"/>
      <c r="B186" s="61">
        <v>2010</v>
      </c>
      <c r="C186" s="167">
        <v>190</v>
      </c>
      <c r="D186" s="167">
        <v>2392</v>
      </c>
      <c r="E186" s="167">
        <v>8</v>
      </c>
      <c r="F186" s="167" t="s">
        <v>52</v>
      </c>
      <c r="G186" s="167" t="s">
        <v>52</v>
      </c>
      <c r="H186" s="167" t="s">
        <v>52</v>
      </c>
      <c r="I186" s="168">
        <v>4.21</v>
      </c>
      <c r="J186" s="168" t="s">
        <v>52</v>
      </c>
      <c r="K186" s="167">
        <v>140</v>
      </c>
      <c r="L186" s="167">
        <v>2339</v>
      </c>
      <c r="M186" s="167">
        <v>8</v>
      </c>
      <c r="N186" s="167">
        <v>26</v>
      </c>
      <c r="O186" s="167">
        <v>26</v>
      </c>
      <c r="P186" s="167">
        <v>1234</v>
      </c>
      <c r="Q186" s="168">
        <v>5.71</v>
      </c>
      <c r="R186" s="168">
        <v>1.1100000000000001</v>
      </c>
      <c r="S186" s="32"/>
    </row>
    <row r="187" spans="1:19" ht="15" customHeight="1">
      <c r="A187" s="14"/>
      <c r="B187" s="61">
        <v>2009</v>
      </c>
      <c r="C187" s="167">
        <v>212</v>
      </c>
      <c r="D187" s="167">
        <v>2336</v>
      </c>
      <c r="E187" s="62">
        <v>9</v>
      </c>
      <c r="F187" s="62">
        <v>9</v>
      </c>
      <c r="G187" s="62">
        <v>0</v>
      </c>
      <c r="H187" s="62">
        <v>114</v>
      </c>
      <c r="I187" s="63">
        <v>4.25</v>
      </c>
      <c r="J187" s="63">
        <v>0.39</v>
      </c>
      <c r="K187" s="167">
        <v>144</v>
      </c>
      <c r="L187" s="167">
        <v>2268</v>
      </c>
      <c r="M187" s="62">
        <v>4</v>
      </c>
      <c r="N187" s="62">
        <v>5</v>
      </c>
      <c r="O187" s="62">
        <v>5</v>
      </c>
      <c r="P187" s="62">
        <v>1097</v>
      </c>
      <c r="Q187" s="63">
        <v>2.78</v>
      </c>
      <c r="R187" s="63">
        <v>0.22</v>
      </c>
      <c r="S187" s="32"/>
    </row>
    <row r="188" spans="1:19" ht="15" customHeight="1">
      <c r="A188" s="14"/>
      <c r="B188" s="61">
        <v>2008</v>
      </c>
      <c r="C188" s="167">
        <v>220</v>
      </c>
      <c r="D188" s="167">
        <v>2359</v>
      </c>
      <c r="E188" s="62">
        <v>22</v>
      </c>
      <c r="F188" s="62">
        <v>51</v>
      </c>
      <c r="G188" s="62">
        <v>37</v>
      </c>
      <c r="H188" s="62">
        <v>1081</v>
      </c>
      <c r="I188" s="63">
        <v>10</v>
      </c>
      <c r="J188" s="63">
        <v>2.16</v>
      </c>
      <c r="K188" s="167">
        <v>152</v>
      </c>
      <c r="L188" s="167">
        <v>2290</v>
      </c>
      <c r="M188" s="62">
        <v>14</v>
      </c>
      <c r="N188" s="62">
        <v>51</v>
      </c>
      <c r="O188" s="62">
        <v>49</v>
      </c>
      <c r="P188" s="62">
        <v>1246</v>
      </c>
      <c r="Q188" s="63">
        <v>9.2100000000000009</v>
      </c>
      <c r="R188" s="63">
        <v>2.23</v>
      </c>
      <c r="S188" s="32"/>
    </row>
    <row r="189" spans="1:19" ht="15" customHeight="1">
      <c r="A189" s="14"/>
      <c r="B189" s="56" t="s">
        <v>100</v>
      </c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32"/>
    </row>
    <row r="190" spans="1:19" ht="15" customHeight="1">
      <c r="A190" s="14"/>
      <c r="B190" s="166">
        <v>2016</v>
      </c>
      <c r="C190" s="167">
        <v>37</v>
      </c>
      <c r="D190" s="167">
        <v>162</v>
      </c>
      <c r="E190" s="167">
        <v>3</v>
      </c>
      <c r="F190" s="167">
        <v>7</v>
      </c>
      <c r="G190" s="167">
        <v>5</v>
      </c>
      <c r="H190" s="167">
        <v>101</v>
      </c>
      <c r="I190" s="168">
        <v>8.11</v>
      </c>
      <c r="J190" s="168">
        <v>4.32</v>
      </c>
      <c r="K190" s="167">
        <v>22</v>
      </c>
      <c r="L190" s="167">
        <v>147</v>
      </c>
      <c r="M190" s="167">
        <v>1</v>
      </c>
      <c r="N190" s="167" t="s">
        <v>52</v>
      </c>
      <c r="O190" s="167" t="s">
        <v>52</v>
      </c>
      <c r="P190" s="167" t="s">
        <v>52</v>
      </c>
      <c r="Q190" s="168">
        <v>4.55</v>
      </c>
      <c r="R190" s="168" t="s">
        <v>52</v>
      </c>
      <c r="S190" s="32"/>
    </row>
    <row r="191" spans="1:19" ht="15" customHeight="1">
      <c r="A191" s="14"/>
      <c r="B191" s="166">
        <v>2015</v>
      </c>
      <c r="C191" s="167">
        <v>36</v>
      </c>
      <c r="D191" s="167">
        <v>169</v>
      </c>
      <c r="E191" s="167">
        <v>2</v>
      </c>
      <c r="F191" s="167" t="s">
        <v>52</v>
      </c>
      <c r="G191" s="167" t="s">
        <v>52</v>
      </c>
      <c r="H191" s="167" t="s">
        <v>52</v>
      </c>
      <c r="I191" s="168">
        <v>5.56</v>
      </c>
      <c r="J191" s="168" t="s">
        <v>52</v>
      </c>
      <c r="K191" s="167">
        <v>22</v>
      </c>
      <c r="L191" s="167">
        <v>155</v>
      </c>
      <c r="M191" s="167">
        <v>1</v>
      </c>
      <c r="N191" s="167" t="s">
        <v>52</v>
      </c>
      <c r="O191" s="167" t="s">
        <v>52</v>
      </c>
      <c r="P191" s="167" t="s">
        <v>52</v>
      </c>
      <c r="Q191" s="168">
        <v>4.55</v>
      </c>
      <c r="R191" s="167" t="s">
        <v>52</v>
      </c>
      <c r="S191" s="32"/>
    </row>
    <row r="192" spans="1:19" s="32" customFormat="1" ht="15" customHeight="1">
      <c r="A192" s="14"/>
      <c r="B192" s="166">
        <v>2014</v>
      </c>
      <c r="C192" s="167">
        <v>42</v>
      </c>
      <c r="D192" s="167">
        <v>167</v>
      </c>
      <c r="E192" s="167">
        <v>2</v>
      </c>
      <c r="F192" s="167" t="s">
        <v>52</v>
      </c>
      <c r="G192" s="167" t="s">
        <v>52</v>
      </c>
      <c r="H192" s="167" t="s">
        <v>52</v>
      </c>
      <c r="I192" s="168">
        <v>4.76</v>
      </c>
      <c r="J192" s="168" t="s">
        <v>52</v>
      </c>
      <c r="K192" s="167">
        <v>23</v>
      </c>
      <c r="L192" s="167">
        <v>148</v>
      </c>
      <c r="M192" s="167">
        <v>1</v>
      </c>
      <c r="N192" s="167" t="s">
        <v>52</v>
      </c>
      <c r="O192" s="167" t="s">
        <v>52</v>
      </c>
      <c r="P192" s="167" t="s">
        <v>52</v>
      </c>
      <c r="Q192" s="168">
        <v>4.3499999999999996</v>
      </c>
      <c r="R192" s="167" t="s">
        <v>52</v>
      </c>
    </row>
    <row r="193" spans="1:19" s="32" customFormat="1" ht="15" customHeight="1">
      <c r="A193" s="14"/>
      <c r="B193" s="166">
        <v>2013</v>
      </c>
      <c r="C193" s="167">
        <v>43</v>
      </c>
      <c r="D193" s="167">
        <v>175</v>
      </c>
      <c r="E193" s="167">
        <v>2</v>
      </c>
      <c r="F193" s="167" t="s">
        <v>52</v>
      </c>
      <c r="G193" s="167" t="s">
        <v>52</v>
      </c>
      <c r="H193" s="167" t="s">
        <v>52</v>
      </c>
      <c r="I193" s="168">
        <v>4.6500000000000004</v>
      </c>
      <c r="J193" s="168" t="s">
        <v>52</v>
      </c>
      <c r="K193" s="167">
        <v>23</v>
      </c>
      <c r="L193" s="167">
        <v>155</v>
      </c>
      <c r="M193" s="167">
        <v>1</v>
      </c>
      <c r="N193" s="167" t="s">
        <v>52</v>
      </c>
      <c r="O193" s="167" t="s">
        <v>52</v>
      </c>
      <c r="P193" s="167" t="s">
        <v>52</v>
      </c>
      <c r="Q193" s="168">
        <v>4.3499999999999996</v>
      </c>
      <c r="R193" s="167" t="s">
        <v>52</v>
      </c>
    </row>
    <row r="194" spans="1:19" s="32" customFormat="1" ht="15" customHeight="1">
      <c r="A194" s="14"/>
      <c r="B194" s="61">
        <v>2012</v>
      </c>
      <c r="C194" s="167">
        <v>49</v>
      </c>
      <c r="D194" s="167">
        <v>212</v>
      </c>
      <c r="E194" s="167">
        <v>5</v>
      </c>
      <c r="F194" s="167" t="s">
        <v>52</v>
      </c>
      <c r="G194" s="167" t="s">
        <v>52</v>
      </c>
      <c r="H194" s="167" t="s">
        <v>52</v>
      </c>
      <c r="I194" s="168">
        <v>10.199999999999999</v>
      </c>
      <c r="J194" s="168" t="s">
        <v>52</v>
      </c>
      <c r="K194" s="167">
        <v>23</v>
      </c>
      <c r="L194" s="167">
        <v>186</v>
      </c>
      <c r="M194" s="167">
        <v>3</v>
      </c>
      <c r="N194" s="167" t="s">
        <v>52</v>
      </c>
      <c r="O194" s="167" t="s">
        <v>52</v>
      </c>
      <c r="P194" s="167" t="s">
        <v>52</v>
      </c>
      <c r="Q194" s="168">
        <v>13.04</v>
      </c>
      <c r="R194" s="167" t="s">
        <v>52</v>
      </c>
    </row>
    <row r="195" spans="1:19" ht="15" customHeight="1">
      <c r="A195" s="14"/>
      <c r="B195" s="61">
        <v>2011</v>
      </c>
      <c r="C195" s="167">
        <v>45</v>
      </c>
      <c r="D195" s="167">
        <v>223</v>
      </c>
      <c r="E195" s="167">
        <v>2</v>
      </c>
      <c r="F195" s="167" t="s">
        <v>52</v>
      </c>
      <c r="G195" s="167" t="s">
        <v>52</v>
      </c>
      <c r="H195" s="167" t="s">
        <v>52</v>
      </c>
      <c r="I195" s="168">
        <v>4.4400000000000004</v>
      </c>
      <c r="J195" s="168" t="s">
        <v>52</v>
      </c>
      <c r="K195" s="167">
        <v>20</v>
      </c>
      <c r="L195" s="167">
        <v>198</v>
      </c>
      <c r="M195" s="167">
        <v>0</v>
      </c>
      <c r="N195" s="62">
        <v>0</v>
      </c>
      <c r="O195" s="62">
        <v>0</v>
      </c>
      <c r="P195" s="62">
        <v>0</v>
      </c>
      <c r="Q195" s="63">
        <v>0</v>
      </c>
      <c r="R195" s="63">
        <v>0</v>
      </c>
      <c r="S195" s="32"/>
    </row>
    <row r="196" spans="1:19" ht="15" customHeight="1">
      <c r="A196" s="14"/>
      <c r="B196" s="61">
        <v>2010</v>
      </c>
      <c r="C196" s="167">
        <v>55</v>
      </c>
      <c r="D196" s="167">
        <v>277</v>
      </c>
      <c r="E196" s="62">
        <v>5</v>
      </c>
      <c r="F196" s="62">
        <v>6</v>
      </c>
      <c r="G196" s="62">
        <v>0</v>
      </c>
      <c r="H196" s="62">
        <v>87</v>
      </c>
      <c r="I196" s="63">
        <v>9.09</v>
      </c>
      <c r="J196" s="63">
        <v>2.17</v>
      </c>
      <c r="K196" s="167">
        <v>22</v>
      </c>
      <c r="L196" s="167">
        <v>242</v>
      </c>
      <c r="M196" s="62">
        <v>0</v>
      </c>
      <c r="N196" s="62">
        <v>0</v>
      </c>
      <c r="O196" s="62">
        <v>0</v>
      </c>
      <c r="P196" s="62">
        <v>0</v>
      </c>
      <c r="Q196" s="63">
        <v>0</v>
      </c>
      <c r="R196" s="63">
        <v>0</v>
      </c>
      <c r="S196" s="32"/>
    </row>
    <row r="197" spans="1:19" ht="15" customHeight="1">
      <c r="A197" s="14"/>
      <c r="B197" s="61">
        <v>2009</v>
      </c>
      <c r="C197" s="167">
        <v>55</v>
      </c>
      <c r="D197" s="167">
        <v>413</v>
      </c>
      <c r="E197" s="62">
        <v>6</v>
      </c>
      <c r="F197" s="167" t="s">
        <v>52</v>
      </c>
      <c r="G197" s="167" t="s">
        <v>52</v>
      </c>
      <c r="H197" s="167" t="s">
        <v>52</v>
      </c>
      <c r="I197" s="168">
        <v>10.91</v>
      </c>
      <c r="J197" s="168" t="s">
        <v>52</v>
      </c>
      <c r="K197" s="167">
        <v>27</v>
      </c>
      <c r="L197" s="167">
        <v>385</v>
      </c>
      <c r="M197" s="167">
        <v>2</v>
      </c>
      <c r="N197" s="167" t="s">
        <v>52</v>
      </c>
      <c r="O197" s="167" t="s">
        <v>52</v>
      </c>
      <c r="P197" s="167" t="s">
        <v>52</v>
      </c>
      <c r="Q197" s="168">
        <v>7.41</v>
      </c>
      <c r="R197" s="167" t="s">
        <v>52</v>
      </c>
      <c r="S197" s="32"/>
    </row>
    <row r="198" spans="1:19" ht="15" customHeight="1">
      <c r="A198" s="14"/>
      <c r="B198" s="61">
        <v>2008</v>
      </c>
      <c r="C198" s="167">
        <v>58</v>
      </c>
      <c r="D198" s="167">
        <v>400</v>
      </c>
      <c r="E198" s="62">
        <v>3</v>
      </c>
      <c r="F198" s="62">
        <v>9</v>
      </c>
      <c r="G198" s="62">
        <v>7</v>
      </c>
      <c r="H198" s="62">
        <v>159</v>
      </c>
      <c r="I198" s="63">
        <v>5.17</v>
      </c>
      <c r="J198" s="63">
        <v>2.25</v>
      </c>
      <c r="K198" s="167">
        <v>25</v>
      </c>
      <c r="L198" s="167">
        <v>364</v>
      </c>
      <c r="M198" s="62">
        <v>3</v>
      </c>
      <c r="N198" s="62">
        <v>11</v>
      </c>
      <c r="O198" s="62">
        <v>11</v>
      </c>
      <c r="P198" s="62">
        <v>1375</v>
      </c>
      <c r="Q198" s="63">
        <v>12</v>
      </c>
      <c r="R198" s="63">
        <v>3.02</v>
      </c>
      <c r="S198" s="32"/>
    </row>
    <row r="199" spans="1:19" ht="15" customHeight="1">
      <c r="A199" s="14"/>
      <c r="B199" s="56" t="s">
        <v>101</v>
      </c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32"/>
    </row>
    <row r="200" spans="1:19" ht="15" customHeight="1">
      <c r="A200" s="14"/>
      <c r="B200" s="166">
        <v>2016</v>
      </c>
      <c r="C200" s="167">
        <v>20</v>
      </c>
      <c r="D200" s="167">
        <v>83</v>
      </c>
      <c r="E200" s="167">
        <v>0</v>
      </c>
      <c r="F200" s="167">
        <v>0</v>
      </c>
      <c r="G200" s="167">
        <v>0</v>
      </c>
      <c r="H200" s="167">
        <v>0</v>
      </c>
      <c r="I200" s="168">
        <v>0</v>
      </c>
      <c r="J200" s="168">
        <v>0</v>
      </c>
      <c r="K200" s="167">
        <v>11</v>
      </c>
      <c r="L200" s="167">
        <v>73</v>
      </c>
      <c r="M200" s="167">
        <v>1</v>
      </c>
      <c r="N200" s="167" t="s">
        <v>52</v>
      </c>
      <c r="O200" s="167" t="s">
        <v>52</v>
      </c>
      <c r="P200" s="167" t="s">
        <v>52</v>
      </c>
      <c r="Q200" s="168">
        <v>9.09</v>
      </c>
      <c r="R200" s="168" t="s">
        <v>52</v>
      </c>
      <c r="S200" s="32"/>
    </row>
    <row r="201" spans="1:19" ht="15" customHeight="1">
      <c r="A201" s="14"/>
      <c r="B201" s="166">
        <v>2015</v>
      </c>
      <c r="C201" s="167">
        <v>22</v>
      </c>
      <c r="D201" s="167">
        <v>99</v>
      </c>
      <c r="E201" s="62">
        <v>1</v>
      </c>
      <c r="F201" s="167" t="s">
        <v>52</v>
      </c>
      <c r="G201" s="167" t="s">
        <v>52</v>
      </c>
      <c r="H201" s="167" t="s">
        <v>52</v>
      </c>
      <c r="I201" s="168">
        <v>4.55</v>
      </c>
      <c r="J201" s="168" t="s">
        <v>52</v>
      </c>
      <c r="K201" s="167">
        <v>12</v>
      </c>
      <c r="L201" s="167">
        <v>89</v>
      </c>
      <c r="M201" s="167">
        <v>1</v>
      </c>
      <c r="N201" s="167" t="s">
        <v>52</v>
      </c>
      <c r="O201" s="167" t="s">
        <v>52</v>
      </c>
      <c r="P201" s="167" t="s">
        <v>52</v>
      </c>
      <c r="Q201" s="168">
        <v>8.33</v>
      </c>
      <c r="R201" s="167" t="s">
        <v>52</v>
      </c>
      <c r="S201" s="32"/>
    </row>
    <row r="202" spans="1:19" s="32" customFormat="1" ht="15" customHeight="1">
      <c r="A202" s="14"/>
      <c r="B202" s="166">
        <v>2014</v>
      </c>
      <c r="C202" s="167">
        <v>18</v>
      </c>
      <c r="D202" s="167">
        <v>104</v>
      </c>
      <c r="E202" s="62">
        <v>1</v>
      </c>
      <c r="F202" s="62" t="s">
        <v>52</v>
      </c>
      <c r="G202" s="62" t="s">
        <v>52</v>
      </c>
      <c r="H202" s="62" t="s">
        <v>52</v>
      </c>
      <c r="I202" s="62">
        <v>5.56</v>
      </c>
      <c r="J202" s="62" t="s">
        <v>52</v>
      </c>
      <c r="K202" s="167">
        <v>11</v>
      </c>
      <c r="L202" s="167" t="s">
        <v>52</v>
      </c>
      <c r="M202" s="167">
        <v>0</v>
      </c>
      <c r="N202" s="167">
        <v>0</v>
      </c>
      <c r="O202" s="167">
        <v>0</v>
      </c>
      <c r="P202" s="167">
        <v>0</v>
      </c>
      <c r="Q202" s="168">
        <v>0</v>
      </c>
      <c r="R202" s="168">
        <v>0</v>
      </c>
    </row>
    <row r="203" spans="1:19" s="32" customFormat="1" ht="15" customHeight="1">
      <c r="A203" s="14"/>
      <c r="B203" s="166">
        <v>2013</v>
      </c>
      <c r="C203" s="167">
        <v>20</v>
      </c>
      <c r="D203" s="167">
        <v>114</v>
      </c>
      <c r="E203" s="62">
        <v>0</v>
      </c>
      <c r="F203" s="62">
        <v>0</v>
      </c>
      <c r="G203" s="62">
        <v>0</v>
      </c>
      <c r="H203" s="62">
        <v>0</v>
      </c>
      <c r="I203" s="63">
        <v>0</v>
      </c>
      <c r="J203" s="63">
        <v>0</v>
      </c>
      <c r="K203" s="167">
        <v>11</v>
      </c>
      <c r="L203" s="62" t="s">
        <v>52</v>
      </c>
      <c r="M203" s="167">
        <v>1</v>
      </c>
      <c r="N203" s="62" t="s">
        <v>52</v>
      </c>
      <c r="O203" s="62" t="s">
        <v>52</v>
      </c>
      <c r="P203" s="62" t="s">
        <v>52</v>
      </c>
      <c r="Q203" s="62">
        <v>9.09</v>
      </c>
      <c r="R203" s="167" t="s">
        <v>52</v>
      </c>
    </row>
    <row r="204" spans="1:19" s="32" customFormat="1" ht="15" customHeight="1">
      <c r="A204" s="14"/>
      <c r="B204" s="61">
        <v>2012</v>
      </c>
      <c r="C204" s="167">
        <v>21</v>
      </c>
      <c r="D204" s="167">
        <v>184</v>
      </c>
      <c r="E204" s="62">
        <v>4</v>
      </c>
      <c r="F204" s="62">
        <v>4</v>
      </c>
      <c r="G204" s="62">
        <v>1</v>
      </c>
      <c r="H204" s="62">
        <v>40</v>
      </c>
      <c r="I204" s="63">
        <v>19.05</v>
      </c>
      <c r="J204" s="63">
        <v>2.17</v>
      </c>
      <c r="K204" s="167">
        <v>12</v>
      </c>
      <c r="L204" s="62" t="s">
        <v>52</v>
      </c>
      <c r="M204" s="167">
        <v>1</v>
      </c>
      <c r="N204" s="62" t="s">
        <v>52</v>
      </c>
      <c r="O204" s="62" t="s">
        <v>52</v>
      </c>
      <c r="P204" s="62" t="s">
        <v>52</v>
      </c>
      <c r="Q204" s="62">
        <v>8.33</v>
      </c>
      <c r="R204" s="167" t="s">
        <v>52</v>
      </c>
    </row>
    <row r="205" spans="1:19" ht="15" customHeight="1">
      <c r="A205" s="14"/>
      <c r="B205" s="61">
        <v>2011</v>
      </c>
      <c r="C205" s="167">
        <v>17</v>
      </c>
      <c r="D205" s="167">
        <v>189</v>
      </c>
      <c r="E205" s="62">
        <v>0</v>
      </c>
      <c r="F205" s="62">
        <v>0</v>
      </c>
      <c r="G205" s="62">
        <v>0</v>
      </c>
      <c r="H205" s="62">
        <v>0</v>
      </c>
      <c r="I205" s="63">
        <v>0</v>
      </c>
      <c r="J205" s="63">
        <v>0</v>
      </c>
      <c r="K205" s="167">
        <v>12</v>
      </c>
      <c r="L205" s="167">
        <v>184</v>
      </c>
      <c r="M205" s="62">
        <v>0</v>
      </c>
      <c r="N205" s="62">
        <v>0</v>
      </c>
      <c r="O205" s="62">
        <v>0</v>
      </c>
      <c r="P205" s="62">
        <v>0</v>
      </c>
      <c r="Q205" s="63">
        <v>0</v>
      </c>
      <c r="R205" s="63">
        <v>0</v>
      </c>
      <c r="S205" s="32"/>
    </row>
    <row r="206" spans="1:19" ht="15" customHeight="1">
      <c r="A206" s="14"/>
      <c r="B206" s="61">
        <v>2010</v>
      </c>
      <c r="C206" s="167">
        <v>18</v>
      </c>
      <c r="D206" s="167">
        <v>234</v>
      </c>
      <c r="E206" s="62">
        <v>1</v>
      </c>
      <c r="F206" s="167" t="s">
        <v>52</v>
      </c>
      <c r="G206" s="167" t="s">
        <v>52</v>
      </c>
      <c r="H206" s="167" t="s">
        <v>52</v>
      </c>
      <c r="I206" s="168">
        <v>5.56</v>
      </c>
      <c r="J206" s="168" t="s">
        <v>52</v>
      </c>
      <c r="K206" s="167">
        <v>12</v>
      </c>
      <c r="L206" s="167">
        <v>228</v>
      </c>
      <c r="M206" s="167">
        <v>0</v>
      </c>
      <c r="N206" s="62">
        <v>0</v>
      </c>
      <c r="O206" s="62">
        <v>0</v>
      </c>
      <c r="P206" s="62">
        <v>0</v>
      </c>
      <c r="Q206" s="63">
        <v>0</v>
      </c>
      <c r="R206" s="63">
        <v>0</v>
      </c>
      <c r="S206" s="32"/>
    </row>
    <row r="207" spans="1:19" ht="15" customHeight="1">
      <c r="A207" s="14"/>
      <c r="B207" s="61">
        <v>2009</v>
      </c>
      <c r="C207" s="167">
        <v>20</v>
      </c>
      <c r="D207" s="167">
        <v>275</v>
      </c>
      <c r="E207" s="62">
        <v>1</v>
      </c>
      <c r="F207" s="167" t="s">
        <v>52</v>
      </c>
      <c r="G207" s="167" t="s">
        <v>52</v>
      </c>
      <c r="H207" s="167" t="s">
        <v>52</v>
      </c>
      <c r="I207" s="168">
        <v>5</v>
      </c>
      <c r="J207" s="168" t="s">
        <v>52</v>
      </c>
      <c r="K207" s="167">
        <v>15</v>
      </c>
      <c r="L207" s="167">
        <v>270</v>
      </c>
      <c r="M207" s="167">
        <v>3</v>
      </c>
      <c r="N207" s="167" t="s">
        <v>52</v>
      </c>
      <c r="O207" s="167" t="s">
        <v>52</v>
      </c>
      <c r="P207" s="167" t="s">
        <v>52</v>
      </c>
      <c r="Q207" s="168">
        <v>20</v>
      </c>
      <c r="R207" s="167" t="s">
        <v>52</v>
      </c>
      <c r="S207" s="32"/>
    </row>
    <row r="208" spans="1:19" ht="15" customHeight="1">
      <c r="A208" s="14"/>
      <c r="B208" s="61">
        <v>2008</v>
      </c>
      <c r="C208" s="167">
        <v>21</v>
      </c>
      <c r="D208" s="167">
        <v>293</v>
      </c>
      <c r="E208" s="62">
        <v>0</v>
      </c>
      <c r="F208" s="62">
        <v>0</v>
      </c>
      <c r="G208" s="62">
        <v>0</v>
      </c>
      <c r="H208" s="62">
        <v>0</v>
      </c>
      <c r="I208" s="63">
        <v>0</v>
      </c>
      <c r="J208" s="63">
        <v>0</v>
      </c>
      <c r="K208" s="167">
        <v>12</v>
      </c>
      <c r="L208" s="167">
        <v>284</v>
      </c>
      <c r="M208" s="62">
        <v>0</v>
      </c>
      <c r="N208" s="62">
        <v>0</v>
      </c>
      <c r="O208" s="62">
        <v>0</v>
      </c>
      <c r="P208" s="62">
        <v>0</v>
      </c>
      <c r="Q208" s="63">
        <v>0</v>
      </c>
      <c r="R208" s="63">
        <v>0</v>
      </c>
      <c r="S208" s="32"/>
    </row>
    <row r="209" spans="1:19" ht="15" customHeight="1">
      <c r="A209" s="14"/>
      <c r="B209" s="56" t="s">
        <v>102</v>
      </c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32"/>
    </row>
    <row r="210" spans="1:19" ht="15" customHeight="1">
      <c r="A210" s="14"/>
      <c r="B210" s="166">
        <v>2016</v>
      </c>
      <c r="C210" s="167">
        <v>17</v>
      </c>
      <c r="D210" s="167">
        <v>68</v>
      </c>
      <c r="E210" s="167">
        <v>0</v>
      </c>
      <c r="F210" s="167">
        <v>0</v>
      </c>
      <c r="G210" s="167">
        <v>0</v>
      </c>
      <c r="H210" s="167">
        <v>0</v>
      </c>
      <c r="I210" s="168">
        <v>0</v>
      </c>
      <c r="J210" s="168">
        <v>0</v>
      </c>
      <c r="K210" s="167">
        <v>9</v>
      </c>
      <c r="L210" s="167">
        <v>58</v>
      </c>
      <c r="M210" s="167">
        <v>0</v>
      </c>
      <c r="N210" s="167">
        <v>0</v>
      </c>
      <c r="O210" s="167">
        <v>0</v>
      </c>
      <c r="P210" s="167">
        <v>0</v>
      </c>
      <c r="Q210" s="168">
        <v>0</v>
      </c>
      <c r="R210" s="168">
        <v>0</v>
      </c>
      <c r="S210" s="32"/>
    </row>
    <row r="211" spans="1:19" ht="15" customHeight="1">
      <c r="A211" s="14"/>
      <c r="B211" s="166">
        <v>2015</v>
      </c>
      <c r="C211" s="167">
        <v>17</v>
      </c>
      <c r="D211" s="167">
        <v>69</v>
      </c>
      <c r="E211" s="62">
        <v>1</v>
      </c>
      <c r="F211" s="167" t="s">
        <v>52</v>
      </c>
      <c r="G211" s="167" t="s">
        <v>52</v>
      </c>
      <c r="H211" s="167" t="s">
        <v>52</v>
      </c>
      <c r="I211" s="168">
        <v>5.88</v>
      </c>
      <c r="J211" s="168" t="s">
        <v>52</v>
      </c>
      <c r="K211" s="167">
        <v>9</v>
      </c>
      <c r="L211" s="167">
        <v>61</v>
      </c>
      <c r="M211" s="167">
        <v>1</v>
      </c>
      <c r="N211" s="167" t="s">
        <v>52</v>
      </c>
      <c r="O211" s="167" t="s">
        <v>52</v>
      </c>
      <c r="P211" s="167" t="s">
        <v>52</v>
      </c>
      <c r="Q211" s="168">
        <v>11.11</v>
      </c>
      <c r="R211" s="167" t="s">
        <v>52</v>
      </c>
      <c r="S211" s="32"/>
    </row>
    <row r="212" spans="1:19" s="32" customFormat="1" ht="15" customHeight="1">
      <c r="A212" s="14"/>
      <c r="B212" s="166">
        <v>2014</v>
      </c>
      <c r="C212" s="167">
        <v>19</v>
      </c>
      <c r="D212" s="167">
        <v>71</v>
      </c>
      <c r="E212" s="62">
        <v>0</v>
      </c>
      <c r="F212" s="62">
        <v>0</v>
      </c>
      <c r="G212" s="62">
        <v>0</v>
      </c>
      <c r="H212" s="62">
        <v>0</v>
      </c>
      <c r="I212" s="63">
        <v>0</v>
      </c>
      <c r="J212" s="63">
        <v>0</v>
      </c>
      <c r="K212" s="167">
        <v>9</v>
      </c>
      <c r="L212" s="167" t="s">
        <v>52</v>
      </c>
      <c r="M212" s="167">
        <v>0</v>
      </c>
      <c r="N212" s="167">
        <v>0</v>
      </c>
      <c r="O212" s="167">
        <v>0</v>
      </c>
      <c r="P212" s="167">
        <v>0</v>
      </c>
      <c r="Q212" s="168">
        <v>0</v>
      </c>
      <c r="R212" s="168">
        <v>0</v>
      </c>
    </row>
    <row r="213" spans="1:19" s="32" customFormat="1" ht="15" customHeight="1">
      <c r="A213" s="14"/>
      <c r="B213" s="166">
        <v>2013</v>
      </c>
      <c r="C213" s="167">
        <v>20</v>
      </c>
      <c r="D213" s="167">
        <v>90</v>
      </c>
      <c r="E213" s="62">
        <v>2</v>
      </c>
      <c r="F213" s="62" t="s">
        <v>52</v>
      </c>
      <c r="G213" s="62" t="s">
        <v>52</v>
      </c>
      <c r="H213" s="62" t="s">
        <v>52</v>
      </c>
      <c r="I213" s="62">
        <v>10</v>
      </c>
      <c r="J213" s="62" t="s">
        <v>52</v>
      </c>
      <c r="K213" s="167">
        <v>10</v>
      </c>
      <c r="L213" s="167" t="s">
        <v>52</v>
      </c>
      <c r="M213" s="167">
        <v>0</v>
      </c>
      <c r="N213" s="167">
        <v>0</v>
      </c>
      <c r="O213" s="167">
        <v>0</v>
      </c>
      <c r="P213" s="167">
        <v>0</v>
      </c>
      <c r="Q213" s="168">
        <v>0</v>
      </c>
      <c r="R213" s="168">
        <v>0</v>
      </c>
    </row>
    <row r="214" spans="1:19" s="32" customFormat="1" ht="15" customHeight="1">
      <c r="A214" s="14"/>
      <c r="B214" s="61">
        <v>2012</v>
      </c>
      <c r="C214" s="167">
        <v>22</v>
      </c>
      <c r="D214" s="167">
        <v>106</v>
      </c>
      <c r="E214" s="62">
        <v>0</v>
      </c>
      <c r="F214" s="62">
        <v>0</v>
      </c>
      <c r="G214" s="62">
        <v>0</v>
      </c>
      <c r="H214" s="62">
        <v>0</v>
      </c>
      <c r="I214" s="63">
        <v>0</v>
      </c>
      <c r="J214" s="63">
        <v>0</v>
      </c>
      <c r="K214" s="167">
        <v>14</v>
      </c>
      <c r="L214" s="167" t="s">
        <v>52</v>
      </c>
      <c r="M214" s="167">
        <v>0</v>
      </c>
      <c r="N214" s="62">
        <v>0</v>
      </c>
      <c r="O214" s="62">
        <v>0</v>
      </c>
      <c r="P214" s="62">
        <v>0</v>
      </c>
      <c r="Q214" s="63">
        <v>0</v>
      </c>
      <c r="R214" s="63">
        <v>0</v>
      </c>
    </row>
    <row r="215" spans="1:19" ht="15" customHeight="1">
      <c r="A215" s="14"/>
      <c r="B215" s="61">
        <v>2011</v>
      </c>
      <c r="C215" s="167">
        <v>22</v>
      </c>
      <c r="D215" s="167">
        <v>124</v>
      </c>
      <c r="E215" s="62">
        <v>1</v>
      </c>
      <c r="F215" s="167" t="s">
        <v>52</v>
      </c>
      <c r="G215" s="167" t="s">
        <v>52</v>
      </c>
      <c r="H215" s="167" t="s">
        <v>52</v>
      </c>
      <c r="I215" s="168">
        <v>4.55</v>
      </c>
      <c r="J215" s="168" t="s">
        <v>52</v>
      </c>
      <c r="K215" s="167">
        <v>16</v>
      </c>
      <c r="L215" s="167">
        <v>118</v>
      </c>
      <c r="M215" s="167">
        <v>1</v>
      </c>
      <c r="N215" s="167" t="s">
        <v>52</v>
      </c>
      <c r="O215" s="167" t="s">
        <v>52</v>
      </c>
      <c r="P215" s="167" t="s">
        <v>52</v>
      </c>
      <c r="Q215" s="168">
        <v>6.25</v>
      </c>
      <c r="R215" s="167" t="s">
        <v>52</v>
      </c>
      <c r="S215" s="32"/>
    </row>
    <row r="216" spans="1:19" ht="15" customHeight="1">
      <c r="A216" s="14"/>
      <c r="B216" s="61">
        <v>2010</v>
      </c>
      <c r="C216" s="167">
        <v>23</v>
      </c>
      <c r="D216" s="167">
        <v>135</v>
      </c>
      <c r="E216" s="62">
        <v>0</v>
      </c>
      <c r="F216" s="62">
        <v>0</v>
      </c>
      <c r="G216" s="62">
        <v>0</v>
      </c>
      <c r="H216" s="62">
        <v>0</v>
      </c>
      <c r="I216" s="63">
        <v>0</v>
      </c>
      <c r="J216" s="63">
        <v>0</v>
      </c>
      <c r="K216" s="167">
        <v>15</v>
      </c>
      <c r="L216" s="167">
        <v>127</v>
      </c>
      <c r="M216" s="62">
        <v>0</v>
      </c>
      <c r="N216" s="62">
        <v>0</v>
      </c>
      <c r="O216" s="62">
        <v>0</v>
      </c>
      <c r="P216" s="62">
        <v>0</v>
      </c>
      <c r="Q216" s="63">
        <v>0</v>
      </c>
      <c r="R216" s="63">
        <v>0</v>
      </c>
      <c r="S216" s="32"/>
    </row>
    <row r="217" spans="1:19" ht="15" customHeight="1">
      <c r="A217" s="14"/>
      <c r="B217" s="61">
        <v>2009</v>
      </c>
      <c r="C217" s="167">
        <v>26</v>
      </c>
      <c r="D217" s="167">
        <v>141</v>
      </c>
      <c r="E217" s="62">
        <v>0</v>
      </c>
      <c r="F217" s="62">
        <v>0</v>
      </c>
      <c r="G217" s="62">
        <v>0</v>
      </c>
      <c r="H217" s="62">
        <v>0</v>
      </c>
      <c r="I217" s="63">
        <v>0</v>
      </c>
      <c r="J217" s="63">
        <v>0</v>
      </c>
      <c r="K217" s="167">
        <v>16</v>
      </c>
      <c r="L217" s="167">
        <v>130</v>
      </c>
      <c r="M217" s="62">
        <v>0</v>
      </c>
      <c r="N217" s="62">
        <v>0</v>
      </c>
      <c r="O217" s="62">
        <v>0</v>
      </c>
      <c r="P217" s="62">
        <v>0</v>
      </c>
      <c r="Q217" s="63">
        <v>0</v>
      </c>
      <c r="R217" s="63">
        <v>0</v>
      </c>
      <c r="S217" s="32"/>
    </row>
    <row r="218" spans="1:19" ht="15" customHeight="1">
      <c r="A218" s="14"/>
      <c r="B218" s="61">
        <v>2008</v>
      </c>
      <c r="C218" s="167">
        <v>27</v>
      </c>
      <c r="D218" s="167">
        <v>160</v>
      </c>
      <c r="E218" s="62">
        <v>0</v>
      </c>
      <c r="F218" s="62">
        <v>0</v>
      </c>
      <c r="G218" s="62">
        <v>0</v>
      </c>
      <c r="H218" s="62">
        <v>0</v>
      </c>
      <c r="I218" s="63">
        <v>0</v>
      </c>
      <c r="J218" s="63">
        <v>0</v>
      </c>
      <c r="K218" s="167">
        <v>17</v>
      </c>
      <c r="L218" s="167">
        <v>148</v>
      </c>
      <c r="M218" s="62">
        <v>0</v>
      </c>
      <c r="N218" s="62">
        <v>0</v>
      </c>
      <c r="O218" s="62">
        <v>0</v>
      </c>
      <c r="P218" s="62">
        <v>0</v>
      </c>
      <c r="Q218" s="63">
        <v>0</v>
      </c>
      <c r="R218" s="63">
        <v>0</v>
      </c>
      <c r="S218" s="32"/>
    </row>
    <row r="219" spans="1:19" ht="15" customHeight="1">
      <c r="A219" s="14"/>
      <c r="B219" s="55" t="s">
        <v>9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32"/>
    </row>
    <row r="220" spans="1:19" ht="15" customHeight="1">
      <c r="A220" s="14"/>
      <c r="B220" s="56" t="s">
        <v>280</v>
      </c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32"/>
    </row>
    <row r="221" spans="1:19" s="32" customFormat="1" ht="15" customHeight="1">
      <c r="A221" s="14"/>
      <c r="B221" s="166">
        <v>2016</v>
      </c>
      <c r="C221" s="167">
        <v>66953</v>
      </c>
      <c r="D221" s="167">
        <v>686651</v>
      </c>
      <c r="E221" s="167">
        <v>5899</v>
      </c>
      <c r="F221" s="167">
        <v>11617</v>
      </c>
      <c r="G221" s="167">
        <v>7509</v>
      </c>
      <c r="H221" s="167">
        <v>228267</v>
      </c>
      <c r="I221" s="168">
        <v>8.81</v>
      </c>
      <c r="J221" s="168">
        <v>1.69</v>
      </c>
      <c r="K221" s="167">
        <v>38680</v>
      </c>
      <c r="L221" s="167">
        <v>656212</v>
      </c>
      <c r="M221" s="167">
        <v>2515</v>
      </c>
      <c r="N221" s="167">
        <v>9670</v>
      </c>
      <c r="O221" s="167">
        <v>9497</v>
      </c>
      <c r="P221" s="167">
        <v>320433</v>
      </c>
      <c r="Q221" s="168">
        <v>6.5</v>
      </c>
      <c r="R221" s="168">
        <v>1.47</v>
      </c>
    </row>
    <row r="222" spans="1:19" s="32" customFormat="1" ht="15" customHeight="1">
      <c r="A222" s="14"/>
      <c r="B222" s="166">
        <v>2015</v>
      </c>
      <c r="C222" s="167">
        <v>66729</v>
      </c>
      <c r="D222" s="167">
        <v>670116</v>
      </c>
      <c r="E222" s="167">
        <v>6529</v>
      </c>
      <c r="F222" s="167">
        <v>12894</v>
      </c>
      <c r="G222" s="167">
        <v>8301</v>
      </c>
      <c r="H222" s="167">
        <v>263316</v>
      </c>
      <c r="I222" s="168">
        <v>9.7799999999999994</v>
      </c>
      <c r="J222" s="168">
        <v>1.92</v>
      </c>
      <c r="K222" s="167">
        <v>38537</v>
      </c>
      <c r="L222" s="167">
        <v>640038</v>
      </c>
      <c r="M222" s="167">
        <v>2723</v>
      </c>
      <c r="N222" s="167">
        <v>10671</v>
      </c>
      <c r="O222" s="167">
        <v>10437</v>
      </c>
      <c r="P222" s="167">
        <v>387087</v>
      </c>
      <c r="Q222" s="168">
        <v>7.07</v>
      </c>
      <c r="R222" s="168">
        <v>1.67</v>
      </c>
    </row>
    <row r="223" spans="1:19" s="32" customFormat="1" ht="15" customHeight="1">
      <c r="A223" s="14"/>
      <c r="B223" s="166">
        <v>2014</v>
      </c>
      <c r="C223" s="167">
        <v>66201</v>
      </c>
      <c r="D223" s="167">
        <v>650628</v>
      </c>
      <c r="E223" s="167">
        <v>6555</v>
      </c>
      <c r="F223" s="167">
        <v>13648</v>
      </c>
      <c r="G223" s="167">
        <v>9250</v>
      </c>
      <c r="H223" s="167">
        <v>280928</v>
      </c>
      <c r="I223" s="168">
        <v>9.9</v>
      </c>
      <c r="J223" s="168">
        <v>2.1</v>
      </c>
      <c r="K223" s="167">
        <v>38480</v>
      </c>
      <c r="L223" s="167">
        <v>620846</v>
      </c>
      <c r="M223" s="167">
        <v>2908</v>
      </c>
      <c r="N223" s="167">
        <v>12283</v>
      </c>
      <c r="O223" s="167">
        <v>12112</v>
      </c>
      <c r="P223" s="167">
        <v>586541</v>
      </c>
      <c r="Q223" s="168">
        <v>7.56</v>
      </c>
      <c r="R223" s="168">
        <v>1.98</v>
      </c>
    </row>
    <row r="224" spans="1:19" ht="15" customHeight="1">
      <c r="A224" s="14"/>
      <c r="B224" s="166">
        <v>2013</v>
      </c>
      <c r="C224" s="167">
        <v>66423</v>
      </c>
      <c r="D224" s="167">
        <v>637427</v>
      </c>
      <c r="E224" s="167">
        <v>6759</v>
      </c>
      <c r="F224" s="167">
        <v>14316</v>
      </c>
      <c r="G224" s="167">
        <v>9755</v>
      </c>
      <c r="H224" s="167">
        <v>268931</v>
      </c>
      <c r="I224" s="168">
        <v>10.18</v>
      </c>
      <c r="J224" s="168">
        <v>2.25</v>
      </c>
      <c r="K224" s="167">
        <v>38191</v>
      </c>
      <c r="L224" s="167">
        <v>606799</v>
      </c>
      <c r="M224" s="167">
        <v>2976</v>
      </c>
      <c r="N224" s="167">
        <v>12151</v>
      </c>
      <c r="O224" s="167">
        <v>11999</v>
      </c>
      <c r="P224" s="167">
        <v>415956</v>
      </c>
      <c r="Q224" s="168">
        <v>7.79</v>
      </c>
      <c r="R224" s="168">
        <v>2</v>
      </c>
      <c r="S224" s="32"/>
    </row>
    <row r="225" spans="1:19" ht="15" customHeight="1">
      <c r="A225" s="14"/>
      <c r="B225" s="61">
        <v>2012</v>
      </c>
      <c r="C225" s="167">
        <v>67485</v>
      </c>
      <c r="D225" s="167">
        <v>647947</v>
      </c>
      <c r="E225" s="62">
        <v>5226</v>
      </c>
      <c r="F225" s="62">
        <v>11153</v>
      </c>
      <c r="G225" s="62">
        <v>7631</v>
      </c>
      <c r="H225" s="62">
        <v>220625</v>
      </c>
      <c r="I225" s="63">
        <v>7.74</v>
      </c>
      <c r="J225" s="63">
        <v>1.72</v>
      </c>
      <c r="K225" s="62">
        <v>38766</v>
      </c>
      <c r="L225" s="62">
        <v>616234</v>
      </c>
      <c r="M225" s="62">
        <v>2326</v>
      </c>
      <c r="N225" s="62">
        <v>9681</v>
      </c>
      <c r="O225" s="62">
        <v>9492</v>
      </c>
      <c r="P225" s="62">
        <v>338224</v>
      </c>
      <c r="Q225" s="63">
        <v>6</v>
      </c>
      <c r="R225" s="63">
        <v>1.57</v>
      </c>
      <c r="S225" s="32"/>
    </row>
    <row r="226" spans="1:19" ht="15" customHeight="1">
      <c r="A226" s="14"/>
      <c r="B226" s="61">
        <v>2011</v>
      </c>
      <c r="C226" s="167">
        <v>70625</v>
      </c>
      <c r="D226" s="167">
        <v>679182</v>
      </c>
      <c r="E226" s="62">
        <v>5770</v>
      </c>
      <c r="F226" s="62">
        <v>12319</v>
      </c>
      <c r="G226" s="62">
        <v>8524</v>
      </c>
      <c r="H226" s="62">
        <v>251811</v>
      </c>
      <c r="I226" s="63">
        <v>8.17</v>
      </c>
      <c r="J226" s="63">
        <v>1.81</v>
      </c>
      <c r="K226" s="62">
        <v>40375</v>
      </c>
      <c r="L226" s="62">
        <v>645471</v>
      </c>
      <c r="M226" s="62">
        <v>2528</v>
      </c>
      <c r="N226" s="62">
        <v>10741</v>
      </c>
      <c r="O226" s="62">
        <v>10602</v>
      </c>
      <c r="P226" s="62">
        <v>700581</v>
      </c>
      <c r="Q226" s="63">
        <v>6.26</v>
      </c>
      <c r="R226" s="63">
        <v>1.66</v>
      </c>
      <c r="S226" s="32"/>
    </row>
    <row r="227" spans="1:19" ht="15" customHeight="1">
      <c r="A227" s="14"/>
      <c r="B227" s="61">
        <v>2010</v>
      </c>
      <c r="C227" s="167">
        <v>72273</v>
      </c>
      <c r="D227" s="167">
        <v>690976</v>
      </c>
      <c r="E227" s="62">
        <v>4455</v>
      </c>
      <c r="F227" s="62">
        <v>11083</v>
      </c>
      <c r="G227" s="62">
        <v>8254</v>
      </c>
      <c r="H227" s="62">
        <v>233111</v>
      </c>
      <c r="I227" s="63">
        <v>6.16</v>
      </c>
      <c r="J227" s="63">
        <v>1.6</v>
      </c>
      <c r="K227" s="62">
        <v>41354</v>
      </c>
      <c r="L227" s="62">
        <v>656423</v>
      </c>
      <c r="M227" s="62">
        <v>2471</v>
      </c>
      <c r="N227" s="62">
        <v>11330</v>
      </c>
      <c r="O227" s="62">
        <v>11209</v>
      </c>
      <c r="P227" s="62">
        <v>377516</v>
      </c>
      <c r="Q227" s="63">
        <v>5.98</v>
      </c>
      <c r="R227" s="63">
        <v>1.73</v>
      </c>
      <c r="S227" s="32"/>
    </row>
    <row r="228" spans="1:19" ht="15" customHeight="1">
      <c r="A228" s="14"/>
      <c r="B228" s="61">
        <v>2009</v>
      </c>
      <c r="C228" s="167">
        <v>77278</v>
      </c>
      <c r="D228" s="167">
        <v>718360</v>
      </c>
      <c r="E228" s="62">
        <v>5051</v>
      </c>
      <c r="F228" s="62">
        <v>11156</v>
      </c>
      <c r="G228" s="62">
        <v>7749</v>
      </c>
      <c r="H228" s="62">
        <v>223643</v>
      </c>
      <c r="I228" s="63">
        <v>6.54</v>
      </c>
      <c r="J228" s="63">
        <v>1.55</v>
      </c>
      <c r="K228" s="62">
        <v>42626</v>
      </c>
      <c r="L228" s="62">
        <v>679015</v>
      </c>
      <c r="M228" s="62">
        <v>2437</v>
      </c>
      <c r="N228" s="62">
        <v>10544</v>
      </c>
      <c r="O228" s="62">
        <v>10368</v>
      </c>
      <c r="P228" s="62">
        <v>571530</v>
      </c>
      <c r="Q228" s="63">
        <v>5.72</v>
      </c>
      <c r="R228" s="63">
        <v>1.55</v>
      </c>
      <c r="S228" s="32"/>
    </row>
    <row r="229" spans="1:19" ht="15" customHeight="1">
      <c r="A229" s="14"/>
      <c r="B229" s="61">
        <v>2008</v>
      </c>
      <c r="C229" s="167">
        <v>81387</v>
      </c>
      <c r="D229" s="167">
        <v>771438</v>
      </c>
      <c r="E229" s="62">
        <v>6430</v>
      </c>
      <c r="F229" s="62">
        <v>15470</v>
      </c>
      <c r="G229" s="62">
        <v>11068</v>
      </c>
      <c r="H229" s="62">
        <v>285441</v>
      </c>
      <c r="I229" s="63">
        <v>7.9</v>
      </c>
      <c r="J229" s="63">
        <v>2.0099999999999998</v>
      </c>
      <c r="K229" s="62">
        <v>44142</v>
      </c>
      <c r="L229" s="62">
        <v>728602</v>
      </c>
      <c r="M229" s="62">
        <v>2874</v>
      </c>
      <c r="N229" s="62">
        <v>13901</v>
      </c>
      <c r="O229" s="62">
        <v>13745</v>
      </c>
      <c r="P229" s="62">
        <v>407319</v>
      </c>
      <c r="Q229" s="63">
        <v>6.51</v>
      </c>
      <c r="R229" s="63">
        <v>1.91</v>
      </c>
      <c r="S229" s="32"/>
    </row>
    <row r="230" spans="1:19" ht="15" customHeight="1">
      <c r="A230" s="14"/>
      <c r="B230" s="55" t="s">
        <v>25</v>
      </c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32"/>
    </row>
    <row r="231" spans="1:19" s="32" customFormat="1" ht="15" customHeight="1">
      <c r="A231" s="14"/>
      <c r="B231" s="56" t="s">
        <v>103</v>
      </c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</row>
    <row r="232" spans="1:19" s="32" customFormat="1" ht="15" customHeight="1">
      <c r="A232" s="14"/>
      <c r="B232" s="166">
        <v>2016</v>
      </c>
      <c r="C232" s="167">
        <v>27792</v>
      </c>
      <c r="D232" s="167">
        <v>36432</v>
      </c>
      <c r="E232" s="167">
        <v>3469</v>
      </c>
      <c r="F232" s="167" t="s">
        <v>52</v>
      </c>
      <c r="G232" s="167" t="s">
        <v>52</v>
      </c>
      <c r="H232" s="167" t="s">
        <v>52</v>
      </c>
      <c r="I232" s="168">
        <v>12.48</v>
      </c>
      <c r="J232" s="168" t="s">
        <v>52</v>
      </c>
      <c r="K232" s="167">
        <v>4235</v>
      </c>
      <c r="L232" s="167" t="s">
        <v>52</v>
      </c>
      <c r="M232" s="167">
        <v>393</v>
      </c>
      <c r="N232" s="167" t="s">
        <v>52</v>
      </c>
      <c r="O232" s="167" t="s">
        <v>52</v>
      </c>
      <c r="P232" s="167" t="s">
        <v>52</v>
      </c>
      <c r="Q232" s="168">
        <v>9.2799999999999994</v>
      </c>
      <c r="R232" s="168" t="s">
        <v>52</v>
      </c>
    </row>
    <row r="233" spans="1:19" s="32" customFormat="1" ht="15" customHeight="1">
      <c r="A233" s="14"/>
      <c r="B233" s="166">
        <v>2015</v>
      </c>
      <c r="C233" s="167">
        <v>27988</v>
      </c>
      <c r="D233" s="167">
        <v>37391</v>
      </c>
      <c r="E233" s="167">
        <v>3850</v>
      </c>
      <c r="F233" s="62" t="s">
        <v>52</v>
      </c>
      <c r="G233" s="62" t="s">
        <v>52</v>
      </c>
      <c r="H233" s="62" t="s">
        <v>52</v>
      </c>
      <c r="I233" s="62">
        <v>13.76</v>
      </c>
      <c r="J233" s="62" t="s">
        <v>52</v>
      </c>
      <c r="K233" s="167">
        <v>4449</v>
      </c>
      <c r="L233" s="62" t="s">
        <v>52</v>
      </c>
      <c r="M233" s="167">
        <v>368</v>
      </c>
      <c r="N233" s="62" t="s">
        <v>52</v>
      </c>
      <c r="O233" s="62" t="s">
        <v>52</v>
      </c>
      <c r="P233" s="62" t="s">
        <v>52</v>
      </c>
      <c r="Q233" s="62">
        <v>8.27</v>
      </c>
      <c r="R233" s="167" t="s">
        <v>52</v>
      </c>
    </row>
    <row r="234" spans="1:19" ht="15" customHeight="1">
      <c r="A234" s="14"/>
      <c r="B234" s="166">
        <v>2014</v>
      </c>
      <c r="C234" s="167">
        <v>27994</v>
      </c>
      <c r="D234" s="167">
        <v>37306</v>
      </c>
      <c r="E234" s="167">
        <v>3884</v>
      </c>
      <c r="F234" s="167" t="s">
        <v>52</v>
      </c>
      <c r="G234" s="62" t="s">
        <v>52</v>
      </c>
      <c r="H234" s="62" t="s">
        <v>52</v>
      </c>
      <c r="I234" s="62">
        <v>13.87</v>
      </c>
      <c r="J234" s="62" t="s">
        <v>52</v>
      </c>
      <c r="K234" s="167">
        <v>4794</v>
      </c>
      <c r="L234" s="167" t="s">
        <v>52</v>
      </c>
      <c r="M234" s="167">
        <v>461</v>
      </c>
      <c r="N234" s="167">
        <v>767</v>
      </c>
      <c r="O234" s="167">
        <v>662</v>
      </c>
      <c r="P234" s="167">
        <v>19064</v>
      </c>
      <c r="Q234" s="168">
        <v>9.6199999999999992</v>
      </c>
      <c r="R234" s="168">
        <v>6.14</v>
      </c>
      <c r="S234" s="32"/>
    </row>
    <row r="235" spans="1:19" ht="15" customHeight="1">
      <c r="A235" s="14"/>
      <c r="B235" s="166">
        <v>2013</v>
      </c>
      <c r="C235" s="167">
        <v>28840</v>
      </c>
      <c r="D235" s="167">
        <v>39145</v>
      </c>
      <c r="E235" s="167">
        <v>4150</v>
      </c>
      <c r="F235" s="167" t="s">
        <v>52</v>
      </c>
      <c r="G235" s="167" t="s">
        <v>52</v>
      </c>
      <c r="H235" s="167" t="s">
        <v>52</v>
      </c>
      <c r="I235" s="168">
        <v>14.39</v>
      </c>
      <c r="J235" s="168" t="s">
        <v>52</v>
      </c>
      <c r="K235" s="167">
        <v>5045</v>
      </c>
      <c r="L235" s="167">
        <v>13416</v>
      </c>
      <c r="M235" s="167">
        <v>645</v>
      </c>
      <c r="N235" s="167">
        <v>1141</v>
      </c>
      <c r="O235" s="167">
        <v>1047</v>
      </c>
      <c r="P235" s="167">
        <v>30160</v>
      </c>
      <c r="Q235" s="168">
        <v>12.78</v>
      </c>
      <c r="R235" s="168">
        <v>8.5</v>
      </c>
      <c r="S235" s="32"/>
    </row>
    <row r="236" spans="1:19" ht="15" customHeight="1">
      <c r="A236" s="14"/>
      <c r="B236" s="61">
        <v>2012</v>
      </c>
      <c r="C236" s="167">
        <v>29736</v>
      </c>
      <c r="D236" s="167">
        <v>42562</v>
      </c>
      <c r="E236" s="62">
        <v>3058</v>
      </c>
      <c r="F236" s="62">
        <v>3324</v>
      </c>
      <c r="G236" s="62">
        <v>474</v>
      </c>
      <c r="H236" s="62">
        <v>30318</v>
      </c>
      <c r="I236" s="63">
        <v>10.28</v>
      </c>
      <c r="J236" s="63">
        <v>7.81</v>
      </c>
      <c r="K236" s="62">
        <v>5358</v>
      </c>
      <c r="L236" s="62">
        <v>15866</v>
      </c>
      <c r="M236" s="62">
        <v>404</v>
      </c>
      <c r="N236" s="62">
        <v>779</v>
      </c>
      <c r="O236" s="62">
        <v>645</v>
      </c>
      <c r="P236" s="62">
        <v>16171</v>
      </c>
      <c r="Q236" s="63">
        <v>7.54</v>
      </c>
      <c r="R236" s="63">
        <v>4.91</v>
      </c>
      <c r="S236" s="32"/>
    </row>
    <row r="237" spans="1:19" ht="15" customHeight="1">
      <c r="A237" s="14"/>
      <c r="B237" s="61">
        <v>2011</v>
      </c>
      <c r="C237" s="167">
        <v>31908</v>
      </c>
      <c r="D237" s="167">
        <v>46117</v>
      </c>
      <c r="E237" s="62">
        <v>3444</v>
      </c>
      <c r="F237" s="167" t="s">
        <v>52</v>
      </c>
      <c r="G237" s="167" t="s">
        <v>52</v>
      </c>
      <c r="H237" s="167" t="s">
        <v>52</v>
      </c>
      <c r="I237" s="168">
        <v>10.79</v>
      </c>
      <c r="J237" s="168" t="s">
        <v>52</v>
      </c>
      <c r="K237" s="62">
        <v>5810</v>
      </c>
      <c r="L237" s="62">
        <v>17169</v>
      </c>
      <c r="M237" s="62">
        <v>529</v>
      </c>
      <c r="N237" s="62">
        <v>949</v>
      </c>
      <c r="O237" s="62">
        <v>860</v>
      </c>
      <c r="P237" s="62">
        <v>27374</v>
      </c>
      <c r="Q237" s="63">
        <v>9.1</v>
      </c>
      <c r="R237" s="63">
        <v>5.53</v>
      </c>
      <c r="S237" s="32"/>
    </row>
    <row r="238" spans="1:19" ht="15" customHeight="1">
      <c r="A238" s="36"/>
      <c r="B238" s="61">
        <v>2010</v>
      </c>
      <c r="C238" s="167">
        <v>33085</v>
      </c>
      <c r="D238" s="167">
        <v>48190</v>
      </c>
      <c r="E238" s="62">
        <v>2579</v>
      </c>
      <c r="F238" s="167" t="s">
        <v>52</v>
      </c>
      <c r="G238" s="167" t="s">
        <v>52</v>
      </c>
      <c r="H238" s="167" t="s">
        <v>52</v>
      </c>
      <c r="I238" s="168">
        <v>7.8</v>
      </c>
      <c r="J238" s="168" t="s">
        <v>52</v>
      </c>
      <c r="K238" s="62">
        <v>5967</v>
      </c>
      <c r="L238" s="62">
        <v>18082</v>
      </c>
      <c r="M238" s="62">
        <v>661</v>
      </c>
      <c r="N238" s="62">
        <v>1260</v>
      </c>
      <c r="O238" s="62">
        <v>1188</v>
      </c>
      <c r="P238" s="62">
        <v>39123</v>
      </c>
      <c r="Q238" s="63">
        <v>11.08</v>
      </c>
      <c r="R238" s="63">
        <v>6.97</v>
      </c>
      <c r="S238" s="32"/>
    </row>
    <row r="239" spans="1:19" ht="15" customHeight="1">
      <c r="A239" s="14"/>
      <c r="B239" s="61">
        <v>2009</v>
      </c>
      <c r="C239" s="167">
        <v>36688</v>
      </c>
      <c r="D239" s="167">
        <v>53765</v>
      </c>
      <c r="E239" s="62">
        <v>2970</v>
      </c>
      <c r="F239" s="62">
        <v>3177</v>
      </c>
      <c r="G239" s="62">
        <v>474</v>
      </c>
      <c r="H239" s="62">
        <v>34985</v>
      </c>
      <c r="I239" s="63">
        <v>8.1</v>
      </c>
      <c r="J239" s="63">
        <v>5.91</v>
      </c>
      <c r="K239" s="62">
        <v>6168</v>
      </c>
      <c r="L239" s="62">
        <v>19336</v>
      </c>
      <c r="M239" s="62">
        <v>565</v>
      </c>
      <c r="N239" s="62">
        <v>945</v>
      </c>
      <c r="O239" s="62">
        <v>905</v>
      </c>
      <c r="P239" s="62">
        <v>28120</v>
      </c>
      <c r="Q239" s="63">
        <v>9.16</v>
      </c>
      <c r="R239" s="63">
        <v>4.8899999999999997</v>
      </c>
      <c r="S239" s="32"/>
    </row>
    <row r="240" spans="1:19" s="32" customFormat="1" ht="15" customHeight="1">
      <c r="A240" s="14"/>
      <c r="B240" s="61">
        <v>2008</v>
      </c>
      <c r="C240" s="167">
        <v>39655</v>
      </c>
      <c r="D240" s="167">
        <v>58254</v>
      </c>
      <c r="E240" s="62">
        <v>4020</v>
      </c>
      <c r="F240" s="62">
        <v>4362</v>
      </c>
      <c r="G240" s="62">
        <v>677</v>
      </c>
      <c r="H240" s="62">
        <v>51766</v>
      </c>
      <c r="I240" s="63">
        <v>10.14</v>
      </c>
      <c r="J240" s="63">
        <v>7.49</v>
      </c>
      <c r="K240" s="62">
        <v>6484</v>
      </c>
      <c r="L240" s="167" t="s">
        <v>52</v>
      </c>
      <c r="M240" s="62">
        <v>659</v>
      </c>
      <c r="N240" s="62">
        <v>1170</v>
      </c>
      <c r="O240" s="62">
        <v>1167</v>
      </c>
      <c r="P240" s="62">
        <v>37086</v>
      </c>
      <c r="Q240" s="63">
        <v>10.16</v>
      </c>
      <c r="R240" s="63">
        <v>5.64</v>
      </c>
    </row>
    <row r="241" spans="1:19" s="32" customFormat="1" ht="15" customHeight="1">
      <c r="A241" s="14"/>
      <c r="B241" s="56" t="s">
        <v>104</v>
      </c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</row>
    <row r="242" spans="1:19" s="32" customFormat="1" ht="15" customHeight="1">
      <c r="A242" s="14"/>
      <c r="B242" s="166">
        <v>2016</v>
      </c>
      <c r="C242" s="167">
        <v>39161</v>
      </c>
      <c r="D242" s="167">
        <v>650219</v>
      </c>
      <c r="E242" s="167">
        <v>2430</v>
      </c>
      <c r="F242" s="167" t="s">
        <v>52</v>
      </c>
      <c r="G242" s="167" t="s">
        <v>52</v>
      </c>
      <c r="H242" s="167" t="s">
        <v>52</v>
      </c>
      <c r="I242" s="168">
        <v>6.21</v>
      </c>
      <c r="J242" s="168" t="s">
        <v>52</v>
      </c>
      <c r="K242" s="167">
        <v>34445</v>
      </c>
      <c r="L242" s="167" t="s">
        <v>52</v>
      </c>
      <c r="M242" s="167">
        <v>2122</v>
      </c>
      <c r="N242" s="167" t="s">
        <v>52</v>
      </c>
      <c r="O242" s="167" t="s">
        <v>52</v>
      </c>
      <c r="P242" s="167" t="s">
        <v>52</v>
      </c>
      <c r="Q242" s="168">
        <v>6.16</v>
      </c>
      <c r="R242" s="168" t="s">
        <v>52</v>
      </c>
    </row>
    <row r="243" spans="1:19" ht="15" customHeight="1">
      <c r="A243" s="14"/>
      <c r="B243" s="166">
        <v>2015</v>
      </c>
      <c r="C243" s="167">
        <v>38741</v>
      </c>
      <c r="D243" s="167">
        <v>632725</v>
      </c>
      <c r="E243" s="167">
        <v>2679</v>
      </c>
      <c r="F243" s="62" t="s">
        <v>52</v>
      </c>
      <c r="G243" s="62" t="s">
        <v>52</v>
      </c>
      <c r="H243" s="62" t="s">
        <v>52</v>
      </c>
      <c r="I243" s="62">
        <v>6.92</v>
      </c>
      <c r="J243" s="62" t="s">
        <v>52</v>
      </c>
      <c r="K243" s="167">
        <v>34088</v>
      </c>
      <c r="L243" s="62" t="s">
        <v>52</v>
      </c>
      <c r="M243" s="167">
        <v>2355</v>
      </c>
      <c r="N243" s="62" t="s">
        <v>52</v>
      </c>
      <c r="O243" s="62" t="s">
        <v>52</v>
      </c>
      <c r="P243" s="62" t="s">
        <v>52</v>
      </c>
      <c r="Q243" s="62">
        <v>6.91</v>
      </c>
      <c r="R243" s="167" t="s">
        <v>52</v>
      </c>
      <c r="S243" s="32"/>
    </row>
    <row r="244" spans="1:19" ht="15" customHeight="1">
      <c r="A244" s="14"/>
      <c r="B244" s="166">
        <v>2014</v>
      </c>
      <c r="C244" s="167">
        <v>38207</v>
      </c>
      <c r="D244" s="167">
        <v>613322</v>
      </c>
      <c r="E244" s="167">
        <v>2671</v>
      </c>
      <c r="F244" s="167" t="s">
        <v>52</v>
      </c>
      <c r="G244" s="62" t="s">
        <v>52</v>
      </c>
      <c r="H244" s="62" t="s">
        <v>52</v>
      </c>
      <c r="I244" s="62">
        <v>6.99</v>
      </c>
      <c r="J244" s="62" t="s">
        <v>52</v>
      </c>
      <c r="K244" s="167">
        <v>33686</v>
      </c>
      <c r="L244" s="167" t="s">
        <v>52</v>
      </c>
      <c r="M244" s="167">
        <v>2447</v>
      </c>
      <c r="N244" s="167">
        <v>11516</v>
      </c>
      <c r="O244" s="167">
        <v>11450</v>
      </c>
      <c r="P244" s="167">
        <v>567477</v>
      </c>
      <c r="Q244" s="168">
        <v>7.26</v>
      </c>
      <c r="R244" s="168">
        <v>1.89</v>
      </c>
      <c r="S244" s="32"/>
    </row>
    <row r="245" spans="1:19" ht="15" customHeight="1">
      <c r="A245" s="14"/>
      <c r="B245" s="166">
        <v>2013</v>
      </c>
      <c r="C245" s="167">
        <v>37583</v>
      </c>
      <c r="D245" s="167">
        <v>598282</v>
      </c>
      <c r="E245" s="167">
        <v>2609</v>
      </c>
      <c r="F245" s="167" t="s">
        <v>52</v>
      </c>
      <c r="G245" s="167" t="s">
        <v>52</v>
      </c>
      <c r="H245" s="167" t="s">
        <v>52</v>
      </c>
      <c r="I245" s="168">
        <v>6.94</v>
      </c>
      <c r="J245" s="168" t="s">
        <v>52</v>
      </c>
      <c r="K245" s="167">
        <v>33146</v>
      </c>
      <c r="L245" s="167">
        <v>593383</v>
      </c>
      <c r="M245" s="167">
        <v>2331</v>
      </c>
      <c r="N245" s="167">
        <v>11010</v>
      </c>
      <c r="O245" s="167">
        <v>10952</v>
      </c>
      <c r="P245" s="167">
        <v>385796</v>
      </c>
      <c r="Q245" s="168">
        <v>7.03</v>
      </c>
      <c r="R245" s="168">
        <v>1.86</v>
      </c>
      <c r="S245" s="32"/>
    </row>
    <row r="246" spans="1:19" ht="15" customHeight="1">
      <c r="A246" s="14"/>
      <c r="B246" s="61">
        <v>2012</v>
      </c>
      <c r="C246" s="167">
        <v>37749</v>
      </c>
      <c r="D246" s="167">
        <v>605385</v>
      </c>
      <c r="E246" s="62">
        <v>2168</v>
      </c>
      <c r="F246" s="62">
        <v>7829</v>
      </c>
      <c r="G246" s="62">
        <v>7157</v>
      </c>
      <c r="H246" s="62">
        <v>190307</v>
      </c>
      <c r="I246" s="63">
        <v>5.74</v>
      </c>
      <c r="J246" s="63">
        <v>1.29</v>
      </c>
      <c r="K246" s="62">
        <v>33408</v>
      </c>
      <c r="L246" s="62">
        <v>600368</v>
      </c>
      <c r="M246" s="62">
        <v>1922</v>
      </c>
      <c r="N246" s="62">
        <v>8902</v>
      </c>
      <c r="O246" s="62">
        <v>8847</v>
      </c>
      <c r="P246" s="62">
        <v>322053</v>
      </c>
      <c r="Q246" s="63">
        <v>5.75</v>
      </c>
      <c r="R246" s="63">
        <v>1.48</v>
      </c>
      <c r="S246" s="32"/>
    </row>
    <row r="247" spans="1:19" ht="15" customHeight="1">
      <c r="A247" s="35"/>
      <c r="B247" s="61">
        <v>2011</v>
      </c>
      <c r="C247" s="167">
        <v>38717</v>
      </c>
      <c r="D247" s="167">
        <v>633065</v>
      </c>
      <c r="E247" s="62">
        <v>2326</v>
      </c>
      <c r="F247" s="167" t="s">
        <v>52</v>
      </c>
      <c r="G247" s="167" t="s">
        <v>52</v>
      </c>
      <c r="H247" s="167" t="s">
        <v>52</v>
      </c>
      <c r="I247" s="168">
        <v>6.01</v>
      </c>
      <c r="J247" s="168" t="s">
        <v>52</v>
      </c>
      <c r="K247" s="62">
        <v>34565</v>
      </c>
      <c r="L247" s="62">
        <v>628302</v>
      </c>
      <c r="M247" s="62">
        <v>1999</v>
      </c>
      <c r="N247" s="62">
        <v>9792</v>
      </c>
      <c r="O247" s="62">
        <v>9742</v>
      </c>
      <c r="P247" s="62">
        <v>673208</v>
      </c>
      <c r="Q247" s="63">
        <v>5.78</v>
      </c>
      <c r="R247" s="63">
        <v>1.56</v>
      </c>
      <c r="S247" s="32"/>
    </row>
    <row r="248" spans="1:19" ht="15" customHeight="1">
      <c r="A248" s="14"/>
      <c r="B248" s="61">
        <v>2010</v>
      </c>
      <c r="C248" s="167">
        <v>39188</v>
      </c>
      <c r="D248" s="167">
        <v>642786</v>
      </c>
      <c r="E248" s="62">
        <v>1876</v>
      </c>
      <c r="F248" s="167" t="s">
        <v>52</v>
      </c>
      <c r="G248" s="167" t="s">
        <v>52</v>
      </c>
      <c r="H248" s="167" t="s">
        <v>52</v>
      </c>
      <c r="I248" s="168">
        <v>4.79</v>
      </c>
      <c r="J248" s="168" t="s">
        <v>52</v>
      </c>
      <c r="K248" s="62">
        <v>35387</v>
      </c>
      <c r="L248" s="62">
        <v>638341</v>
      </c>
      <c r="M248" s="62">
        <v>1810</v>
      </c>
      <c r="N248" s="62">
        <v>10070</v>
      </c>
      <c r="O248" s="62">
        <v>10021</v>
      </c>
      <c r="P248" s="62">
        <v>338393</v>
      </c>
      <c r="Q248" s="63">
        <v>5.1100000000000003</v>
      </c>
      <c r="R248" s="63">
        <v>1.58</v>
      </c>
      <c r="S248" s="32"/>
    </row>
    <row r="249" spans="1:19" s="32" customFormat="1" ht="15" customHeight="1">
      <c r="A249" s="14"/>
      <c r="B249" s="61">
        <v>2009</v>
      </c>
      <c r="C249" s="167">
        <v>40590</v>
      </c>
      <c r="D249" s="167">
        <v>664595</v>
      </c>
      <c r="E249" s="62">
        <v>2081</v>
      </c>
      <c r="F249" s="62">
        <v>7979</v>
      </c>
      <c r="G249" s="62">
        <v>7275</v>
      </c>
      <c r="H249" s="62">
        <v>188658</v>
      </c>
      <c r="I249" s="63">
        <v>5.13</v>
      </c>
      <c r="J249" s="63">
        <v>1.2</v>
      </c>
      <c r="K249" s="62">
        <v>36458</v>
      </c>
      <c r="L249" s="62">
        <v>659679</v>
      </c>
      <c r="M249" s="62">
        <v>1872</v>
      </c>
      <c r="N249" s="62">
        <v>9599</v>
      </c>
      <c r="O249" s="62">
        <v>9463</v>
      </c>
      <c r="P249" s="62">
        <v>543409</v>
      </c>
      <c r="Q249" s="63">
        <v>5.13</v>
      </c>
      <c r="R249" s="63">
        <v>1.46</v>
      </c>
    </row>
    <row r="250" spans="1:19" s="32" customFormat="1" ht="15" customHeight="1">
      <c r="A250" s="14"/>
      <c r="B250" s="61">
        <v>2008</v>
      </c>
      <c r="C250" s="167">
        <v>41732</v>
      </c>
      <c r="D250" s="167">
        <v>713184</v>
      </c>
      <c r="E250" s="62">
        <v>2410</v>
      </c>
      <c r="F250" s="62">
        <v>11108</v>
      </c>
      <c r="G250" s="62">
        <v>10391</v>
      </c>
      <c r="H250" s="62">
        <v>233675</v>
      </c>
      <c r="I250" s="63">
        <v>5.77</v>
      </c>
      <c r="J250" s="63">
        <v>1.56</v>
      </c>
      <c r="K250" s="62">
        <v>37658</v>
      </c>
      <c r="L250" s="167" t="s">
        <v>52</v>
      </c>
      <c r="M250" s="62">
        <v>2215</v>
      </c>
      <c r="N250" s="62">
        <v>12731</v>
      </c>
      <c r="O250" s="62">
        <v>12578</v>
      </c>
      <c r="P250" s="62">
        <v>370234</v>
      </c>
      <c r="Q250" s="63">
        <v>5.88</v>
      </c>
      <c r="R250" s="63">
        <v>1.8</v>
      </c>
    </row>
    <row r="251" spans="1:19" s="32" customFormat="1" ht="15" customHeight="1">
      <c r="A251" s="14"/>
      <c r="B251" s="55" t="s">
        <v>28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</row>
    <row r="252" spans="1:19" ht="15" customHeight="1">
      <c r="A252" s="14"/>
      <c r="B252" s="56" t="s">
        <v>105</v>
      </c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32"/>
    </row>
    <row r="253" spans="1:19" ht="15" customHeight="1">
      <c r="A253" s="14"/>
      <c r="B253" s="166">
        <v>2016</v>
      </c>
      <c r="C253" s="167">
        <v>33004</v>
      </c>
      <c r="D253" s="167">
        <v>369092</v>
      </c>
      <c r="E253" s="167">
        <v>2873</v>
      </c>
      <c r="F253" s="167">
        <v>6862</v>
      </c>
      <c r="G253" s="167">
        <v>4992</v>
      </c>
      <c r="H253" s="167">
        <v>128117</v>
      </c>
      <c r="I253" s="168">
        <v>8.7100000000000009</v>
      </c>
      <c r="J253" s="168">
        <v>1.86</v>
      </c>
      <c r="K253" s="167">
        <v>20240</v>
      </c>
      <c r="L253" s="167">
        <v>355238</v>
      </c>
      <c r="M253" s="167">
        <v>1351</v>
      </c>
      <c r="N253" s="167">
        <v>6054</v>
      </c>
      <c r="O253" s="167">
        <v>5972</v>
      </c>
      <c r="P253" s="167">
        <v>170454</v>
      </c>
      <c r="Q253" s="168">
        <v>6.67</v>
      </c>
      <c r="R253" s="168">
        <v>1.7</v>
      </c>
      <c r="S253" s="32"/>
    </row>
    <row r="254" spans="1:19" ht="15" customHeight="1">
      <c r="A254" s="14"/>
      <c r="B254" s="166">
        <v>2015</v>
      </c>
      <c r="C254" s="167">
        <v>32805</v>
      </c>
      <c r="D254" s="167">
        <v>358649</v>
      </c>
      <c r="E254" s="167">
        <v>3258</v>
      </c>
      <c r="F254" s="167">
        <v>7857</v>
      </c>
      <c r="G254" s="167">
        <v>5755</v>
      </c>
      <c r="H254" s="167">
        <v>160263</v>
      </c>
      <c r="I254" s="168">
        <v>9.93</v>
      </c>
      <c r="J254" s="168">
        <v>2.19</v>
      </c>
      <c r="K254" s="167">
        <v>20106</v>
      </c>
      <c r="L254" s="167">
        <v>344857</v>
      </c>
      <c r="M254" s="167">
        <v>1543</v>
      </c>
      <c r="N254" s="167">
        <v>7211</v>
      </c>
      <c r="O254" s="167">
        <v>7077</v>
      </c>
      <c r="P254" s="167">
        <v>220773</v>
      </c>
      <c r="Q254" s="168">
        <v>7.67</v>
      </c>
      <c r="R254" s="168">
        <v>2.09</v>
      </c>
      <c r="S254" s="32"/>
    </row>
    <row r="255" spans="1:19" ht="15" customHeight="1">
      <c r="A255" s="14"/>
      <c r="B255" s="166">
        <v>2014</v>
      </c>
      <c r="C255" s="167">
        <v>32412</v>
      </c>
      <c r="D255" s="167">
        <v>347199</v>
      </c>
      <c r="E255" s="167">
        <v>3297</v>
      </c>
      <c r="F255" s="167">
        <v>8029</v>
      </c>
      <c r="G255" s="167">
        <v>6011</v>
      </c>
      <c r="H255" s="167">
        <v>159970</v>
      </c>
      <c r="I255" s="168">
        <v>10.17</v>
      </c>
      <c r="J255" s="168">
        <v>2.31</v>
      </c>
      <c r="K255" s="167">
        <v>19920</v>
      </c>
      <c r="L255" s="167">
        <v>333549</v>
      </c>
      <c r="M255" s="167">
        <v>1646</v>
      </c>
      <c r="N255" s="167">
        <v>7832</v>
      </c>
      <c r="O255" s="167">
        <v>7738</v>
      </c>
      <c r="P255" s="167">
        <v>231703</v>
      </c>
      <c r="Q255" s="168">
        <v>8.26</v>
      </c>
      <c r="R255" s="168">
        <v>2.35</v>
      </c>
      <c r="S255" s="32"/>
    </row>
    <row r="256" spans="1:19" ht="15" customHeight="1">
      <c r="A256" s="14"/>
      <c r="B256" s="166">
        <v>2013</v>
      </c>
      <c r="C256" s="167">
        <v>32448</v>
      </c>
      <c r="D256" s="167">
        <v>337536</v>
      </c>
      <c r="E256" s="167">
        <v>3482</v>
      </c>
      <c r="F256" s="167">
        <v>8948</v>
      </c>
      <c r="G256" s="167">
        <v>6771</v>
      </c>
      <c r="H256" s="167">
        <v>167710</v>
      </c>
      <c r="I256" s="168">
        <v>10.73</v>
      </c>
      <c r="J256" s="168">
        <v>2.65</v>
      </c>
      <c r="K256" s="167">
        <v>19584</v>
      </c>
      <c r="L256" s="167">
        <v>323194</v>
      </c>
      <c r="M256" s="167">
        <v>1691</v>
      </c>
      <c r="N256" s="167">
        <v>7840</v>
      </c>
      <c r="O256" s="167">
        <v>7760</v>
      </c>
      <c r="P256" s="167">
        <v>196461</v>
      </c>
      <c r="Q256" s="168">
        <v>8.6300000000000008</v>
      </c>
      <c r="R256" s="168">
        <v>2.4300000000000002</v>
      </c>
      <c r="S256" s="32"/>
    </row>
    <row r="257" spans="1:19" ht="15" customHeight="1">
      <c r="A257" s="14"/>
      <c r="B257" s="61">
        <v>2012</v>
      </c>
      <c r="C257" s="62">
        <v>32693</v>
      </c>
      <c r="D257" s="62">
        <v>337420</v>
      </c>
      <c r="E257" s="62">
        <v>2750</v>
      </c>
      <c r="F257" s="62">
        <v>6839</v>
      </c>
      <c r="G257" s="62">
        <v>5100</v>
      </c>
      <c r="H257" s="62">
        <v>131395</v>
      </c>
      <c r="I257" s="63">
        <v>8.41</v>
      </c>
      <c r="J257" s="63">
        <v>2.0299999999999998</v>
      </c>
      <c r="K257" s="62">
        <v>19591</v>
      </c>
      <c r="L257" s="62">
        <v>322482</v>
      </c>
      <c r="M257" s="62">
        <v>1317</v>
      </c>
      <c r="N257" s="62">
        <v>6125</v>
      </c>
      <c r="O257" s="62">
        <v>6009</v>
      </c>
      <c r="P257" s="62">
        <v>216764</v>
      </c>
      <c r="Q257" s="63">
        <v>6.72</v>
      </c>
      <c r="R257" s="63">
        <v>1.9</v>
      </c>
      <c r="S257" s="32"/>
    </row>
    <row r="258" spans="1:19" s="32" customFormat="1" ht="15" customHeight="1">
      <c r="A258" s="14"/>
      <c r="B258" s="61">
        <v>2011</v>
      </c>
      <c r="C258" s="62">
        <v>33804</v>
      </c>
      <c r="D258" s="62">
        <v>351663</v>
      </c>
      <c r="E258" s="62">
        <v>3095</v>
      </c>
      <c r="F258" s="62">
        <v>7851</v>
      </c>
      <c r="G258" s="62">
        <v>5950</v>
      </c>
      <c r="H258" s="62">
        <v>153920</v>
      </c>
      <c r="I258" s="63">
        <v>9.16</v>
      </c>
      <c r="J258" s="63">
        <v>2.23</v>
      </c>
      <c r="K258" s="62">
        <v>20277</v>
      </c>
      <c r="L258" s="62">
        <v>335976</v>
      </c>
      <c r="M258" s="62">
        <v>1443</v>
      </c>
      <c r="N258" s="62">
        <v>6908</v>
      </c>
      <c r="O258" s="62">
        <v>6840</v>
      </c>
      <c r="P258" s="62">
        <v>182774</v>
      </c>
      <c r="Q258" s="63">
        <v>7.12</v>
      </c>
      <c r="R258" s="63">
        <v>2.06</v>
      </c>
    </row>
    <row r="259" spans="1:19" s="32" customFormat="1" ht="15" customHeight="1">
      <c r="A259" s="14"/>
      <c r="B259" s="61">
        <v>2010</v>
      </c>
      <c r="C259" s="62">
        <v>34109</v>
      </c>
      <c r="D259" s="62">
        <v>355747</v>
      </c>
      <c r="E259" s="62">
        <v>2259</v>
      </c>
      <c r="F259" s="62">
        <v>7108</v>
      </c>
      <c r="G259" s="62">
        <v>5776</v>
      </c>
      <c r="H259" s="62">
        <v>146501</v>
      </c>
      <c r="I259" s="63">
        <v>6.62</v>
      </c>
      <c r="J259" s="63">
        <v>2</v>
      </c>
      <c r="K259" s="62">
        <v>20559</v>
      </c>
      <c r="L259" s="62">
        <v>339980</v>
      </c>
      <c r="M259" s="62">
        <v>1313</v>
      </c>
      <c r="N259" s="62">
        <v>7384</v>
      </c>
      <c r="O259" s="62">
        <v>7310</v>
      </c>
      <c r="P259" s="62">
        <v>194300</v>
      </c>
      <c r="Q259" s="63">
        <v>6.39</v>
      </c>
      <c r="R259" s="63">
        <v>2.17</v>
      </c>
    </row>
    <row r="260" spans="1:19" s="32" customFormat="1" ht="15" customHeight="1">
      <c r="A260" s="14"/>
      <c r="B260" s="61">
        <v>2009</v>
      </c>
      <c r="C260" s="62">
        <v>36404</v>
      </c>
      <c r="D260" s="62">
        <v>367485</v>
      </c>
      <c r="E260" s="62">
        <v>2469</v>
      </c>
      <c r="F260" s="62">
        <v>6500</v>
      </c>
      <c r="G260" s="62">
        <v>4980</v>
      </c>
      <c r="H260" s="62">
        <v>125625</v>
      </c>
      <c r="I260" s="63">
        <v>6.78</v>
      </c>
      <c r="J260" s="63">
        <v>1.77</v>
      </c>
      <c r="K260" s="62">
        <v>21263</v>
      </c>
      <c r="L260" s="62">
        <v>349654</v>
      </c>
      <c r="M260" s="62">
        <v>1329</v>
      </c>
      <c r="N260" s="62">
        <v>6488</v>
      </c>
      <c r="O260" s="62">
        <v>6395</v>
      </c>
      <c r="P260" s="62">
        <v>307129</v>
      </c>
      <c r="Q260" s="63">
        <v>6.25</v>
      </c>
      <c r="R260" s="63">
        <v>1.86</v>
      </c>
    </row>
    <row r="261" spans="1:19" ht="15" customHeight="1">
      <c r="A261" s="14"/>
      <c r="B261" s="61">
        <v>2008</v>
      </c>
      <c r="C261" s="62">
        <v>38583</v>
      </c>
      <c r="D261" s="62">
        <v>396049</v>
      </c>
      <c r="E261" s="62">
        <v>3267</v>
      </c>
      <c r="F261" s="62">
        <v>9359</v>
      </c>
      <c r="G261" s="62">
        <v>7265</v>
      </c>
      <c r="H261" s="62">
        <v>149316</v>
      </c>
      <c r="I261" s="63">
        <v>8.4700000000000006</v>
      </c>
      <c r="J261" s="63">
        <v>2.36</v>
      </c>
      <c r="K261" s="62">
        <v>22101</v>
      </c>
      <c r="L261" s="62">
        <v>375928</v>
      </c>
      <c r="M261" s="62">
        <v>1565</v>
      </c>
      <c r="N261" s="62">
        <v>8905</v>
      </c>
      <c r="O261" s="62">
        <v>8811</v>
      </c>
      <c r="P261" s="62">
        <v>221640</v>
      </c>
      <c r="Q261" s="63">
        <v>7.08</v>
      </c>
      <c r="R261" s="63">
        <v>2.37</v>
      </c>
      <c r="S261" s="32"/>
    </row>
    <row r="262" spans="1:19" ht="15" customHeight="1">
      <c r="A262" s="14"/>
      <c r="B262" s="56" t="s">
        <v>106</v>
      </c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32"/>
    </row>
    <row r="263" spans="1:19" ht="15" customHeight="1">
      <c r="A263" s="14"/>
      <c r="B263" s="166">
        <v>2016</v>
      </c>
      <c r="C263" s="167">
        <v>16598</v>
      </c>
      <c r="D263" s="167">
        <v>175097</v>
      </c>
      <c r="E263" s="167">
        <v>1367</v>
      </c>
      <c r="F263" s="167">
        <v>2081</v>
      </c>
      <c r="G263" s="167">
        <v>1055</v>
      </c>
      <c r="H263" s="167">
        <v>36411</v>
      </c>
      <c r="I263" s="168">
        <v>8.24</v>
      </c>
      <c r="J263" s="168">
        <v>1.19</v>
      </c>
      <c r="K263" s="167">
        <v>9344</v>
      </c>
      <c r="L263" s="167">
        <v>167456</v>
      </c>
      <c r="M263" s="167">
        <v>503</v>
      </c>
      <c r="N263" s="167">
        <v>1564</v>
      </c>
      <c r="O263" s="167">
        <v>1528</v>
      </c>
      <c r="P263" s="167">
        <v>55806</v>
      </c>
      <c r="Q263" s="168">
        <v>5.38</v>
      </c>
      <c r="R263" s="168">
        <v>0.93</v>
      </c>
      <c r="S263" s="32"/>
    </row>
    <row r="264" spans="1:19" ht="15" customHeight="1">
      <c r="A264" s="14"/>
      <c r="B264" s="166">
        <v>2015</v>
      </c>
      <c r="C264" s="167">
        <v>16571</v>
      </c>
      <c r="D264" s="167">
        <v>170581</v>
      </c>
      <c r="E264" s="167">
        <v>1500</v>
      </c>
      <c r="F264" s="167">
        <v>2332</v>
      </c>
      <c r="G264" s="167">
        <v>1185</v>
      </c>
      <c r="H264" s="167">
        <v>40941</v>
      </c>
      <c r="I264" s="168">
        <v>9.0500000000000007</v>
      </c>
      <c r="J264" s="168">
        <v>1.37</v>
      </c>
      <c r="K264" s="167">
        <v>9312</v>
      </c>
      <c r="L264" s="167">
        <v>162908</v>
      </c>
      <c r="M264" s="167">
        <v>525</v>
      </c>
      <c r="N264" s="167">
        <v>1546</v>
      </c>
      <c r="O264" s="167">
        <v>1506</v>
      </c>
      <c r="P264" s="167">
        <v>56657</v>
      </c>
      <c r="Q264" s="168">
        <v>5.64</v>
      </c>
      <c r="R264" s="168">
        <v>0.95</v>
      </c>
      <c r="S264" s="32"/>
    </row>
    <row r="265" spans="1:19" ht="15" customHeight="1">
      <c r="A265" s="14"/>
      <c r="B265" s="166">
        <v>2014</v>
      </c>
      <c r="C265" s="167">
        <v>16387</v>
      </c>
      <c r="D265" s="167">
        <v>165166</v>
      </c>
      <c r="E265" s="167">
        <v>1502</v>
      </c>
      <c r="F265" s="167">
        <v>2555</v>
      </c>
      <c r="G265" s="167">
        <v>1450</v>
      </c>
      <c r="H265" s="167">
        <v>53493</v>
      </c>
      <c r="I265" s="168">
        <v>9.17</v>
      </c>
      <c r="J265" s="168">
        <v>1.55</v>
      </c>
      <c r="K265" s="167">
        <v>9294</v>
      </c>
      <c r="L265" s="167">
        <v>157627</v>
      </c>
      <c r="M265" s="167">
        <v>571</v>
      </c>
      <c r="N265" s="167">
        <v>2131</v>
      </c>
      <c r="O265" s="167">
        <v>2095</v>
      </c>
      <c r="P265" s="167">
        <v>264363</v>
      </c>
      <c r="Q265" s="168">
        <v>6.14</v>
      </c>
      <c r="R265" s="168">
        <v>1.35</v>
      </c>
      <c r="S265" s="32"/>
    </row>
    <row r="266" spans="1:19" ht="15" customHeight="1">
      <c r="A266" s="14"/>
      <c r="B266" s="166">
        <v>2013</v>
      </c>
      <c r="C266" s="167">
        <v>16346</v>
      </c>
      <c r="D266" s="167">
        <v>161018</v>
      </c>
      <c r="E266" s="167">
        <v>1526</v>
      </c>
      <c r="F266" s="167">
        <v>2730</v>
      </c>
      <c r="G266" s="167">
        <v>1594</v>
      </c>
      <c r="H266" s="167">
        <v>50962</v>
      </c>
      <c r="I266" s="168">
        <v>9.34</v>
      </c>
      <c r="J266" s="168">
        <v>1.7</v>
      </c>
      <c r="K266" s="167">
        <v>9265</v>
      </c>
      <c r="L266" s="167">
        <v>153460</v>
      </c>
      <c r="M266" s="167">
        <v>569</v>
      </c>
      <c r="N266" s="167">
        <v>2210</v>
      </c>
      <c r="O266" s="167">
        <v>2185</v>
      </c>
      <c r="P266" s="167">
        <v>75793</v>
      </c>
      <c r="Q266" s="168">
        <v>6.14</v>
      </c>
      <c r="R266" s="168">
        <v>1.44</v>
      </c>
      <c r="S266" s="32"/>
    </row>
    <row r="267" spans="1:19" s="32" customFormat="1" ht="15" customHeight="1">
      <c r="A267" s="14"/>
      <c r="B267" s="61">
        <v>2012</v>
      </c>
      <c r="C267" s="62">
        <v>16504</v>
      </c>
      <c r="D267" s="62">
        <v>164132</v>
      </c>
      <c r="E267" s="62">
        <v>1028</v>
      </c>
      <c r="F267" s="62">
        <v>1951</v>
      </c>
      <c r="G267" s="62">
        <v>1220</v>
      </c>
      <c r="H267" s="62">
        <v>41454</v>
      </c>
      <c r="I267" s="63">
        <v>6.23</v>
      </c>
      <c r="J267" s="63">
        <v>1.19</v>
      </c>
      <c r="K267" s="62">
        <v>9435</v>
      </c>
      <c r="L267" s="62">
        <v>156503</v>
      </c>
      <c r="M267" s="62">
        <v>425</v>
      </c>
      <c r="N267" s="62">
        <v>1800</v>
      </c>
      <c r="O267" s="62">
        <v>1770</v>
      </c>
      <c r="P267" s="62">
        <v>57954</v>
      </c>
      <c r="Q267" s="63">
        <v>4.5</v>
      </c>
      <c r="R267" s="63">
        <v>1.1499999999999999</v>
      </c>
    </row>
    <row r="268" spans="1:19" s="32" customFormat="1" ht="15" customHeight="1">
      <c r="A268" s="14"/>
      <c r="B268" s="61">
        <v>2011</v>
      </c>
      <c r="C268" s="62">
        <v>17261</v>
      </c>
      <c r="D268" s="62">
        <v>170956</v>
      </c>
      <c r="E268" s="62">
        <v>1146</v>
      </c>
      <c r="F268" s="62">
        <v>1981</v>
      </c>
      <c r="G268" s="62">
        <v>1202</v>
      </c>
      <c r="H268" s="62">
        <v>48619</v>
      </c>
      <c r="I268" s="63">
        <v>6.64</v>
      </c>
      <c r="J268" s="63">
        <v>1.1599999999999999</v>
      </c>
      <c r="K268" s="62">
        <v>9825</v>
      </c>
      <c r="L268" s="62">
        <v>162897</v>
      </c>
      <c r="M268" s="62">
        <v>501</v>
      </c>
      <c r="N268" s="62">
        <v>1643</v>
      </c>
      <c r="O268" s="62">
        <v>1615</v>
      </c>
      <c r="P268" s="62">
        <v>304115</v>
      </c>
      <c r="Q268" s="63">
        <v>5.0999999999999996</v>
      </c>
      <c r="R268" s="63">
        <v>1.01</v>
      </c>
    </row>
    <row r="269" spans="1:19" s="32" customFormat="1" ht="15" customHeight="1">
      <c r="A269" s="14"/>
      <c r="B269" s="61">
        <v>2010</v>
      </c>
      <c r="C269" s="62">
        <v>17715</v>
      </c>
      <c r="D269" s="62">
        <v>173216</v>
      </c>
      <c r="E269" s="62">
        <v>857</v>
      </c>
      <c r="F269" s="62">
        <v>1834</v>
      </c>
      <c r="G269" s="62">
        <v>1290</v>
      </c>
      <c r="H269" s="62">
        <v>43678</v>
      </c>
      <c r="I269" s="63">
        <v>4.84</v>
      </c>
      <c r="J269" s="63">
        <v>1.06</v>
      </c>
      <c r="K269" s="62">
        <v>10002</v>
      </c>
      <c r="L269" s="62">
        <v>164842</v>
      </c>
      <c r="M269" s="62">
        <v>493</v>
      </c>
      <c r="N269" s="62">
        <v>1953</v>
      </c>
      <c r="O269" s="62">
        <v>1927</v>
      </c>
      <c r="P269" s="62">
        <v>83471</v>
      </c>
      <c r="Q269" s="63">
        <v>4.93</v>
      </c>
      <c r="R269" s="63">
        <v>1.18</v>
      </c>
    </row>
    <row r="270" spans="1:19" ht="15" customHeight="1">
      <c r="A270" s="14"/>
      <c r="B270" s="61">
        <v>2009</v>
      </c>
      <c r="C270" s="62">
        <v>18770</v>
      </c>
      <c r="D270" s="62">
        <v>177914</v>
      </c>
      <c r="E270" s="62">
        <v>966</v>
      </c>
      <c r="F270" s="62">
        <v>1866</v>
      </c>
      <c r="G270" s="62">
        <v>1203</v>
      </c>
      <c r="H270" s="62">
        <v>39473</v>
      </c>
      <c r="I270" s="63">
        <v>5.15</v>
      </c>
      <c r="J270" s="63">
        <v>1.05</v>
      </c>
      <c r="K270" s="62">
        <v>10242</v>
      </c>
      <c r="L270" s="62">
        <v>168495</v>
      </c>
      <c r="M270" s="62">
        <v>470</v>
      </c>
      <c r="N270" s="62">
        <v>1648</v>
      </c>
      <c r="O270" s="62">
        <v>1626</v>
      </c>
      <c r="P270" s="62">
        <v>64115</v>
      </c>
      <c r="Q270" s="63">
        <v>4.59</v>
      </c>
      <c r="R270" s="63">
        <v>0.98</v>
      </c>
      <c r="S270" s="32"/>
    </row>
    <row r="271" spans="1:19" ht="15" customHeight="1">
      <c r="A271" s="14"/>
      <c r="B271" s="61">
        <v>2008</v>
      </c>
      <c r="C271" s="62">
        <v>19772</v>
      </c>
      <c r="D271" s="62">
        <v>191510</v>
      </c>
      <c r="E271" s="62">
        <v>1185</v>
      </c>
      <c r="F271" s="62">
        <v>2770</v>
      </c>
      <c r="G271" s="62">
        <v>1938</v>
      </c>
      <c r="H271" s="62">
        <v>58437</v>
      </c>
      <c r="I271" s="63">
        <v>5.99</v>
      </c>
      <c r="J271" s="63">
        <v>1.45</v>
      </c>
      <c r="K271" s="62">
        <v>10522</v>
      </c>
      <c r="L271" s="62">
        <v>181283</v>
      </c>
      <c r="M271" s="62">
        <v>530</v>
      </c>
      <c r="N271" s="62">
        <v>2538</v>
      </c>
      <c r="O271" s="62">
        <v>2509</v>
      </c>
      <c r="P271" s="62">
        <v>81116</v>
      </c>
      <c r="Q271" s="63">
        <v>5.04</v>
      </c>
      <c r="R271" s="63">
        <v>1.4</v>
      </c>
      <c r="S271" s="32"/>
    </row>
    <row r="272" spans="1:19" ht="15" customHeight="1">
      <c r="A272" s="14"/>
      <c r="B272" s="56" t="s">
        <v>107</v>
      </c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32"/>
    </row>
    <row r="273" spans="1:19" ht="15" customHeight="1">
      <c r="A273" s="14"/>
      <c r="B273" s="166">
        <v>2016</v>
      </c>
      <c r="C273" s="167">
        <v>9944</v>
      </c>
      <c r="D273" s="167">
        <v>94411</v>
      </c>
      <c r="E273" s="167">
        <v>959</v>
      </c>
      <c r="F273" s="167">
        <v>1627</v>
      </c>
      <c r="G273" s="167">
        <v>946</v>
      </c>
      <c r="H273" s="167">
        <v>44625</v>
      </c>
      <c r="I273" s="168">
        <v>9.64</v>
      </c>
      <c r="J273" s="168">
        <v>1.72</v>
      </c>
      <c r="K273" s="167">
        <v>5462</v>
      </c>
      <c r="L273" s="167">
        <v>89483</v>
      </c>
      <c r="M273" s="167">
        <v>403</v>
      </c>
      <c r="N273" s="167">
        <v>1338</v>
      </c>
      <c r="O273" s="167">
        <v>1301</v>
      </c>
      <c r="P273" s="167">
        <v>58937</v>
      </c>
      <c r="Q273" s="168">
        <v>7.38</v>
      </c>
      <c r="R273" s="168">
        <v>1.5</v>
      </c>
      <c r="S273" s="32"/>
    </row>
    <row r="274" spans="1:19" ht="15" customHeight="1">
      <c r="A274" s="14"/>
      <c r="B274" s="166">
        <v>2015</v>
      </c>
      <c r="C274" s="167">
        <v>9953</v>
      </c>
      <c r="D274" s="167">
        <v>93538</v>
      </c>
      <c r="E274" s="167">
        <v>1017</v>
      </c>
      <c r="F274" s="167">
        <v>1510</v>
      </c>
      <c r="G274" s="167">
        <v>737</v>
      </c>
      <c r="H274" s="167">
        <v>29648</v>
      </c>
      <c r="I274" s="168">
        <v>10.220000000000001</v>
      </c>
      <c r="J274" s="168">
        <v>1.61</v>
      </c>
      <c r="K274" s="167">
        <v>5466</v>
      </c>
      <c r="L274" s="167">
        <v>88904</v>
      </c>
      <c r="M274" s="167">
        <v>379</v>
      </c>
      <c r="N274" s="167">
        <v>1055</v>
      </c>
      <c r="O274" s="167">
        <v>1023</v>
      </c>
      <c r="P274" s="167">
        <v>39061</v>
      </c>
      <c r="Q274" s="168">
        <v>6.93</v>
      </c>
      <c r="R274" s="168">
        <v>1.19</v>
      </c>
      <c r="S274" s="32"/>
    </row>
    <row r="275" spans="1:19" ht="15" customHeight="1">
      <c r="A275" s="14"/>
      <c r="B275" s="166">
        <v>2014</v>
      </c>
      <c r="C275" s="167">
        <v>10027</v>
      </c>
      <c r="D275" s="167">
        <v>91806</v>
      </c>
      <c r="E275" s="167">
        <v>1006</v>
      </c>
      <c r="F275" s="167">
        <v>1798</v>
      </c>
      <c r="G275" s="167">
        <v>1102</v>
      </c>
      <c r="H275" s="167">
        <v>41368</v>
      </c>
      <c r="I275" s="168">
        <v>10.029999999999999</v>
      </c>
      <c r="J275" s="168">
        <v>1.96</v>
      </c>
      <c r="K275" s="167">
        <v>5575</v>
      </c>
      <c r="L275" s="167">
        <v>87119</v>
      </c>
      <c r="M275" s="167">
        <v>428</v>
      </c>
      <c r="N275" s="167">
        <v>1423</v>
      </c>
      <c r="O275" s="167">
        <v>1397</v>
      </c>
      <c r="P275" s="167">
        <v>61535</v>
      </c>
      <c r="Q275" s="168">
        <v>7.68</v>
      </c>
      <c r="R275" s="168">
        <v>1.63</v>
      </c>
      <c r="S275" s="32"/>
    </row>
    <row r="276" spans="1:19" s="32" customFormat="1" ht="15" customHeight="1">
      <c r="A276" s="14"/>
      <c r="B276" s="166">
        <v>2013</v>
      </c>
      <c r="C276" s="167">
        <v>10252</v>
      </c>
      <c r="D276" s="167">
        <v>92201</v>
      </c>
      <c r="E276" s="167">
        <v>1000</v>
      </c>
      <c r="F276" s="167">
        <v>1505</v>
      </c>
      <c r="G276" s="167">
        <v>809</v>
      </c>
      <c r="H276" s="167">
        <v>28244</v>
      </c>
      <c r="I276" s="168">
        <v>9.75</v>
      </c>
      <c r="J276" s="168">
        <v>1.63</v>
      </c>
      <c r="K276" s="167">
        <v>5669</v>
      </c>
      <c r="L276" s="167">
        <v>87468</v>
      </c>
      <c r="M276" s="167">
        <v>420</v>
      </c>
      <c r="N276" s="167">
        <v>1141</v>
      </c>
      <c r="O276" s="167">
        <v>1113</v>
      </c>
      <c r="P276" s="167">
        <v>82886</v>
      </c>
      <c r="Q276" s="168">
        <v>7.41</v>
      </c>
      <c r="R276" s="168">
        <v>1.3</v>
      </c>
    </row>
    <row r="277" spans="1:19" s="32" customFormat="1" ht="15" customHeight="1">
      <c r="A277" s="14"/>
      <c r="B277" s="61">
        <v>2012</v>
      </c>
      <c r="C277" s="62">
        <v>10713</v>
      </c>
      <c r="D277" s="62">
        <v>97250</v>
      </c>
      <c r="E277" s="62">
        <v>863</v>
      </c>
      <c r="F277" s="62">
        <v>1409</v>
      </c>
      <c r="G277" s="62">
        <v>806</v>
      </c>
      <c r="H277" s="62">
        <v>30993</v>
      </c>
      <c r="I277" s="63">
        <v>8.06</v>
      </c>
      <c r="J277" s="63">
        <v>1.45</v>
      </c>
      <c r="K277" s="62">
        <v>5967</v>
      </c>
      <c r="L277" s="62">
        <v>92193</v>
      </c>
      <c r="M277" s="62">
        <v>364</v>
      </c>
      <c r="N277" s="62">
        <v>1073</v>
      </c>
      <c r="O277" s="62">
        <v>1051</v>
      </c>
      <c r="P277" s="62">
        <v>42973</v>
      </c>
      <c r="Q277" s="63">
        <v>6.1</v>
      </c>
      <c r="R277" s="63">
        <v>1.1599999999999999</v>
      </c>
    </row>
    <row r="278" spans="1:19" s="32" customFormat="1" ht="15" customHeight="1">
      <c r="A278" s="14"/>
      <c r="B278" s="61">
        <v>2011</v>
      </c>
      <c r="C278" s="62">
        <v>11532</v>
      </c>
      <c r="D278" s="62">
        <v>103720</v>
      </c>
      <c r="E278" s="62">
        <v>950</v>
      </c>
      <c r="F278" s="62">
        <v>1622</v>
      </c>
      <c r="G278" s="62">
        <v>962</v>
      </c>
      <c r="H278" s="62">
        <v>32768</v>
      </c>
      <c r="I278" s="63">
        <v>8.24</v>
      </c>
      <c r="J278" s="63">
        <v>1.56</v>
      </c>
      <c r="K278" s="62">
        <v>6337</v>
      </c>
      <c r="L278" s="62">
        <v>98274</v>
      </c>
      <c r="M278" s="62">
        <v>395</v>
      </c>
      <c r="N278" s="62">
        <v>1230</v>
      </c>
      <c r="O278" s="62">
        <v>1199</v>
      </c>
      <c r="P278" s="62">
        <v>167084</v>
      </c>
      <c r="Q278" s="63">
        <v>6.23</v>
      </c>
      <c r="R278" s="63">
        <v>1.25</v>
      </c>
    </row>
    <row r="279" spans="1:19" ht="15" customHeight="1">
      <c r="A279" s="14"/>
      <c r="B279" s="61">
        <v>2010</v>
      </c>
      <c r="C279" s="62">
        <v>12063</v>
      </c>
      <c r="D279" s="62">
        <v>108551</v>
      </c>
      <c r="E279" s="62">
        <v>830</v>
      </c>
      <c r="F279" s="62">
        <v>1324</v>
      </c>
      <c r="G279" s="62">
        <v>743</v>
      </c>
      <c r="H279" s="62">
        <v>26249</v>
      </c>
      <c r="I279" s="63">
        <v>6.88</v>
      </c>
      <c r="J279" s="63">
        <v>1.22</v>
      </c>
      <c r="K279" s="62">
        <v>6640</v>
      </c>
      <c r="L279" s="62">
        <v>102812</v>
      </c>
      <c r="M279" s="62">
        <v>427</v>
      </c>
      <c r="N279" s="62">
        <v>1322</v>
      </c>
      <c r="O279" s="62">
        <v>1309</v>
      </c>
      <c r="P279" s="62">
        <v>77739</v>
      </c>
      <c r="Q279" s="63">
        <v>6.43</v>
      </c>
      <c r="R279" s="63">
        <v>1.29</v>
      </c>
      <c r="S279" s="32"/>
    </row>
    <row r="280" spans="1:19" ht="15" customHeight="1">
      <c r="A280" s="14"/>
      <c r="B280" s="61">
        <v>2009</v>
      </c>
      <c r="C280" s="62">
        <v>13140</v>
      </c>
      <c r="D280" s="62">
        <v>117403</v>
      </c>
      <c r="E280" s="62">
        <v>1015</v>
      </c>
      <c r="F280" s="62">
        <v>1826</v>
      </c>
      <c r="G280" s="62">
        <v>1077</v>
      </c>
      <c r="H280" s="62">
        <v>41195</v>
      </c>
      <c r="I280" s="63">
        <v>7.72</v>
      </c>
      <c r="J280" s="63">
        <v>1.56</v>
      </c>
      <c r="K280" s="62">
        <v>6894</v>
      </c>
      <c r="L280" s="62">
        <v>110693</v>
      </c>
      <c r="M280" s="62">
        <v>412</v>
      </c>
      <c r="N280" s="62">
        <v>1662</v>
      </c>
      <c r="O280" s="62">
        <v>1634</v>
      </c>
      <c r="P280" s="62">
        <v>162420</v>
      </c>
      <c r="Q280" s="63">
        <v>5.98</v>
      </c>
      <c r="R280" s="63">
        <v>1.5</v>
      </c>
      <c r="S280" s="32"/>
    </row>
    <row r="281" spans="1:19" ht="15" customHeight="1">
      <c r="A281" s="14"/>
      <c r="B281" s="61">
        <v>2008</v>
      </c>
      <c r="C281" s="62">
        <v>13713</v>
      </c>
      <c r="D281" s="62">
        <v>124285</v>
      </c>
      <c r="E281" s="62">
        <v>1228</v>
      </c>
      <c r="F281" s="62">
        <v>2114</v>
      </c>
      <c r="G281" s="62">
        <v>1203</v>
      </c>
      <c r="H281" s="62">
        <v>55745</v>
      </c>
      <c r="I281" s="63">
        <v>8.9600000000000009</v>
      </c>
      <c r="J281" s="63">
        <v>1.7</v>
      </c>
      <c r="K281" s="62">
        <v>7143</v>
      </c>
      <c r="L281" s="62">
        <v>117367</v>
      </c>
      <c r="M281" s="62">
        <v>484</v>
      </c>
      <c r="N281" s="62">
        <v>1522</v>
      </c>
      <c r="O281" s="62">
        <v>1501</v>
      </c>
      <c r="P281" s="62">
        <v>66691</v>
      </c>
      <c r="Q281" s="63">
        <v>6.78</v>
      </c>
      <c r="R281" s="63">
        <v>1.3</v>
      </c>
      <c r="S281" s="32"/>
    </row>
    <row r="282" spans="1:19" ht="15" customHeight="1">
      <c r="A282" s="14"/>
      <c r="B282" s="56" t="s">
        <v>108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32"/>
    </row>
    <row r="283" spans="1:19" ht="15" customHeight="1">
      <c r="A283" s="14"/>
      <c r="B283" s="166">
        <v>2016</v>
      </c>
      <c r="C283" s="167">
        <v>3933</v>
      </c>
      <c r="D283" s="167">
        <v>31719</v>
      </c>
      <c r="E283" s="167">
        <v>334</v>
      </c>
      <c r="F283" s="167">
        <v>537</v>
      </c>
      <c r="G283" s="167">
        <v>291</v>
      </c>
      <c r="H283" s="167">
        <v>10483</v>
      </c>
      <c r="I283" s="168">
        <v>8.49</v>
      </c>
      <c r="J283" s="168">
        <v>1.69</v>
      </c>
      <c r="K283" s="167">
        <v>2068</v>
      </c>
      <c r="L283" s="167">
        <v>29713</v>
      </c>
      <c r="M283" s="167">
        <v>140</v>
      </c>
      <c r="N283" s="167">
        <v>400</v>
      </c>
      <c r="O283" s="167">
        <v>388</v>
      </c>
      <c r="P283" s="167">
        <v>24060</v>
      </c>
      <c r="Q283" s="168">
        <v>6.77</v>
      </c>
      <c r="R283" s="168">
        <v>1.35</v>
      </c>
      <c r="S283" s="32"/>
    </row>
    <row r="284" spans="1:19" ht="15" customHeight="1">
      <c r="A284" s="14"/>
      <c r="B284" s="166">
        <v>2015</v>
      </c>
      <c r="C284" s="167">
        <v>3931</v>
      </c>
      <c r="D284" s="167">
        <v>31176</v>
      </c>
      <c r="E284" s="167">
        <v>353</v>
      </c>
      <c r="F284" s="167">
        <v>606</v>
      </c>
      <c r="G284" s="167">
        <v>340</v>
      </c>
      <c r="H284" s="167">
        <v>20748</v>
      </c>
      <c r="I284" s="168">
        <v>8.98</v>
      </c>
      <c r="J284" s="168">
        <v>1.94</v>
      </c>
      <c r="K284" s="167">
        <v>2070</v>
      </c>
      <c r="L284" s="167">
        <v>29165</v>
      </c>
      <c r="M284" s="167">
        <v>142</v>
      </c>
      <c r="N284" s="167">
        <v>491</v>
      </c>
      <c r="O284" s="167">
        <v>473</v>
      </c>
      <c r="P284" s="167">
        <v>55228</v>
      </c>
      <c r="Q284" s="168">
        <v>6.86</v>
      </c>
      <c r="R284" s="168">
        <v>1.68</v>
      </c>
      <c r="S284" s="32"/>
    </row>
    <row r="285" spans="1:19" s="32" customFormat="1" ht="15" customHeight="1">
      <c r="A285" s="14"/>
      <c r="B285" s="166">
        <v>2014</v>
      </c>
      <c r="C285" s="167">
        <v>3938</v>
      </c>
      <c r="D285" s="167">
        <v>30556</v>
      </c>
      <c r="E285" s="167">
        <v>381</v>
      </c>
      <c r="F285" s="167">
        <v>752</v>
      </c>
      <c r="G285" s="167">
        <v>468</v>
      </c>
      <c r="H285" s="167">
        <v>18184</v>
      </c>
      <c r="I285" s="168">
        <v>9.67</v>
      </c>
      <c r="J285" s="168">
        <v>2.46</v>
      </c>
      <c r="K285" s="167">
        <v>2102</v>
      </c>
      <c r="L285" s="167">
        <v>28582</v>
      </c>
      <c r="M285" s="167">
        <v>152</v>
      </c>
      <c r="N285" s="167">
        <v>587</v>
      </c>
      <c r="O285" s="167">
        <v>577</v>
      </c>
      <c r="P285" s="167">
        <v>18651</v>
      </c>
      <c r="Q285" s="168">
        <v>7.23</v>
      </c>
      <c r="R285" s="168">
        <v>2.0499999999999998</v>
      </c>
    </row>
    <row r="286" spans="1:19" s="32" customFormat="1" ht="15" customHeight="1">
      <c r="A286" s="14"/>
      <c r="B286" s="166">
        <v>2013</v>
      </c>
      <c r="C286" s="167">
        <v>3935</v>
      </c>
      <c r="D286" s="167">
        <v>30484</v>
      </c>
      <c r="E286" s="167">
        <v>372</v>
      </c>
      <c r="F286" s="167">
        <v>548</v>
      </c>
      <c r="G286" s="167">
        <v>283</v>
      </c>
      <c r="H286" s="167">
        <v>13082</v>
      </c>
      <c r="I286" s="168">
        <v>9.4499999999999993</v>
      </c>
      <c r="J286" s="168">
        <v>1.8</v>
      </c>
      <c r="K286" s="167">
        <v>2074</v>
      </c>
      <c r="L286" s="167">
        <v>28442</v>
      </c>
      <c r="M286" s="167">
        <v>163</v>
      </c>
      <c r="N286" s="167">
        <v>537</v>
      </c>
      <c r="O286" s="167">
        <v>526</v>
      </c>
      <c r="P286" s="167">
        <v>48779</v>
      </c>
      <c r="Q286" s="168">
        <v>7.86</v>
      </c>
      <c r="R286" s="168">
        <v>1.89</v>
      </c>
    </row>
    <row r="287" spans="1:19" s="32" customFormat="1" ht="15" customHeight="1">
      <c r="A287" s="14"/>
      <c r="B287" s="61">
        <v>2012</v>
      </c>
      <c r="C287" s="62">
        <v>4054</v>
      </c>
      <c r="D287" s="62">
        <v>31949</v>
      </c>
      <c r="E287" s="62">
        <v>297</v>
      </c>
      <c r="F287" s="62">
        <v>522</v>
      </c>
      <c r="G287" s="62">
        <v>302</v>
      </c>
      <c r="H287" s="62">
        <v>11192</v>
      </c>
      <c r="I287" s="63">
        <v>7.33</v>
      </c>
      <c r="J287" s="63">
        <v>1.63</v>
      </c>
      <c r="K287" s="62">
        <v>2124</v>
      </c>
      <c r="L287" s="62">
        <v>29841</v>
      </c>
      <c r="M287" s="62">
        <v>129</v>
      </c>
      <c r="N287" s="62">
        <v>421</v>
      </c>
      <c r="O287" s="62">
        <v>411</v>
      </c>
      <c r="P287" s="62">
        <v>14473</v>
      </c>
      <c r="Q287" s="63">
        <v>6.07</v>
      </c>
      <c r="R287" s="63">
        <v>1.41</v>
      </c>
    </row>
    <row r="288" spans="1:19" ht="15" customHeight="1">
      <c r="A288" s="14"/>
      <c r="B288" s="61">
        <v>2011</v>
      </c>
      <c r="C288" s="62">
        <v>4274</v>
      </c>
      <c r="D288" s="62">
        <v>33629</v>
      </c>
      <c r="E288" s="62">
        <v>273</v>
      </c>
      <c r="F288" s="62">
        <v>449</v>
      </c>
      <c r="G288" s="62">
        <v>236</v>
      </c>
      <c r="H288" s="62">
        <v>8706</v>
      </c>
      <c r="I288" s="63">
        <v>6.39</v>
      </c>
      <c r="J288" s="63">
        <v>1.34</v>
      </c>
      <c r="K288" s="62">
        <v>2194</v>
      </c>
      <c r="L288" s="62">
        <v>31322</v>
      </c>
      <c r="M288" s="62">
        <v>97</v>
      </c>
      <c r="N288" s="62">
        <v>714</v>
      </c>
      <c r="O288" s="62">
        <v>708</v>
      </c>
      <c r="P288" s="62">
        <v>39651</v>
      </c>
      <c r="Q288" s="63">
        <v>4.42</v>
      </c>
      <c r="R288" s="63">
        <v>2.2799999999999998</v>
      </c>
      <c r="S288" s="32"/>
    </row>
    <row r="289" spans="1:19" ht="15" customHeight="1">
      <c r="A289" s="14"/>
      <c r="B289" s="61">
        <v>2010</v>
      </c>
      <c r="C289" s="62">
        <v>4423</v>
      </c>
      <c r="D289" s="62">
        <v>33305</v>
      </c>
      <c r="E289" s="62">
        <v>238</v>
      </c>
      <c r="F289" s="62">
        <v>405</v>
      </c>
      <c r="G289" s="62">
        <v>236</v>
      </c>
      <c r="H289" s="62">
        <v>10231</v>
      </c>
      <c r="I289" s="63">
        <v>5.38</v>
      </c>
      <c r="J289" s="63">
        <v>1.22</v>
      </c>
      <c r="K289" s="62">
        <v>2297</v>
      </c>
      <c r="L289" s="62">
        <v>30963</v>
      </c>
      <c r="M289" s="62">
        <v>134</v>
      </c>
      <c r="N289" s="62">
        <v>366</v>
      </c>
      <c r="O289" s="62">
        <v>362</v>
      </c>
      <c r="P289" s="62">
        <v>13973</v>
      </c>
      <c r="Q289" s="63">
        <v>5.83</v>
      </c>
      <c r="R289" s="63">
        <v>1.18</v>
      </c>
      <c r="S289" s="32"/>
    </row>
    <row r="290" spans="1:19" ht="15" customHeight="1">
      <c r="A290" s="14"/>
      <c r="B290" s="61">
        <v>2009</v>
      </c>
      <c r="C290" s="62">
        <v>4683</v>
      </c>
      <c r="D290" s="62">
        <v>33826</v>
      </c>
      <c r="E290" s="62">
        <v>276</v>
      </c>
      <c r="F290" s="62">
        <v>459</v>
      </c>
      <c r="G290" s="62">
        <v>249</v>
      </c>
      <c r="H290" s="62">
        <v>9210</v>
      </c>
      <c r="I290" s="63">
        <v>5.89</v>
      </c>
      <c r="J290" s="63">
        <v>1.36</v>
      </c>
      <c r="K290" s="62">
        <v>2323</v>
      </c>
      <c r="L290" s="62">
        <v>31178</v>
      </c>
      <c r="M290" s="62">
        <v>118</v>
      </c>
      <c r="N290" s="62">
        <v>398</v>
      </c>
      <c r="O290" s="62">
        <v>383</v>
      </c>
      <c r="P290" s="62">
        <v>23668</v>
      </c>
      <c r="Q290" s="63">
        <v>5.08</v>
      </c>
      <c r="R290" s="63">
        <v>1.28</v>
      </c>
      <c r="S290" s="32"/>
    </row>
    <row r="291" spans="1:19" ht="15" customHeight="1">
      <c r="A291" s="14"/>
      <c r="B291" s="61">
        <v>2008</v>
      </c>
      <c r="C291" s="62">
        <v>4896</v>
      </c>
      <c r="D291" s="62">
        <v>36526</v>
      </c>
      <c r="E291" s="62">
        <v>345</v>
      </c>
      <c r="F291" s="62">
        <v>597</v>
      </c>
      <c r="G291" s="62">
        <v>344</v>
      </c>
      <c r="H291" s="62">
        <v>12573</v>
      </c>
      <c r="I291" s="63">
        <v>7.05</v>
      </c>
      <c r="J291" s="63">
        <v>1.63</v>
      </c>
      <c r="K291" s="62">
        <v>2414</v>
      </c>
      <c r="L291" s="62">
        <v>33722</v>
      </c>
      <c r="M291" s="62">
        <v>163</v>
      </c>
      <c r="N291" s="62">
        <v>507</v>
      </c>
      <c r="O291" s="62">
        <v>501</v>
      </c>
      <c r="P291" s="62">
        <v>27195</v>
      </c>
      <c r="Q291" s="63">
        <v>6.75</v>
      </c>
      <c r="R291" s="63">
        <v>1.5</v>
      </c>
      <c r="S291" s="32"/>
    </row>
    <row r="292" spans="1:19" ht="15" customHeight="1">
      <c r="A292" s="14"/>
      <c r="B292" s="56" t="s">
        <v>109</v>
      </c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32"/>
    </row>
    <row r="293" spans="1:19" ht="15" customHeight="1">
      <c r="A293" s="14"/>
      <c r="B293" s="166">
        <v>2016</v>
      </c>
      <c r="C293" s="167">
        <v>1787</v>
      </c>
      <c r="D293" s="167">
        <v>5731</v>
      </c>
      <c r="E293" s="167">
        <v>187</v>
      </c>
      <c r="F293" s="167">
        <v>278</v>
      </c>
      <c r="G293" s="167">
        <v>132</v>
      </c>
      <c r="H293" s="167">
        <v>5610</v>
      </c>
      <c r="I293" s="168">
        <v>10.46</v>
      </c>
      <c r="J293" s="168">
        <v>4.8499999999999996</v>
      </c>
      <c r="K293" s="167">
        <v>763</v>
      </c>
      <c r="L293" s="167">
        <v>4636</v>
      </c>
      <c r="M293" s="167">
        <v>55</v>
      </c>
      <c r="N293" s="167">
        <v>158</v>
      </c>
      <c r="O293" s="167">
        <v>154</v>
      </c>
      <c r="P293" s="167">
        <v>6416</v>
      </c>
      <c r="Q293" s="168">
        <v>7.21</v>
      </c>
      <c r="R293" s="168">
        <v>3.41</v>
      </c>
      <c r="S293" s="32"/>
    </row>
    <row r="294" spans="1:19" ht="15" customHeight="1">
      <c r="A294" s="14"/>
      <c r="B294" s="166">
        <v>2015</v>
      </c>
      <c r="C294" s="167">
        <v>1780</v>
      </c>
      <c r="D294" s="167">
        <v>5763</v>
      </c>
      <c r="E294" s="167">
        <v>203</v>
      </c>
      <c r="F294" s="167">
        <v>282</v>
      </c>
      <c r="G294" s="167">
        <v>128</v>
      </c>
      <c r="H294" s="167">
        <v>4409</v>
      </c>
      <c r="I294" s="168">
        <v>11.4</v>
      </c>
      <c r="J294" s="168">
        <v>4.8899999999999997</v>
      </c>
      <c r="K294" s="167">
        <v>767</v>
      </c>
      <c r="L294" s="167">
        <v>4675</v>
      </c>
      <c r="M294" s="167">
        <v>64</v>
      </c>
      <c r="N294" s="167">
        <v>172</v>
      </c>
      <c r="O294" s="167">
        <v>167</v>
      </c>
      <c r="P294" s="167">
        <v>4296</v>
      </c>
      <c r="Q294" s="168">
        <v>8.34</v>
      </c>
      <c r="R294" s="168">
        <v>3.68</v>
      </c>
      <c r="S294" s="32"/>
    </row>
    <row r="295" spans="1:19" s="32" customFormat="1" ht="15" customHeight="1">
      <c r="A295" s="14"/>
      <c r="B295" s="166">
        <v>2014</v>
      </c>
      <c r="C295" s="167">
        <v>1765</v>
      </c>
      <c r="D295" s="167">
        <v>5602</v>
      </c>
      <c r="E295" s="167">
        <v>181</v>
      </c>
      <c r="F295" s="167">
        <v>272</v>
      </c>
      <c r="G295" s="167">
        <v>126</v>
      </c>
      <c r="H295" s="167">
        <v>5494</v>
      </c>
      <c r="I295" s="168">
        <v>10.25</v>
      </c>
      <c r="J295" s="168">
        <v>4.8600000000000003</v>
      </c>
      <c r="K295" s="167">
        <v>784</v>
      </c>
      <c r="L295" s="167">
        <v>4543</v>
      </c>
      <c r="M295" s="167">
        <v>55</v>
      </c>
      <c r="N295" s="167">
        <v>181</v>
      </c>
      <c r="O295" s="167">
        <v>178</v>
      </c>
      <c r="P295" s="167">
        <v>7421</v>
      </c>
      <c r="Q295" s="168">
        <v>7.02</v>
      </c>
      <c r="R295" s="168">
        <v>3.98</v>
      </c>
    </row>
    <row r="296" spans="1:19" s="32" customFormat="1" ht="15" customHeight="1">
      <c r="A296" s="14"/>
      <c r="B296" s="166">
        <v>2013</v>
      </c>
      <c r="C296" s="167">
        <v>1782</v>
      </c>
      <c r="D296" s="167">
        <v>5693</v>
      </c>
      <c r="E296" s="167">
        <v>192</v>
      </c>
      <c r="F296" s="167">
        <v>299</v>
      </c>
      <c r="G296" s="167">
        <v>154</v>
      </c>
      <c r="H296" s="167">
        <v>4726</v>
      </c>
      <c r="I296" s="168">
        <v>10.77</v>
      </c>
      <c r="J296" s="168">
        <v>5.25</v>
      </c>
      <c r="K296" s="167">
        <v>796</v>
      </c>
      <c r="L296" s="167">
        <v>4601</v>
      </c>
      <c r="M296" s="167">
        <v>71</v>
      </c>
      <c r="N296" s="167">
        <v>211</v>
      </c>
      <c r="O296" s="167">
        <v>206</v>
      </c>
      <c r="P296" s="167">
        <v>5065</v>
      </c>
      <c r="Q296" s="168">
        <v>8.92</v>
      </c>
      <c r="R296" s="168">
        <v>4.59</v>
      </c>
    </row>
    <row r="297" spans="1:19" s="32" customFormat="1" ht="15" customHeight="1">
      <c r="A297" s="14"/>
      <c r="B297" s="61">
        <v>2012</v>
      </c>
      <c r="C297" s="62">
        <v>1791</v>
      </c>
      <c r="D297" s="62">
        <v>5957</v>
      </c>
      <c r="E297" s="62">
        <v>147</v>
      </c>
      <c r="F297" s="62">
        <v>224</v>
      </c>
      <c r="G297" s="62">
        <v>104</v>
      </c>
      <c r="H297" s="62">
        <v>3346</v>
      </c>
      <c r="I297" s="63">
        <v>8.2100000000000009</v>
      </c>
      <c r="J297" s="63">
        <v>3.76</v>
      </c>
      <c r="K297" s="62">
        <v>808</v>
      </c>
      <c r="L297" s="62">
        <v>4887</v>
      </c>
      <c r="M297" s="62">
        <v>45</v>
      </c>
      <c r="N297" s="62">
        <v>132</v>
      </c>
      <c r="O297" s="62">
        <v>125</v>
      </c>
      <c r="P297" s="62">
        <v>2874</v>
      </c>
      <c r="Q297" s="63">
        <v>5.57</v>
      </c>
      <c r="R297" s="63">
        <v>2.7</v>
      </c>
    </row>
    <row r="298" spans="1:19" ht="15" customHeight="1">
      <c r="A298" s="14"/>
      <c r="B298" s="61">
        <v>2011</v>
      </c>
      <c r="C298" s="62">
        <v>1894</v>
      </c>
      <c r="D298" s="62">
        <v>6629</v>
      </c>
      <c r="E298" s="62">
        <v>158</v>
      </c>
      <c r="F298" s="62">
        <v>217</v>
      </c>
      <c r="G298" s="62">
        <v>93</v>
      </c>
      <c r="H298" s="62">
        <v>3121</v>
      </c>
      <c r="I298" s="63">
        <v>8.34</v>
      </c>
      <c r="J298" s="63">
        <v>3.27</v>
      </c>
      <c r="K298" s="62">
        <v>851</v>
      </c>
      <c r="L298" s="62">
        <v>5469</v>
      </c>
      <c r="M298" s="62">
        <v>48</v>
      </c>
      <c r="N298" s="62">
        <v>122</v>
      </c>
      <c r="O298" s="62">
        <v>117</v>
      </c>
      <c r="P298" s="62">
        <v>2702</v>
      </c>
      <c r="Q298" s="63">
        <v>5.64</v>
      </c>
      <c r="R298" s="63">
        <v>2.23</v>
      </c>
      <c r="S298" s="32"/>
    </row>
    <row r="299" spans="1:19" ht="15" customHeight="1">
      <c r="A299" s="14"/>
      <c r="B299" s="61">
        <v>2010</v>
      </c>
      <c r="C299" s="62">
        <v>2000</v>
      </c>
      <c r="D299" s="62">
        <v>7145</v>
      </c>
      <c r="E299" s="62">
        <v>132</v>
      </c>
      <c r="F299" s="62">
        <v>198</v>
      </c>
      <c r="G299" s="62">
        <v>99</v>
      </c>
      <c r="H299" s="62">
        <v>3178</v>
      </c>
      <c r="I299" s="63">
        <v>6.6</v>
      </c>
      <c r="J299" s="63">
        <v>2.77</v>
      </c>
      <c r="K299" s="62">
        <v>892</v>
      </c>
      <c r="L299" s="62">
        <v>5903</v>
      </c>
      <c r="M299" s="62">
        <v>54</v>
      </c>
      <c r="N299" s="62">
        <v>131</v>
      </c>
      <c r="O299" s="62">
        <v>130</v>
      </c>
      <c r="P299" s="62">
        <v>3552</v>
      </c>
      <c r="Q299" s="63">
        <v>6.05</v>
      </c>
      <c r="R299" s="63">
        <v>2.2200000000000002</v>
      </c>
      <c r="S299" s="32"/>
    </row>
    <row r="300" spans="1:19" ht="15" customHeight="1">
      <c r="A300" s="14"/>
      <c r="B300" s="61">
        <v>2009</v>
      </c>
      <c r="C300" s="62">
        <v>2153</v>
      </c>
      <c r="D300" s="62">
        <v>7908</v>
      </c>
      <c r="E300" s="62">
        <v>163</v>
      </c>
      <c r="F300" s="62">
        <v>212</v>
      </c>
      <c r="G300" s="62">
        <v>88</v>
      </c>
      <c r="H300" s="62">
        <v>3168</v>
      </c>
      <c r="I300" s="63">
        <v>7.57</v>
      </c>
      <c r="J300" s="63">
        <v>2.68</v>
      </c>
      <c r="K300" s="62">
        <v>914</v>
      </c>
      <c r="L300" s="62">
        <v>6448</v>
      </c>
      <c r="M300" s="62">
        <v>54</v>
      </c>
      <c r="N300" s="62">
        <v>130</v>
      </c>
      <c r="O300" s="62">
        <v>129</v>
      </c>
      <c r="P300" s="62">
        <v>4268</v>
      </c>
      <c r="Q300" s="63">
        <v>5.91</v>
      </c>
      <c r="R300" s="63">
        <v>2.02</v>
      </c>
      <c r="S300" s="32"/>
    </row>
    <row r="301" spans="1:19" ht="15" customHeight="1">
      <c r="A301" s="14"/>
      <c r="B301" s="61">
        <v>2008</v>
      </c>
      <c r="C301" s="62">
        <v>2229</v>
      </c>
      <c r="D301" s="62">
        <v>8628</v>
      </c>
      <c r="E301" s="62">
        <v>198</v>
      </c>
      <c r="F301" s="62">
        <v>322</v>
      </c>
      <c r="G301" s="62">
        <v>166</v>
      </c>
      <c r="H301" s="62">
        <v>4540</v>
      </c>
      <c r="I301" s="63">
        <v>8.8800000000000008</v>
      </c>
      <c r="J301" s="63">
        <v>3.73</v>
      </c>
      <c r="K301" s="62">
        <v>940</v>
      </c>
      <c r="L301" s="62">
        <v>7171</v>
      </c>
      <c r="M301" s="62">
        <v>61</v>
      </c>
      <c r="N301" s="62">
        <v>215</v>
      </c>
      <c r="O301" s="62">
        <v>212</v>
      </c>
      <c r="P301" s="62">
        <v>4955</v>
      </c>
      <c r="Q301" s="63">
        <v>6.49</v>
      </c>
      <c r="R301" s="63">
        <v>3</v>
      </c>
      <c r="S301" s="32"/>
    </row>
    <row r="302" spans="1:19" ht="15" customHeight="1">
      <c r="A302" s="36"/>
      <c r="B302" s="56" t="s">
        <v>110</v>
      </c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32"/>
    </row>
    <row r="303" spans="1:19" ht="15" customHeight="1">
      <c r="A303" s="14"/>
      <c r="B303" s="166">
        <v>2016</v>
      </c>
      <c r="C303" s="167">
        <v>1013</v>
      </c>
      <c r="D303" s="167">
        <v>6883</v>
      </c>
      <c r="E303" s="167">
        <v>117</v>
      </c>
      <c r="F303" s="167">
        <v>145</v>
      </c>
      <c r="G303" s="167">
        <v>46</v>
      </c>
      <c r="H303" s="167">
        <v>1637</v>
      </c>
      <c r="I303" s="168">
        <v>11.55</v>
      </c>
      <c r="J303" s="168">
        <v>2.11</v>
      </c>
      <c r="K303" s="167">
        <v>396</v>
      </c>
      <c r="L303" s="167">
        <v>6242</v>
      </c>
      <c r="M303" s="167">
        <v>35</v>
      </c>
      <c r="N303" s="167">
        <v>82</v>
      </c>
      <c r="O303" s="167">
        <v>80</v>
      </c>
      <c r="P303" s="167">
        <v>2575</v>
      </c>
      <c r="Q303" s="168">
        <v>8.84</v>
      </c>
      <c r="R303" s="168">
        <v>1.31</v>
      </c>
      <c r="S303" s="32"/>
    </row>
    <row r="304" spans="1:19" ht="15" customHeight="1">
      <c r="A304" s="14"/>
      <c r="B304" s="166">
        <v>2015</v>
      </c>
      <c r="C304" s="167">
        <v>1004</v>
      </c>
      <c r="D304" s="167">
        <v>6665</v>
      </c>
      <c r="E304" s="167">
        <v>132</v>
      </c>
      <c r="F304" s="167">
        <v>182</v>
      </c>
      <c r="G304" s="167">
        <v>73</v>
      </c>
      <c r="H304" s="167">
        <v>2428</v>
      </c>
      <c r="I304" s="168">
        <v>13.15</v>
      </c>
      <c r="J304" s="168">
        <v>2.73</v>
      </c>
      <c r="K304" s="167">
        <v>394</v>
      </c>
      <c r="L304" s="167">
        <v>6055</v>
      </c>
      <c r="M304" s="167">
        <v>35</v>
      </c>
      <c r="N304" s="167">
        <v>98</v>
      </c>
      <c r="O304" s="167">
        <v>94</v>
      </c>
      <c r="P304" s="167">
        <v>6029</v>
      </c>
      <c r="Q304" s="168">
        <v>8.8800000000000008</v>
      </c>
      <c r="R304" s="168">
        <v>1.62</v>
      </c>
      <c r="S304" s="32"/>
    </row>
    <row r="305" spans="1:19" s="32" customFormat="1" ht="15" customHeight="1">
      <c r="A305" s="14"/>
      <c r="B305" s="166">
        <v>2014</v>
      </c>
      <c r="C305" s="167">
        <v>969</v>
      </c>
      <c r="D305" s="167">
        <v>6519</v>
      </c>
      <c r="E305" s="167">
        <v>123</v>
      </c>
      <c r="F305" s="167">
        <v>153</v>
      </c>
      <c r="G305" s="167">
        <v>46</v>
      </c>
      <c r="H305" s="167">
        <v>1317</v>
      </c>
      <c r="I305" s="168">
        <v>12.69</v>
      </c>
      <c r="J305" s="168">
        <v>2.35</v>
      </c>
      <c r="K305" s="167">
        <v>377</v>
      </c>
      <c r="L305" s="167">
        <v>5924</v>
      </c>
      <c r="M305" s="167">
        <v>27</v>
      </c>
      <c r="N305" s="167">
        <v>72</v>
      </c>
      <c r="O305" s="167">
        <v>70</v>
      </c>
      <c r="P305" s="167">
        <v>1698</v>
      </c>
      <c r="Q305" s="168">
        <v>7.16</v>
      </c>
      <c r="R305" s="168">
        <v>1.22</v>
      </c>
    </row>
    <row r="306" spans="1:19" s="32" customFormat="1" ht="15" customHeight="1">
      <c r="A306" s="14"/>
      <c r="B306" s="166">
        <v>2013</v>
      </c>
      <c r="C306" s="167">
        <v>952</v>
      </c>
      <c r="D306" s="167">
        <v>6585</v>
      </c>
      <c r="E306" s="167">
        <v>111</v>
      </c>
      <c r="F306" s="167">
        <v>154</v>
      </c>
      <c r="G306" s="167">
        <v>63</v>
      </c>
      <c r="H306" s="167">
        <v>2456</v>
      </c>
      <c r="I306" s="168">
        <v>11.66</v>
      </c>
      <c r="J306" s="168">
        <v>2.34</v>
      </c>
      <c r="K306" s="167">
        <v>375</v>
      </c>
      <c r="L306" s="167">
        <v>6008</v>
      </c>
      <c r="M306" s="167">
        <v>32</v>
      </c>
      <c r="N306" s="167">
        <v>125</v>
      </c>
      <c r="O306" s="167">
        <v>123</v>
      </c>
      <c r="P306" s="167">
        <v>5351</v>
      </c>
      <c r="Q306" s="168">
        <v>8.5299999999999994</v>
      </c>
      <c r="R306" s="168">
        <v>2.08</v>
      </c>
    </row>
    <row r="307" spans="1:19" s="32" customFormat="1" ht="15" customHeight="1">
      <c r="A307" s="14"/>
      <c r="B307" s="61">
        <v>2012</v>
      </c>
      <c r="C307" s="62">
        <v>967</v>
      </c>
      <c r="D307" s="62">
        <v>6783</v>
      </c>
      <c r="E307" s="62">
        <v>78</v>
      </c>
      <c r="F307" s="62">
        <v>100</v>
      </c>
      <c r="G307" s="62">
        <v>33</v>
      </c>
      <c r="H307" s="62">
        <v>1304</v>
      </c>
      <c r="I307" s="63">
        <v>8.07</v>
      </c>
      <c r="J307" s="63">
        <v>1.47</v>
      </c>
      <c r="K307" s="62">
        <v>386</v>
      </c>
      <c r="L307" s="62">
        <v>6201</v>
      </c>
      <c r="M307" s="62">
        <v>15</v>
      </c>
      <c r="N307" s="167" t="s">
        <v>52</v>
      </c>
      <c r="O307" s="167" t="s">
        <v>52</v>
      </c>
      <c r="P307" s="167" t="s">
        <v>52</v>
      </c>
      <c r="Q307" s="168">
        <v>3.89</v>
      </c>
      <c r="R307" s="167" t="s">
        <v>52</v>
      </c>
    </row>
    <row r="308" spans="1:19" ht="15" customHeight="1">
      <c r="A308" s="14"/>
      <c r="B308" s="61">
        <v>2011</v>
      </c>
      <c r="C308" s="62">
        <v>1053</v>
      </c>
      <c r="D308" s="62">
        <v>7392</v>
      </c>
      <c r="E308" s="62">
        <v>95</v>
      </c>
      <c r="F308" s="62">
        <v>122</v>
      </c>
      <c r="G308" s="62">
        <v>41</v>
      </c>
      <c r="H308" s="62">
        <v>3465</v>
      </c>
      <c r="I308" s="63">
        <v>9.02</v>
      </c>
      <c r="J308" s="63">
        <v>1.65</v>
      </c>
      <c r="K308" s="62">
        <v>406</v>
      </c>
      <c r="L308" s="62">
        <v>6686</v>
      </c>
      <c r="M308" s="62">
        <v>22</v>
      </c>
      <c r="N308" s="62">
        <v>67</v>
      </c>
      <c r="O308" s="62">
        <v>66</v>
      </c>
      <c r="P308" s="62">
        <v>2268</v>
      </c>
      <c r="Q308" s="63">
        <v>5.42</v>
      </c>
      <c r="R308" s="63">
        <v>1</v>
      </c>
      <c r="S308" s="32"/>
    </row>
    <row r="309" spans="1:19" ht="15" customHeight="1">
      <c r="A309" s="14"/>
      <c r="B309" s="61">
        <v>2010</v>
      </c>
      <c r="C309" s="62">
        <v>1097</v>
      </c>
      <c r="D309" s="62">
        <v>7524</v>
      </c>
      <c r="E309" s="62">
        <v>86</v>
      </c>
      <c r="F309" s="62">
        <v>117</v>
      </c>
      <c r="G309" s="62">
        <v>43</v>
      </c>
      <c r="H309" s="62">
        <v>1680</v>
      </c>
      <c r="I309" s="63">
        <v>7.84</v>
      </c>
      <c r="J309" s="63">
        <v>1.56</v>
      </c>
      <c r="K309" s="62">
        <v>421</v>
      </c>
      <c r="L309" s="62">
        <v>6785</v>
      </c>
      <c r="M309" s="62">
        <v>21</v>
      </c>
      <c r="N309" s="62">
        <v>78</v>
      </c>
      <c r="O309" s="62">
        <v>76</v>
      </c>
      <c r="P309" s="62">
        <v>2399</v>
      </c>
      <c r="Q309" s="63">
        <v>4.99</v>
      </c>
      <c r="R309" s="63">
        <v>1.1499999999999999</v>
      </c>
      <c r="S309" s="32"/>
    </row>
    <row r="310" spans="1:19" ht="15" customHeight="1">
      <c r="A310" s="14"/>
      <c r="B310" s="61">
        <v>2009</v>
      </c>
      <c r="C310" s="62">
        <v>1192</v>
      </c>
      <c r="D310" s="62">
        <v>7910</v>
      </c>
      <c r="E310" s="62">
        <v>97</v>
      </c>
      <c r="F310" s="62">
        <v>170</v>
      </c>
      <c r="G310" s="62">
        <v>68</v>
      </c>
      <c r="H310" s="62">
        <v>2073</v>
      </c>
      <c r="I310" s="63">
        <v>8.14</v>
      </c>
      <c r="J310" s="63">
        <v>2.15</v>
      </c>
      <c r="K310" s="62">
        <v>441</v>
      </c>
      <c r="L310" s="62">
        <v>7067</v>
      </c>
      <c r="M310" s="62">
        <v>19</v>
      </c>
      <c r="N310" s="62">
        <v>109</v>
      </c>
      <c r="O310" s="62">
        <v>94</v>
      </c>
      <c r="P310" s="62">
        <v>6510</v>
      </c>
      <c r="Q310" s="63">
        <v>4.3099999999999996</v>
      </c>
      <c r="R310" s="63">
        <v>1.54</v>
      </c>
      <c r="S310" s="32"/>
    </row>
    <row r="311" spans="1:19" ht="15" customHeight="1">
      <c r="B311" s="61">
        <v>2008</v>
      </c>
      <c r="C311" s="62">
        <v>1219</v>
      </c>
      <c r="D311" s="62">
        <v>8205</v>
      </c>
      <c r="E311" s="62">
        <v>117</v>
      </c>
      <c r="F311" s="62">
        <v>188</v>
      </c>
      <c r="G311" s="62">
        <v>92</v>
      </c>
      <c r="H311" s="62">
        <v>2957</v>
      </c>
      <c r="I311" s="63">
        <v>9.6</v>
      </c>
      <c r="J311" s="63">
        <v>2.29</v>
      </c>
      <c r="K311" s="62">
        <v>454</v>
      </c>
      <c r="L311" s="62">
        <v>7346</v>
      </c>
      <c r="M311" s="62">
        <v>34</v>
      </c>
      <c r="N311" s="62">
        <v>125</v>
      </c>
      <c r="O311" s="62">
        <v>123</v>
      </c>
      <c r="P311" s="62">
        <v>3644</v>
      </c>
      <c r="Q311" s="63">
        <v>7.49</v>
      </c>
      <c r="R311" s="63">
        <v>1.7</v>
      </c>
      <c r="S311" s="32"/>
    </row>
    <row r="312" spans="1:19" ht="15" customHeight="1">
      <c r="A312" s="37"/>
      <c r="B312" s="56" t="s">
        <v>111</v>
      </c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32"/>
    </row>
    <row r="313" spans="1:19" ht="15" customHeight="1">
      <c r="B313" s="166">
        <v>2016</v>
      </c>
      <c r="C313" s="167">
        <v>674</v>
      </c>
      <c r="D313" s="167">
        <v>3718</v>
      </c>
      <c r="E313" s="167">
        <v>62</v>
      </c>
      <c r="F313" s="167">
        <v>87</v>
      </c>
      <c r="G313" s="167">
        <v>47</v>
      </c>
      <c r="H313" s="167">
        <v>1384</v>
      </c>
      <c r="I313" s="168">
        <v>9.1999999999999993</v>
      </c>
      <c r="J313" s="168">
        <v>2.34</v>
      </c>
      <c r="K313" s="167">
        <v>407</v>
      </c>
      <c r="L313" s="167">
        <v>3444</v>
      </c>
      <c r="M313" s="167">
        <v>28</v>
      </c>
      <c r="N313" s="167">
        <v>74</v>
      </c>
      <c r="O313" s="167">
        <v>74</v>
      </c>
      <c r="P313" s="167">
        <v>2186</v>
      </c>
      <c r="Q313" s="168">
        <v>6.88</v>
      </c>
      <c r="R313" s="168">
        <v>2.15</v>
      </c>
      <c r="S313" s="32"/>
    </row>
    <row r="314" spans="1:19" s="32" customFormat="1" ht="15" customHeight="1">
      <c r="A314" s="12"/>
      <c r="B314" s="166">
        <v>2015</v>
      </c>
      <c r="C314" s="167">
        <v>685</v>
      </c>
      <c r="D314" s="167">
        <v>3744</v>
      </c>
      <c r="E314" s="167">
        <v>66</v>
      </c>
      <c r="F314" s="167">
        <v>125</v>
      </c>
      <c r="G314" s="167">
        <v>83</v>
      </c>
      <c r="H314" s="167">
        <v>4879</v>
      </c>
      <c r="I314" s="168">
        <v>9.64</v>
      </c>
      <c r="J314" s="168">
        <v>3.34</v>
      </c>
      <c r="K314" s="167">
        <v>422</v>
      </c>
      <c r="L314" s="167">
        <v>3474</v>
      </c>
      <c r="M314" s="167">
        <v>35</v>
      </c>
      <c r="N314" s="167">
        <v>98</v>
      </c>
      <c r="O314" s="167">
        <v>97</v>
      </c>
      <c r="P314" s="167">
        <v>5043</v>
      </c>
      <c r="Q314" s="168">
        <v>8.2899999999999991</v>
      </c>
      <c r="R314" s="168">
        <v>2.82</v>
      </c>
    </row>
    <row r="315" spans="1:19" s="32" customFormat="1" ht="15" customHeight="1">
      <c r="A315" s="12"/>
      <c r="B315" s="166">
        <v>2014</v>
      </c>
      <c r="C315" s="167">
        <v>703</v>
      </c>
      <c r="D315" s="167">
        <v>3780</v>
      </c>
      <c r="E315" s="167">
        <v>65</v>
      </c>
      <c r="F315" s="167">
        <v>89</v>
      </c>
      <c r="G315" s="167">
        <v>47</v>
      </c>
      <c r="H315" s="167">
        <v>1103</v>
      </c>
      <c r="I315" s="168">
        <v>9.25</v>
      </c>
      <c r="J315" s="168">
        <v>2.35</v>
      </c>
      <c r="K315" s="167">
        <v>428</v>
      </c>
      <c r="L315" s="167">
        <v>3502</v>
      </c>
      <c r="M315" s="167">
        <v>29</v>
      </c>
      <c r="N315" s="167">
        <v>57</v>
      </c>
      <c r="O315" s="167">
        <v>57</v>
      </c>
      <c r="P315" s="167">
        <v>1172</v>
      </c>
      <c r="Q315" s="168">
        <v>6.78</v>
      </c>
      <c r="R315" s="168">
        <v>1.63</v>
      </c>
    </row>
    <row r="316" spans="1:19" s="32" customFormat="1" ht="15" customHeight="1">
      <c r="A316" s="14"/>
      <c r="B316" s="166">
        <v>2013</v>
      </c>
      <c r="C316" s="167">
        <v>708</v>
      </c>
      <c r="D316" s="167">
        <v>3910</v>
      </c>
      <c r="E316" s="167">
        <v>76</v>
      </c>
      <c r="F316" s="167">
        <v>132</v>
      </c>
      <c r="G316" s="167">
        <v>81</v>
      </c>
      <c r="H316" s="167">
        <v>1749</v>
      </c>
      <c r="I316" s="168">
        <v>10.73</v>
      </c>
      <c r="J316" s="168">
        <v>3.38</v>
      </c>
      <c r="K316" s="167">
        <v>428</v>
      </c>
      <c r="L316" s="167">
        <v>3626</v>
      </c>
      <c r="M316" s="167">
        <v>30</v>
      </c>
      <c r="N316" s="167">
        <v>87</v>
      </c>
      <c r="O316" s="167">
        <v>86</v>
      </c>
      <c r="P316" s="167">
        <v>1621</v>
      </c>
      <c r="Q316" s="168">
        <v>7.01</v>
      </c>
      <c r="R316" s="168">
        <v>2.4</v>
      </c>
    </row>
    <row r="317" spans="1:19" ht="15" customHeight="1">
      <c r="B317" s="61">
        <v>2012</v>
      </c>
      <c r="C317" s="62">
        <v>763</v>
      </c>
      <c r="D317" s="62">
        <v>4456</v>
      </c>
      <c r="E317" s="62">
        <v>63</v>
      </c>
      <c r="F317" s="62">
        <v>108</v>
      </c>
      <c r="G317" s="62">
        <v>66</v>
      </c>
      <c r="H317" s="62">
        <v>941</v>
      </c>
      <c r="I317" s="63">
        <v>8.26</v>
      </c>
      <c r="J317" s="63">
        <v>2.42</v>
      </c>
      <c r="K317" s="62">
        <v>455</v>
      </c>
      <c r="L317" s="62">
        <v>4127</v>
      </c>
      <c r="M317" s="62">
        <v>31</v>
      </c>
      <c r="N317" s="167" t="s">
        <v>52</v>
      </c>
      <c r="O317" s="167" t="s">
        <v>52</v>
      </c>
      <c r="P317" s="167" t="s">
        <v>52</v>
      </c>
      <c r="Q317" s="168">
        <v>6.81</v>
      </c>
      <c r="R317" s="167" t="s">
        <v>52</v>
      </c>
      <c r="S317" s="32"/>
    </row>
    <row r="318" spans="1:19" ht="15" customHeight="1">
      <c r="B318" s="61">
        <v>2011</v>
      </c>
      <c r="C318" s="62">
        <v>807</v>
      </c>
      <c r="D318" s="62">
        <v>5193</v>
      </c>
      <c r="E318" s="62">
        <v>53</v>
      </c>
      <c r="F318" s="62">
        <v>77</v>
      </c>
      <c r="G318" s="62">
        <v>40</v>
      </c>
      <c r="H318" s="62">
        <v>1211</v>
      </c>
      <c r="I318" s="63">
        <v>6.57</v>
      </c>
      <c r="J318" s="63">
        <v>1.48</v>
      </c>
      <c r="K318" s="62">
        <v>485</v>
      </c>
      <c r="L318" s="62">
        <v>4847</v>
      </c>
      <c r="M318" s="62">
        <v>22</v>
      </c>
      <c r="N318" s="62">
        <v>57</v>
      </c>
      <c r="O318" s="62">
        <v>57</v>
      </c>
      <c r="P318" s="62">
        <v>1988</v>
      </c>
      <c r="Q318" s="63">
        <v>4.54</v>
      </c>
      <c r="R318" s="63">
        <v>1.18</v>
      </c>
      <c r="S318" s="32"/>
    </row>
    <row r="319" spans="1:19" ht="15" customHeight="1">
      <c r="B319" s="61">
        <v>2010</v>
      </c>
      <c r="C319" s="62">
        <v>866</v>
      </c>
      <c r="D319" s="62">
        <v>5488</v>
      </c>
      <c r="E319" s="62">
        <v>53</v>
      </c>
      <c r="F319" s="62">
        <v>97</v>
      </c>
      <c r="G319" s="62">
        <v>67</v>
      </c>
      <c r="H319" s="62">
        <v>1594</v>
      </c>
      <c r="I319" s="63">
        <v>6.12</v>
      </c>
      <c r="J319" s="63">
        <v>1.77</v>
      </c>
      <c r="K319" s="62">
        <v>543</v>
      </c>
      <c r="L319" s="62">
        <v>5138</v>
      </c>
      <c r="M319" s="62">
        <v>29</v>
      </c>
      <c r="N319" s="62">
        <v>96</v>
      </c>
      <c r="O319" s="62">
        <v>95</v>
      </c>
      <c r="P319" s="62">
        <v>2081</v>
      </c>
      <c r="Q319" s="63">
        <v>5.34</v>
      </c>
      <c r="R319" s="63">
        <v>1.87</v>
      </c>
      <c r="S319" s="32"/>
    </row>
    <row r="320" spans="1:19" ht="15" customHeight="1">
      <c r="B320" s="61">
        <v>2009</v>
      </c>
      <c r="C320" s="62">
        <v>936</v>
      </c>
      <c r="D320" s="62">
        <v>5914</v>
      </c>
      <c r="E320" s="62">
        <v>65</v>
      </c>
      <c r="F320" s="62">
        <v>123</v>
      </c>
      <c r="G320" s="62">
        <v>84</v>
      </c>
      <c r="H320" s="62">
        <v>2900</v>
      </c>
      <c r="I320" s="63">
        <v>6.94</v>
      </c>
      <c r="J320" s="63">
        <v>2.08</v>
      </c>
      <c r="K320" s="62">
        <v>549</v>
      </c>
      <c r="L320" s="62">
        <v>5480</v>
      </c>
      <c r="M320" s="62">
        <v>35</v>
      </c>
      <c r="N320" s="62">
        <v>109</v>
      </c>
      <c r="O320" s="62">
        <v>107</v>
      </c>
      <c r="P320" s="62">
        <v>3419</v>
      </c>
      <c r="Q320" s="63">
        <v>6.38</v>
      </c>
      <c r="R320" s="63">
        <v>1.99</v>
      </c>
      <c r="S320" s="32"/>
    </row>
    <row r="321" spans="1:19" ht="15" customHeight="1">
      <c r="B321" s="61">
        <v>2008</v>
      </c>
      <c r="C321" s="62">
        <v>975</v>
      </c>
      <c r="D321" s="62">
        <v>6235</v>
      </c>
      <c r="E321" s="62">
        <v>90</v>
      </c>
      <c r="F321" s="62">
        <v>120</v>
      </c>
      <c r="G321" s="62">
        <v>60</v>
      </c>
      <c r="H321" s="62">
        <v>1873</v>
      </c>
      <c r="I321" s="63">
        <v>9.23</v>
      </c>
      <c r="J321" s="63">
        <v>1.92</v>
      </c>
      <c r="K321" s="62">
        <v>568</v>
      </c>
      <c r="L321" s="62">
        <v>5785</v>
      </c>
      <c r="M321" s="62">
        <v>37</v>
      </c>
      <c r="N321" s="62">
        <v>89</v>
      </c>
      <c r="O321" s="62">
        <v>88</v>
      </c>
      <c r="P321" s="62">
        <v>2076</v>
      </c>
      <c r="Q321" s="63">
        <v>6.51</v>
      </c>
      <c r="R321" s="63">
        <v>1.54</v>
      </c>
      <c r="S321" s="32"/>
    </row>
    <row r="322" spans="1:19" ht="15" customHeight="1">
      <c r="B322" s="55" t="s">
        <v>10</v>
      </c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32"/>
    </row>
    <row r="323" spans="1:19" ht="15" customHeight="1">
      <c r="B323" s="56" t="s">
        <v>281</v>
      </c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32"/>
    </row>
    <row r="324" spans="1:19" s="32" customFormat="1" ht="15" customHeight="1">
      <c r="A324" s="12"/>
      <c r="B324" s="166">
        <v>2016</v>
      </c>
      <c r="C324" s="167">
        <v>3977</v>
      </c>
      <c r="D324" s="167">
        <v>12343</v>
      </c>
      <c r="E324" s="167">
        <v>2759</v>
      </c>
      <c r="F324" s="167">
        <v>2772</v>
      </c>
      <c r="G324" s="167">
        <v>15</v>
      </c>
      <c r="H324" s="167">
        <v>7374</v>
      </c>
      <c r="I324" s="168">
        <v>69.37</v>
      </c>
      <c r="J324" s="168">
        <v>22.46</v>
      </c>
      <c r="K324" s="167">
        <v>278</v>
      </c>
      <c r="L324" s="167" t="s">
        <v>52</v>
      </c>
      <c r="M324" s="167">
        <v>25</v>
      </c>
      <c r="N324" s="167">
        <v>45</v>
      </c>
      <c r="O324" s="167">
        <v>42</v>
      </c>
      <c r="P324" s="167">
        <v>10633</v>
      </c>
      <c r="Q324" s="168">
        <v>8.99</v>
      </c>
      <c r="R324" s="168">
        <v>0.52</v>
      </c>
    </row>
    <row r="325" spans="1:19" s="32" customFormat="1" ht="15" customHeight="1">
      <c r="A325" s="12"/>
      <c r="B325" s="166">
        <v>2015</v>
      </c>
      <c r="C325" s="167">
        <v>1209</v>
      </c>
      <c r="D325" s="167">
        <v>9589</v>
      </c>
      <c r="E325" s="167">
        <v>308</v>
      </c>
      <c r="F325" s="167">
        <v>318</v>
      </c>
      <c r="G325" s="167">
        <v>10</v>
      </c>
      <c r="H325" s="167">
        <v>3698</v>
      </c>
      <c r="I325" s="168">
        <v>25.48</v>
      </c>
      <c r="J325" s="168">
        <v>3.32</v>
      </c>
      <c r="K325" s="167">
        <v>266</v>
      </c>
      <c r="L325" s="167">
        <v>8589</v>
      </c>
      <c r="M325" s="167">
        <v>29</v>
      </c>
      <c r="N325" s="167" t="s">
        <v>52</v>
      </c>
      <c r="O325" s="167" t="s">
        <v>52</v>
      </c>
      <c r="P325" s="167" t="s">
        <v>52</v>
      </c>
      <c r="Q325" s="168">
        <v>10.9</v>
      </c>
      <c r="R325" s="167" t="s">
        <v>52</v>
      </c>
    </row>
    <row r="326" spans="1:19" s="32" customFormat="1" ht="15" customHeight="1">
      <c r="A326" s="14"/>
      <c r="B326" s="166">
        <v>2014</v>
      </c>
      <c r="C326" s="167">
        <v>941</v>
      </c>
      <c r="D326" s="167">
        <v>8703</v>
      </c>
      <c r="E326" s="167">
        <v>133</v>
      </c>
      <c r="F326" s="167">
        <v>144</v>
      </c>
      <c r="G326" s="167">
        <v>10</v>
      </c>
      <c r="H326" s="167">
        <v>1713</v>
      </c>
      <c r="I326" s="168">
        <v>14.13</v>
      </c>
      <c r="J326" s="168">
        <v>1.65</v>
      </c>
      <c r="K326" s="167">
        <v>258</v>
      </c>
      <c r="L326" s="167">
        <v>7983</v>
      </c>
      <c r="M326" s="167">
        <v>28</v>
      </c>
      <c r="N326" s="167">
        <v>50</v>
      </c>
      <c r="O326" s="167">
        <v>48</v>
      </c>
      <c r="P326" s="167">
        <v>125642</v>
      </c>
      <c r="Q326" s="168">
        <v>10.85</v>
      </c>
      <c r="R326" s="168">
        <v>0.63</v>
      </c>
    </row>
    <row r="327" spans="1:19" ht="15" customHeight="1">
      <c r="B327" s="166">
        <v>2013</v>
      </c>
      <c r="C327" s="167">
        <v>925</v>
      </c>
      <c r="D327" s="167">
        <v>8913</v>
      </c>
      <c r="E327" s="167">
        <v>125</v>
      </c>
      <c r="F327" s="167">
        <v>152</v>
      </c>
      <c r="G327" s="167">
        <v>28</v>
      </c>
      <c r="H327" s="167">
        <v>2725</v>
      </c>
      <c r="I327" s="168">
        <v>13.51</v>
      </c>
      <c r="J327" s="168">
        <v>1.71</v>
      </c>
      <c r="K327" s="167">
        <v>262</v>
      </c>
      <c r="L327" s="167">
        <v>8195</v>
      </c>
      <c r="M327" s="167">
        <v>26</v>
      </c>
      <c r="N327" s="167">
        <v>59</v>
      </c>
      <c r="O327" s="167">
        <v>58</v>
      </c>
      <c r="P327" s="167">
        <v>109778</v>
      </c>
      <c r="Q327" s="168">
        <v>9.92</v>
      </c>
      <c r="R327" s="168">
        <v>0.72</v>
      </c>
      <c r="S327" s="32"/>
    </row>
    <row r="328" spans="1:19" ht="15" customHeight="1">
      <c r="B328" s="61">
        <v>2012</v>
      </c>
      <c r="C328" s="62">
        <v>888</v>
      </c>
      <c r="D328" s="62">
        <v>9264</v>
      </c>
      <c r="E328" s="62">
        <v>154</v>
      </c>
      <c r="F328" s="62">
        <v>159</v>
      </c>
      <c r="G328" s="62">
        <v>10</v>
      </c>
      <c r="H328" s="62">
        <v>407</v>
      </c>
      <c r="I328" s="63">
        <v>17.34</v>
      </c>
      <c r="J328" s="63">
        <v>1.72</v>
      </c>
      <c r="K328" s="62">
        <v>258</v>
      </c>
      <c r="L328" s="62">
        <v>8601</v>
      </c>
      <c r="M328" s="62">
        <v>19</v>
      </c>
      <c r="N328" s="62">
        <v>41</v>
      </c>
      <c r="O328" s="62">
        <v>34</v>
      </c>
      <c r="P328" s="62">
        <v>130401</v>
      </c>
      <c r="Q328" s="63">
        <v>7.36</v>
      </c>
      <c r="R328" s="63">
        <v>0.48</v>
      </c>
      <c r="S328" s="32"/>
    </row>
    <row r="329" spans="1:19" ht="15" customHeight="1">
      <c r="B329" s="61">
        <v>2011</v>
      </c>
      <c r="C329" s="62">
        <v>801</v>
      </c>
      <c r="D329" s="62">
        <v>9371</v>
      </c>
      <c r="E329" s="62">
        <v>105</v>
      </c>
      <c r="F329" s="62">
        <v>141</v>
      </c>
      <c r="G329" s="62">
        <v>44</v>
      </c>
      <c r="H329" s="62">
        <v>3400</v>
      </c>
      <c r="I329" s="63">
        <v>13.11</v>
      </c>
      <c r="J329" s="63">
        <v>1.5</v>
      </c>
      <c r="K329" s="62">
        <v>268</v>
      </c>
      <c r="L329" s="62">
        <v>8806</v>
      </c>
      <c r="M329" s="62">
        <v>39</v>
      </c>
      <c r="N329" s="62">
        <v>105</v>
      </c>
      <c r="O329" s="62">
        <v>103</v>
      </c>
      <c r="P329" s="62">
        <v>681131</v>
      </c>
      <c r="Q329" s="63">
        <v>14.55</v>
      </c>
      <c r="R329" s="63">
        <v>1.19</v>
      </c>
      <c r="S329" s="32"/>
    </row>
    <row r="330" spans="1:19" ht="15" customHeight="1">
      <c r="B330" s="61">
        <v>2010</v>
      </c>
      <c r="C330" s="62">
        <v>745</v>
      </c>
      <c r="D330" s="62">
        <v>9496</v>
      </c>
      <c r="E330" s="62">
        <v>86</v>
      </c>
      <c r="F330" s="62">
        <v>95</v>
      </c>
      <c r="G330" s="62">
        <v>14</v>
      </c>
      <c r="H330" s="62">
        <v>1468</v>
      </c>
      <c r="I330" s="63">
        <v>11.54</v>
      </c>
      <c r="J330" s="63">
        <v>1</v>
      </c>
      <c r="K330" s="62">
        <v>244</v>
      </c>
      <c r="L330" s="62">
        <v>8966</v>
      </c>
      <c r="M330" s="62">
        <v>40</v>
      </c>
      <c r="N330" s="62">
        <v>55</v>
      </c>
      <c r="O330" s="62">
        <v>51</v>
      </c>
      <c r="P330" s="62">
        <v>159151</v>
      </c>
      <c r="Q330" s="63">
        <v>16.39</v>
      </c>
      <c r="R330" s="63">
        <v>0.61</v>
      </c>
      <c r="S330" s="32"/>
    </row>
    <row r="331" spans="1:19" ht="15" customHeight="1">
      <c r="B331" s="61">
        <v>2009</v>
      </c>
      <c r="C331" s="62">
        <v>714</v>
      </c>
      <c r="D331" s="62">
        <v>10112</v>
      </c>
      <c r="E331" s="62">
        <v>63</v>
      </c>
      <c r="F331" s="62">
        <v>69</v>
      </c>
      <c r="G331" s="62">
        <v>9</v>
      </c>
      <c r="H331" s="62">
        <v>991</v>
      </c>
      <c r="I331" s="63">
        <v>8.82</v>
      </c>
      <c r="J331" s="63">
        <v>0.68</v>
      </c>
      <c r="K331" s="62">
        <v>221</v>
      </c>
      <c r="L331" s="62">
        <v>9598</v>
      </c>
      <c r="M331" s="62">
        <v>25</v>
      </c>
      <c r="N331" s="62">
        <v>54</v>
      </c>
      <c r="O331" s="62">
        <v>50</v>
      </c>
      <c r="P331" s="62">
        <v>570782</v>
      </c>
      <c r="Q331" s="63">
        <v>11.31</v>
      </c>
      <c r="R331" s="63">
        <v>0.56000000000000005</v>
      </c>
      <c r="S331" s="32"/>
    </row>
    <row r="332" spans="1:19" ht="15" customHeight="1">
      <c r="B332" s="61">
        <v>2008</v>
      </c>
      <c r="C332" s="62">
        <v>678</v>
      </c>
      <c r="D332" s="62">
        <v>10336</v>
      </c>
      <c r="E332" s="62">
        <v>90</v>
      </c>
      <c r="F332" s="62">
        <v>115</v>
      </c>
      <c r="G332" s="62">
        <v>36</v>
      </c>
      <c r="H332" s="62">
        <v>3724</v>
      </c>
      <c r="I332" s="63">
        <v>13.27</v>
      </c>
      <c r="J332" s="63">
        <v>1.1100000000000001</v>
      </c>
      <c r="K332" s="62">
        <v>212</v>
      </c>
      <c r="L332" s="62">
        <v>9854</v>
      </c>
      <c r="M332" s="62">
        <v>31</v>
      </c>
      <c r="N332" s="62">
        <v>69</v>
      </c>
      <c r="O332" s="62">
        <v>68</v>
      </c>
      <c r="P332" s="62">
        <v>26247</v>
      </c>
      <c r="Q332" s="63">
        <v>14.62</v>
      </c>
      <c r="R332" s="63">
        <v>0.7</v>
      </c>
      <c r="S332" s="32"/>
    </row>
    <row r="333" spans="1:19" s="32" customFormat="1" ht="15" customHeight="1">
      <c r="A333" s="12"/>
      <c r="B333" s="55" t="s">
        <v>25</v>
      </c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</row>
    <row r="334" spans="1:19" s="32" customFormat="1" ht="15" customHeight="1">
      <c r="A334" s="12"/>
      <c r="B334" s="56" t="s">
        <v>112</v>
      </c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1:19" s="32" customFormat="1" ht="15" customHeight="1">
      <c r="A335" s="12"/>
      <c r="B335" s="166">
        <v>2016</v>
      </c>
      <c r="C335" s="167">
        <v>3194</v>
      </c>
      <c r="D335" s="167">
        <v>3197</v>
      </c>
      <c r="E335" s="167">
        <v>2713</v>
      </c>
      <c r="F335" s="167" t="s">
        <v>52</v>
      </c>
      <c r="G335" s="167" t="s">
        <v>52</v>
      </c>
      <c r="H335" s="167" t="s">
        <v>52</v>
      </c>
      <c r="I335" s="168">
        <v>84.94</v>
      </c>
      <c r="J335" s="168" t="s">
        <v>52</v>
      </c>
      <c r="K335" s="167">
        <v>4</v>
      </c>
      <c r="L335" s="167" t="s">
        <v>52</v>
      </c>
      <c r="M335" s="167">
        <v>4</v>
      </c>
      <c r="N335" s="167">
        <v>5</v>
      </c>
      <c r="O335" s="167">
        <v>5</v>
      </c>
      <c r="P335" s="167">
        <v>150</v>
      </c>
      <c r="Q335" s="168">
        <v>100</v>
      </c>
      <c r="R335" s="168">
        <v>100</v>
      </c>
    </row>
    <row r="336" spans="1:19" s="32" customFormat="1" ht="15" customHeight="1">
      <c r="A336" s="14"/>
      <c r="B336" s="166">
        <v>2015</v>
      </c>
      <c r="C336" s="167">
        <v>442</v>
      </c>
      <c r="D336" s="167">
        <v>444</v>
      </c>
      <c r="E336" s="167">
        <v>258</v>
      </c>
      <c r="F336" s="167" t="s">
        <v>52</v>
      </c>
      <c r="G336" s="167" t="s">
        <v>52</v>
      </c>
      <c r="H336" s="167" t="s">
        <v>52</v>
      </c>
      <c r="I336" s="168">
        <v>58.37</v>
      </c>
      <c r="J336" s="168" t="s">
        <v>52</v>
      </c>
      <c r="K336" s="167">
        <v>6</v>
      </c>
      <c r="L336" s="167">
        <v>8</v>
      </c>
      <c r="M336" s="167">
        <v>3</v>
      </c>
      <c r="N336" s="167" t="s">
        <v>52</v>
      </c>
      <c r="O336" s="167" t="s">
        <v>52</v>
      </c>
      <c r="P336" s="167" t="s">
        <v>52</v>
      </c>
      <c r="Q336" s="168">
        <v>50</v>
      </c>
      <c r="R336" s="167" t="s">
        <v>52</v>
      </c>
    </row>
    <row r="337" spans="1:19" ht="15" customHeight="1">
      <c r="B337" s="166">
        <v>2014</v>
      </c>
      <c r="C337" s="167">
        <v>182</v>
      </c>
      <c r="D337" s="167">
        <v>183</v>
      </c>
      <c r="E337" s="167">
        <v>87</v>
      </c>
      <c r="F337" s="167" t="s">
        <v>52</v>
      </c>
      <c r="G337" s="167" t="s">
        <v>52</v>
      </c>
      <c r="H337" s="167" t="s">
        <v>52</v>
      </c>
      <c r="I337" s="168">
        <v>47.8</v>
      </c>
      <c r="J337" s="168" t="s">
        <v>52</v>
      </c>
      <c r="K337" s="167">
        <v>3</v>
      </c>
      <c r="L337" s="167">
        <v>4</v>
      </c>
      <c r="M337" s="167">
        <v>3</v>
      </c>
      <c r="N337" s="167">
        <v>4</v>
      </c>
      <c r="O337" s="167">
        <v>4</v>
      </c>
      <c r="P337" s="167">
        <v>284</v>
      </c>
      <c r="Q337" s="168">
        <v>100</v>
      </c>
      <c r="R337" s="168">
        <v>100</v>
      </c>
      <c r="S337" s="32"/>
    </row>
    <row r="338" spans="1:19" ht="15" customHeight="1">
      <c r="B338" s="166">
        <v>2013</v>
      </c>
      <c r="C338" s="167">
        <v>162</v>
      </c>
      <c r="D338" s="167">
        <v>162</v>
      </c>
      <c r="E338" s="167">
        <v>83</v>
      </c>
      <c r="F338" s="167" t="s">
        <v>52</v>
      </c>
      <c r="G338" s="167" t="s">
        <v>52</v>
      </c>
      <c r="H338" s="167" t="s">
        <v>52</v>
      </c>
      <c r="I338" s="168">
        <v>51.23</v>
      </c>
      <c r="J338" s="168" t="s">
        <v>52</v>
      </c>
      <c r="K338" s="167">
        <v>0</v>
      </c>
      <c r="L338" s="167">
        <v>0</v>
      </c>
      <c r="M338" s="167">
        <v>0</v>
      </c>
      <c r="N338" s="167">
        <v>0</v>
      </c>
      <c r="O338" s="167">
        <v>0</v>
      </c>
      <c r="P338" s="167">
        <v>0</v>
      </c>
      <c r="Q338" s="168">
        <v>0</v>
      </c>
      <c r="R338" s="168">
        <v>0</v>
      </c>
      <c r="S338" s="32"/>
    </row>
    <row r="339" spans="1:19" ht="15" customHeight="1">
      <c r="B339" s="61">
        <v>2012</v>
      </c>
      <c r="C339" s="62">
        <v>135</v>
      </c>
      <c r="D339" s="62">
        <v>135</v>
      </c>
      <c r="E339" s="62">
        <v>104</v>
      </c>
      <c r="F339" s="167" t="s">
        <v>52</v>
      </c>
      <c r="G339" s="167" t="s">
        <v>52</v>
      </c>
      <c r="H339" s="167" t="s">
        <v>52</v>
      </c>
      <c r="I339" s="168">
        <v>77.040000000000006</v>
      </c>
      <c r="J339" s="168" t="s">
        <v>52</v>
      </c>
      <c r="K339" s="62">
        <v>0</v>
      </c>
      <c r="L339" s="62">
        <v>0</v>
      </c>
      <c r="M339" s="62">
        <v>0</v>
      </c>
      <c r="N339" s="62">
        <v>0</v>
      </c>
      <c r="O339" s="62">
        <v>0</v>
      </c>
      <c r="P339" s="62">
        <v>0</v>
      </c>
      <c r="Q339" s="63">
        <v>0</v>
      </c>
      <c r="R339" s="63">
        <v>0</v>
      </c>
      <c r="S339" s="32"/>
    </row>
    <row r="340" spans="1:19" ht="15" customHeight="1">
      <c r="B340" s="61">
        <v>2011</v>
      </c>
      <c r="C340" s="62">
        <v>55</v>
      </c>
      <c r="D340" s="62">
        <v>55</v>
      </c>
      <c r="E340" s="62">
        <v>42</v>
      </c>
      <c r="F340" s="167" t="s">
        <v>52</v>
      </c>
      <c r="G340" s="167" t="s">
        <v>52</v>
      </c>
      <c r="H340" s="167" t="s">
        <v>52</v>
      </c>
      <c r="I340" s="168">
        <v>76.36</v>
      </c>
      <c r="J340" s="168" t="s">
        <v>52</v>
      </c>
      <c r="K340" s="62">
        <v>0</v>
      </c>
      <c r="L340" s="62">
        <v>0</v>
      </c>
      <c r="M340" s="62">
        <v>0</v>
      </c>
      <c r="N340" s="62">
        <v>0</v>
      </c>
      <c r="O340" s="62">
        <v>0</v>
      </c>
      <c r="P340" s="62">
        <v>0</v>
      </c>
      <c r="Q340" s="63">
        <v>0</v>
      </c>
      <c r="R340" s="63">
        <v>0</v>
      </c>
      <c r="S340" s="32"/>
    </row>
    <row r="341" spans="1:19" ht="15" customHeight="1">
      <c r="B341" s="61">
        <v>2010</v>
      </c>
      <c r="C341" s="62">
        <v>16</v>
      </c>
      <c r="D341" s="62">
        <v>16</v>
      </c>
      <c r="E341" s="62">
        <v>1</v>
      </c>
      <c r="F341" s="167" t="s">
        <v>52</v>
      </c>
      <c r="G341" s="167" t="s">
        <v>52</v>
      </c>
      <c r="H341" s="167" t="s">
        <v>52</v>
      </c>
      <c r="I341" s="168">
        <v>6.25</v>
      </c>
      <c r="J341" s="168" t="s">
        <v>52</v>
      </c>
      <c r="K341" s="62">
        <v>0</v>
      </c>
      <c r="L341" s="62">
        <v>0</v>
      </c>
      <c r="M341" s="62">
        <v>0</v>
      </c>
      <c r="N341" s="62">
        <v>0</v>
      </c>
      <c r="O341" s="62">
        <v>0</v>
      </c>
      <c r="P341" s="62">
        <v>0</v>
      </c>
      <c r="Q341" s="63">
        <v>0</v>
      </c>
      <c r="R341" s="63">
        <v>0</v>
      </c>
      <c r="S341" s="32"/>
    </row>
    <row r="342" spans="1:19" ht="15" customHeight="1">
      <c r="B342" s="61">
        <v>2009</v>
      </c>
      <c r="C342" s="62">
        <v>17</v>
      </c>
      <c r="D342" s="62">
        <v>19</v>
      </c>
      <c r="E342" s="62">
        <v>7</v>
      </c>
      <c r="F342" s="62" t="s">
        <v>52</v>
      </c>
      <c r="G342" s="62" t="s">
        <v>52</v>
      </c>
      <c r="H342" s="62" t="s">
        <v>52</v>
      </c>
      <c r="I342" s="62">
        <v>41.18</v>
      </c>
      <c r="J342" s="62" t="s">
        <v>52</v>
      </c>
      <c r="K342" s="62">
        <v>2</v>
      </c>
      <c r="L342" s="62" t="s">
        <v>52</v>
      </c>
      <c r="M342" s="62">
        <v>1</v>
      </c>
      <c r="N342" s="62" t="s">
        <v>52</v>
      </c>
      <c r="O342" s="62" t="s">
        <v>52</v>
      </c>
      <c r="P342" s="62" t="s">
        <v>52</v>
      </c>
      <c r="Q342" s="62">
        <v>50</v>
      </c>
      <c r="R342" s="167" t="s">
        <v>52</v>
      </c>
      <c r="S342" s="32"/>
    </row>
    <row r="343" spans="1:19" s="32" customFormat="1" ht="15" customHeight="1">
      <c r="A343" s="12"/>
      <c r="B343" s="61">
        <v>2008</v>
      </c>
      <c r="C343" s="62">
        <v>6</v>
      </c>
      <c r="D343" s="62">
        <v>6</v>
      </c>
      <c r="E343" s="62">
        <v>1</v>
      </c>
      <c r="F343" s="167" t="s">
        <v>52</v>
      </c>
      <c r="G343" s="167" t="s">
        <v>52</v>
      </c>
      <c r="H343" s="167" t="s">
        <v>52</v>
      </c>
      <c r="I343" s="168">
        <v>16.670000000000002</v>
      </c>
      <c r="J343" s="168" t="s">
        <v>52</v>
      </c>
      <c r="K343" s="62">
        <v>0</v>
      </c>
      <c r="L343" s="62">
        <v>0</v>
      </c>
      <c r="M343" s="62">
        <v>0</v>
      </c>
      <c r="N343" s="62">
        <v>0</v>
      </c>
      <c r="O343" s="62">
        <v>0</v>
      </c>
      <c r="P343" s="62">
        <v>0</v>
      </c>
      <c r="Q343" s="63">
        <v>0</v>
      </c>
      <c r="R343" s="63">
        <v>0</v>
      </c>
    </row>
    <row r="344" spans="1:19" s="32" customFormat="1" ht="15" customHeight="1">
      <c r="A344" s="12"/>
      <c r="B344" s="56" t="s">
        <v>113</v>
      </c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1:19" s="32" customFormat="1" ht="15" customHeight="1">
      <c r="A345" s="14"/>
      <c r="B345" s="166">
        <v>2016</v>
      </c>
      <c r="C345" s="167">
        <v>783</v>
      </c>
      <c r="D345" s="167">
        <v>9146</v>
      </c>
      <c r="E345" s="167">
        <v>46</v>
      </c>
      <c r="F345" s="167" t="s">
        <v>52</v>
      </c>
      <c r="G345" s="167" t="s">
        <v>52</v>
      </c>
      <c r="H345" s="167" t="s">
        <v>52</v>
      </c>
      <c r="I345" s="168">
        <v>5.87</v>
      </c>
      <c r="J345" s="168" t="s">
        <v>52</v>
      </c>
      <c r="K345" s="167">
        <v>274</v>
      </c>
      <c r="L345" s="167">
        <v>8580</v>
      </c>
      <c r="M345" s="167">
        <v>21</v>
      </c>
      <c r="N345" s="167">
        <v>40</v>
      </c>
      <c r="O345" s="167">
        <v>37</v>
      </c>
      <c r="P345" s="167">
        <v>10483</v>
      </c>
      <c r="Q345" s="168">
        <v>7.66</v>
      </c>
      <c r="R345" s="168">
        <v>0.47</v>
      </c>
    </row>
    <row r="346" spans="1:19" s="32" customFormat="1" ht="15" customHeight="1">
      <c r="A346" s="14"/>
      <c r="B346" s="166">
        <v>2015</v>
      </c>
      <c r="C346" s="167">
        <v>767</v>
      </c>
      <c r="D346" s="167">
        <v>9145</v>
      </c>
      <c r="E346" s="167">
        <v>50</v>
      </c>
      <c r="F346" s="167" t="s">
        <v>52</v>
      </c>
      <c r="G346" s="167" t="s">
        <v>52</v>
      </c>
      <c r="H346" s="167" t="s">
        <v>52</v>
      </c>
      <c r="I346" s="168">
        <v>6.52</v>
      </c>
      <c r="J346" s="168" t="s">
        <v>52</v>
      </c>
      <c r="K346" s="167">
        <v>260</v>
      </c>
      <c r="L346" s="167">
        <v>8581</v>
      </c>
      <c r="M346" s="167">
        <v>26</v>
      </c>
      <c r="N346" s="167" t="s">
        <v>52</v>
      </c>
      <c r="O346" s="167" t="s">
        <v>52</v>
      </c>
      <c r="P346" s="167" t="s">
        <v>52</v>
      </c>
      <c r="Q346" s="168">
        <v>10</v>
      </c>
      <c r="R346" s="167" t="s">
        <v>52</v>
      </c>
    </row>
    <row r="347" spans="1:19" ht="15" customHeight="1">
      <c r="B347" s="166">
        <v>2014</v>
      </c>
      <c r="C347" s="167">
        <v>759</v>
      </c>
      <c r="D347" s="167">
        <v>8520</v>
      </c>
      <c r="E347" s="167">
        <v>46</v>
      </c>
      <c r="F347" s="167" t="s">
        <v>52</v>
      </c>
      <c r="G347" s="167" t="s">
        <v>52</v>
      </c>
      <c r="H347" s="167" t="s">
        <v>52</v>
      </c>
      <c r="I347" s="168">
        <v>6.06</v>
      </c>
      <c r="J347" s="168" t="s">
        <v>52</v>
      </c>
      <c r="K347" s="167">
        <v>255</v>
      </c>
      <c r="L347" s="167">
        <v>7979</v>
      </c>
      <c r="M347" s="167">
        <v>25</v>
      </c>
      <c r="N347" s="167">
        <v>46</v>
      </c>
      <c r="O347" s="167">
        <v>44</v>
      </c>
      <c r="P347" s="167">
        <v>125358</v>
      </c>
      <c r="Q347" s="168">
        <v>9.8000000000000007</v>
      </c>
      <c r="R347" s="168">
        <v>0.57999999999999996</v>
      </c>
      <c r="S347" s="32"/>
    </row>
    <row r="348" spans="1:19" ht="15" customHeight="1">
      <c r="B348" s="166">
        <v>2013</v>
      </c>
      <c r="C348" s="167">
        <v>763</v>
      </c>
      <c r="D348" s="167">
        <v>8751</v>
      </c>
      <c r="E348" s="167">
        <v>42</v>
      </c>
      <c r="F348" s="167" t="s">
        <v>52</v>
      </c>
      <c r="G348" s="167" t="s">
        <v>52</v>
      </c>
      <c r="H348" s="167" t="s">
        <v>52</v>
      </c>
      <c r="I348" s="168">
        <v>5.5</v>
      </c>
      <c r="J348" s="168" t="s">
        <v>52</v>
      </c>
      <c r="K348" s="167">
        <v>262</v>
      </c>
      <c r="L348" s="167">
        <v>8195</v>
      </c>
      <c r="M348" s="167">
        <v>26</v>
      </c>
      <c r="N348" s="167">
        <v>59</v>
      </c>
      <c r="O348" s="167">
        <v>58</v>
      </c>
      <c r="P348" s="167">
        <v>109778</v>
      </c>
      <c r="Q348" s="168">
        <v>9.92</v>
      </c>
      <c r="R348" s="168">
        <v>0.72</v>
      </c>
      <c r="S348" s="32"/>
    </row>
    <row r="349" spans="1:19" ht="15" customHeight="1">
      <c r="B349" s="61">
        <v>2012</v>
      </c>
      <c r="C349" s="62">
        <v>753</v>
      </c>
      <c r="D349" s="62">
        <v>9129</v>
      </c>
      <c r="E349" s="62">
        <v>50</v>
      </c>
      <c r="F349" s="167" t="s">
        <v>52</v>
      </c>
      <c r="G349" s="167" t="s">
        <v>52</v>
      </c>
      <c r="H349" s="167" t="s">
        <v>52</v>
      </c>
      <c r="I349" s="168">
        <v>6.64</v>
      </c>
      <c r="J349" s="168" t="s">
        <v>52</v>
      </c>
      <c r="K349" s="62">
        <v>258</v>
      </c>
      <c r="L349" s="62">
        <v>8601</v>
      </c>
      <c r="M349" s="62">
        <v>19</v>
      </c>
      <c r="N349" s="62">
        <v>41</v>
      </c>
      <c r="O349" s="62">
        <v>34</v>
      </c>
      <c r="P349" s="62">
        <v>130401</v>
      </c>
      <c r="Q349" s="63">
        <v>7.36</v>
      </c>
      <c r="R349" s="63">
        <v>0.48</v>
      </c>
      <c r="S349" s="32"/>
    </row>
    <row r="350" spans="1:19" ht="15" customHeight="1">
      <c r="B350" s="61">
        <v>2011</v>
      </c>
      <c r="C350" s="62">
        <v>746</v>
      </c>
      <c r="D350" s="62">
        <v>9316</v>
      </c>
      <c r="E350" s="62">
        <v>63</v>
      </c>
      <c r="F350" s="167" t="s">
        <v>52</v>
      </c>
      <c r="G350" s="167" t="s">
        <v>52</v>
      </c>
      <c r="H350" s="167" t="s">
        <v>52</v>
      </c>
      <c r="I350" s="168">
        <v>8.4499999999999993</v>
      </c>
      <c r="J350" s="168" t="s">
        <v>52</v>
      </c>
      <c r="K350" s="62">
        <v>268</v>
      </c>
      <c r="L350" s="62">
        <v>8806</v>
      </c>
      <c r="M350" s="62">
        <v>39</v>
      </c>
      <c r="N350" s="62">
        <v>105</v>
      </c>
      <c r="O350" s="62">
        <v>103</v>
      </c>
      <c r="P350" s="62">
        <v>681131</v>
      </c>
      <c r="Q350" s="63">
        <v>14.55</v>
      </c>
      <c r="R350" s="63">
        <v>1.19</v>
      </c>
      <c r="S350" s="32"/>
    </row>
    <row r="351" spans="1:19" ht="15" customHeight="1">
      <c r="B351" s="61">
        <v>2010</v>
      </c>
      <c r="C351" s="62">
        <v>729</v>
      </c>
      <c r="D351" s="62">
        <v>9480</v>
      </c>
      <c r="E351" s="62">
        <v>85</v>
      </c>
      <c r="F351" s="167" t="s">
        <v>52</v>
      </c>
      <c r="G351" s="167" t="s">
        <v>52</v>
      </c>
      <c r="H351" s="167" t="s">
        <v>52</v>
      </c>
      <c r="I351" s="168">
        <v>11.66</v>
      </c>
      <c r="J351" s="168" t="s">
        <v>52</v>
      </c>
      <c r="K351" s="62">
        <v>244</v>
      </c>
      <c r="L351" s="62">
        <v>8966</v>
      </c>
      <c r="M351" s="62">
        <v>40</v>
      </c>
      <c r="N351" s="62">
        <v>55</v>
      </c>
      <c r="O351" s="62">
        <v>51</v>
      </c>
      <c r="P351" s="62">
        <v>159151</v>
      </c>
      <c r="Q351" s="63">
        <v>16.39</v>
      </c>
      <c r="R351" s="63">
        <v>0.61</v>
      </c>
      <c r="S351" s="32"/>
    </row>
    <row r="352" spans="1:19" ht="15" customHeight="1">
      <c r="B352" s="61">
        <v>2009</v>
      </c>
      <c r="C352" s="62">
        <v>697</v>
      </c>
      <c r="D352" s="62">
        <v>10093</v>
      </c>
      <c r="E352" s="62">
        <v>56</v>
      </c>
      <c r="F352" s="62" t="s">
        <v>52</v>
      </c>
      <c r="G352" s="62" t="s">
        <v>52</v>
      </c>
      <c r="H352" s="62" t="s">
        <v>52</v>
      </c>
      <c r="I352" s="62">
        <v>8.0299999999999994</v>
      </c>
      <c r="J352" s="62" t="s">
        <v>52</v>
      </c>
      <c r="K352" s="62">
        <v>219</v>
      </c>
      <c r="L352" s="62" t="s">
        <v>52</v>
      </c>
      <c r="M352" s="62">
        <v>24</v>
      </c>
      <c r="N352" s="62" t="s">
        <v>52</v>
      </c>
      <c r="O352" s="62" t="s">
        <v>52</v>
      </c>
      <c r="P352" s="62" t="s">
        <v>52</v>
      </c>
      <c r="Q352" s="62">
        <v>10.96</v>
      </c>
      <c r="R352" s="167" t="s">
        <v>52</v>
      </c>
      <c r="S352" s="32"/>
    </row>
    <row r="353" spans="1:19" s="32" customFormat="1" ht="15" customHeight="1">
      <c r="A353" s="12"/>
      <c r="B353" s="61">
        <v>2008</v>
      </c>
      <c r="C353" s="62">
        <v>672</v>
      </c>
      <c r="D353" s="62">
        <v>10330</v>
      </c>
      <c r="E353" s="62">
        <v>89</v>
      </c>
      <c r="F353" s="167" t="s">
        <v>52</v>
      </c>
      <c r="G353" s="167" t="s">
        <v>52</v>
      </c>
      <c r="H353" s="167" t="s">
        <v>52</v>
      </c>
      <c r="I353" s="168">
        <v>13.24</v>
      </c>
      <c r="J353" s="168" t="s">
        <v>52</v>
      </c>
      <c r="K353" s="62">
        <v>212</v>
      </c>
      <c r="L353" s="62">
        <v>9854</v>
      </c>
      <c r="M353" s="62">
        <v>31</v>
      </c>
      <c r="N353" s="62">
        <v>69</v>
      </c>
      <c r="O353" s="62">
        <v>68</v>
      </c>
      <c r="P353" s="62">
        <v>26247</v>
      </c>
      <c r="Q353" s="63">
        <v>14.62</v>
      </c>
      <c r="R353" s="63">
        <v>0.7</v>
      </c>
    </row>
    <row r="354" spans="1:19" s="32" customFormat="1" ht="15" customHeight="1">
      <c r="A354" s="12"/>
      <c r="B354" s="55" t="s">
        <v>28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</row>
    <row r="355" spans="1:19" s="32" customFormat="1" ht="15" customHeight="1">
      <c r="A355" s="14"/>
      <c r="B355" s="56" t="s">
        <v>114</v>
      </c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1:19" s="32" customFormat="1" ht="15" customHeight="1">
      <c r="A356" s="14"/>
      <c r="B356" s="166">
        <v>2016</v>
      </c>
      <c r="C356" s="167">
        <v>1189</v>
      </c>
      <c r="D356" s="167">
        <v>1857</v>
      </c>
      <c r="E356" s="167">
        <v>800</v>
      </c>
      <c r="F356" s="167">
        <v>802</v>
      </c>
      <c r="G356" s="167">
        <v>8</v>
      </c>
      <c r="H356" s="167">
        <v>1951</v>
      </c>
      <c r="I356" s="168">
        <v>67.28</v>
      </c>
      <c r="J356" s="168">
        <v>43.19</v>
      </c>
      <c r="K356" s="167">
        <v>124</v>
      </c>
      <c r="L356" s="167">
        <v>780</v>
      </c>
      <c r="M356" s="167">
        <v>9</v>
      </c>
      <c r="N356" s="167">
        <v>15</v>
      </c>
      <c r="O356" s="167">
        <v>15</v>
      </c>
      <c r="P356" s="167">
        <v>2169</v>
      </c>
      <c r="Q356" s="168">
        <v>7.26</v>
      </c>
      <c r="R356" s="168">
        <v>1.92</v>
      </c>
    </row>
    <row r="357" spans="1:19" ht="15" customHeight="1">
      <c r="B357" s="166">
        <v>2015</v>
      </c>
      <c r="C357" s="167">
        <v>379</v>
      </c>
      <c r="D357" s="167">
        <v>1041</v>
      </c>
      <c r="E357" s="167">
        <v>76</v>
      </c>
      <c r="F357" s="167">
        <v>76</v>
      </c>
      <c r="G357" s="167">
        <v>3</v>
      </c>
      <c r="H357" s="167">
        <v>685</v>
      </c>
      <c r="I357" s="168">
        <v>20.05</v>
      </c>
      <c r="J357" s="168">
        <v>7.3</v>
      </c>
      <c r="K357" s="167">
        <v>116</v>
      </c>
      <c r="L357" s="167">
        <v>767</v>
      </c>
      <c r="M357" s="167">
        <v>10</v>
      </c>
      <c r="N357" s="167">
        <v>13</v>
      </c>
      <c r="O357" s="167">
        <v>12</v>
      </c>
      <c r="P357" s="167">
        <v>15622</v>
      </c>
      <c r="Q357" s="168">
        <v>8.6199999999999992</v>
      </c>
      <c r="R357" s="168">
        <v>1.69</v>
      </c>
      <c r="S357" s="32"/>
    </row>
    <row r="358" spans="1:19" ht="15" customHeight="1">
      <c r="B358" s="166">
        <v>2014</v>
      </c>
      <c r="C358" s="167">
        <v>314</v>
      </c>
      <c r="D358" s="167">
        <v>1017</v>
      </c>
      <c r="E358" s="167">
        <v>28</v>
      </c>
      <c r="F358" s="167">
        <v>28</v>
      </c>
      <c r="G358" s="167">
        <v>1</v>
      </c>
      <c r="H358" s="167">
        <v>1201</v>
      </c>
      <c r="I358" s="168">
        <v>8.92</v>
      </c>
      <c r="J358" s="168">
        <v>2.75</v>
      </c>
      <c r="K358" s="167">
        <v>113</v>
      </c>
      <c r="L358" s="167">
        <v>807</v>
      </c>
      <c r="M358" s="167">
        <v>8</v>
      </c>
      <c r="N358" s="167">
        <v>17</v>
      </c>
      <c r="O358" s="167">
        <v>17</v>
      </c>
      <c r="P358" s="167">
        <v>104277</v>
      </c>
      <c r="Q358" s="168">
        <v>7.08</v>
      </c>
      <c r="R358" s="168">
        <v>2.11</v>
      </c>
      <c r="S358" s="32"/>
    </row>
    <row r="359" spans="1:19" ht="15" customHeight="1">
      <c r="B359" s="166">
        <v>2013</v>
      </c>
      <c r="C359" s="167">
        <v>335</v>
      </c>
      <c r="D359" s="167">
        <v>1013</v>
      </c>
      <c r="E359" s="167">
        <v>40</v>
      </c>
      <c r="F359" s="167">
        <v>58</v>
      </c>
      <c r="G359" s="167">
        <v>22</v>
      </c>
      <c r="H359" s="167">
        <v>1788</v>
      </c>
      <c r="I359" s="168">
        <v>11.94</v>
      </c>
      <c r="J359" s="168">
        <v>5.73</v>
      </c>
      <c r="K359" s="167">
        <v>120</v>
      </c>
      <c r="L359" s="167">
        <v>787</v>
      </c>
      <c r="M359" s="167">
        <v>12</v>
      </c>
      <c r="N359" s="167">
        <v>37</v>
      </c>
      <c r="O359" s="167">
        <v>36</v>
      </c>
      <c r="P359" s="167">
        <v>5338</v>
      </c>
      <c r="Q359" s="168">
        <v>10</v>
      </c>
      <c r="R359" s="168">
        <v>4.7</v>
      </c>
      <c r="S359" s="32"/>
    </row>
    <row r="360" spans="1:19" ht="15" customHeight="1">
      <c r="B360" s="61">
        <v>2012</v>
      </c>
      <c r="C360" s="62">
        <v>319</v>
      </c>
      <c r="D360" s="62">
        <v>917</v>
      </c>
      <c r="E360" s="62">
        <v>47</v>
      </c>
      <c r="F360" s="62">
        <v>47</v>
      </c>
      <c r="G360" s="62">
        <v>3</v>
      </c>
      <c r="H360" s="62">
        <v>83</v>
      </c>
      <c r="I360" s="63">
        <v>14.73</v>
      </c>
      <c r="J360" s="63">
        <v>5.13</v>
      </c>
      <c r="K360" s="62">
        <v>113</v>
      </c>
      <c r="L360" s="62">
        <v>702</v>
      </c>
      <c r="M360" s="62">
        <v>9</v>
      </c>
      <c r="N360" s="62">
        <v>14</v>
      </c>
      <c r="O360" s="62">
        <v>12</v>
      </c>
      <c r="P360" s="62">
        <v>2561</v>
      </c>
      <c r="Q360" s="63">
        <v>7.96</v>
      </c>
      <c r="R360" s="63">
        <v>1.99</v>
      </c>
      <c r="S360" s="32"/>
    </row>
    <row r="361" spans="1:19" ht="15" customHeight="1">
      <c r="B361" s="61">
        <v>2011</v>
      </c>
      <c r="C361" s="62">
        <v>294</v>
      </c>
      <c r="D361" s="62">
        <v>1054</v>
      </c>
      <c r="E361" s="62">
        <v>29</v>
      </c>
      <c r="F361" s="62">
        <v>33</v>
      </c>
      <c r="G361" s="62">
        <v>7</v>
      </c>
      <c r="H361" s="62">
        <v>1432</v>
      </c>
      <c r="I361" s="63">
        <v>9.86</v>
      </c>
      <c r="J361" s="63">
        <v>3.13</v>
      </c>
      <c r="K361" s="62">
        <v>119</v>
      </c>
      <c r="L361" s="62">
        <v>871</v>
      </c>
      <c r="M361" s="62">
        <v>12</v>
      </c>
      <c r="N361" s="62">
        <v>23</v>
      </c>
      <c r="O361" s="62">
        <v>21</v>
      </c>
      <c r="P361" s="62">
        <v>9030</v>
      </c>
      <c r="Q361" s="63">
        <v>10.08</v>
      </c>
      <c r="R361" s="63">
        <v>2.64</v>
      </c>
      <c r="S361" s="32"/>
    </row>
    <row r="362" spans="1:19" ht="15" customHeight="1">
      <c r="B362" s="61">
        <v>2010</v>
      </c>
      <c r="C362" s="62">
        <v>279</v>
      </c>
      <c r="D362" s="62">
        <v>1041</v>
      </c>
      <c r="E362" s="62">
        <v>27</v>
      </c>
      <c r="F362" s="62">
        <v>27</v>
      </c>
      <c r="G362" s="62">
        <v>3</v>
      </c>
      <c r="H362" s="62">
        <v>113</v>
      </c>
      <c r="I362" s="63">
        <v>9.68</v>
      </c>
      <c r="J362" s="63">
        <v>2.59</v>
      </c>
      <c r="K362" s="62">
        <v>109</v>
      </c>
      <c r="L362" s="62">
        <v>866</v>
      </c>
      <c r="M362" s="62">
        <v>14</v>
      </c>
      <c r="N362" s="62">
        <v>16</v>
      </c>
      <c r="O362" s="62">
        <v>16</v>
      </c>
      <c r="P362" s="62">
        <v>17405</v>
      </c>
      <c r="Q362" s="63">
        <v>12.84</v>
      </c>
      <c r="R362" s="63">
        <v>1.85</v>
      </c>
      <c r="S362" s="32"/>
    </row>
    <row r="363" spans="1:19" s="32" customFormat="1" ht="15" customHeight="1">
      <c r="A363" s="12"/>
      <c r="B363" s="61">
        <v>2009</v>
      </c>
      <c r="C363" s="62">
        <v>257</v>
      </c>
      <c r="D363" s="62">
        <v>1016</v>
      </c>
      <c r="E363" s="62">
        <v>16</v>
      </c>
      <c r="F363" s="62">
        <v>18</v>
      </c>
      <c r="G363" s="62">
        <v>1</v>
      </c>
      <c r="H363" s="62">
        <v>798</v>
      </c>
      <c r="I363" s="63">
        <v>6.23</v>
      </c>
      <c r="J363" s="63">
        <v>1.77</v>
      </c>
      <c r="K363" s="62">
        <v>102</v>
      </c>
      <c r="L363" s="62">
        <v>848</v>
      </c>
      <c r="M363" s="62">
        <v>7</v>
      </c>
      <c r="N363" s="62">
        <v>14</v>
      </c>
      <c r="O363" s="62">
        <v>14</v>
      </c>
      <c r="P363" s="62">
        <v>53591</v>
      </c>
      <c r="Q363" s="63">
        <v>6.86</v>
      </c>
      <c r="R363" s="63">
        <v>1.65</v>
      </c>
    </row>
    <row r="364" spans="1:19" s="32" customFormat="1" ht="15" customHeight="1">
      <c r="A364" s="12"/>
      <c r="B364" s="61">
        <v>2008</v>
      </c>
      <c r="C364" s="62">
        <v>257</v>
      </c>
      <c r="D364" s="62">
        <v>1010</v>
      </c>
      <c r="E364" s="62">
        <v>29</v>
      </c>
      <c r="F364" s="62">
        <v>44</v>
      </c>
      <c r="G364" s="62">
        <v>17</v>
      </c>
      <c r="H364" s="62">
        <v>1948</v>
      </c>
      <c r="I364" s="63">
        <v>11.28</v>
      </c>
      <c r="J364" s="63">
        <v>4.3600000000000003</v>
      </c>
      <c r="K364" s="62">
        <v>99</v>
      </c>
      <c r="L364" s="62">
        <v>846</v>
      </c>
      <c r="M364" s="62">
        <v>11</v>
      </c>
      <c r="N364" s="62">
        <v>24</v>
      </c>
      <c r="O364" s="62">
        <v>24</v>
      </c>
      <c r="P364" s="62">
        <v>13144</v>
      </c>
      <c r="Q364" s="63">
        <v>11.11</v>
      </c>
      <c r="R364" s="63">
        <v>2.84</v>
      </c>
    </row>
    <row r="365" spans="1:19" s="32" customFormat="1" ht="15" customHeight="1">
      <c r="A365" s="14"/>
      <c r="B365" s="56" t="s">
        <v>115</v>
      </c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1:19" s="32" customFormat="1" ht="15" customHeight="1">
      <c r="A366" s="12"/>
      <c r="B366" s="166">
        <v>2016</v>
      </c>
      <c r="C366" s="167">
        <v>1543</v>
      </c>
      <c r="D366" s="167">
        <v>2002</v>
      </c>
      <c r="E366" s="167">
        <v>1181</v>
      </c>
      <c r="F366" s="167">
        <v>1183</v>
      </c>
      <c r="G366" s="167">
        <v>0</v>
      </c>
      <c r="H366" s="167">
        <v>3601</v>
      </c>
      <c r="I366" s="168">
        <v>76.540000000000006</v>
      </c>
      <c r="J366" s="168">
        <v>59.09</v>
      </c>
      <c r="K366" s="167">
        <v>50</v>
      </c>
      <c r="L366" s="167">
        <v>498</v>
      </c>
      <c r="M366" s="167">
        <v>2</v>
      </c>
      <c r="N366" s="167" t="s">
        <v>52</v>
      </c>
      <c r="O366" s="167" t="s">
        <v>52</v>
      </c>
      <c r="P366" s="167" t="s">
        <v>52</v>
      </c>
      <c r="Q366" s="168">
        <v>4</v>
      </c>
      <c r="R366" s="168" t="s">
        <v>52</v>
      </c>
    </row>
    <row r="367" spans="1:19" ht="15" customHeight="1">
      <c r="B367" s="166">
        <v>2015</v>
      </c>
      <c r="C367" s="167">
        <v>357</v>
      </c>
      <c r="D367" s="167">
        <v>780</v>
      </c>
      <c r="E367" s="167">
        <v>119</v>
      </c>
      <c r="F367" s="167">
        <v>119</v>
      </c>
      <c r="G367" s="167">
        <v>2</v>
      </c>
      <c r="H367" s="167">
        <v>263</v>
      </c>
      <c r="I367" s="168">
        <v>33.33</v>
      </c>
      <c r="J367" s="168">
        <v>15.26</v>
      </c>
      <c r="K367" s="167">
        <v>55</v>
      </c>
      <c r="L367" s="167">
        <v>472</v>
      </c>
      <c r="M367" s="167">
        <v>9</v>
      </c>
      <c r="N367" s="167">
        <v>18</v>
      </c>
      <c r="O367" s="167">
        <v>15</v>
      </c>
      <c r="P367" s="167">
        <v>4384</v>
      </c>
      <c r="Q367" s="168">
        <v>16.36</v>
      </c>
      <c r="R367" s="168">
        <v>3.81</v>
      </c>
      <c r="S367" s="32"/>
    </row>
    <row r="368" spans="1:19" ht="15" customHeight="1">
      <c r="B368" s="166">
        <v>2014</v>
      </c>
      <c r="C368" s="167">
        <v>238</v>
      </c>
      <c r="D368" s="167">
        <v>653</v>
      </c>
      <c r="E368" s="167">
        <v>56</v>
      </c>
      <c r="F368" s="167">
        <v>57</v>
      </c>
      <c r="G368" s="167">
        <v>4</v>
      </c>
      <c r="H368" s="167">
        <v>335</v>
      </c>
      <c r="I368" s="168">
        <v>23.53</v>
      </c>
      <c r="J368" s="168">
        <v>8.73</v>
      </c>
      <c r="K368" s="167">
        <v>49</v>
      </c>
      <c r="L368" s="167">
        <v>457</v>
      </c>
      <c r="M368" s="167">
        <v>6</v>
      </c>
      <c r="N368" s="167" t="s">
        <v>52</v>
      </c>
      <c r="O368" s="167" t="s">
        <v>52</v>
      </c>
      <c r="P368" s="167" t="s">
        <v>52</v>
      </c>
      <c r="Q368" s="168">
        <v>12.24</v>
      </c>
      <c r="R368" s="167" t="s">
        <v>52</v>
      </c>
      <c r="S368" s="32"/>
    </row>
    <row r="369" spans="1:19" ht="15" customHeight="1">
      <c r="B369" s="166">
        <v>2013</v>
      </c>
      <c r="C369" s="167">
        <v>200</v>
      </c>
      <c r="D369" s="167">
        <v>620</v>
      </c>
      <c r="E369" s="167">
        <v>39</v>
      </c>
      <c r="F369" s="167">
        <v>40</v>
      </c>
      <c r="G369" s="167">
        <v>0</v>
      </c>
      <c r="H369" s="167">
        <v>692</v>
      </c>
      <c r="I369" s="168">
        <v>19.5</v>
      </c>
      <c r="J369" s="168">
        <v>6.45</v>
      </c>
      <c r="K369" s="167">
        <v>44</v>
      </c>
      <c r="L369" s="167">
        <v>454</v>
      </c>
      <c r="M369" s="167">
        <v>3</v>
      </c>
      <c r="N369" s="167">
        <v>4</v>
      </c>
      <c r="O369" s="167">
        <v>4</v>
      </c>
      <c r="P369" s="167">
        <v>734</v>
      </c>
      <c r="Q369" s="168">
        <v>6.82</v>
      </c>
      <c r="R369" s="168">
        <v>0.88</v>
      </c>
      <c r="S369" s="32"/>
    </row>
    <row r="370" spans="1:19" ht="15" customHeight="1">
      <c r="B370" s="61">
        <v>2012</v>
      </c>
      <c r="C370" s="62">
        <v>194</v>
      </c>
      <c r="D370" s="62">
        <v>639</v>
      </c>
      <c r="E370" s="62">
        <v>57</v>
      </c>
      <c r="F370" s="62">
        <v>61</v>
      </c>
      <c r="G370" s="62">
        <v>5</v>
      </c>
      <c r="H370" s="62">
        <v>221</v>
      </c>
      <c r="I370" s="63">
        <v>29.38</v>
      </c>
      <c r="J370" s="63">
        <v>9.5500000000000007</v>
      </c>
      <c r="K370" s="62">
        <v>46</v>
      </c>
      <c r="L370" s="62">
        <v>487</v>
      </c>
      <c r="M370" s="167">
        <v>2</v>
      </c>
      <c r="N370" s="167" t="s">
        <v>52</v>
      </c>
      <c r="O370" s="167" t="s">
        <v>52</v>
      </c>
      <c r="P370" s="167" t="s">
        <v>52</v>
      </c>
      <c r="Q370" s="168">
        <v>4.3499999999999996</v>
      </c>
      <c r="R370" s="167" t="s">
        <v>52</v>
      </c>
      <c r="S370" s="32"/>
    </row>
    <row r="371" spans="1:19" ht="15" customHeight="1">
      <c r="B371" s="61">
        <v>2011</v>
      </c>
      <c r="C371" s="62">
        <v>159</v>
      </c>
      <c r="D371" s="62">
        <v>628</v>
      </c>
      <c r="E371" s="62">
        <v>30</v>
      </c>
      <c r="F371" s="62">
        <v>30</v>
      </c>
      <c r="G371" s="62">
        <v>3</v>
      </c>
      <c r="H371" s="62">
        <v>194</v>
      </c>
      <c r="I371" s="63">
        <v>18.87</v>
      </c>
      <c r="J371" s="63">
        <v>4.78</v>
      </c>
      <c r="K371" s="62">
        <v>46</v>
      </c>
      <c r="L371" s="62">
        <v>511</v>
      </c>
      <c r="M371" s="62">
        <v>10</v>
      </c>
      <c r="N371" s="62">
        <v>12</v>
      </c>
      <c r="O371" s="62">
        <v>12</v>
      </c>
      <c r="P371" s="62">
        <v>8992</v>
      </c>
      <c r="Q371" s="63">
        <v>21.74</v>
      </c>
      <c r="R371" s="63">
        <v>2.35</v>
      </c>
      <c r="S371" s="32"/>
    </row>
    <row r="372" spans="1:19" ht="15" customHeight="1">
      <c r="B372" s="61">
        <v>2010</v>
      </c>
      <c r="C372" s="62">
        <v>130</v>
      </c>
      <c r="D372" s="62">
        <v>625</v>
      </c>
      <c r="E372" s="62">
        <v>15</v>
      </c>
      <c r="F372" s="62">
        <v>17</v>
      </c>
      <c r="G372" s="62">
        <v>4</v>
      </c>
      <c r="H372" s="62">
        <v>15</v>
      </c>
      <c r="I372" s="63">
        <v>11.54</v>
      </c>
      <c r="J372" s="63">
        <v>2.72</v>
      </c>
      <c r="K372" s="62">
        <v>42</v>
      </c>
      <c r="L372" s="62">
        <v>531</v>
      </c>
      <c r="M372" s="62">
        <v>10</v>
      </c>
      <c r="N372" s="62">
        <v>15</v>
      </c>
      <c r="O372" s="62">
        <v>15</v>
      </c>
      <c r="P372" s="62">
        <v>59609</v>
      </c>
      <c r="Q372" s="63">
        <v>23.81</v>
      </c>
      <c r="R372" s="63">
        <v>2.82</v>
      </c>
      <c r="S372" s="32"/>
    </row>
    <row r="373" spans="1:19" s="32" customFormat="1" ht="15" customHeight="1">
      <c r="A373" s="12"/>
      <c r="B373" s="61">
        <v>2009</v>
      </c>
      <c r="C373" s="62">
        <v>129</v>
      </c>
      <c r="D373" s="62">
        <v>607</v>
      </c>
      <c r="E373" s="62">
        <v>14</v>
      </c>
      <c r="F373" s="62">
        <v>14</v>
      </c>
      <c r="G373" s="62">
        <v>0</v>
      </c>
      <c r="H373" s="62">
        <v>36</v>
      </c>
      <c r="I373" s="63">
        <v>10.85</v>
      </c>
      <c r="J373" s="63">
        <v>2.31</v>
      </c>
      <c r="K373" s="62">
        <v>32</v>
      </c>
      <c r="L373" s="62">
        <v>506</v>
      </c>
      <c r="M373" s="62">
        <v>6</v>
      </c>
      <c r="N373" s="62">
        <v>11</v>
      </c>
      <c r="O373" s="62">
        <v>11</v>
      </c>
      <c r="P373" s="62">
        <v>19859</v>
      </c>
      <c r="Q373" s="63">
        <v>18.75</v>
      </c>
      <c r="R373" s="63">
        <v>2.17</v>
      </c>
    </row>
    <row r="374" spans="1:19" s="32" customFormat="1" ht="15" customHeight="1">
      <c r="A374" s="12"/>
      <c r="B374" s="61">
        <v>2008</v>
      </c>
      <c r="C374" s="62">
        <v>114</v>
      </c>
      <c r="D374" s="62">
        <v>525</v>
      </c>
      <c r="E374" s="62">
        <v>13</v>
      </c>
      <c r="F374" s="62">
        <v>17</v>
      </c>
      <c r="G374" s="62">
        <v>6</v>
      </c>
      <c r="H374" s="62">
        <v>285</v>
      </c>
      <c r="I374" s="63">
        <v>11.4</v>
      </c>
      <c r="J374" s="63">
        <v>3.24</v>
      </c>
      <c r="K374" s="62">
        <v>28</v>
      </c>
      <c r="L374" s="62">
        <v>436</v>
      </c>
      <c r="M374" s="167">
        <v>3</v>
      </c>
      <c r="N374" s="167" t="s">
        <v>52</v>
      </c>
      <c r="O374" s="167" t="s">
        <v>52</v>
      </c>
      <c r="P374" s="167" t="s">
        <v>52</v>
      </c>
      <c r="Q374" s="168">
        <v>10.71</v>
      </c>
      <c r="R374" s="167" t="s">
        <v>52</v>
      </c>
    </row>
    <row r="375" spans="1:19" s="32" customFormat="1" ht="15" customHeight="1">
      <c r="A375" s="14"/>
      <c r="B375" s="56" t="s">
        <v>116</v>
      </c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</row>
    <row r="376" spans="1:19" s="32" customFormat="1" ht="15" customHeight="1">
      <c r="A376" s="14"/>
      <c r="B376" s="166">
        <v>2016</v>
      </c>
      <c r="C376" s="167">
        <v>742</v>
      </c>
      <c r="D376" s="167">
        <v>6350</v>
      </c>
      <c r="E376" s="167">
        <v>403</v>
      </c>
      <c r="F376" s="167">
        <v>411</v>
      </c>
      <c r="G376" s="167">
        <v>2</v>
      </c>
      <c r="H376" s="167">
        <v>834</v>
      </c>
      <c r="I376" s="168">
        <v>54.31</v>
      </c>
      <c r="J376" s="168">
        <v>6.47</v>
      </c>
      <c r="K376" s="167">
        <v>72</v>
      </c>
      <c r="L376" s="167">
        <v>5649</v>
      </c>
      <c r="M376" s="167">
        <v>7</v>
      </c>
      <c r="N376" s="167">
        <v>18</v>
      </c>
      <c r="O376" s="167">
        <v>15</v>
      </c>
      <c r="P376" s="167">
        <v>1475</v>
      </c>
      <c r="Q376" s="168">
        <v>9.7200000000000006</v>
      </c>
      <c r="R376" s="168">
        <v>0.32</v>
      </c>
    </row>
    <row r="377" spans="1:19" ht="15" customHeight="1">
      <c r="B377" s="166">
        <v>2015</v>
      </c>
      <c r="C377" s="167">
        <v>352</v>
      </c>
      <c r="D377" s="167">
        <v>6001</v>
      </c>
      <c r="E377" s="167">
        <v>63</v>
      </c>
      <c r="F377" s="167">
        <v>73</v>
      </c>
      <c r="G377" s="167">
        <v>3</v>
      </c>
      <c r="H377" s="167">
        <v>2621</v>
      </c>
      <c r="I377" s="168">
        <v>17.899999999999999</v>
      </c>
      <c r="J377" s="168">
        <v>1.22</v>
      </c>
      <c r="K377" s="167">
        <v>72</v>
      </c>
      <c r="L377" s="167">
        <v>5686</v>
      </c>
      <c r="M377" s="167">
        <v>7</v>
      </c>
      <c r="N377" s="167">
        <v>9</v>
      </c>
      <c r="O377" s="167">
        <v>9</v>
      </c>
      <c r="P377" s="167">
        <v>152</v>
      </c>
      <c r="Q377" s="168">
        <v>9.7200000000000006</v>
      </c>
      <c r="R377" s="168">
        <v>0.16</v>
      </c>
      <c r="S377" s="32"/>
    </row>
    <row r="378" spans="1:19" ht="15" customHeight="1">
      <c r="B378" s="166">
        <v>2014</v>
      </c>
      <c r="C378" s="167">
        <v>312</v>
      </c>
      <c r="D378" s="167">
        <v>5294</v>
      </c>
      <c r="E378" s="167">
        <v>35</v>
      </c>
      <c r="F378" s="167">
        <v>45</v>
      </c>
      <c r="G378" s="167">
        <v>5</v>
      </c>
      <c r="H378" s="167">
        <v>122</v>
      </c>
      <c r="I378" s="168">
        <v>11.22</v>
      </c>
      <c r="J378" s="168">
        <v>0.85</v>
      </c>
      <c r="K378" s="167">
        <v>73</v>
      </c>
      <c r="L378" s="167">
        <v>5034</v>
      </c>
      <c r="M378" s="167">
        <v>12</v>
      </c>
      <c r="N378" s="167">
        <v>23</v>
      </c>
      <c r="O378" s="167">
        <v>21</v>
      </c>
      <c r="P378" s="167">
        <v>20395</v>
      </c>
      <c r="Q378" s="168">
        <v>16.440000000000001</v>
      </c>
      <c r="R378" s="168">
        <v>0.46</v>
      </c>
      <c r="S378" s="32"/>
    </row>
    <row r="379" spans="1:19" ht="15" customHeight="1">
      <c r="B379" s="166">
        <v>2013</v>
      </c>
      <c r="C379" s="167">
        <v>304</v>
      </c>
      <c r="D379" s="167">
        <v>5520</v>
      </c>
      <c r="E379" s="167">
        <v>28</v>
      </c>
      <c r="F379" s="167">
        <v>34</v>
      </c>
      <c r="G379" s="167">
        <v>6</v>
      </c>
      <c r="H379" s="167">
        <v>177</v>
      </c>
      <c r="I379" s="168">
        <v>9.2100000000000009</v>
      </c>
      <c r="J379" s="168">
        <v>0.62</v>
      </c>
      <c r="K379" s="167">
        <v>70</v>
      </c>
      <c r="L379" s="167">
        <v>5254</v>
      </c>
      <c r="M379" s="167">
        <v>9</v>
      </c>
      <c r="N379" s="167" t="s">
        <v>52</v>
      </c>
      <c r="O379" s="167" t="s">
        <v>52</v>
      </c>
      <c r="P379" s="167" t="s">
        <v>52</v>
      </c>
      <c r="Q379" s="168">
        <v>12.86</v>
      </c>
      <c r="R379" s="167" t="s">
        <v>52</v>
      </c>
      <c r="S379" s="32"/>
    </row>
    <row r="380" spans="1:19" ht="15" customHeight="1">
      <c r="B380" s="61">
        <v>2012</v>
      </c>
      <c r="C380" s="62">
        <v>292</v>
      </c>
      <c r="D380" s="62">
        <v>5963</v>
      </c>
      <c r="E380" s="62">
        <v>30</v>
      </c>
      <c r="F380" s="167" t="s">
        <v>52</v>
      </c>
      <c r="G380" s="167" t="s">
        <v>52</v>
      </c>
      <c r="H380" s="167" t="s">
        <v>52</v>
      </c>
      <c r="I380" s="168">
        <v>10.27</v>
      </c>
      <c r="J380" s="168" t="s">
        <v>52</v>
      </c>
      <c r="K380" s="62">
        <v>70</v>
      </c>
      <c r="L380" s="62">
        <v>5723</v>
      </c>
      <c r="M380" s="167">
        <v>5</v>
      </c>
      <c r="N380" s="62">
        <v>17</v>
      </c>
      <c r="O380" s="62">
        <v>12</v>
      </c>
      <c r="P380" s="62">
        <v>126451</v>
      </c>
      <c r="Q380" s="63">
        <v>7.14</v>
      </c>
      <c r="R380" s="63">
        <v>0.3</v>
      </c>
      <c r="S380" s="32"/>
    </row>
    <row r="381" spans="1:19" ht="15" customHeight="1">
      <c r="B381" s="61">
        <v>2011</v>
      </c>
      <c r="C381" s="62">
        <v>278</v>
      </c>
      <c r="D381" s="62">
        <v>5975</v>
      </c>
      <c r="E381" s="62">
        <v>28</v>
      </c>
      <c r="F381" s="62">
        <v>60</v>
      </c>
      <c r="G381" s="62">
        <v>30</v>
      </c>
      <c r="H381" s="62">
        <v>1713</v>
      </c>
      <c r="I381" s="63">
        <v>10.07</v>
      </c>
      <c r="J381" s="63">
        <v>1</v>
      </c>
      <c r="K381" s="62">
        <v>75</v>
      </c>
      <c r="L381" s="62">
        <v>5754</v>
      </c>
      <c r="M381" s="167">
        <v>12</v>
      </c>
      <c r="N381" s="167" t="s">
        <v>52</v>
      </c>
      <c r="O381" s="167" t="s">
        <v>52</v>
      </c>
      <c r="P381" s="167" t="s">
        <v>52</v>
      </c>
      <c r="Q381" s="168">
        <v>16</v>
      </c>
      <c r="R381" s="167" t="s">
        <v>52</v>
      </c>
      <c r="S381" s="32"/>
    </row>
    <row r="382" spans="1:19" ht="15" customHeight="1">
      <c r="B382" s="61">
        <v>2010</v>
      </c>
      <c r="C382" s="62">
        <v>279</v>
      </c>
      <c r="D382" s="62">
        <v>6128</v>
      </c>
      <c r="E382" s="62">
        <v>37</v>
      </c>
      <c r="F382" s="62">
        <v>44</v>
      </c>
      <c r="G382" s="62">
        <v>5</v>
      </c>
      <c r="H382" s="62">
        <v>1292</v>
      </c>
      <c r="I382" s="63">
        <v>13.26</v>
      </c>
      <c r="J382" s="63">
        <v>0.72</v>
      </c>
      <c r="K382" s="62">
        <v>68</v>
      </c>
      <c r="L382" s="62">
        <v>5901</v>
      </c>
      <c r="M382" s="62">
        <v>13</v>
      </c>
      <c r="N382" s="62">
        <v>21</v>
      </c>
      <c r="O382" s="62">
        <v>17</v>
      </c>
      <c r="P382" s="62">
        <v>82019</v>
      </c>
      <c r="Q382" s="63">
        <v>19.12</v>
      </c>
      <c r="R382" s="63">
        <v>0.36</v>
      </c>
      <c r="S382" s="32"/>
    </row>
    <row r="383" spans="1:19" s="32" customFormat="1" ht="15" customHeight="1">
      <c r="A383" s="12"/>
      <c r="B383" s="61">
        <v>2009</v>
      </c>
      <c r="C383" s="62">
        <v>272</v>
      </c>
      <c r="D383" s="62">
        <v>6764</v>
      </c>
      <c r="E383" s="62">
        <v>21</v>
      </c>
      <c r="F383" s="62">
        <v>21</v>
      </c>
      <c r="G383" s="62">
        <v>0</v>
      </c>
      <c r="H383" s="62">
        <v>128</v>
      </c>
      <c r="I383" s="63">
        <v>7.72</v>
      </c>
      <c r="J383" s="63">
        <v>0.31</v>
      </c>
      <c r="K383" s="62">
        <v>63</v>
      </c>
      <c r="L383" s="62">
        <v>6552</v>
      </c>
      <c r="M383" s="62">
        <v>6</v>
      </c>
      <c r="N383" s="62">
        <v>16</v>
      </c>
      <c r="O383" s="62">
        <v>12</v>
      </c>
      <c r="P383" s="62">
        <v>496958</v>
      </c>
      <c r="Q383" s="63">
        <v>9.52</v>
      </c>
      <c r="R383" s="63">
        <v>0.24</v>
      </c>
    </row>
    <row r="384" spans="1:19" s="32" customFormat="1" ht="15" customHeight="1">
      <c r="A384" s="12"/>
      <c r="B384" s="61">
        <v>2008</v>
      </c>
      <c r="C384" s="62">
        <v>263</v>
      </c>
      <c r="D384" s="62">
        <v>7088</v>
      </c>
      <c r="E384" s="62">
        <v>40</v>
      </c>
      <c r="F384" s="62">
        <v>44</v>
      </c>
      <c r="G384" s="62">
        <v>9</v>
      </c>
      <c r="H384" s="62">
        <v>1145</v>
      </c>
      <c r="I384" s="63">
        <v>15.21</v>
      </c>
      <c r="J384" s="63">
        <v>0.62</v>
      </c>
      <c r="K384" s="62">
        <v>68</v>
      </c>
      <c r="L384" s="62">
        <v>6887</v>
      </c>
      <c r="M384" s="62">
        <v>15</v>
      </c>
      <c r="N384" s="62">
        <v>35</v>
      </c>
      <c r="O384" s="62">
        <v>34</v>
      </c>
      <c r="P384" s="62">
        <v>12647</v>
      </c>
      <c r="Q384" s="63">
        <v>22.06</v>
      </c>
      <c r="R384" s="63">
        <v>0.51</v>
      </c>
    </row>
    <row r="385" spans="1:19" s="32" customFormat="1" ht="15" customHeight="1">
      <c r="A385" s="14"/>
      <c r="B385" s="56" t="s">
        <v>117</v>
      </c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</row>
    <row r="386" spans="1:19" s="32" customFormat="1" ht="15" customHeight="1">
      <c r="A386" s="14"/>
      <c r="B386" s="166">
        <v>2016</v>
      </c>
      <c r="C386" s="167">
        <v>257</v>
      </c>
      <c r="D386" s="167">
        <v>333</v>
      </c>
      <c r="E386" s="167">
        <v>190</v>
      </c>
      <c r="F386" s="167">
        <v>190</v>
      </c>
      <c r="G386" s="167">
        <v>1</v>
      </c>
      <c r="H386" s="167">
        <v>416</v>
      </c>
      <c r="I386" s="168">
        <v>73.930000000000007</v>
      </c>
      <c r="J386" s="168">
        <v>57.06</v>
      </c>
      <c r="K386" s="167">
        <v>14</v>
      </c>
      <c r="L386" s="167">
        <v>90</v>
      </c>
      <c r="M386" s="167">
        <v>3</v>
      </c>
      <c r="N386" s="167">
        <v>3</v>
      </c>
      <c r="O386" s="167">
        <v>3</v>
      </c>
      <c r="P386" s="167">
        <v>32</v>
      </c>
      <c r="Q386" s="168">
        <v>21.43</v>
      </c>
      <c r="R386" s="168">
        <v>3.33</v>
      </c>
    </row>
    <row r="387" spans="1:19" ht="15" customHeight="1">
      <c r="B387" s="166">
        <v>2015</v>
      </c>
      <c r="C387" s="167">
        <v>60</v>
      </c>
      <c r="D387" s="167">
        <v>135</v>
      </c>
      <c r="E387" s="167">
        <v>25</v>
      </c>
      <c r="F387" s="167">
        <v>25</v>
      </c>
      <c r="G387" s="167">
        <v>1</v>
      </c>
      <c r="H387" s="167">
        <v>65</v>
      </c>
      <c r="I387" s="168">
        <v>41.67</v>
      </c>
      <c r="J387" s="168">
        <v>18.52</v>
      </c>
      <c r="K387" s="167">
        <v>9</v>
      </c>
      <c r="L387" s="167">
        <v>84</v>
      </c>
      <c r="M387" s="167">
        <v>1</v>
      </c>
      <c r="N387" s="167" t="s">
        <v>52</v>
      </c>
      <c r="O387" s="167" t="s">
        <v>52</v>
      </c>
      <c r="P387" s="167" t="s">
        <v>52</v>
      </c>
      <c r="Q387" s="168">
        <v>11.11</v>
      </c>
      <c r="R387" s="167" t="s">
        <v>52</v>
      </c>
      <c r="S387" s="32"/>
    </row>
    <row r="388" spans="1:19" ht="15" customHeight="1">
      <c r="B388" s="166">
        <v>2014</v>
      </c>
      <c r="C388" s="167">
        <v>38</v>
      </c>
      <c r="D388" s="167">
        <v>115</v>
      </c>
      <c r="E388" s="167">
        <v>8</v>
      </c>
      <c r="F388" s="167">
        <v>8</v>
      </c>
      <c r="G388" s="167">
        <v>0</v>
      </c>
      <c r="H388" s="167">
        <v>28</v>
      </c>
      <c r="I388" s="168">
        <v>21.05</v>
      </c>
      <c r="J388" s="168">
        <v>6.96</v>
      </c>
      <c r="K388" s="167">
        <v>12</v>
      </c>
      <c r="L388" s="167">
        <v>89</v>
      </c>
      <c r="M388" s="167">
        <v>2</v>
      </c>
      <c r="N388" s="167" t="s">
        <v>52</v>
      </c>
      <c r="O388" s="167" t="s">
        <v>52</v>
      </c>
      <c r="P388" s="167" t="s">
        <v>52</v>
      </c>
      <c r="Q388" s="168">
        <v>16.670000000000002</v>
      </c>
      <c r="R388" s="167" t="s">
        <v>52</v>
      </c>
      <c r="S388" s="32"/>
    </row>
    <row r="389" spans="1:19" ht="15" customHeight="1">
      <c r="B389" s="166">
        <v>2013</v>
      </c>
      <c r="C389" s="167">
        <v>40</v>
      </c>
      <c r="D389" s="167">
        <v>128</v>
      </c>
      <c r="E389" s="167">
        <v>9</v>
      </c>
      <c r="F389" s="167">
        <v>11</v>
      </c>
      <c r="G389" s="167">
        <v>0</v>
      </c>
      <c r="H389" s="167">
        <v>23</v>
      </c>
      <c r="I389" s="168">
        <v>22.5</v>
      </c>
      <c r="J389" s="168">
        <v>8.59</v>
      </c>
      <c r="K389" s="167">
        <v>15</v>
      </c>
      <c r="L389" s="167">
        <v>101</v>
      </c>
      <c r="M389" s="167">
        <v>0</v>
      </c>
      <c r="N389" s="167">
        <v>0</v>
      </c>
      <c r="O389" s="167">
        <v>0</v>
      </c>
      <c r="P389" s="167">
        <v>0</v>
      </c>
      <c r="Q389" s="168">
        <v>0</v>
      </c>
      <c r="R389" s="168">
        <v>0</v>
      </c>
      <c r="S389" s="32"/>
    </row>
    <row r="390" spans="1:19" ht="15" customHeight="1">
      <c r="B390" s="61">
        <v>2012</v>
      </c>
      <c r="C390" s="62">
        <v>39</v>
      </c>
      <c r="D390" s="62">
        <v>92</v>
      </c>
      <c r="E390" s="62">
        <v>11</v>
      </c>
      <c r="F390" s="62">
        <v>11</v>
      </c>
      <c r="G390" s="62">
        <v>0</v>
      </c>
      <c r="H390" s="62">
        <v>19</v>
      </c>
      <c r="I390" s="63">
        <v>28.21</v>
      </c>
      <c r="J390" s="63">
        <v>11.96</v>
      </c>
      <c r="K390" s="62">
        <v>16</v>
      </c>
      <c r="L390" s="62">
        <v>69</v>
      </c>
      <c r="M390" s="167">
        <v>1</v>
      </c>
      <c r="N390" s="167" t="s">
        <v>52</v>
      </c>
      <c r="O390" s="167" t="s">
        <v>52</v>
      </c>
      <c r="P390" s="167" t="s">
        <v>52</v>
      </c>
      <c r="Q390" s="168">
        <v>6.25</v>
      </c>
      <c r="R390" s="167" t="s">
        <v>52</v>
      </c>
      <c r="S390" s="32"/>
    </row>
    <row r="391" spans="1:19" ht="15" customHeight="1">
      <c r="B391" s="61">
        <v>2011</v>
      </c>
      <c r="C391" s="62">
        <v>32</v>
      </c>
      <c r="D391" s="62">
        <v>57</v>
      </c>
      <c r="E391" s="62">
        <v>12</v>
      </c>
      <c r="F391" s="62">
        <v>12</v>
      </c>
      <c r="G391" s="62">
        <v>4</v>
      </c>
      <c r="H391" s="62">
        <v>60</v>
      </c>
      <c r="I391" s="63">
        <v>37.5</v>
      </c>
      <c r="J391" s="63">
        <v>21.05</v>
      </c>
      <c r="K391" s="62">
        <v>16</v>
      </c>
      <c r="L391" s="62">
        <v>40</v>
      </c>
      <c r="M391" s="62">
        <v>4</v>
      </c>
      <c r="N391" s="62">
        <v>4</v>
      </c>
      <c r="O391" s="62">
        <v>4</v>
      </c>
      <c r="P391" s="62">
        <v>47</v>
      </c>
      <c r="Q391" s="63">
        <v>25</v>
      </c>
      <c r="R391" s="63">
        <v>10</v>
      </c>
      <c r="S391" s="32"/>
    </row>
    <row r="392" spans="1:19" ht="15" customHeight="1">
      <c r="B392" s="61">
        <v>2010</v>
      </c>
      <c r="C392" s="62">
        <v>18</v>
      </c>
      <c r="D392" s="62">
        <v>42</v>
      </c>
      <c r="E392" s="62">
        <v>2</v>
      </c>
      <c r="F392" s="167" t="s">
        <v>52</v>
      </c>
      <c r="G392" s="167" t="s">
        <v>52</v>
      </c>
      <c r="H392" s="167" t="s">
        <v>52</v>
      </c>
      <c r="I392" s="168">
        <v>11.11</v>
      </c>
      <c r="J392" s="168" t="s">
        <v>52</v>
      </c>
      <c r="K392" s="62">
        <v>12</v>
      </c>
      <c r="L392" s="62">
        <v>34</v>
      </c>
      <c r="M392" s="167">
        <v>2</v>
      </c>
      <c r="N392" s="167" t="s">
        <v>52</v>
      </c>
      <c r="O392" s="167" t="s">
        <v>52</v>
      </c>
      <c r="P392" s="167" t="s">
        <v>52</v>
      </c>
      <c r="Q392" s="168">
        <v>16.670000000000002</v>
      </c>
      <c r="R392" s="167" t="s">
        <v>52</v>
      </c>
      <c r="S392" s="32"/>
    </row>
    <row r="393" spans="1:19" ht="15" customHeight="1">
      <c r="B393" s="61">
        <v>2009</v>
      </c>
      <c r="C393" s="62">
        <v>18</v>
      </c>
      <c r="D393" s="62">
        <v>39</v>
      </c>
      <c r="E393" s="62">
        <v>5</v>
      </c>
      <c r="F393" s="62">
        <v>8</v>
      </c>
      <c r="G393" s="62">
        <v>6</v>
      </c>
      <c r="H393" s="62">
        <v>9</v>
      </c>
      <c r="I393" s="63">
        <v>27.78</v>
      </c>
      <c r="J393" s="63">
        <v>20.51</v>
      </c>
      <c r="K393" s="62">
        <v>10</v>
      </c>
      <c r="L393" s="62">
        <v>30</v>
      </c>
      <c r="M393" s="62">
        <v>4</v>
      </c>
      <c r="N393" s="167" t="s">
        <v>52</v>
      </c>
      <c r="O393" s="167" t="s">
        <v>52</v>
      </c>
      <c r="P393" s="167" t="s">
        <v>52</v>
      </c>
      <c r="Q393" s="168">
        <v>40</v>
      </c>
      <c r="R393" s="167" t="s">
        <v>52</v>
      </c>
      <c r="S393" s="32"/>
    </row>
    <row r="394" spans="1:19" s="32" customFormat="1" ht="15" customHeight="1">
      <c r="A394" s="12"/>
      <c r="B394" s="61">
        <v>2008</v>
      </c>
      <c r="C394" s="62">
        <v>13</v>
      </c>
      <c r="D394" s="62">
        <v>28</v>
      </c>
      <c r="E394" s="62">
        <v>2</v>
      </c>
      <c r="F394" s="167" t="s">
        <v>52</v>
      </c>
      <c r="G394" s="167" t="s">
        <v>52</v>
      </c>
      <c r="H394" s="167" t="s">
        <v>52</v>
      </c>
      <c r="I394" s="168">
        <v>15.38</v>
      </c>
      <c r="J394" s="168" t="s">
        <v>52</v>
      </c>
      <c r="K394" s="62">
        <v>5</v>
      </c>
      <c r="L394" s="62">
        <v>19</v>
      </c>
      <c r="M394" s="62">
        <v>0</v>
      </c>
      <c r="N394" s="62">
        <v>0</v>
      </c>
      <c r="O394" s="62">
        <v>0</v>
      </c>
      <c r="P394" s="62">
        <v>0</v>
      </c>
      <c r="Q394" s="63">
        <v>0</v>
      </c>
      <c r="R394" s="63">
        <v>0</v>
      </c>
    </row>
    <row r="395" spans="1:19" s="32" customFormat="1" ht="15" customHeight="1">
      <c r="A395" s="12"/>
      <c r="B395" s="56" t="s">
        <v>118</v>
      </c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</row>
    <row r="396" spans="1:19" s="32" customFormat="1" ht="15" customHeight="1">
      <c r="A396" s="12"/>
      <c r="B396" s="166">
        <v>2016</v>
      </c>
      <c r="C396" s="167">
        <v>178</v>
      </c>
      <c r="D396" s="167">
        <v>191</v>
      </c>
      <c r="E396" s="167">
        <v>137</v>
      </c>
      <c r="F396" s="167">
        <v>138</v>
      </c>
      <c r="G396" s="167">
        <v>4</v>
      </c>
      <c r="H396" s="167">
        <v>473</v>
      </c>
      <c r="I396" s="168">
        <v>76.97</v>
      </c>
      <c r="J396" s="168">
        <v>72.25</v>
      </c>
      <c r="K396" s="167">
        <v>11</v>
      </c>
      <c r="L396" s="167">
        <v>24</v>
      </c>
      <c r="M396" s="167">
        <v>3</v>
      </c>
      <c r="N396" s="167">
        <v>4</v>
      </c>
      <c r="O396" s="167">
        <v>4</v>
      </c>
      <c r="P396" s="167">
        <v>132</v>
      </c>
      <c r="Q396" s="168">
        <v>27.27</v>
      </c>
      <c r="R396" s="168">
        <v>16.670000000000002</v>
      </c>
    </row>
    <row r="397" spans="1:19" s="32" customFormat="1" ht="15" customHeight="1">
      <c r="A397" s="14"/>
      <c r="B397" s="166">
        <v>2015</v>
      </c>
      <c r="C397" s="167">
        <v>42</v>
      </c>
      <c r="D397" s="167">
        <v>54</v>
      </c>
      <c r="E397" s="167">
        <v>21</v>
      </c>
      <c r="F397" s="167" t="s">
        <v>52</v>
      </c>
      <c r="G397" s="167" t="s">
        <v>52</v>
      </c>
      <c r="H397" s="167" t="s">
        <v>52</v>
      </c>
      <c r="I397" s="168">
        <v>50</v>
      </c>
      <c r="J397" s="168" t="s">
        <v>52</v>
      </c>
      <c r="K397" s="167">
        <v>8</v>
      </c>
      <c r="L397" s="167">
        <v>20</v>
      </c>
      <c r="M397" s="62">
        <v>1</v>
      </c>
      <c r="N397" s="167" t="s">
        <v>52</v>
      </c>
      <c r="O397" s="167" t="s">
        <v>52</v>
      </c>
      <c r="P397" s="167" t="s">
        <v>52</v>
      </c>
      <c r="Q397" s="168">
        <v>12.5</v>
      </c>
      <c r="R397" s="167" t="s">
        <v>52</v>
      </c>
    </row>
    <row r="398" spans="1:19" ht="15" customHeight="1">
      <c r="B398" s="166">
        <v>2014</v>
      </c>
      <c r="C398" s="167">
        <v>21</v>
      </c>
      <c r="D398" s="167">
        <v>30</v>
      </c>
      <c r="E398" s="167">
        <v>6</v>
      </c>
      <c r="F398" s="167">
        <v>6</v>
      </c>
      <c r="G398" s="167">
        <v>0</v>
      </c>
      <c r="H398" s="167">
        <v>27</v>
      </c>
      <c r="I398" s="168">
        <v>28.57</v>
      </c>
      <c r="J398" s="168">
        <v>20</v>
      </c>
      <c r="K398" s="167">
        <v>6</v>
      </c>
      <c r="L398" s="167">
        <v>15</v>
      </c>
      <c r="M398" s="167">
        <v>0</v>
      </c>
      <c r="N398" s="167">
        <v>0</v>
      </c>
      <c r="O398" s="167">
        <v>0</v>
      </c>
      <c r="P398" s="167">
        <v>0</v>
      </c>
      <c r="Q398" s="168">
        <v>0</v>
      </c>
      <c r="R398" s="168">
        <v>0</v>
      </c>
      <c r="S398" s="32"/>
    </row>
    <row r="399" spans="1:19" ht="15" customHeight="1">
      <c r="B399" s="166">
        <v>2013</v>
      </c>
      <c r="C399" s="167">
        <v>21</v>
      </c>
      <c r="D399" s="167">
        <v>29</v>
      </c>
      <c r="E399" s="167">
        <v>5</v>
      </c>
      <c r="F399" s="167">
        <v>5</v>
      </c>
      <c r="G399" s="167">
        <v>0</v>
      </c>
      <c r="H399" s="167">
        <v>41</v>
      </c>
      <c r="I399" s="168">
        <v>23.81</v>
      </c>
      <c r="J399" s="168">
        <v>17.239999999999998</v>
      </c>
      <c r="K399" s="167">
        <v>6</v>
      </c>
      <c r="L399" s="167">
        <v>14</v>
      </c>
      <c r="M399" s="62">
        <v>1</v>
      </c>
      <c r="N399" s="167" t="s">
        <v>52</v>
      </c>
      <c r="O399" s="167" t="s">
        <v>52</v>
      </c>
      <c r="P399" s="167" t="s">
        <v>52</v>
      </c>
      <c r="Q399" s="168">
        <v>16.670000000000002</v>
      </c>
      <c r="R399" s="167" t="s">
        <v>52</v>
      </c>
      <c r="S399" s="32"/>
    </row>
    <row r="400" spans="1:19" ht="15" customHeight="1">
      <c r="B400" s="61">
        <v>2012</v>
      </c>
      <c r="C400" s="62">
        <v>20</v>
      </c>
      <c r="D400" s="62">
        <v>50</v>
      </c>
      <c r="E400" s="62">
        <v>6</v>
      </c>
      <c r="F400" s="167" t="s">
        <v>52</v>
      </c>
      <c r="G400" s="167" t="s">
        <v>52</v>
      </c>
      <c r="H400" s="167" t="s">
        <v>52</v>
      </c>
      <c r="I400" s="168">
        <v>30</v>
      </c>
      <c r="J400" s="168" t="s">
        <v>52</v>
      </c>
      <c r="K400" s="62">
        <v>5</v>
      </c>
      <c r="L400" s="62">
        <v>34</v>
      </c>
      <c r="M400" s="62">
        <v>1</v>
      </c>
      <c r="N400" s="167" t="s">
        <v>52</v>
      </c>
      <c r="O400" s="167" t="s">
        <v>52</v>
      </c>
      <c r="P400" s="167" t="s">
        <v>52</v>
      </c>
      <c r="Q400" s="168">
        <v>20</v>
      </c>
      <c r="R400" s="167" t="s">
        <v>52</v>
      </c>
      <c r="S400" s="32"/>
    </row>
    <row r="401" spans="1:19" ht="15" customHeight="1">
      <c r="B401" s="61">
        <v>2011</v>
      </c>
      <c r="C401" s="62">
        <v>16</v>
      </c>
      <c r="D401" s="62">
        <v>47</v>
      </c>
      <c r="E401" s="62">
        <v>3</v>
      </c>
      <c r="F401" s="167" t="s">
        <v>52</v>
      </c>
      <c r="G401" s="167" t="s">
        <v>52</v>
      </c>
      <c r="H401" s="167" t="s">
        <v>52</v>
      </c>
      <c r="I401" s="168">
        <v>18.75</v>
      </c>
      <c r="J401" s="168" t="s">
        <v>52</v>
      </c>
      <c r="K401" s="62">
        <v>4</v>
      </c>
      <c r="L401" s="62">
        <v>34</v>
      </c>
      <c r="M401" s="62">
        <v>1</v>
      </c>
      <c r="N401" s="167" t="s">
        <v>52</v>
      </c>
      <c r="O401" s="167" t="s">
        <v>52</v>
      </c>
      <c r="P401" s="167" t="s">
        <v>52</v>
      </c>
      <c r="Q401" s="168">
        <v>25</v>
      </c>
      <c r="R401" s="167" t="s">
        <v>52</v>
      </c>
      <c r="S401" s="32"/>
    </row>
    <row r="402" spans="1:19" ht="15" customHeight="1">
      <c r="B402" s="61">
        <v>2010</v>
      </c>
      <c r="C402" s="62">
        <v>20</v>
      </c>
      <c r="D402" s="62">
        <v>54</v>
      </c>
      <c r="E402" s="62">
        <v>3</v>
      </c>
      <c r="F402" s="62">
        <v>3</v>
      </c>
      <c r="G402" s="62">
        <v>0</v>
      </c>
      <c r="H402" s="62">
        <v>2</v>
      </c>
      <c r="I402" s="63">
        <v>15</v>
      </c>
      <c r="J402" s="63">
        <v>5.56</v>
      </c>
      <c r="K402" s="62">
        <v>3</v>
      </c>
      <c r="L402" s="62">
        <v>37</v>
      </c>
      <c r="M402" s="62">
        <v>0</v>
      </c>
      <c r="N402" s="62">
        <v>0</v>
      </c>
      <c r="O402" s="62">
        <v>0</v>
      </c>
      <c r="P402" s="62">
        <v>0</v>
      </c>
      <c r="Q402" s="63">
        <v>0</v>
      </c>
      <c r="R402" s="63">
        <v>0</v>
      </c>
      <c r="S402" s="32"/>
    </row>
    <row r="403" spans="1:19" ht="15" customHeight="1">
      <c r="B403" s="61">
        <v>2009</v>
      </c>
      <c r="C403" s="62">
        <v>21</v>
      </c>
      <c r="D403" s="62">
        <v>60</v>
      </c>
      <c r="E403" s="62">
        <v>5</v>
      </c>
      <c r="F403" s="167" t="s">
        <v>52</v>
      </c>
      <c r="G403" s="167" t="s">
        <v>52</v>
      </c>
      <c r="H403" s="167" t="s">
        <v>52</v>
      </c>
      <c r="I403" s="168">
        <v>23.81</v>
      </c>
      <c r="J403" s="168" t="s">
        <v>52</v>
      </c>
      <c r="K403" s="62">
        <v>5</v>
      </c>
      <c r="L403" s="62">
        <v>44</v>
      </c>
      <c r="M403" s="62">
        <v>1</v>
      </c>
      <c r="N403" s="167" t="s">
        <v>52</v>
      </c>
      <c r="O403" s="167" t="s">
        <v>52</v>
      </c>
      <c r="P403" s="167" t="s">
        <v>52</v>
      </c>
      <c r="Q403" s="168">
        <v>20</v>
      </c>
      <c r="R403" s="167" t="s">
        <v>52</v>
      </c>
      <c r="S403" s="32"/>
    </row>
    <row r="404" spans="1:19" ht="15" customHeight="1">
      <c r="B404" s="61">
        <v>2008</v>
      </c>
      <c r="C404" s="62">
        <v>16</v>
      </c>
      <c r="D404" s="62">
        <v>50</v>
      </c>
      <c r="E404" s="62">
        <v>4</v>
      </c>
      <c r="F404" s="62">
        <v>4</v>
      </c>
      <c r="G404" s="62">
        <v>1</v>
      </c>
      <c r="H404" s="62">
        <v>5</v>
      </c>
      <c r="I404" s="63">
        <v>25</v>
      </c>
      <c r="J404" s="63">
        <v>8</v>
      </c>
      <c r="K404" s="62">
        <v>4</v>
      </c>
      <c r="L404" s="62">
        <v>38</v>
      </c>
      <c r="M404" s="62">
        <v>1</v>
      </c>
      <c r="N404" s="167" t="s">
        <v>52</v>
      </c>
      <c r="O404" s="167" t="s">
        <v>52</v>
      </c>
      <c r="P404" s="167" t="s">
        <v>52</v>
      </c>
      <c r="Q404" s="168">
        <v>25</v>
      </c>
      <c r="R404" s="167" t="s">
        <v>52</v>
      </c>
      <c r="S404" s="32"/>
    </row>
    <row r="405" spans="1:19" s="32" customFormat="1" ht="15" customHeight="1">
      <c r="A405" s="12"/>
      <c r="B405" s="56" t="s">
        <v>119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</row>
    <row r="406" spans="1:19" s="32" customFormat="1" ht="15" customHeight="1">
      <c r="A406" s="12"/>
      <c r="B406" s="166">
        <v>2016</v>
      </c>
      <c r="C406" s="167">
        <v>10</v>
      </c>
      <c r="D406" s="167">
        <v>788</v>
      </c>
      <c r="E406" s="167">
        <v>6</v>
      </c>
      <c r="F406" s="167">
        <v>6</v>
      </c>
      <c r="G406" s="167">
        <v>0</v>
      </c>
      <c r="H406" s="167">
        <v>6</v>
      </c>
      <c r="I406" s="168">
        <v>60</v>
      </c>
      <c r="J406" s="168">
        <v>0.76</v>
      </c>
      <c r="K406" s="167">
        <v>4</v>
      </c>
      <c r="L406" s="167">
        <v>782</v>
      </c>
      <c r="M406" s="167">
        <v>1</v>
      </c>
      <c r="N406" s="167" t="s">
        <v>52</v>
      </c>
      <c r="O406" s="167" t="s">
        <v>52</v>
      </c>
      <c r="P406" s="167" t="s">
        <v>52</v>
      </c>
      <c r="Q406" s="168">
        <v>25</v>
      </c>
      <c r="R406" s="168" t="s">
        <v>52</v>
      </c>
    </row>
    <row r="407" spans="1:19" s="32" customFormat="1" ht="15" customHeight="1">
      <c r="A407" s="12"/>
      <c r="B407" s="166">
        <v>2015</v>
      </c>
      <c r="C407" s="167">
        <v>4</v>
      </c>
      <c r="D407" s="167">
        <v>775</v>
      </c>
      <c r="E407" s="167">
        <v>0</v>
      </c>
      <c r="F407" s="167">
        <v>0</v>
      </c>
      <c r="G407" s="167">
        <v>0</v>
      </c>
      <c r="H407" s="167">
        <v>0</v>
      </c>
      <c r="I407" s="168">
        <v>0</v>
      </c>
      <c r="J407" s="168">
        <v>0</v>
      </c>
      <c r="K407" s="167">
        <v>3</v>
      </c>
      <c r="L407" s="167">
        <v>774</v>
      </c>
      <c r="M407" s="167">
        <v>0</v>
      </c>
      <c r="N407" s="167">
        <v>0</v>
      </c>
      <c r="O407" s="167">
        <v>0</v>
      </c>
      <c r="P407" s="167">
        <v>0</v>
      </c>
      <c r="Q407" s="168">
        <v>0</v>
      </c>
      <c r="R407" s="168">
        <v>0</v>
      </c>
    </row>
    <row r="408" spans="1:19" s="32" customFormat="1" ht="15" customHeight="1">
      <c r="A408" s="14"/>
      <c r="B408" s="166">
        <v>2014</v>
      </c>
      <c r="C408" s="167">
        <v>6</v>
      </c>
      <c r="D408" s="167">
        <v>781</v>
      </c>
      <c r="E408" s="167">
        <v>0</v>
      </c>
      <c r="F408" s="167">
        <v>0</v>
      </c>
      <c r="G408" s="167">
        <v>0</v>
      </c>
      <c r="H408" s="167">
        <v>0</v>
      </c>
      <c r="I408" s="168">
        <v>0</v>
      </c>
      <c r="J408" s="168">
        <v>0</v>
      </c>
      <c r="K408" s="167">
        <v>3</v>
      </c>
      <c r="L408" s="167" t="s">
        <v>52</v>
      </c>
      <c r="M408" s="62">
        <v>0</v>
      </c>
      <c r="N408" s="167">
        <v>0</v>
      </c>
      <c r="O408" s="167">
        <v>0</v>
      </c>
      <c r="P408" s="167">
        <v>0</v>
      </c>
      <c r="Q408" s="168">
        <v>0</v>
      </c>
      <c r="R408" s="168">
        <v>0</v>
      </c>
    </row>
    <row r="409" spans="1:19" ht="15" customHeight="1">
      <c r="B409" s="166">
        <v>2013</v>
      </c>
      <c r="C409" s="167">
        <v>9</v>
      </c>
      <c r="D409" s="167">
        <v>772</v>
      </c>
      <c r="E409" s="167">
        <v>2</v>
      </c>
      <c r="F409" s="62" t="s">
        <v>52</v>
      </c>
      <c r="G409" s="62" t="s">
        <v>52</v>
      </c>
      <c r="H409" s="62" t="s">
        <v>52</v>
      </c>
      <c r="I409" s="62">
        <v>22.22</v>
      </c>
      <c r="J409" s="62" t="s">
        <v>52</v>
      </c>
      <c r="K409" s="167">
        <v>5</v>
      </c>
      <c r="L409" s="62" t="s">
        <v>52</v>
      </c>
      <c r="M409" s="62">
        <v>1</v>
      </c>
      <c r="N409" s="62" t="s">
        <v>52</v>
      </c>
      <c r="O409" s="62" t="s">
        <v>52</v>
      </c>
      <c r="P409" s="62" t="s">
        <v>52</v>
      </c>
      <c r="Q409" s="62">
        <v>20</v>
      </c>
      <c r="R409" s="167" t="s">
        <v>52</v>
      </c>
      <c r="S409" s="32"/>
    </row>
    <row r="410" spans="1:19" ht="15" customHeight="1">
      <c r="B410" s="61">
        <v>2012</v>
      </c>
      <c r="C410" s="62">
        <v>8</v>
      </c>
      <c r="D410" s="62">
        <v>750</v>
      </c>
      <c r="E410" s="167">
        <v>2</v>
      </c>
      <c r="F410" s="62" t="s">
        <v>52</v>
      </c>
      <c r="G410" s="62" t="s">
        <v>52</v>
      </c>
      <c r="H410" s="62" t="s">
        <v>52</v>
      </c>
      <c r="I410" s="62">
        <v>25</v>
      </c>
      <c r="J410" s="62" t="s">
        <v>52</v>
      </c>
      <c r="K410" s="62">
        <v>6</v>
      </c>
      <c r="L410" s="62" t="s">
        <v>52</v>
      </c>
      <c r="M410" s="62">
        <v>1</v>
      </c>
      <c r="N410" s="62" t="s">
        <v>52</v>
      </c>
      <c r="O410" s="62" t="s">
        <v>52</v>
      </c>
      <c r="P410" s="62" t="s">
        <v>52</v>
      </c>
      <c r="Q410" s="62">
        <v>16.670000000000002</v>
      </c>
      <c r="R410" s="167" t="s">
        <v>52</v>
      </c>
      <c r="S410" s="32"/>
    </row>
    <row r="411" spans="1:19" ht="15" customHeight="1">
      <c r="B411" s="61">
        <v>2011</v>
      </c>
      <c r="C411" s="62">
        <v>6</v>
      </c>
      <c r="D411" s="62">
        <v>745</v>
      </c>
      <c r="E411" s="167">
        <v>1</v>
      </c>
      <c r="F411" s="167" t="s">
        <v>52</v>
      </c>
      <c r="G411" s="167" t="s">
        <v>52</v>
      </c>
      <c r="H411" s="167" t="s">
        <v>52</v>
      </c>
      <c r="I411" s="168">
        <v>16.670000000000002</v>
      </c>
      <c r="J411" s="168" t="s">
        <v>52</v>
      </c>
      <c r="K411" s="62">
        <v>5</v>
      </c>
      <c r="L411" s="62">
        <v>744</v>
      </c>
      <c r="M411" s="62">
        <v>0</v>
      </c>
      <c r="N411" s="62">
        <v>0</v>
      </c>
      <c r="O411" s="62">
        <v>0</v>
      </c>
      <c r="P411" s="62">
        <v>0</v>
      </c>
      <c r="Q411" s="63">
        <v>0</v>
      </c>
      <c r="R411" s="63">
        <v>0</v>
      </c>
      <c r="S411" s="32"/>
    </row>
    <row r="412" spans="1:19" ht="15" customHeight="1">
      <c r="B412" s="61">
        <v>2010</v>
      </c>
      <c r="C412" s="62">
        <v>6</v>
      </c>
      <c r="D412" s="62">
        <v>722</v>
      </c>
      <c r="E412" s="62">
        <v>0</v>
      </c>
      <c r="F412" s="62">
        <v>0</v>
      </c>
      <c r="G412" s="62">
        <v>0</v>
      </c>
      <c r="H412" s="62">
        <v>0</v>
      </c>
      <c r="I412" s="63">
        <v>0</v>
      </c>
      <c r="J412" s="63">
        <v>0</v>
      </c>
      <c r="K412" s="62">
        <v>6</v>
      </c>
      <c r="L412" s="62">
        <v>722</v>
      </c>
      <c r="M412" s="62">
        <v>0</v>
      </c>
      <c r="N412" s="62">
        <v>0</v>
      </c>
      <c r="O412" s="62">
        <v>0</v>
      </c>
      <c r="P412" s="62">
        <v>0</v>
      </c>
      <c r="Q412" s="63">
        <v>0</v>
      </c>
      <c r="R412" s="63">
        <v>0</v>
      </c>
      <c r="S412" s="32"/>
    </row>
    <row r="413" spans="1:19" ht="15" customHeight="1">
      <c r="B413" s="61">
        <v>2009</v>
      </c>
      <c r="C413" s="62">
        <v>6</v>
      </c>
      <c r="D413" s="62">
        <v>736</v>
      </c>
      <c r="E413" s="167">
        <v>1</v>
      </c>
      <c r="F413" s="167" t="s">
        <v>52</v>
      </c>
      <c r="G413" s="167" t="s">
        <v>52</v>
      </c>
      <c r="H413" s="167" t="s">
        <v>52</v>
      </c>
      <c r="I413" s="168">
        <v>16.670000000000002</v>
      </c>
      <c r="J413" s="168" t="s">
        <v>52</v>
      </c>
      <c r="K413" s="62">
        <v>6</v>
      </c>
      <c r="L413" s="62">
        <v>736</v>
      </c>
      <c r="M413" s="62">
        <v>1</v>
      </c>
      <c r="N413" s="167" t="s">
        <v>52</v>
      </c>
      <c r="O413" s="167" t="s">
        <v>52</v>
      </c>
      <c r="P413" s="167" t="s">
        <v>52</v>
      </c>
      <c r="Q413" s="168">
        <v>16.670000000000002</v>
      </c>
      <c r="R413" s="167" t="s">
        <v>52</v>
      </c>
      <c r="S413" s="32"/>
    </row>
    <row r="414" spans="1:19" ht="15" customHeight="1">
      <c r="B414" s="61">
        <v>2008</v>
      </c>
      <c r="C414" s="62">
        <v>5</v>
      </c>
      <c r="D414" s="62">
        <v>741</v>
      </c>
      <c r="E414" s="62">
        <v>0</v>
      </c>
      <c r="F414" s="62">
        <v>0</v>
      </c>
      <c r="G414" s="62">
        <v>0</v>
      </c>
      <c r="H414" s="62">
        <v>0</v>
      </c>
      <c r="I414" s="63">
        <v>0</v>
      </c>
      <c r="J414" s="63">
        <v>0</v>
      </c>
      <c r="K414" s="62">
        <v>5</v>
      </c>
      <c r="L414" s="62">
        <v>741</v>
      </c>
      <c r="M414" s="62">
        <v>0</v>
      </c>
      <c r="N414" s="62">
        <v>0</v>
      </c>
      <c r="O414" s="62">
        <v>0</v>
      </c>
      <c r="P414" s="62">
        <v>0</v>
      </c>
      <c r="Q414" s="63">
        <v>0</v>
      </c>
      <c r="R414" s="63">
        <v>0</v>
      </c>
      <c r="S414" s="32"/>
    </row>
    <row r="415" spans="1:19" s="32" customFormat="1" ht="15" customHeight="1">
      <c r="A415" s="12"/>
      <c r="B415" s="56" t="s">
        <v>120</v>
      </c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</row>
    <row r="416" spans="1:19" s="32" customFormat="1" ht="15" customHeight="1">
      <c r="A416" s="12"/>
      <c r="B416" s="166">
        <v>2016</v>
      </c>
      <c r="C416" s="167">
        <v>58</v>
      </c>
      <c r="D416" s="167">
        <v>822</v>
      </c>
      <c r="E416" s="167">
        <v>42</v>
      </c>
      <c r="F416" s="167">
        <v>42</v>
      </c>
      <c r="G416" s="167">
        <v>0</v>
      </c>
      <c r="H416" s="167">
        <v>92</v>
      </c>
      <c r="I416" s="168">
        <v>72.41</v>
      </c>
      <c r="J416" s="168">
        <v>5.1100000000000003</v>
      </c>
      <c r="K416" s="167">
        <v>0</v>
      </c>
      <c r="L416" s="167">
        <v>0</v>
      </c>
      <c r="M416" s="167">
        <v>0</v>
      </c>
      <c r="N416" s="167">
        <v>0</v>
      </c>
      <c r="O416" s="167">
        <v>0</v>
      </c>
      <c r="P416" s="167">
        <v>0</v>
      </c>
      <c r="Q416" s="168">
        <v>0</v>
      </c>
      <c r="R416" s="168">
        <v>0</v>
      </c>
    </row>
    <row r="417" spans="1:19" s="32" customFormat="1" ht="15" customHeight="1">
      <c r="A417" s="12"/>
      <c r="B417" s="166">
        <v>2015</v>
      </c>
      <c r="C417" s="167">
        <v>15</v>
      </c>
      <c r="D417" s="167">
        <v>803</v>
      </c>
      <c r="E417" s="167">
        <v>4</v>
      </c>
      <c r="F417" s="167" t="s">
        <v>52</v>
      </c>
      <c r="G417" s="167" t="s">
        <v>52</v>
      </c>
      <c r="H417" s="167" t="s">
        <v>52</v>
      </c>
      <c r="I417" s="168">
        <v>26.67</v>
      </c>
      <c r="J417" s="168" t="s">
        <v>52</v>
      </c>
      <c r="K417" s="167">
        <v>3</v>
      </c>
      <c r="L417" s="167">
        <v>786</v>
      </c>
      <c r="M417" s="62">
        <v>1</v>
      </c>
      <c r="N417" s="167" t="s">
        <v>52</v>
      </c>
      <c r="O417" s="167" t="s">
        <v>52</v>
      </c>
      <c r="P417" s="167" t="s">
        <v>52</v>
      </c>
      <c r="Q417" s="168">
        <v>33.33</v>
      </c>
      <c r="R417" s="167" t="s">
        <v>52</v>
      </c>
    </row>
    <row r="418" spans="1:19" s="32" customFormat="1" ht="15" customHeight="1">
      <c r="A418" s="14"/>
      <c r="B418" s="166">
        <v>2014</v>
      </c>
      <c r="C418" s="167">
        <v>12</v>
      </c>
      <c r="D418" s="167">
        <v>813</v>
      </c>
      <c r="E418" s="167">
        <v>0</v>
      </c>
      <c r="F418" s="167">
        <v>0</v>
      </c>
      <c r="G418" s="167">
        <v>0</v>
      </c>
      <c r="H418" s="167">
        <v>0</v>
      </c>
      <c r="I418" s="168">
        <v>0</v>
      </c>
      <c r="J418" s="168">
        <v>0</v>
      </c>
      <c r="K418" s="167">
        <v>2</v>
      </c>
      <c r="L418" s="167" t="s">
        <v>52</v>
      </c>
      <c r="M418" s="167">
        <v>0</v>
      </c>
      <c r="N418" s="167">
        <v>0</v>
      </c>
      <c r="O418" s="167">
        <v>0</v>
      </c>
      <c r="P418" s="167">
        <v>0</v>
      </c>
      <c r="Q418" s="168">
        <v>0</v>
      </c>
      <c r="R418" s="168">
        <v>0</v>
      </c>
    </row>
    <row r="419" spans="1:19" ht="15" customHeight="1">
      <c r="B419" s="166">
        <v>2013</v>
      </c>
      <c r="C419" s="167">
        <v>16</v>
      </c>
      <c r="D419" s="167">
        <v>831</v>
      </c>
      <c r="E419" s="167">
        <v>2</v>
      </c>
      <c r="F419" s="167" t="s">
        <v>52</v>
      </c>
      <c r="G419" s="62" t="s">
        <v>52</v>
      </c>
      <c r="H419" s="62" t="s">
        <v>52</v>
      </c>
      <c r="I419" s="62">
        <v>12.5</v>
      </c>
      <c r="J419" s="62" t="s">
        <v>52</v>
      </c>
      <c r="K419" s="167">
        <v>2</v>
      </c>
      <c r="L419" s="167" t="s">
        <v>52</v>
      </c>
      <c r="M419" s="167">
        <v>0</v>
      </c>
      <c r="N419" s="167">
        <v>0</v>
      </c>
      <c r="O419" s="167">
        <v>0</v>
      </c>
      <c r="P419" s="167">
        <v>0</v>
      </c>
      <c r="Q419" s="168">
        <v>0</v>
      </c>
      <c r="R419" s="168">
        <v>0</v>
      </c>
      <c r="S419" s="32"/>
    </row>
    <row r="420" spans="1:19" ht="15" customHeight="1">
      <c r="B420" s="61">
        <v>2012</v>
      </c>
      <c r="C420" s="62">
        <v>16</v>
      </c>
      <c r="D420" s="62">
        <v>853</v>
      </c>
      <c r="E420" s="167">
        <v>1</v>
      </c>
      <c r="F420" s="62" t="s">
        <v>52</v>
      </c>
      <c r="G420" s="62" t="s">
        <v>52</v>
      </c>
      <c r="H420" s="62" t="s">
        <v>52</v>
      </c>
      <c r="I420" s="62">
        <v>6.25</v>
      </c>
      <c r="J420" s="62" t="s">
        <v>52</v>
      </c>
      <c r="K420" s="167">
        <v>2</v>
      </c>
      <c r="L420" s="62" t="s">
        <v>52</v>
      </c>
      <c r="M420" s="62">
        <v>0</v>
      </c>
      <c r="N420" s="62">
        <v>0</v>
      </c>
      <c r="O420" s="62">
        <v>0</v>
      </c>
      <c r="P420" s="62">
        <v>0</v>
      </c>
      <c r="Q420" s="63">
        <v>0</v>
      </c>
      <c r="R420" s="63">
        <v>0</v>
      </c>
      <c r="S420" s="32"/>
    </row>
    <row r="421" spans="1:19" ht="15" customHeight="1">
      <c r="B421" s="61">
        <v>2011</v>
      </c>
      <c r="C421" s="62">
        <v>16</v>
      </c>
      <c r="D421" s="62">
        <v>865</v>
      </c>
      <c r="E421" s="167">
        <v>2</v>
      </c>
      <c r="F421" s="167" t="s">
        <v>52</v>
      </c>
      <c r="G421" s="167" t="s">
        <v>52</v>
      </c>
      <c r="H421" s="167" t="s">
        <v>52</v>
      </c>
      <c r="I421" s="168">
        <v>12.5</v>
      </c>
      <c r="J421" s="168" t="s">
        <v>52</v>
      </c>
      <c r="K421" s="62">
        <v>3</v>
      </c>
      <c r="L421" s="62">
        <v>852</v>
      </c>
      <c r="M421" s="62">
        <v>0</v>
      </c>
      <c r="N421" s="62">
        <v>0</v>
      </c>
      <c r="O421" s="62">
        <v>0</v>
      </c>
      <c r="P421" s="62">
        <v>0</v>
      </c>
      <c r="Q421" s="63">
        <v>0</v>
      </c>
      <c r="R421" s="63">
        <v>0</v>
      </c>
      <c r="S421" s="32"/>
    </row>
    <row r="422" spans="1:19" ht="15" customHeight="1">
      <c r="B422" s="61">
        <v>2010</v>
      </c>
      <c r="C422" s="62">
        <v>13</v>
      </c>
      <c r="D422" s="62">
        <v>884</v>
      </c>
      <c r="E422" s="167">
        <v>2</v>
      </c>
      <c r="F422" s="167" t="s">
        <v>52</v>
      </c>
      <c r="G422" s="167" t="s">
        <v>52</v>
      </c>
      <c r="H422" s="167" t="s">
        <v>52</v>
      </c>
      <c r="I422" s="168">
        <v>15.38</v>
      </c>
      <c r="J422" s="168" t="s">
        <v>52</v>
      </c>
      <c r="K422" s="62">
        <v>4</v>
      </c>
      <c r="L422" s="62">
        <v>875</v>
      </c>
      <c r="M422" s="62">
        <v>1</v>
      </c>
      <c r="N422" s="167" t="s">
        <v>52</v>
      </c>
      <c r="O422" s="167" t="s">
        <v>52</v>
      </c>
      <c r="P422" s="167" t="s">
        <v>52</v>
      </c>
      <c r="Q422" s="168">
        <v>25</v>
      </c>
      <c r="R422" s="167" t="s">
        <v>52</v>
      </c>
      <c r="S422" s="32"/>
    </row>
    <row r="423" spans="1:19" ht="15" customHeight="1">
      <c r="B423" s="61">
        <v>2009</v>
      </c>
      <c r="C423" s="62">
        <v>11</v>
      </c>
      <c r="D423" s="62">
        <v>890</v>
      </c>
      <c r="E423" s="167">
        <v>1</v>
      </c>
      <c r="F423" s="167" t="s">
        <v>52</v>
      </c>
      <c r="G423" s="167" t="s">
        <v>52</v>
      </c>
      <c r="H423" s="167" t="s">
        <v>52</v>
      </c>
      <c r="I423" s="168">
        <v>9.09</v>
      </c>
      <c r="J423" s="168" t="s">
        <v>52</v>
      </c>
      <c r="K423" s="62">
        <v>3</v>
      </c>
      <c r="L423" s="62">
        <v>882</v>
      </c>
      <c r="M423" s="62">
        <v>0</v>
      </c>
      <c r="N423" s="62">
        <v>0</v>
      </c>
      <c r="O423" s="62">
        <v>0</v>
      </c>
      <c r="P423" s="62">
        <v>0</v>
      </c>
      <c r="Q423" s="63">
        <v>0</v>
      </c>
      <c r="R423" s="63">
        <v>0</v>
      </c>
      <c r="S423" s="32"/>
    </row>
    <row r="424" spans="1:19" ht="15" customHeight="1">
      <c r="B424" s="61">
        <v>2008</v>
      </c>
      <c r="C424" s="62">
        <v>10</v>
      </c>
      <c r="D424" s="62">
        <v>894</v>
      </c>
      <c r="E424" s="167">
        <v>2</v>
      </c>
      <c r="F424" s="167" t="s">
        <v>52</v>
      </c>
      <c r="G424" s="167" t="s">
        <v>52</v>
      </c>
      <c r="H424" s="167" t="s">
        <v>52</v>
      </c>
      <c r="I424" s="168">
        <v>20</v>
      </c>
      <c r="J424" s="168" t="s">
        <v>52</v>
      </c>
      <c r="K424" s="62">
        <v>3</v>
      </c>
      <c r="L424" s="62">
        <v>887</v>
      </c>
      <c r="M424" s="62">
        <v>1</v>
      </c>
      <c r="N424" s="167" t="s">
        <v>52</v>
      </c>
      <c r="O424" s="167" t="s">
        <v>52</v>
      </c>
      <c r="P424" s="167" t="s">
        <v>52</v>
      </c>
      <c r="Q424" s="168">
        <v>33.33</v>
      </c>
      <c r="R424" s="167" t="s">
        <v>52</v>
      </c>
      <c r="S424" s="32"/>
    </row>
    <row r="425" spans="1:19" ht="15" customHeight="1">
      <c r="B425" s="55" t="s">
        <v>11</v>
      </c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32"/>
    </row>
    <row r="426" spans="1:19" s="32" customFormat="1" ht="15" customHeight="1">
      <c r="A426" s="12"/>
      <c r="B426" s="56" t="s">
        <v>282</v>
      </c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</row>
    <row r="427" spans="1:19" s="32" customFormat="1" ht="15" customHeight="1">
      <c r="A427" s="12"/>
      <c r="B427" s="166">
        <v>2016</v>
      </c>
      <c r="C427" s="167">
        <v>1229</v>
      </c>
      <c r="D427" s="167">
        <v>31782</v>
      </c>
      <c r="E427" s="167">
        <v>99</v>
      </c>
      <c r="F427" s="167">
        <v>121</v>
      </c>
      <c r="G427" s="167">
        <v>51</v>
      </c>
      <c r="H427" s="167">
        <v>2495</v>
      </c>
      <c r="I427" s="168">
        <v>8.06</v>
      </c>
      <c r="J427" s="168">
        <v>0.38</v>
      </c>
      <c r="K427" s="167">
        <v>826</v>
      </c>
      <c r="L427" s="167">
        <v>31369</v>
      </c>
      <c r="M427" s="167">
        <v>46</v>
      </c>
      <c r="N427" s="167" t="s">
        <v>52</v>
      </c>
      <c r="O427" s="167" t="s">
        <v>52</v>
      </c>
      <c r="P427" s="167" t="s">
        <v>52</v>
      </c>
      <c r="Q427" s="168">
        <v>5.57</v>
      </c>
      <c r="R427" s="168" t="s">
        <v>52</v>
      </c>
    </row>
    <row r="428" spans="1:19" s="32" customFormat="1" ht="15" customHeight="1">
      <c r="A428" s="12"/>
      <c r="B428" s="166">
        <v>2015</v>
      </c>
      <c r="C428" s="167">
        <v>1262</v>
      </c>
      <c r="D428" s="167">
        <v>29881</v>
      </c>
      <c r="E428" s="167">
        <v>167</v>
      </c>
      <c r="F428" s="167">
        <v>274</v>
      </c>
      <c r="G428" s="167">
        <v>154</v>
      </c>
      <c r="H428" s="167">
        <v>8394</v>
      </c>
      <c r="I428" s="168">
        <v>13.23</v>
      </c>
      <c r="J428" s="168">
        <v>0.92</v>
      </c>
      <c r="K428" s="167">
        <v>846</v>
      </c>
      <c r="L428" s="167">
        <v>29440</v>
      </c>
      <c r="M428" s="167">
        <v>72</v>
      </c>
      <c r="N428" s="167">
        <v>208</v>
      </c>
      <c r="O428" s="167">
        <v>203</v>
      </c>
      <c r="P428" s="167">
        <v>12373</v>
      </c>
      <c r="Q428" s="168">
        <v>8.51</v>
      </c>
      <c r="R428" s="168">
        <v>0.71</v>
      </c>
    </row>
    <row r="429" spans="1:19" s="32" customFormat="1" ht="15" customHeight="1">
      <c r="A429" s="14"/>
      <c r="B429" s="166">
        <v>2014</v>
      </c>
      <c r="C429" s="167">
        <v>1252</v>
      </c>
      <c r="D429" s="167">
        <v>29896</v>
      </c>
      <c r="E429" s="167">
        <v>123</v>
      </c>
      <c r="F429" s="167">
        <v>203</v>
      </c>
      <c r="G429" s="167">
        <v>128</v>
      </c>
      <c r="H429" s="167">
        <v>17264</v>
      </c>
      <c r="I429" s="168">
        <v>9.82</v>
      </c>
      <c r="J429" s="168">
        <v>0.68</v>
      </c>
      <c r="K429" s="167">
        <v>857</v>
      </c>
      <c r="L429" s="167">
        <v>29361</v>
      </c>
      <c r="M429" s="167">
        <v>84</v>
      </c>
      <c r="N429" s="167">
        <v>242</v>
      </c>
      <c r="O429" s="167">
        <v>233</v>
      </c>
      <c r="P429" s="167">
        <v>24567</v>
      </c>
      <c r="Q429" s="168">
        <v>9.8000000000000007</v>
      </c>
      <c r="R429" s="168">
        <v>0.82</v>
      </c>
    </row>
    <row r="430" spans="1:19" ht="15" customHeight="1">
      <c r="B430" s="166">
        <v>2013</v>
      </c>
      <c r="C430" s="167">
        <v>1224</v>
      </c>
      <c r="D430" s="167">
        <v>29945</v>
      </c>
      <c r="E430" s="167">
        <v>141</v>
      </c>
      <c r="F430" s="167">
        <v>223</v>
      </c>
      <c r="G430" s="167">
        <v>137</v>
      </c>
      <c r="H430" s="167">
        <v>10143</v>
      </c>
      <c r="I430" s="168">
        <v>11.52</v>
      </c>
      <c r="J430" s="168">
        <v>0.74</v>
      </c>
      <c r="K430" s="167">
        <v>833</v>
      </c>
      <c r="L430" s="167">
        <v>29535</v>
      </c>
      <c r="M430" s="167">
        <v>71</v>
      </c>
      <c r="N430" s="167">
        <v>181</v>
      </c>
      <c r="O430" s="167">
        <v>180</v>
      </c>
      <c r="P430" s="167">
        <v>11195</v>
      </c>
      <c r="Q430" s="168">
        <v>8.52</v>
      </c>
      <c r="R430" s="168">
        <v>0.61</v>
      </c>
      <c r="S430" s="32"/>
    </row>
    <row r="431" spans="1:19" ht="15" customHeight="1">
      <c r="B431" s="61">
        <v>2012</v>
      </c>
      <c r="C431" s="62">
        <v>1199</v>
      </c>
      <c r="D431" s="62">
        <v>30483</v>
      </c>
      <c r="E431" s="62">
        <v>133</v>
      </c>
      <c r="F431" s="62">
        <v>208</v>
      </c>
      <c r="G431" s="62">
        <v>131</v>
      </c>
      <c r="H431" s="62">
        <v>15071</v>
      </c>
      <c r="I431" s="63">
        <v>11.09</v>
      </c>
      <c r="J431" s="63">
        <v>0.68</v>
      </c>
      <c r="K431" s="62">
        <v>832</v>
      </c>
      <c r="L431" s="62">
        <v>30089</v>
      </c>
      <c r="M431" s="62">
        <v>79</v>
      </c>
      <c r="N431" s="62">
        <v>179</v>
      </c>
      <c r="O431" s="62">
        <v>179</v>
      </c>
      <c r="P431" s="62">
        <v>20359</v>
      </c>
      <c r="Q431" s="63">
        <v>9.5</v>
      </c>
      <c r="R431" s="63">
        <v>0.59</v>
      </c>
      <c r="S431" s="32"/>
    </row>
    <row r="432" spans="1:19" ht="15" customHeight="1">
      <c r="B432" s="61">
        <v>2011</v>
      </c>
      <c r="C432" s="62">
        <v>1172</v>
      </c>
      <c r="D432" s="62">
        <v>30917</v>
      </c>
      <c r="E432" s="62">
        <v>147</v>
      </c>
      <c r="F432" s="62">
        <v>256</v>
      </c>
      <c r="G432" s="62">
        <v>169</v>
      </c>
      <c r="H432" s="62">
        <v>9905</v>
      </c>
      <c r="I432" s="63">
        <v>12.54</v>
      </c>
      <c r="J432" s="63">
        <v>0.83</v>
      </c>
      <c r="K432" s="62">
        <v>818</v>
      </c>
      <c r="L432" s="62">
        <v>30527</v>
      </c>
      <c r="M432" s="62">
        <v>84</v>
      </c>
      <c r="N432" s="62">
        <v>321</v>
      </c>
      <c r="O432" s="62">
        <v>317</v>
      </c>
      <c r="P432" s="62">
        <v>17435</v>
      </c>
      <c r="Q432" s="63">
        <v>10.27</v>
      </c>
      <c r="R432" s="63">
        <v>1.05</v>
      </c>
      <c r="S432" s="32"/>
    </row>
    <row r="433" spans="1:19" ht="15" customHeight="1">
      <c r="B433" s="61">
        <v>2010</v>
      </c>
      <c r="C433" s="62">
        <v>1098</v>
      </c>
      <c r="D433" s="62">
        <v>29953</v>
      </c>
      <c r="E433" s="62">
        <v>109</v>
      </c>
      <c r="F433" s="62">
        <v>188</v>
      </c>
      <c r="G433" s="62">
        <v>119</v>
      </c>
      <c r="H433" s="62">
        <v>4941</v>
      </c>
      <c r="I433" s="63">
        <v>9.93</v>
      </c>
      <c r="J433" s="63">
        <v>0.63</v>
      </c>
      <c r="K433" s="62">
        <v>784</v>
      </c>
      <c r="L433" s="62">
        <v>29614</v>
      </c>
      <c r="M433" s="62">
        <v>74</v>
      </c>
      <c r="N433" s="62">
        <v>219</v>
      </c>
      <c r="O433" s="62">
        <v>214</v>
      </c>
      <c r="P433" s="62">
        <v>11226</v>
      </c>
      <c r="Q433" s="63">
        <v>9.44</v>
      </c>
      <c r="R433" s="63">
        <v>0.74</v>
      </c>
      <c r="S433" s="32"/>
    </row>
    <row r="434" spans="1:19" ht="15" customHeight="1">
      <c r="B434" s="61">
        <v>2009</v>
      </c>
      <c r="C434" s="62">
        <v>1107</v>
      </c>
      <c r="D434" s="62">
        <v>29308</v>
      </c>
      <c r="E434" s="62">
        <v>109</v>
      </c>
      <c r="F434" s="62">
        <v>210</v>
      </c>
      <c r="G434" s="62">
        <v>156</v>
      </c>
      <c r="H434" s="62">
        <v>7504</v>
      </c>
      <c r="I434" s="63">
        <v>9.85</v>
      </c>
      <c r="J434" s="63">
        <v>0.72</v>
      </c>
      <c r="K434" s="62">
        <v>772</v>
      </c>
      <c r="L434" s="62">
        <v>28948</v>
      </c>
      <c r="M434" s="62">
        <v>75</v>
      </c>
      <c r="N434" s="62">
        <v>360</v>
      </c>
      <c r="O434" s="62">
        <v>357</v>
      </c>
      <c r="P434" s="62">
        <v>25249</v>
      </c>
      <c r="Q434" s="63">
        <v>9.7200000000000006</v>
      </c>
      <c r="R434" s="63">
        <v>1.24</v>
      </c>
      <c r="S434" s="32"/>
    </row>
    <row r="435" spans="1:19" ht="15" customHeight="1">
      <c r="B435" s="61">
        <v>2008</v>
      </c>
      <c r="C435" s="62">
        <v>1083</v>
      </c>
      <c r="D435" s="62">
        <v>28198</v>
      </c>
      <c r="E435" s="62">
        <v>176</v>
      </c>
      <c r="F435" s="62">
        <v>297</v>
      </c>
      <c r="G435" s="62">
        <v>187</v>
      </c>
      <c r="H435" s="62">
        <v>11926</v>
      </c>
      <c r="I435" s="63">
        <v>16.25</v>
      </c>
      <c r="J435" s="63">
        <v>1.05</v>
      </c>
      <c r="K435" s="62">
        <v>746</v>
      </c>
      <c r="L435" s="62">
        <v>27816</v>
      </c>
      <c r="M435" s="62">
        <v>106</v>
      </c>
      <c r="N435" s="62">
        <v>381</v>
      </c>
      <c r="O435" s="62">
        <v>379</v>
      </c>
      <c r="P435" s="62">
        <v>27748</v>
      </c>
      <c r="Q435" s="63">
        <v>14.21</v>
      </c>
      <c r="R435" s="63">
        <v>1.37</v>
      </c>
      <c r="S435" s="32"/>
    </row>
    <row r="436" spans="1:19" s="32" customFormat="1" ht="15" customHeight="1">
      <c r="A436" s="12"/>
      <c r="B436" s="55" t="s">
        <v>25</v>
      </c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</row>
    <row r="437" spans="1:19" s="32" customFormat="1" ht="15" customHeight="1">
      <c r="A437" s="12"/>
      <c r="B437" s="56" t="s">
        <v>121</v>
      </c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</row>
    <row r="438" spans="1:19" s="32" customFormat="1" ht="15" customHeight="1">
      <c r="A438" s="12"/>
      <c r="B438" s="166">
        <v>2016</v>
      </c>
      <c r="C438" s="167">
        <v>243</v>
      </c>
      <c r="D438" s="167">
        <v>263</v>
      </c>
      <c r="E438" s="167">
        <v>38</v>
      </c>
      <c r="F438" s="167" t="s">
        <v>52</v>
      </c>
      <c r="G438" s="167" t="s">
        <v>52</v>
      </c>
      <c r="H438" s="167" t="s">
        <v>52</v>
      </c>
      <c r="I438" s="168">
        <v>15.64</v>
      </c>
      <c r="J438" s="168" t="s">
        <v>52</v>
      </c>
      <c r="K438" s="167">
        <v>28</v>
      </c>
      <c r="L438" s="167">
        <v>45</v>
      </c>
      <c r="M438" s="167">
        <v>6</v>
      </c>
      <c r="N438" s="167" t="s">
        <v>52</v>
      </c>
      <c r="O438" s="167" t="s">
        <v>52</v>
      </c>
      <c r="P438" s="167" t="s">
        <v>52</v>
      </c>
      <c r="Q438" s="168">
        <v>21.43</v>
      </c>
      <c r="R438" s="168" t="s">
        <v>52</v>
      </c>
    </row>
    <row r="439" spans="1:19" s="32" customFormat="1" ht="15" customHeight="1">
      <c r="A439" s="14"/>
      <c r="B439" s="166">
        <v>2015</v>
      </c>
      <c r="C439" s="167">
        <v>263</v>
      </c>
      <c r="D439" s="167">
        <v>288</v>
      </c>
      <c r="E439" s="167">
        <v>93</v>
      </c>
      <c r="F439" s="167">
        <v>94</v>
      </c>
      <c r="G439" s="167">
        <v>7</v>
      </c>
      <c r="H439" s="167">
        <v>1043</v>
      </c>
      <c r="I439" s="168">
        <v>35.36</v>
      </c>
      <c r="J439" s="168">
        <v>32.64</v>
      </c>
      <c r="K439" s="167">
        <v>30</v>
      </c>
      <c r="L439" s="167">
        <v>51</v>
      </c>
      <c r="M439" s="62">
        <v>9</v>
      </c>
      <c r="N439" s="167" t="s">
        <v>52</v>
      </c>
      <c r="O439" s="167" t="s">
        <v>52</v>
      </c>
      <c r="P439" s="167" t="s">
        <v>52</v>
      </c>
      <c r="Q439" s="168">
        <v>30</v>
      </c>
      <c r="R439" s="167" t="s">
        <v>52</v>
      </c>
    </row>
    <row r="440" spans="1:19" ht="15" customHeight="1">
      <c r="B440" s="166">
        <v>2014</v>
      </c>
      <c r="C440" s="167">
        <v>216</v>
      </c>
      <c r="D440" s="167">
        <v>249</v>
      </c>
      <c r="E440" s="167">
        <v>42</v>
      </c>
      <c r="F440" s="167">
        <v>47</v>
      </c>
      <c r="G440" s="167">
        <v>6</v>
      </c>
      <c r="H440" s="167">
        <v>776</v>
      </c>
      <c r="I440" s="168">
        <v>19.440000000000001</v>
      </c>
      <c r="J440" s="168">
        <v>18.88</v>
      </c>
      <c r="K440" s="167">
        <v>26</v>
      </c>
      <c r="L440" s="167">
        <v>55</v>
      </c>
      <c r="M440" s="167">
        <v>9</v>
      </c>
      <c r="N440" s="167">
        <v>15</v>
      </c>
      <c r="O440" s="167">
        <v>10</v>
      </c>
      <c r="P440" s="167">
        <v>181</v>
      </c>
      <c r="Q440" s="168">
        <v>34.619999999999997</v>
      </c>
      <c r="R440" s="168">
        <v>27.27</v>
      </c>
      <c r="S440" s="32"/>
    </row>
    <row r="441" spans="1:19" ht="15" customHeight="1">
      <c r="B441" s="166">
        <v>2013</v>
      </c>
      <c r="C441" s="167">
        <v>208</v>
      </c>
      <c r="D441" s="167">
        <v>245</v>
      </c>
      <c r="E441" s="167">
        <v>50</v>
      </c>
      <c r="F441" s="167" t="s">
        <v>52</v>
      </c>
      <c r="G441" s="167" t="s">
        <v>52</v>
      </c>
      <c r="H441" s="167" t="s">
        <v>52</v>
      </c>
      <c r="I441" s="168">
        <v>24.04</v>
      </c>
      <c r="J441" s="168" t="s">
        <v>52</v>
      </c>
      <c r="K441" s="167">
        <v>25</v>
      </c>
      <c r="L441" s="167">
        <v>54</v>
      </c>
      <c r="M441" s="62">
        <v>7</v>
      </c>
      <c r="N441" s="167" t="s">
        <v>52</v>
      </c>
      <c r="O441" s="167" t="s">
        <v>52</v>
      </c>
      <c r="P441" s="167" t="s">
        <v>52</v>
      </c>
      <c r="Q441" s="168">
        <v>28</v>
      </c>
      <c r="R441" s="167" t="s">
        <v>52</v>
      </c>
      <c r="S441" s="32"/>
    </row>
    <row r="442" spans="1:19" ht="15" customHeight="1">
      <c r="B442" s="61">
        <v>2012</v>
      </c>
      <c r="C442" s="62">
        <v>200</v>
      </c>
      <c r="D442" s="62">
        <v>240</v>
      </c>
      <c r="E442" s="62">
        <v>44</v>
      </c>
      <c r="F442" s="167" t="s">
        <v>52</v>
      </c>
      <c r="G442" s="167" t="s">
        <v>52</v>
      </c>
      <c r="H442" s="167" t="s">
        <v>52</v>
      </c>
      <c r="I442" s="168">
        <v>22</v>
      </c>
      <c r="J442" s="168" t="s">
        <v>52</v>
      </c>
      <c r="K442" s="62">
        <v>21</v>
      </c>
      <c r="L442" s="62">
        <v>53</v>
      </c>
      <c r="M442" s="62">
        <v>2</v>
      </c>
      <c r="N442" s="167" t="s">
        <v>52</v>
      </c>
      <c r="O442" s="167" t="s">
        <v>52</v>
      </c>
      <c r="P442" s="167" t="s">
        <v>52</v>
      </c>
      <c r="Q442" s="168">
        <v>9.52</v>
      </c>
      <c r="R442" s="167" t="s">
        <v>52</v>
      </c>
      <c r="S442" s="32"/>
    </row>
    <row r="443" spans="1:19" ht="15" customHeight="1">
      <c r="B443" s="61">
        <v>2011</v>
      </c>
      <c r="C443" s="62">
        <v>192</v>
      </c>
      <c r="D443" s="62">
        <v>232</v>
      </c>
      <c r="E443" s="62">
        <v>45</v>
      </c>
      <c r="F443" s="62">
        <v>46</v>
      </c>
      <c r="G443" s="62">
        <v>3</v>
      </c>
      <c r="H443" s="62">
        <v>1387</v>
      </c>
      <c r="I443" s="63">
        <v>23.44</v>
      </c>
      <c r="J443" s="63">
        <v>19.829999999999998</v>
      </c>
      <c r="K443" s="62">
        <v>24</v>
      </c>
      <c r="L443" s="62">
        <v>52</v>
      </c>
      <c r="M443" s="62">
        <v>3</v>
      </c>
      <c r="N443" s="62">
        <v>4</v>
      </c>
      <c r="O443" s="62">
        <v>4</v>
      </c>
      <c r="P443" s="62">
        <v>152</v>
      </c>
      <c r="Q443" s="63">
        <v>12.5</v>
      </c>
      <c r="R443" s="63">
        <v>7.69</v>
      </c>
      <c r="S443" s="32"/>
    </row>
    <row r="444" spans="1:19" ht="15" customHeight="1">
      <c r="B444" s="61">
        <v>2010</v>
      </c>
      <c r="C444" s="62">
        <v>169</v>
      </c>
      <c r="D444" s="62">
        <v>213</v>
      </c>
      <c r="E444" s="62">
        <v>25</v>
      </c>
      <c r="F444" s="62">
        <v>28</v>
      </c>
      <c r="G444" s="62">
        <v>6</v>
      </c>
      <c r="H444" s="62">
        <v>624</v>
      </c>
      <c r="I444" s="63">
        <v>14.79</v>
      </c>
      <c r="J444" s="63">
        <v>13.15</v>
      </c>
      <c r="K444" s="62">
        <v>25</v>
      </c>
      <c r="L444" s="62">
        <v>61</v>
      </c>
      <c r="M444" s="62">
        <v>4</v>
      </c>
      <c r="N444" s="167" t="s">
        <v>52</v>
      </c>
      <c r="O444" s="167" t="s">
        <v>52</v>
      </c>
      <c r="P444" s="167" t="s">
        <v>52</v>
      </c>
      <c r="Q444" s="168">
        <v>16</v>
      </c>
      <c r="R444" s="167" t="s">
        <v>52</v>
      </c>
      <c r="S444" s="32"/>
    </row>
    <row r="445" spans="1:19" ht="15" customHeight="1">
      <c r="B445" s="61">
        <v>2009</v>
      </c>
      <c r="C445" s="62">
        <v>175</v>
      </c>
      <c r="D445" s="62">
        <v>223</v>
      </c>
      <c r="E445" s="62">
        <v>15</v>
      </c>
      <c r="F445" s="62">
        <v>16</v>
      </c>
      <c r="G445" s="62">
        <v>3</v>
      </c>
      <c r="H445" s="62">
        <v>202</v>
      </c>
      <c r="I445" s="63">
        <v>8.57</v>
      </c>
      <c r="J445" s="63">
        <v>7.17</v>
      </c>
      <c r="K445" s="62">
        <v>21</v>
      </c>
      <c r="L445" s="62">
        <v>58</v>
      </c>
      <c r="M445" s="62">
        <v>4</v>
      </c>
      <c r="N445" s="62">
        <v>7</v>
      </c>
      <c r="O445" s="62">
        <v>6</v>
      </c>
      <c r="P445" s="62">
        <v>272</v>
      </c>
      <c r="Q445" s="63">
        <v>19.05</v>
      </c>
      <c r="R445" s="63">
        <v>12.07</v>
      </c>
      <c r="S445" s="32"/>
    </row>
    <row r="446" spans="1:19" s="32" customFormat="1" ht="15" customHeight="1">
      <c r="A446" s="12"/>
      <c r="B446" s="61">
        <v>2008</v>
      </c>
      <c r="C446" s="62">
        <v>203</v>
      </c>
      <c r="D446" s="62">
        <v>255</v>
      </c>
      <c r="E446" s="62">
        <v>43</v>
      </c>
      <c r="F446" s="62">
        <v>43</v>
      </c>
      <c r="G446" s="62">
        <v>5</v>
      </c>
      <c r="H446" s="62">
        <v>603</v>
      </c>
      <c r="I446" s="63">
        <v>21.18</v>
      </c>
      <c r="J446" s="63">
        <v>16.86</v>
      </c>
      <c r="K446" s="62">
        <v>24</v>
      </c>
      <c r="L446" s="62">
        <v>63</v>
      </c>
      <c r="M446" s="62">
        <v>6</v>
      </c>
      <c r="N446" s="167" t="s">
        <v>52</v>
      </c>
      <c r="O446" s="167" t="s">
        <v>52</v>
      </c>
      <c r="P446" s="167" t="s">
        <v>52</v>
      </c>
      <c r="Q446" s="168">
        <v>25</v>
      </c>
      <c r="R446" s="167" t="s">
        <v>52</v>
      </c>
    </row>
    <row r="447" spans="1:19" s="32" customFormat="1" ht="15" customHeight="1">
      <c r="A447" s="12"/>
      <c r="B447" s="56" t="s">
        <v>122</v>
      </c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</row>
    <row r="448" spans="1:19" s="32" customFormat="1" ht="15" customHeight="1">
      <c r="A448" s="12"/>
      <c r="B448" s="166">
        <v>2016</v>
      </c>
      <c r="C448" s="167">
        <v>986</v>
      </c>
      <c r="D448" s="167">
        <v>31519</v>
      </c>
      <c r="E448" s="167">
        <v>61</v>
      </c>
      <c r="F448" s="167" t="s">
        <v>52</v>
      </c>
      <c r="G448" s="167" t="s">
        <v>52</v>
      </c>
      <c r="H448" s="167" t="s">
        <v>52</v>
      </c>
      <c r="I448" s="168">
        <v>6.19</v>
      </c>
      <c r="J448" s="168" t="s">
        <v>52</v>
      </c>
      <c r="K448" s="167">
        <v>798</v>
      </c>
      <c r="L448" s="167">
        <v>31324</v>
      </c>
      <c r="M448" s="167">
        <v>40</v>
      </c>
      <c r="N448" s="167">
        <v>83</v>
      </c>
      <c r="O448" s="167">
        <v>83</v>
      </c>
      <c r="P448" s="167">
        <v>3055</v>
      </c>
      <c r="Q448" s="168">
        <v>5.01</v>
      </c>
      <c r="R448" s="168">
        <v>0.26</v>
      </c>
    </row>
    <row r="449" spans="1:19" s="32" customFormat="1" ht="15" customHeight="1">
      <c r="A449" s="14"/>
      <c r="B449" s="166">
        <v>2015</v>
      </c>
      <c r="C449" s="167">
        <v>999</v>
      </c>
      <c r="D449" s="167">
        <v>29593</v>
      </c>
      <c r="E449" s="167">
        <v>74</v>
      </c>
      <c r="F449" s="167">
        <v>180</v>
      </c>
      <c r="G449" s="167">
        <v>147</v>
      </c>
      <c r="H449" s="167">
        <v>7350</v>
      </c>
      <c r="I449" s="168">
        <v>7.41</v>
      </c>
      <c r="J449" s="168">
        <v>0.61</v>
      </c>
      <c r="K449" s="167">
        <v>816</v>
      </c>
      <c r="L449" s="167">
        <v>29389</v>
      </c>
      <c r="M449" s="167">
        <v>63</v>
      </c>
      <c r="N449" s="167" t="s">
        <v>52</v>
      </c>
      <c r="O449" s="167" t="s">
        <v>52</v>
      </c>
      <c r="P449" s="167" t="s">
        <v>52</v>
      </c>
      <c r="Q449" s="168">
        <v>7.72</v>
      </c>
      <c r="R449" s="167" t="s">
        <v>52</v>
      </c>
    </row>
    <row r="450" spans="1:19" ht="15" customHeight="1">
      <c r="B450" s="166">
        <v>2014</v>
      </c>
      <c r="C450" s="167">
        <v>1036</v>
      </c>
      <c r="D450" s="167">
        <v>29647</v>
      </c>
      <c r="E450" s="167">
        <v>81</v>
      </c>
      <c r="F450" s="167">
        <v>156</v>
      </c>
      <c r="G450" s="167">
        <v>122</v>
      </c>
      <c r="H450" s="167">
        <v>16488</v>
      </c>
      <c r="I450" s="168">
        <v>7.82</v>
      </c>
      <c r="J450" s="168">
        <v>0.53</v>
      </c>
      <c r="K450" s="167">
        <v>831</v>
      </c>
      <c r="L450" s="167">
        <v>29306</v>
      </c>
      <c r="M450" s="167">
        <v>75</v>
      </c>
      <c r="N450" s="167">
        <v>227</v>
      </c>
      <c r="O450" s="167">
        <v>223</v>
      </c>
      <c r="P450" s="167">
        <v>24386</v>
      </c>
      <c r="Q450" s="168">
        <v>9.0299999999999994</v>
      </c>
      <c r="R450" s="168">
        <v>0.77</v>
      </c>
      <c r="S450" s="32"/>
    </row>
    <row r="451" spans="1:19" ht="15" customHeight="1">
      <c r="B451" s="166">
        <v>2013</v>
      </c>
      <c r="C451" s="167">
        <v>1016</v>
      </c>
      <c r="D451" s="167">
        <v>29700</v>
      </c>
      <c r="E451" s="167">
        <v>91</v>
      </c>
      <c r="F451" s="167" t="s">
        <v>52</v>
      </c>
      <c r="G451" s="167" t="s">
        <v>52</v>
      </c>
      <c r="H451" s="167" t="s">
        <v>52</v>
      </c>
      <c r="I451" s="168">
        <v>8.9600000000000009</v>
      </c>
      <c r="J451" s="168" t="s">
        <v>52</v>
      </c>
      <c r="K451" s="167">
        <v>808</v>
      </c>
      <c r="L451" s="167">
        <v>29481</v>
      </c>
      <c r="M451" s="167">
        <v>64</v>
      </c>
      <c r="N451" s="167" t="s">
        <v>52</v>
      </c>
      <c r="O451" s="167" t="s">
        <v>52</v>
      </c>
      <c r="P451" s="167" t="s">
        <v>52</v>
      </c>
      <c r="Q451" s="168">
        <v>7.92</v>
      </c>
      <c r="R451" s="167" t="s">
        <v>52</v>
      </c>
      <c r="S451" s="32"/>
    </row>
    <row r="452" spans="1:19" ht="15" customHeight="1">
      <c r="B452" s="61">
        <v>2012</v>
      </c>
      <c r="C452" s="62">
        <v>999</v>
      </c>
      <c r="D452" s="62">
        <v>30243</v>
      </c>
      <c r="E452" s="62">
        <v>89</v>
      </c>
      <c r="F452" s="167" t="s">
        <v>52</v>
      </c>
      <c r="G452" s="167" t="s">
        <v>52</v>
      </c>
      <c r="H452" s="167" t="s">
        <v>52</v>
      </c>
      <c r="I452" s="168">
        <v>8.91</v>
      </c>
      <c r="J452" s="168" t="s">
        <v>52</v>
      </c>
      <c r="K452" s="62">
        <v>811</v>
      </c>
      <c r="L452" s="62">
        <v>30036</v>
      </c>
      <c r="M452" s="62">
        <v>77</v>
      </c>
      <c r="N452" s="167" t="s">
        <v>52</v>
      </c>
      <c r="O452" s="167" t="s">
        <v>52</v>
      </c>
      <c r="P452" s="167" t="s">
        <v>52</v>
      </c>
      <c r="Q452" s="168">
        <v>9.49</v>
      </c>
      <c r="R452" s="167" t="s">
        <v>52</v>
      </c>
      <c r="S452" s="32"/>
    </row>
    <row r="453" spans="1:19" ht="15" customHeight="1">
      <c r="B453" s="61">
        <v>2011</v>
      </c>
      <c r="C453" s="62">
        <v>980</v>
      </c>
      <c r="D453" s="62">
        <v>30685</v>
      </c>
      <c r="E453" s="62">
        <v>102</v>
      </c>
      <c r="F453" s="62">
        <v>210</v>
      </c>
      <c r="G453" s="62">
        <v>166</v>
      </c>
      <c r="H453" s="62">
        <v>8518</v>
      </c>
      <c r="I453" s="63">
        <v>10.41</v>
      </c>
      <c r="J453" s="63">
        <v>0.68</v>
      </c>
      <c r="K453" s="62">
        <v>794</v>
      </c>
      <c r="L453" s="62">
        <v>30475</v>
      </c>
      <c r="M453" s="62">
        <v>81</v>
      </c>
      <c r="N453" s="62">
        <v>317</v>
      </c>
      <c r="O453" s="62">
        <v>313</v>
      </c>
      <c r="P453" s="62">
        <v>17283</v>
      </c>
      <c r="Q453" s="63">
        <v>10.199999999999999</v>
      </c>
      <c r="R453" s="63">
        <v>1.04</v>
      </c>
      <c r="S453" s="32"/>
    </row>
    <row r="454" spans="1:19" ht="15" customHeight="1">
      <c r="B454" s="61">
        <v>2010</v>
      </c>
      <c r="C454" s="62">
        <v>929</v>
      </c>
      <c r="D454" s="62">
        <v>29740</v>
      </c>
      <c r="E454" s="62">
        <v>84</v>
      </c>
      <c r="F454" s="62">
        <v>160</v>
      </c>
      <c r="G454" s="62">
        <v>113</v>
      </c>
      <c r="H454" s="62">
        <v>4317</v>
      </c>
      <c r="I454" s="63">
        <v>9.0399999999999991</v>
      </c>
      <c r="J454" s="63">
        <v>0.54</v>
      </c>
      <c r="K454" s="62">
        <v>759</v>
      </c>
      <c r="L454" s="62">
        <v>29553</v>
      </c>
      <c r="M454" s="62">
        <v>70</v>
      </c>
      <c r="N454" s="167" t="s">
        <v>52</v>
      </c>
      <c r="O454" s="167" t="s">
        <v>52</v>
      </c>
      <c r="P454" s="167" t="s">
        <v>52</v>
      </c>
      <c r="Q454" s="168">
        <v>9.2200000000000006</v>
      </c>
      <c r="R454" s="167" t="s">
        <v>52</v>
      </c>
      <c r="S454" s="32"/>
    </row>
    <row r="455" spans="1:19" ht="15" customHeight="1">
      <c r="B455" s="61">
        <v>2009</v>
      </c>
      <c r="C455" s="62">
        <v>932</v>
      </c>
      <c r="D455" s="62">
        <v>29085</v>
      </c>
      <c r="E455" s="62">
        <v>94</v>
      </c>
      <c r="F455" s="62">
        <v>194</v>
      </c>
      <c r="G455" s="62">
        <v>153</v>
      </c>
      <c r="H455" s="62">
        <v>7302</v>
      </c>
      <c r="I455" s="63">
        <v>10.09</v>
      </c>
      <c r="J455" s="63">
        <v>0.67</v>
      </c>
      <c r="K455" s="62">
        <v>751</v>
      </c>
      <c r="L455" s="62">
        <v>28890</v>
      </c>
      <c r="M455" s="62">
        <v>71</v>
      </c>
      <c r="N455" s="62">
        <v>353</v>
      </c>
      <c r="O455" s="62">
        <v>351</v>
      </c>
      <c r="P455" s="62">
        <v>24976</v>
      </c>
      <c r="Q455" s="63">
        <v>9.4499999999999993</v>
      </c>
      <c r="R455" s="63">
        <v>1.22</v>
      </c>
      <c r="S455" s="32"/>
    </row>
    <row r="456" spans="1:19" s="32" customFormat="1" ht="15" customHeight="1">
      <c r="A456" s="12"/>
      <c r="B456" s="61">
        <v>2008</v>
      </c>
      <c r="C456" s="62">
        <v>880</v>
      </c>
      <c r="D456" s="62">
        <v>27943</v>
      </c>
      <c r="E456" s="62">
        <v>133</v>
      </c>
      <c r="F456" s="62">
        <v>254</v>
      </c>
      <c r="G456" s="62">
        <v>182</v>
      </c>
      <c r="H456" s="62">
        <v>11323</v>
      </c>
      <c r="I456" s="63">
        <v>15.11</v>
      </c>
      <c r="J456" s="63">
        <v>0.91</v>
      </c>
      <c r="K456" s="62">
        <v>722</v>
      </c>
      <c r="L456" s="62">
        <v>27753</v>
      </c>
      <c r="M456" s="62">
        <v>100</v>
      </c>
      <c r="N456" s="167" t="s">
        <v>52</v>
      </c>
      <c r="O456" s="167" t="s">
        <v>52</v>
      </c>
      <c r="P456" s="167" t="s">
        <v>52</v>
      </c>
      <c r="Q456" s="168">
        <v>13.85</v>
      </c>
      <c r="R456" s="167" t="s">
        <v>52</v>
      </c>
    </row>
    <row r="457" spans="1:19" s="32" customFormat="1" ht="15" customHeight="1">
      <c r="A457" s="12"/>
      <c r="B457" s="55" t="s">
        <v>28</v>
      </c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</row>
    <row r="458" spans="1:19" s="32" customFormat="1" ht="15" customHeight="1">
      <c r="A458" s="14"/>
      <c r="B458" s="56" t="s">
        <v>123</v>
      </c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</row>
    <row r="459" spans="1:19" s="32" customFormat="1" ht="15" customHeight="1">
      <c r="A459" s="14"/>
      <c r="B459" s="166">
        <v>2016</v>
      </c>
      <c r="C459" s="167">
        <v>394</v>
      </c>
      <c r="D459" s="167">
        <v>7928</v>
      </c>
      <c r="E459" s="167">
        <v>28</v>
      </c>
      <c r="F459" s="167">
        <v>32</v>
      </c>
      <c r="G459" s="167">
        <v>13</v>
      </c>
      <c r="H459" s="167">
        <v>570</v>
      </c>
      <c r="I459" s="168">
        <v>7.11</v>
      </c>
      <c r="J459" s="168">
        <v>0.4</v>
      </c>
      <c r="K459" s="167">
        <v>267</v>
      </c>
      <c r="L459" s="167">
        <v>7795</v>
      </c>
      <c r="M459" s="167">
        <v>14</v>
      </c>
      <c r="N459" s="167">
        <v>36</v>
      </c>
      <c r="O459" s="167">
        <v>36</v>
      </c>
      <c r="P459" s="167">
        <v>850</v>
      </c>
      <c r="Q459" s="168">
        <v>5.24</v>
      </c>
      <c r="R459" s="168">
        <v>0.46</v>
      </c>
    </row>
    <row r="460" spans="1:19" ht="15" customHeight="1">
      <c r="B460" s="166">
        <v>2015</v>
      </c>
      <c r="C460" s="167">
        <v>402</v>
      </c>
      <c r="D460" s="167">
        <v>7770</v>
      </c>
      <c r="E460" s="167">
        <v>42</v>
      </c>
      <c r="F460" s="167">
        <v>78</v>
      </c>
      <c r="G460" s="167">
        <v>55</v>
      </c>
      <c r="H460" s="167">
        <v>2417</v>
      </c>
      <c r="I460" s="168">
        <v>10.45</v>
      </c>
      <c r="J460" s="168">
        <v>1</v>
      </c>
      <c r="K460" s="167">
        <v>266</v>
      </c>
      <c r="L460" s="167">
        <v>7612</v>
      </c>
      <c r="M460" s="167">
        <v>23</v>
      </c>
      <c r="N460" s="167">
        <v>63</v>
      </c>
      <c r="O460" s="167">
        <v>63</v>
      </c>
      <c r="P460" s="167">
        <v>2581</v>
      </c>
      <c r="Q460" s="168">
        <v>8.65</v>
      </c>
      <c r="R460" s="168">
        <v>0.83</v>
      </c>
      <c r="S460" s="32"/>
    </row>
    <row r="461" spans="1:19" ht="15" customHeight="1">
      <c r="B461" s="166">
        <v>2014</v>
      </c>
      <c r="C461" s="167">
        <v>409</v>
      </c>
      <c r="D461" s="167">
        <v>7934</v>
      </c>
      <c r="E461" s="167">
        <v>35</v>
      </c>
      <c r="F461" s="167">
        <v>60</v>
      </c>
      <c r="G461" s="167">
        <v>44</v>
      </c>
      <c r="H461" s="167">
        <v>3084</v>
      </c>
      <c r="I461" s="168">
        <v>8.56</v>
      </c>
      <c r="J461" s="168">
        <v>0.76</v>
      </c>
      <c r="K461" s="167">
        <v>267</v>
      </c>
      <c r="L461" s="167">
        <v>7786</v>
      </c>
      <c r="M461" s="167">
        <v>31</v>
      </c>
      <c r="N461" s="167">
        <v>117</v>
      </c>
      <c r="O461" s="167">
        <v>114</v>
      </c>
      <c r="P461" s="167">
        <v>7875</v>
      </c>
      <c r="Q461" s="168">
        <v>11.61</v>
      </c>
      <c r="R461" s="168">
        <v>1.5</v>
      </c>
      <c r="S461" s="32"/>
    </row>
    <row r="462" spans="1:19" ht="15" customHeight="1">
      <c r="B462" s="166">
        <v>2013</v>
      </c>
      <c r="C462" s="167">
        <v>406</v>
      </c>
      <c r="D462" s="167">
        <v>8187</v>
      </c>
      <c r="E462" s="167">
        <v>47</v>
      </c>
      <c r="F462" s="167">
        <v>67</v>
      </c>
      <c r="G462" s="167">
        <v>38</v>
      </c>
      <c r="H462" s="167">
        <v>2319</v>
      </c>
      <c r="I462" s="168">
        <v>11.58</v>
      </c>
      <c r="J462" s="168">
        <v>0.82</v>
      </c>
      <c r="K462" s="167">
        <v>263</v>
      </c>
      <c r="L462" s="167">
        <v>8030</v>
      </c>
      <c r="M462" s="167">
        <v>20</v>
      </c>
      <c r="N462" s="167">
        <v>62</v>
      </c>
      <c r="O462" s="167">
        <v>62</v>
      </c>
      <c r="P462" s="167">
        <v>1952</v>
      </c>
      <c r="Q462" s="168">
        <v>7.6</v>
      </c>
      <c r="R462" s="168">
        <v>0.77</v>
      </c>
      <c r="S462" s="32"/>
    </row>
    <row r="463" spans="1:19" ht="15" customHeight="1">
      <c r="B463" s="61">
        <v>2012</v>
      </c>
      <c r="C463" s="62">
        <v>397</v>
      </c>
      <c r="D463" s="62">
        <v>8245</v>
      </c>
      <c r="E463" s="62">
        <v>49</v>
      </c>
      <c r="F463" s="62">
        <v>79</v>
      </c>
      <c r="G463" s="62">
        <v>51</v>
      </c>
      <c r="H463" s="62">
        <v>5351</v>
      </c>
      <c r="I463" s="63">
        <v>12.34</v>
      </c>
      <c r="J463" s="63">
        <v>0.96</v>
      </c>
      <c r="K463" s="62">
        <v>267</v>
      </c>
      <c r="L463" s="62">
        <v>8096</v>
      </c>
      <c r="M463" s="62">
        <v>25</v>
      </c>
      <c r="N463" s="62">
        <v>62</v>
      </c>
      <c r="O463" s="62">
        <v>62</v>
      </c>
      <c r="P463" s="62">
        <v>7731</v>
      </c>
      <c r="Q463" s="63">
        <v>9.36</v>
      </c>
      <c r="R463" s="63">
        <v>0.77</v>
      </c>
      <c r="S463" s="32"/>
    </row>
    <row r="464" spans="1:19" ht="15" customHeight="1">
      <c r="B464" s="61">
        <v>2011</v>
      </c>
      <c r="C464" s="62">
        <v>385</v>
      </c>
      <c r="D464" s="62">
        <v>8347</v>
      </c>
      <c r="E464" s="62">
        <v>52</v>
      </c>
      <c r="F464" s="62">
        <v>68</v>
      </c>
      <c r="G464" s="62">
        <v>33</v>
      </c>
      <c r="H464" s="62">
        <v>1957</v>
      </c>
      <c r="I464" s="63">
        <v>13.51</v>
      </c>
      <c r="J464" s="63">
        <v>0.81</v>
      </c>
      <c r="K464" s="62">
        <v>261</v>
      </c>
      <c r="L464" s="62">
        <v>8200</v>
      </c>
      <c r="M464" s="62">
        <v>27</v>
      </c>
      <c r="N464" s="62">
        <v>57</v>
      </c>
      <c r="O464" s="62">
        <v>57</v>
      </c>
      <c r="P464" s="62">
        <v>4313</v>
      </c>
      <c r="Q464" s="63">
        <v>10.34</v>
      </c>
      <c r="R464" s="63">
        <v>0.7</v>
      </c>
      <c r="S464" s="32"/>
    </row>
    <row r="465" spans="1:19" ht="15" customHeight="1">
      <c r="B465" s="61">
        <v>2010</v>
      </c>
      <c r="C465" s="62">
        <v>353</v>
      </c>
      <c r="D465" s="62">
        <v>8101</v>
      </c>
      <c r="E465" s="62">
        <v>39</v>
      </c>
      <c r="F465" s="62">
        <v>60</v>
      </c>
      <c r="G465" s="62">
        <v>36</v>
      </c>
      <c r="H465" s="62">
        <v>1783</v>
      </c>
      <c r="I465" s="63">
        <v>11.05</v>
      </c>
      <c r="J465" s="63">
        <v>0.74</v>
      </c>
      <c r="K465" s="62">
        <v>248</v>
      </c>
      <c r="L465" s="62">
        <v>7987</v>
      </c>
      <c r="M465" s="62">
        <v>23</v>
      </c>
      <c r="N465" s="62">
        <v>45</v>
      </c>
      <c r="O465" s="62">
        <v>44</v>
      </c>
      <c r="P465" s="62">
        <v>2894</v>
      </c>
      <c r="Q465" s="63">
        <v>9.27</v>
      </c>
      <c r="R465" s="63">
        <v>0.56000000000000005</v>
      </c>
      <c r="S465" s="32"/>
    </row>
    <row r="466" spans="1:19" s="32" customFormat="1" ht="15" customHeight="1">
      <c r="A466" s="12"/>
      <c r="B466" s="61">
        <v>2009</v>
      </c>
      <c r="C466" s="62">
        <v>354</v>
      </c>
      <c r="D466" s="62">
        <v>7803</v>
      </c>
      <c r="E466" s="62">
        <v>32</v>
      </c>
      <c r="F466" s="62">
        <v>70</v>
      </c>
      <c r="G466" s="62">
        <v>55</v>
      </c>
      <c r="H466" s="62">
        <v>1628</v>
      </c>
      <c r="I466" s="63">
        <v>9.0399999999999991</v>
      </c>
      <c r="J466" s="63">
        <v>0.9</v>
      </c>
      <c r="K466" s="62">
        <v>244</v>
      </c>
      <c r="L466" s="62">
        <v>7681</v>
      </c>
      <c r="M466" s="62">
        <v>23</v>
      </c>
      <c r="N466" s="62">
        <v>221</v>
      </c>
      <c r="O466" s="62">
        <v>221</v>
      </c>
      <c r="P466" s="62">
        <v>9331</v>
      </c>
      <c r="Q466" s="63">
        <v>9.43</v>
      </c>
      <c r="R466" s="63">
        <v>2.88</v>
      </c>
    </row>
    <row r="467" spans="1:19" s="32" customFormat="1" ht="15" customHeight="1">
      <c r="A467" s="12"/>
      <c r="B467" s="61">
        <v>2008</v>
      </c>
      <c r="C467" s="62">
        <v>350</v>
      </c>
      <c r="D467" s="62">
        <v>6909</v>
      </c>
      <c r="E467" s="62">
        <v>66</v>
      </c>
      <c r="F467" s="62">
        <v>100</v>
      </c>
      <c r="G467" s="62">
        <v>61</v>
      </c>
      <c r="H467" s="62">
        <v>2791</v>
      </c>
      <c r="I467" s="63">
        <v>18.86</v>
      </c>
      <c r="J467" s="63">
        <v>1.45</v>
      </c>
      <c r="K467" s="62">
        <v>237</v>
      </c>
      <c r="L467" s="62">
        <v>6768</v>
      </c>
      <c r="M467" s="62">
        <v>40</v>
      </c>
      <c r="N467" s="62">
        <v>86</v>
      </c>
      <c r="O467" s="62">
        <v>85</v>
      </c>
      <c r="P467" s="62">
        <v>4213</v>
      </c>
      <c r="Q467" s="63">
        <v>16.88</v>
      </c>
      <c r="R467" s="63">
        <v>1.27</v>
      </c>
    </row>
    <row r="468" spans="1:19" s="32" customFormat="1" ht="15" customHeight="1">
      <c r="A468" s="14"/>
      <c r="B468" s="56" t="s">
        <v>124</v>
      </c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</row>
    <row r="469" spans="1:19" s="32" customFormat="1" ht="15" customHeight="1">
      <c r="A469" s="14"/>
      <c r="B469" s="166">
        <v>2016</v>
      </c>
      <c r="C469" s="167">
        <v>291</v>
      </c>
      <c r="D469" s="167">
        <v>5736</v>
      </c>
      <c r="E469" s="167">
        <v>21</v>
      </c>
      <c r="F469" s="167">
        <v>23</v>
      </c>
      <c r="G469" s="167">
        <v>8</v>
      </c>
      <c r="H469" s="167">
        <v>475</v>
      </c>
      <c r="I469" s="168">
        <v>7.22</v>
      </c>
      <c r="J469" s="168">
        <v>0.4</v>
      </c>
      <c r="K469" s="167">
        <v>216</v>
      </c>
      <c r="L469" s="167">
        <v>5659</v>
      </c>
      <c r="M469" s="167">
        <v>8</v>
      </c>
      <c r="N469" s="167">
        <v>10</v>
      </c>
      <c r="O469" s="167">
        <v>10</v>
      </c>
      <c r="P469" s="167">
        <v>421</v>
      </c>
      <c r="Q469" s="168">
        <v>3.7</v>
      </c>
      <c r="R469" s="168">
        <v>0.18</v>
      </c>
    </row>
    <row r="470" spans="1:19" ht="15" customHeight="1">
      <c r="B470" s="166">
        <v>2015</v>
      </c>
      <c r="C470" s="167">
        <v>305</v>
      </c>
      <c r="D470" s="167">
        <v>5217</v>
      </c>
      <c r="E470" s="167">
        <v>23</v>
      </c>
      <c r="F470" s="167">
        <v>30</v>
      </c>
      <c r="G470" s="167">
        <v>17</v>
      </c>
      <c r="H470" s="167">
        <v>786</v>
      </c>
      <c r="I470" s="168">
        <v>7.54</v>
      </c>
      <c r="J470" s="168">
        <v>0.57999999999999996</v>
      </c>
      <c r="K470" s="167">
        <v>225</v>
      </c>
      <c r="L470" s="167">
        <v>5135</v>
      </c>
      <c r="M470" s="167">
        <v>17</v>
      </c>
      <c r="N470" s="167">
        <v>26</v>
      </c>
      <c r="O470" s="167">
        <v>26</v>
      </c>
      <c r="P470" s="167">
        <v>2545</v>
      </c>
      <c r="Q470" s="168">
        <v>7.56</v>
      </c>
      <c r="R470" s="168">
        <v>0.51</v>
      </c>
      <c r="S470" s="32"/>
    </row>
    <row r="471" spans="1:19" ht="15" customHeight="1">
      <c r="B471" s="166">
        <v>2014</v>
      </c>
      <c r="C471" s="167">
        <v>326</v>
      </c>
      <c r="D471" s="167">
        <v>5067</v>
      </c>
      <c r="E471" s="167">
        <v>22</v>
      </c>
      <c r="F471" s="167">
        <v>28</v>
      </c>
      <c r="G471" s="167">
        <v>15</v>
      </c>
      <c r="H471" s="167">
        <v>2260</v>
      </c>
      <c r="I471" s="168">
        <v>6.75</v>
      </c>
      <c r="J471" s="168">
        <v>0.55000000000000004</v>
      </c>
      <c r="K471" s="167">
        <v>235</v>
      </c>
      <c r="L471" s="167">
        <v>4973</v>
      </c>
      <c r="M471" s="167">
        <v>14</v>
      </c>
      <c r="N471" s="167" t="s">
        <v>52</v>
      </c>
      <c r="O471" s="167" t="s">
        <v>52</v>
      </c>
      <c r="P471" s="167" t="s">
        <v>52</v>
      </c>
      <c r="Q471" s="168">
        <v>5.96</v>
      </c>
      <c r="R471" s="167" t="s">
        <v>52</v>
      </c>
      <c r="S471" s="32"/>
    </row>
    <row r="472" spans="1:19" ht="15" customHeight="1">
      <c r="B472" s="166">
        <v>2013</v>
      </c>
      <c r="C472" s="167">
        <v>324</v>
      </c>
      <c r="D472" s="167">
        <v>5269</v>
      </c>
      <c r="E472" s="167">
        <v>38</v>
      </c>
      <c r="F472" s="167">
        <v>62</v>
      </c>
      <c r="G472" s="167">
        <v>40</v>
      </c>
      <c r="H472" s="167">
        <v>2443</v>
      </c>
      <c r="I472" s="168">
        <v>11.73</v>
      </c>
      <c r="J472" s="168">
        <v>1.18</v>
      </c>
      <c r="K472" s="167">
        <v>226</v>
      </c>
      <c r="L472" s="167">
        <v>5168</v>
      </c>
      <c r="M472" s="167">
        <v>17</v>
      </c>
      <c r="N472" s="167">
        <v>41</v>
      </c>
      <c r="O472" s="167">
        <v>41</v>
      </c>
      <c r="P472" s="167">
        <v>1976</v>
      </c>
      <c r="Q472" s="168">
        <v>7.52</v>
      </c>
      <c r="R472" s="168">
        <v>0.79</v>
      </c>
      <c r="S472" s="32"/>
    </row>
    <row r="473" spans="1:19" ht="15" customHeight="1">
      <c r="B473" s="61">
        <v>2012</v>
      </c>
      <c r="C473" s="62">
        <v>316</v>
      </c>
      <c r="D473" s="62">
        <v>5349</v>
      </c>
      <c r="E473" s="62">
        <v>35</v>
      </c>
      <c r="F473" s="62">
        <v>62</v>
      </c>
      <c r="G473" s="62">
        <v>42</v>
      </c>
      <c r="H473" s="62">
        <v>7906</v>
      </c>
      <c r="I473" s="63">
        <v>11.08</v>
      </c>
      <c r="J473" s="63">
        <v>1.1599999999999999</v>
      </c>
      <c r="K473" s="62">
        <v>223</v>
      </c>
      <c r="L473" s="62">
        <v>5250</v>
      </c>
      <c r="M473" s="62">
        <v>19</v>
      </c>
      <c r="N473" s="62">
        <v>49</v>
      </c>
      <c r="O473" s="62">
        <v>49</v>
      </c>
      <c r="P473" s="62">
        <v>7487</v>
      </c>
      <c r="Q473" s="63">
        <v>8.52</v>
      </c>
      <c r="R473" s="63">
        <v>0.93</v>
      </c>
      <c r="S473" s="32"/>
    </row>
    <row r="474" spans="1:19" ht="15" customHeight="1">
      <c r="B474" s="61">
        <v>2011</v>
      </c>
      <c r="C474" s="62">
        <v>316</v>
      </c>
      <c r="D474" s="62">
        <v>5373</v>
      </c>
      <c r="E474" s="62">
        <v>35</v>
      </c>
      <c r="F474" s="62">
        <v>76</v>
      </c>
      <c r="G474" s="62">
        <v>53</v>
      </c>
      <c r="H474" s="62">
        <v>4143</v>
      </c>
      <c r="I474" s="63">
        <v>11.08</v>
      </c>
      <c r="J474" s="63">
        <v>1.41</v>
      </c>
      <c r="K474" s="62">
        <v>225</v>
      </c>
      <c r="L474" s="62">
        <v>5271</v>
      </c>
      <c r="M474" s="62">
        <v>18</v>
      </c>
      <c r="N474" s="62">
        <v>72</v>
      </c>
      <c r="O474" s="62">
        <v>70</v>
      </c>
      <c r="P474" s="62">
        <v>7182</v>
      </c>
      <c r="Q474" s="63">
        <v>8</v>
      </c>
      <c r="R474" s="63">
        <v>1.37</v>
      </c>
      <c r="S474" s="32"/>
    </row>
    <row r="475" spans="1:19" ht="15" customHeight="1">
      <c r="B475" s="61">
        <v>2010</v>
      </c>
      <c r="C475" s="62">
        <v>305</v>
      </c>
      <c r="D475" s="62">
        <v>5157</v>
      </c>
      <c r="E475" s="62">
        <v>30</v>
      </c>
      <c r="F475" s="62">
        <v>36</v>
      </c>
      <c r="G475" s="62">
        <v>16</v>
      </c>
      <c r="H475" s="62">
        <v>744</v>
      </c>
      <c r="I475" s="63">
        <v>9.84</v>
      </c>
      <c r="J475" s="63">
        <v>0.7</v>
      </c>
      <c r="K475" s="62">
        <v>222</v>
      </c>
      <c r="L475" s="62">
        <v>5064</v>
      </c>
      <c r="M475" s="62">
        <v>24</v>
      </c>
      <c r="N475" s="62">
        <v>39</v>
      </c>
      <c r="O475" s="62">
        <v>37</v>
      </c>
      <c r="P475" s="62">
        <v>2067</v>
      </c>
      <c r="Q475" s="63">
        <v>10.81</v>
      </c>
      <c r="R475" s="63">
        <v>0.77</v>
      </c>
      <c r="S475" s="32"/>
    </row>
    <row r="476" spans="1:19" s="32" customFormat="1" ht="15" customHeight="1">
      <c r="A476" s="12"/>
      <c r="B476" s="61">
        <v>2009</v>
      </c>
      <c r="C476" s="62">
        <v>302</v>
      </c>
      <c r="D476" s="62">
        <v>5251</v>
      </c>
      <c r="E476" s="62">
        <v>36</v>
      </c>
      <c r="F476" s="62">
        <v>78</v>
      </c>
      <c r="G476" s="62">
        <v>62</v>
      </c>
      <c r="H476" s="62">
        <v>3859</v>
      </c>
      <c r="I476" s="63">
        <v>11.92</v>
      </c>
      <c r="J476" s="63">
        <v>1.49</v>
      </c>
      <c r="K476" s="62">
        <v>218</v>
      </c>
      <c r="L476" s="62">
        <v>5161</v>
      </c>
      <c r="M476" s="62">
        <v>25</v>
      </c>
      <c r="N476" s="62">
        <v>69</v>
      </c>
      <c r="O476" s="62">
        <v>67</v>
      </c>
      <c r="P476" s="62">
        <v>3902</v>
      </c>
      <c r="Q476" s="63">
        <v>11.47</v>
      </c>
      <c r="R476" s="63">
        <v>1.34</v>
      </c>
    </row>
    <row r="477" spans="1:19" s="32" customFormat="1" ht="15" customHeight="1">
      <c r="A477" s="12"/>
      <c r="B477" s="61">
        <v>2008</v>
      </c>
      <c r="C477" s="62">
        <v>294</v>
      </c>
      <c r="D477" s="62">
        <v>5238</v>
      </c>
      <c r="E477" s="62">
        <v>46</v>
      </c>
      <c r="F477" s="62">
        <v>81</v>
      </c>
      <c r="G477" s="62">
        <v>57</v>
      </c>
      <c r="H477" s="62">
        <v>2556</v>
      </c>
      <c r="I477" s="63">
        <v>15.65</v>
      </c>
      <c r="J477" s="63">
        <v>1.55</v>
      </c>
      <c r="K477" s="62">
        <v>208</v>
      </c>
      <c r="L477" s="62">
        <v>5145</v>
      </c>
      <c r="M477" s="62">
        <v>29</v>
      </c>
      <c r="N477" s="167" t="s">
        <v>52</v>
      </c>
      <c r="O477" s="167" t="s">
        <v>52</v>
      </c>
      <c r="P477" s="167" t="s">
        <v>52</v>
      </c>
      <c r="Q477" s="168">
        <v>13.94</v>
      </c>
      <c r="R477" s="167" t="s">
        <v>52</v>
      </c>
    </row>
    <row r="478" spans="1:19" s="32" customFormat="1" ht="15" customHeight="1">
      <c r="A478" s="14"/>
      <c r="B478" s="56" t="s">
        <v>125</v>
      </c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</row>
    <row r="479" spans="1:19" s="32" customFormat="1" ht="15" customHeight="1">
      <c r="A479" s="14"/>
      <c r="B479" s="166">
        <v>2016</v>
      </c>
      <c r="C479" s="167">
        <v>334</v>
      </c>
      <c r="D479" s="167">
        <v>12555</v>
      </c>
      <c r="E479" s="167">
        <v>32</v>
      </c>
      <c r="F479" s="167">
        <v>40</v>
      </c>
      <c r="G479" s="167">
        <v>14</v>
      </c>
      <c r="H479" s="167">
        <v>522</v>
      </c>
      <c r="I479" s="168">
        <v>9.58</v>
      </c>
      <c r="J479" s="168">
        <v>0.32</v>
      </c>
      <c r="K479" s="167">
        <v>189</v>
      </c>
      <c r="L479" s="167">
        <v>12409</v>
      </c>
      <c r="M479" s="167">
        <v>11</v>
      </c>
      <c r="N479" s="167">
        <v>22</v>
      </c>
      <c r="O479" s="167">
        <v>22</v>
      </c>
      <c r="P479" s="167">
        <v>1011</v>
      </c>
      <c r="Q479" s="168">
        <v>5.82</v>
      </c>
      <c r="R479" s="168">
        <v>0.18</v>
      </c>
    </row>
    <row r="480" spans="1:19" ht="15" customHeight="1">
      <c r="B480" s="166">
        <v>2015</v>
      </c>
      <c r="C480" s="167">
        <v>349</v>
      </c>
      <c r="D480" s="167">
        <v>11569</v>
      </c>
      <c r="E480" s="167">
        <v>77</v>
      </c>
      <c r="F480" s="167" t="s">
        <v>52</v>
      </c>
      <c r="G480" s="167" t="s">
        <v>52</v>
      </c>
      <c r="H480" s="167" t="s">
        <v>52</v>
      </c>
      <c r="I480" s="168">
        <v>22.06</v>
      </c>
      <c r="J480" s="168" t="s">
        <v>52</v>
      </c>
      <c r="K480" s="167">
        <v>203</v>
      </c>
      <c r="L480" s="167">
        <v>11422</v>
      </c>
      <c r="M480" s="167">
        <v>22</v>
      </c>
      <c r="N480" s="167" t="s">
        <v>52</v>
      </c>
      <c r="O480" s="167" t="s">
        <v>52</v>
      </c>
      <c r="P480" s="167" t="s">
        <v>52</v>
      </c>
      <c r="Q480" s="168">
        <v>10.84</v>
      </c>
      <c r="R480" s="167" t="s">
        <v>52</v>
      </c>
      <c r="S480" s="32"/>
    </row>
    <row r="481" spans="1:19" ht="15" customHeight="1">
      <c r="B481" s="166">
        <v>2014</v>
      </c>
      <c r="C481" s="167">
        <v>309</v>
      </c>
      <c r="D481" s="167">
        <v>11536</v>
      </c>
      <c r="E481" s="167">
        <v>45</v>
      </c>
      <c r="F481" s="167">
        <v>82</v>
      </c>
      <c r="G481" s="167">
        <v>50</v>
      </c>
      <c r="H481" s="167">
        <v>10643</v>
      </c>
      <c r="I481" s="168">
        <v>14.56</v>
      </c>
      <c r="J481" s="168">
        <v>0.71</v>
      </c>
      <c r="K481" s="167">
        <v>203</v>
      </c>
      <c r="L481" s="167">
        <v>11419</v>
      </c>
      <c r="M481" s="167">
        <v>16</v>
      </c>
      <c r="N481" s="167">
        <v>52</v>
      </c>
      <c r="O481" s="167">
        <v>52</v>
      </c>
      <c r="P481" s="167">
        <v>10525</v>
      </c>
      <c r="Q481" s="168">
        <v>7.88</v>
      </c>
      <c r="R481" s="168">
        <v>0.46</v>
      </c>
      <c r="S481" s="32"/>
    </row>
    <row r="482" spans="1:19" ht="15" customHeight="1">
      <c r="B482" s="166">
        <v>2013</v>
      </c>
      <c r="C482" s="167">
        <v>293</v>
      </c>
      <c r="D482" s="167">
        <v>11588</v>
      </c>
      <c r="E482" s="167">
        <v>32</v>
      </c>
      <c r="F482" s="167" t="s">
        <v>52</v>
      </c>
      <c r="G482" s="167" t="s">
        <v>52</v>
      </c>
      <c r="H482" s="167" t="s">
        <v>52</v>
      </c>
      <c r="I482" s="168">
        <v>10.92</v>
      </c>
      <c r="J482" s="168" t="s">
        <v>52</v>
      </c>
      <c r="K482" s="167">
        <v>205</v>
      </c>
      <c r="L482" s="167">
        <v>11499</v>
      </c>
      <c r="M482" s="167">
        <v>26</v>
      </c>
      <c r="N482" s="167">
        <v>61</v>
      </c>
      <c r="O482" s="167">
        <v>60</v>
      </c>
      <c r="P482" s="167">
        <v>6864</v>
      </c>
      <c r="Q482" s="168">
        <v>12.68</v>
      </c>
      <c r="R482" s="168">
        <v>0.53</v>
      </c>
      <c r="S482" s="32"/>
    </row>
    <row r="483" spans="1:19" ht="15" customHeight="1">
      <c r="B483" s="61">
        <v>2012</v>
      </c>
      <c r="C483" s="62">
        <v>291</v>
      </c>
      <c r="D483" s="62">
        <v>11901</v>
      </c>
      <c r="E483" s="62">
        <v>33</v>
      </c>
      <c r="F483" s="62">
        <v>43</v>
      </c>
      <c r="G483" s="62">
        <v>22</v>
      </c>
      <c r="H483" s="62">
        <v>1375</v>
      </c>
      <c r="I483" s="63">
        <v>11.34</v>
      </c>
      <c r="J483" s="63">
        <v>0.36</v>
      </c>
      <c r="K483" s="62">
        <v>201</v>
      </c>
      <c r="L483" s="62">
        <v>11811</v>
      </c>
      <c r="M483" s="62">
        <v>20</v>
      </c>
      <c r="N483" s="167" t="s">
        <v>52</v>
      </c>
      <c r="O483" s="167" t="s">
        <v>52</v>
      </c>
      <c r="P483" s="167" t="s">
        <v>52</v>
      </c>
      <c r="Q483" s="168">
        <v>9.9499999999999993</v>
      </c>
      <c r="R483" s="167" t="s">
        <v>52</v>
      </c>
      <c r="S483" s="32"/>
    </row>
    <row r="484" spans="1:19" ht="15" customHeight="1">
      <c r="B484" s="61">
        <v>2011</v>
      </c>
      <c r="C484" s="62">
        <v>277</v>
      </c>
      <c r="D484" s="62">
        <v>12187</v>
      </c>
      <c r="E484" s="62">
        <v>38</v>
      </c>
      <c r="F484" s="62">
        <v>79</v>
      </c>
      <c r="G484" s="62">
        <v>62</v>
      </c>
      <c r="H484" s="62">
        <v>2721</v>
      </c>
      <c r="I484" s="63">
        <v>13.72</v>
      </c>
      <c r="J484" s="63">
        <v>0.65</v>
      </c>
      <c r="K484" s="62">
        <v>197</v>
      </c>
      <c r="L484" s="62">
        <v>12105</v>
      </c>
      <c r="M484" s="62">
        <v>22</v>
      </c>
      <c r="N484" s="62">
        <v>63</v>
      </c>
      <c r="O484" s="62">
        <v>63</v>
      </c>
      <c r="P484" s="62">
        <v>1809</v>
      </c>
      <c r="Q484" s="63">
        <v>11.17</v>
      </c>
      <c r="R484" s="63">
        <v>0.52</v>
      </c>
      <c r="S484" s="32"/>
    </row>
    <row r="485" spans="1:19" ht="15" customHeight="1">
      <c r="B485" s="61">
        <v>2010</v>
      </c>
      <c r="C485" s="62">
        <v>258</v>
      </c>
      <c r="D485" s="62">
        <v>11862</v>
      </c>
      <c r="E485" s="62">
        <v>20</v>
      </c>
      <c r="F485" s="62">
        <v>43</v>
      </c>
      <c r="G485" s="62">
        <v>35</v>
      </c>
      <c r="H485" s="62">
        <v>754</v>
      </c>
      <c r="I485" s="63">
        <v>7.75</v>
      </c>
      <c r="J485" s="63">
        <v>0.36</v>
      </c>
      <c r="K485" s="62">
        <v>191</v>
      </c>
      <c r="L485" s="62">
        <v>11793</v>
      </c>
      <c r="M485" s="62">
        <v>18</v>
      </c>
      <c r="N485" s="62">
        <v>46</v>
      </c>
      <c r="O485" s="62">
        <v>44</v>
      </c>
      <c r="P485" s="62">
        <v>1090</v>
      </c>
      <c r="Q485" s="63">
        <v>9.42</v>
      </c>
      <c r="R485" s="63">
        <v>0.39</v>
      </c>
      <c r="S485" s="32"/>
    </row>
    <row r="486" spans="1:19" s="32" customFormat="1" ht="15" customHeight="1">
      <c r="A486" s="12"/>
      <c r="B486" s="61">
        <v>2009</v>
      </c>
      <c r="C486" s="62">
        <v>270</v>
      </c>
      <c r="D486" s="62">
        <v>11711</v>
      </c>
      <c r="E486" s="62">
        <v>26</v>
      </c>
      <c r="F486" s="62">
        <v>40</v>
      </c>
      <c r="G486" s="62">
        <v>25</v>
      </c>
      <c r="H486" s="62">
        <v>1578</v>
      </c>
      <c r="I486" s="63">
        <v>9.6300000000000008</v>
      </c>
      <c r="J486" s="63">
        <v>0.34</v>
      </c>
      <c r="K486" s="62">
        <v>187</v>
      </c>
      <c r="L486" s="62">
        <v>11623</v>
      </c>
      <c r="M486" s="62">
        <v>17</v>
      </c>
      <c r="N486" s="62">
        <v>31</v>
      </c>
      <c r="O486" s="62">
        <v>31</v>
      </c>
      <c r="P486" s="62">
        <v>9966</v>
      </c>
      <c r="Q486" s="63">
        <v>9.09</v>
      </c>
      <c r="R486" s="63">
        <v>0.27</v>
      </c>
    </row>
    <row r="487" spans="1:19" s="32" customFormat="1" ht="15" customHeight="1">
      <c r="A487" s="12"/>
      <c r="B487" s="61">
        <v>2008</v>
      </c>
      <c r="C487" s="62">
        <v>267</v>
      </c>
      <c r="D487" s="62">
        <v>11674</v>
      </c>
      <c r="E487" s="62">
        <v>43</v>
      </c>
      <c r="F487" s="62">
        <v>76</v>
      </c>
      <c r="G487" s="62">
        <v>43</v>
      </c>
      <c r="H487" s="62">
        <v>4920</v>
      </c>
      <c r="I487" s="63">
        <v>16.100000000000001</v>
      </c>
      <c r="J487" s="63">
        <v>0.65</v>
      </c>
      <c r="K487" s="62">
        <v>182</v>
      </c>
      <c r="L487" s="62">
        <v>11582</v>
      </c>
      <c r="M487" s="62">
        <v>18</v>
      </c>
      <c r="N487" s="62">
        <v>63</v>
      </c>
      <c r="O487" s="62">
        <v>63</v>
      </c>
      <c r="P487" s="62">
        <v>9200</v>
      </c>
      <c r="Q487" s="63">
        <v>9.89</v>
      </c>
      <c r="R487" s="63">
        <v>0.54</v>
      </c>
    </row>
    <row r="488" spans="1:19" s="32" customFormat="1" ht="15" customHeight="1">
      <c r="A488" s="14"/>
      <c r="B488" s="56" t="s">
        <v>126</v>
      </c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</row>
    <row r="489" spans="1:19" s="32" customFormat="1" ht="15" customHeight="1">
      <c r="A489" s="14"/>
      <c r="B489" s="166">
        <v>2016</v>
      </c>
      <c r="C489" s="167">
        <v>108</v>
      </c>
      <c r="D489" s="167">
        <v>1995</v>
      </c>
      <c r="E489" s="167">
        <v>6</v>
      </c>
      <c r="F489" s="167">
        <v>6</v>
      </c>
      <c r="G489" s="167">
        <v>1</v>
      </c>
      <c r="H489" s="167">
        <v>98</v>
      </c>
      <c r="I489" s="168">
        <v>5.56</v>
      </c>
      <c r="J489" s="168">
        <v>0.3</v>
      </c>
      <c r="K489" s="167">
        <v>79</v>
      </c>
      <c r="L489" s="167">
        <v>1965</v>
      </c>
      <c r="M489" s="167">
        <v>3</v>
      </c>
      <c r="N489" s="167">
        <v>5</v>
      </c>
      <c r="O489" s="167">
        <v>5</v>
      </c>
      <c r="P489" s="167">
        <v>229</v>
      </c>
      <c r="Q489" s="168">
        <v>3.8</v>
      </c>
      <c r="R489" s="168">
        <v>0.25</v>
      </c>
    </row>
    <row r="490" spans="1:19" ht="15" customHeight="1">
      <c r="B490" s="166">
        <v>2015</v>
      </c>
      <c r="C490" s="167">
        <v>106</v>
      </c>
      <c r="D490" s="167">
        <v>1934</v>
      </c>
      <c r="E490" s="167">
        <v>20</v>
      </c>
      <c r="F490" s="167">
        <v>73</v>
      </c>
      <c r="G490" s="167">
        <v>54</v>
      </c>
      <c r="H490" s="167">
        <v>2901</v>
      </c>
      <c r="I490" s="168">
        <v>18.87</v>
      </c>
      <c r="J490" s="168">
        <v>3.77</v>
      </c>
      <c r="K490" s="167">
        <v>80</v>
      </c>
      <c r="L490" s="167">
        <v>1908</v>
      </c>
      <c r="M490" s="167">
        <v>9</v>
      </c>
      <c r="N490" s="167" t="s">
        <v>52</v>
      </c>
      <c r="O490" s="167" t="s">
        <v>52</v>
      </c>
      <c r="P490" s="167" t="s">
        <v>52</v>
      </c>
      <c r="Q490" s="168">
        <v>11.25</v>
      </c>
      <c r="R490" s="167" t="s">
        <v>52</v>
      </c>
      <c r="S490" s="32"/>
    </row>
    <row r="491" spans="1:19" ht="15" customHeight="1">
      <c r="B491" s="166">
        <v>2014</v>
      </c>
      <c r="C491" s="167">
        <v>105</v>
      </c>
      <c r="D491" s="167">
        <v>1975</v>
      </c>
      <c r="E491" s="167">
        <v>13</v>
      </c>
      <c r="F491" s="167">
        <v>24</v>
      </c>
      <c r="G491" s="167">
        <v>13</v>
      </c>
      <c r="H491" s="167">
        <v>984</v>
      </c>
      <c r="I491" s="168">
        <v>12.38</v>
      </c>
      <c r="J491" s="168">
        <v>1.22</v>
      </c>
      <c r="K491" s="167">
        <v>80</v>
      </c>
      <c r="L491" s="167">
        <v>1949</v>
      </c>
      <c r="M491" s="167">
        <v>13</v>
      </c>
      <c r="N491" s="167">
        <v>28</v>
      </c>
      <c r="O491" s="167">
        <v>23</v>
      </c>
      <c r="P491" s="167">
        <v>1456</v>
      </c>
      <c r="Q491" s="168">
        <v>16.25</v>
      </c>
      <c r="R491" s="168">
        <v>1.44</v>
      </c>
      <c r="S491" s="32"/>
    </row>
    <row r="492" spans="1:19" ht="15" customHeight="1">
      <c r="B492" s="166">
        <v>2013</v>
      </c>
      <c r="C492" s="167">
        <v>98</v>
      </c>
      <c r="D492" s="167">
        <v>1776</v>
      </c>
      <c r="E492" s="167">
        <v>11</v>
      </c>
      <c r="F492" s="167">
        <v>14</v>
      </c>
      <c r="G492" s="167">
        <v>5</v>
      </c>
      <c r="H492" s="167">
        <v>219</v>
      </c>
      <c r="I492" s="168">
        <v>11.22</v>
      </c>
      <c r="J492" s="168">
        <v>0.79</v>
      </c>
      <c r="K492" s="167">
        <v>68</v>
      </c>
      <c r="L492" s="167">
        <v>1745</v>
      </c>
      <c r="M492" s="167">
        <v>3</v>
      </c>
      <c r="N492" s="167">
        <v>6</v>
      </c>
      <c r="O492" s="167">
        <v>6</v>
      </c>
      <c r="P492" s="167">
        <v>127</v>
      </c>
      <c r="Q492" s="168">
        <v>4.41</v>
      </c>
      <c r="R492" s="168">
        <v>0.34</v>
      </c>
      <c r="S492" s="32"/>
    </row>
    <row r="493" spans="1:19" ht="15" customHeight="1">
      <c r="B493" s="61">
        <v>2012</v>
      </c>
      <c r="C493" s="62">
        <v>96</v>
      </c>
      <c r="D493" s="62">
        <v>1806</v>
      </c>
      <c r="E493" s="62">
        <v>7</v>
      </c>
      <c r="F493" s="62">
        <v>9</v>
      </c>
      <c r="G493" s="62">
        <v>6</v>
      </c>
      <c r="H493" s="62">
        <v>176</v>
      </c>
      <c r="I493" s="63">
        <v>7.29</v>
      </c>
      <c r="J493" s="63">
        <v>0.5</v>
      </c>
      <c r="K493" s="62">
        <v>69</v>
      </c>
      <c r="L493" s="62">
        <v>1779</v>
      </c>
      <c r="M493" s="62">
        <v>8</v>
      </c>
      <c r="N493" s="167" t="s">
        <v>52</v>
      </c>
      <c r="O493" s="167" t="s">
        <v>52</v>
      </c>
      <c r="P493" s="167" t="s">
        <v>52</v>
      </c>
      <c r="Q493" s="168">
        <v>11.59</v>
      </c>
      <c r="R493" s="167" t="s">
        <v>52</v>
      </c>
      <c r="S493" s="32"/>
    </row>
    <row r="494" spans="1:19" ht="15" customHeight="1">
      <c r="B494" s="61">
        <v>2011</v>
      </c>
      <c r="C494" s="62">
        <v>96</v>
      </c>
      <c r="D494" s="62">
        <v>1784</v>
      </c>
      <c r="E494" s="62">
        <v>12</v>
      </c>
      <c r="F494" s="62">
        <v>20</v>
      </c>
      <c r="G494" s="62">
        <v>13</v>
      </c>
      <c r="H494" s="62">
        <v>198</v>
      </c>
      <c r="I494" s="63">
        <v>12.5</v>
      </c>
      <c r="J494" s="63">
        <v>1.1200000000000001</v>
      </c>
      <c r="K494" s="62">
        <v>66</v>
      </c>
      <c r="L494" s="62">
        <v>1754</v>
      </c>
      <c r="M494" s="62">
        <v>7</v>
      </c>
      <c r="N494" s="62">
        <v>19</v>
      </c>
      <c r="O494" s="62">
        <v>19</v>
      </c>
      <c r="P494" s="62">
        <v>241</v>
      </c>
      <c r="Q494" s="63">
        <v>10.61</v>
      </c>
      <c r="R494" s="63">
        <v>1.08</v>
      </c>
      <c r="S494" s="32"/>
    </row>
    <row r="495" spans="1:19" ht="15" customHeight="1">
      <c r="B495" s="61">
        <v>2010</v>
      </c>
      <c r="C495" s="62">
        <v>86</v>
      </c>
      <c r="D495" s="62">
        <v>1799</v>
      </c>
      <c r="E495" s="62">
        <v>8</v>
      </c>
      <c r="F495" s="62">
        <v>35</v>
      </c>
      <c r="G495" s="62">
        <v>30</v>
      </c>
      <c r="H495" s="62">
        <v>1051</v>
      </c>
      <c r="I495" s="63">
        <v>9.3000000000000007</v>
      </c>
      <c r="J495" s="63">
        <v>1.95</v>
      </c>
      <c r="K495" s="62">
        <v>61</v>
      </c>
      <c r="L495" s="62">
        <v>1772</v>
      </c>
      <c r="M495" s="62">
        <v>6</v>
      </c>
      <c r="N495" s="62">
        <v>85</v>
      </c>
      <c r="O495" s="62">
        <v>85</v>
      </c>
      <c r="P495" s="62">
        <v>4695</v>
      </c>
      <c r="Q495" s="63">
        <v>9.84</v>
      </c>
      <c r="R495" s="63">
        <v>4.8</v>
      </c>
      <c r="S495" s="32"/>
    </row>
    <row r="496" spans="1:19" ht="15" customHeight="1">
      <c r="B496" s="61">
        <v>2009</v>
      </c>
      <c r="C496" s="62">
        <v>87</v>
      </c>
      <c r="D496" s="62">
        <v>1645</v>
      </c>
      <c r="E496" s="62">
        <v>8</v>
      </c>
      <c r="F496" s="62">
        <v>9</v>
      </c>
      <c r="G496" s="62">
        <v>3</v>
      </c>
      <c r="H496" s="62">
        <v>93</v>
      </c>
      <c r="I496" s="63">
        <v>9.1999999999999993</v>
      </c>
      <c r="J496" s="63">
        <v>0.55000000000000004</v>
      </c>
      <c r="K496" s="62">
        <v>60</v>
      </c>
      <c r="L496" s="62">
        <v>1616</v>
      </c>
      <c r="M496" s="62">
        <v>4</v>
      </c>
      <c r="N496" s="167" t="s">
        <v>52</v>
      </c>
      <c r="O496" s="167" t="s">
        <v>52</v>
      </c>
      <c r="P496" s="167" t="s">
        <v>52</v>
      </c>
      <c r="Q496" s="168">
        <v>6.67</v>
      </c>
      <c r="R496" s="167" t="s">
        <v>52</v>
      </c>
      <c r="S496" s="32"/>
    </row>
    <row r="497" spans="1:20" s="32" customFormat="1" ht="15" customHeight="1">
      <c r="A497" s="12"/>
      <c r="B497" s="61">
        <v>2008</v>
      </c>
      <c r="C497" s="62">
        <v>80</v>
      </c>
      <c r="D497" s="62">
        <v>1432</v>
      </c>
      <c r="E497" s="62">
        <v>12</v>
      </c>
      <c r="F497" s="62">
        <v>19</v>
      </c>
      <c r="G497" s="62">
        <v>10</v>
      </c>
      <c r="H497" s="62">
        <v>1406</v>
      </c>
      <c r="I497" s="63">
        <v>15</v>
      </c>
      <c r="J497" s="63">
        <v>1.33</v>
      </c>
      <c r="K497" s="62">
        <v>56</v>
      </c>
      <c r="L497" s="62">
        <v>1405</v>
      </c>
      <c r="M497" s="62">
        <v>10</v>
      </c>
      <c r="N497" s="62">
        <v>93</v>
      </c>
      <c r="O497" s="62">
        <v>93</v>
      </c>
      <c r="P497" s="62">
        <v>5653</v>
      </c>
      <c r="Q497" s="63">
        <v>17.86</v>
      </c>
      <c r="R497" s="63">
        <v>6.62</v>
      </c>
      <c r="S497" s="171"/>
      <c r="T497" s="159"/>
    </row>
    <row r="498" spans="1:20" s="32" customFormat="1" ht="15" customHeight="1">
      <c r="A498" s="12"/>
      <c r="B498" s="56" t="s">
        <v>127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</row>
    <row r="499" spans="1:20" s="32" customFormat="1" ht="15" customHeight="1">
      <c r="A499" s="12"/>
      <c r="B499" s="166">
        <v>2016</v>
      </c>
      <c r="C499" s="167">
        <v>53</v>
      </c>
      <c r="D499" s="167">
        <v>1932</v>
      </c>
      <c r="E499" s="167">
        <v>5</v>
      </c>
      <c r="F499" s="167">
        <v>9</v>
      </c>
      <c r="G499" s="167">
        <v>9</v>
      </c>
      <c r="H499" s="167">
        <v>358</v>
      </c>
      <c r="I499" s="168">
        <v>9.43</v>
      </c>
      <c r="J499" s="168">
        <v>0.47</v>
      </c>
      <c r="K499" s="167">
        <v>43</v>
      </c>
      <c r="L499" s="167">
        <v>1922</v>
      </c>
      <c r="M499" s="167">
        <v>7</v>
      </c>
      <c r="N499" s="167">
        <v>13</v>
      </c>
      <c r="O499" s="167">
        <v>13</v>
      </c>
      <c r="P499" s="167">
        <v>594</v>
      </c>
      <c r="Q499" s="168">
        <v>16.28</v>
      </c>
      <c r="R499" s="168">
        <v>0.68</v>
      </c>
    </row>
    <row r="500" spans="1:20" s="32" customFormat="1" ht="15" customHeight="1">
      <c r="A500" s="14"/>
      <c r="B500" s="166">
        <v>2015</v>
      </c>
      <c r="C500" s="167">
        <v>54</v>
      </c>
      <c r="D500" s="167">
        <v>1832</v>
      </c>
      <c r="E500" s="62">
        <v>2</v>
      </c>
      <c r="F500" s="167" t="s">
        <v>52</v>
      </c>
      <c r="G500" s="167" t="s">
        <v>52</v>
      </c>
      <c r="H500" s="167" t="s">
        <v>52</v>
      </c>
      <c r="I500" s="168">
        <v>3.7</v>
      </c>
      <c r="J500" s="168" t="s">
        <v>52</v>
      </c>
      <c r="K500" s="62">
        <v>38</v>
      </c>
      <c r="L500" s="62">
        <v>1816</v>
      </c>
      <c r="M500" s="62">
        <v>1</v>
      </c>
      <c r="N500" s="167" t="s">
        <v>52</v>
      </c>
      <c r="O500" s="167" t="s">
        <v>52</v>
      </c>
      <c r="P500" s="167" t="s">
        <v>52</v>
      </c>
      <c r="Q500" s="168">
        <v>2.63</v>
      </c>
      <c r="R500" s="167" t="s">
        <v>52</v>
      </c>
    </row>
    <row r="501" spans="1:20" ht="15" customHeight="1">
      <c r="B501" s="166">
        <v>2014</v>
      </c>
      <c r="C501" s="167">
        <v>58</v>
      </c>
      <c r="D501" s="167">
        <v>1873</v>
      </c>
      <c r="E501" s="62">
        <v>5</v>
      </c>
      <c r="F501" s="62">
        <v>5</v>
      </c>
      <c r="G501" s="62">
        <v>3</v>
      </c>
      <c r="H501" s="62">
        <v>254</v>
      </c>
      <c r="I501" s="63">
        <v>8.6199999999999992</v>
      </c>
      <c r="J501" s="63">
        <v>0.27</v>
      </c>
      <c r="K501" s="62">
        <v>39</v>
      </c>
      <c r="L501" s="62">
        <v>1735</v>
      </c>
      <c r="M501" s="62">
        <v>6</v>
      </c>
      <c r="N501" s="167" t="s">
        <v>52</v>
      </c>
      <c r="O501" s="167" t="s">
        <v>52</v>
      </c>
      <c r="P501" s="167" t="s">
        <v>52</v>
      </c>
      <c r="Q501" s="168">
        <v>15.38</v>
      </c>
      <c r="R501" s="167" t="s">
        <v>52</v>
      </c>
      <c r="S501" s="32"/>
    </row>
    <row r="502" spans="1:20" ht="15" customHeight="1">
      <c r="B502" s="166">
        <v>2013</v>
      </c>
      <c r="C502" s="167">
        <v>56</v>
      </c>
      <c r="D502" s="167">
        <v>1906</v>
      </c>
      <c r="E502" s="62">
        <v>5</v>
      </c>
      <c r="F502" s="167" t="s">
        <v>52</v>
      </c>
      <c r="G502" s="167" t="s">
        <v>52</v>
      </c>
      <c r="H502" s="167" t="s">
        <v>52</v>
      </c>
      <c r="I502" s="168">
        <v>8.93</v>
      </c>
      <c r="J502" s="168" t="s">
        <v>52</v>
      </c>
      <c r="K502" s="62">
        <v>37</v>
      </c>
      <c r="L502" s="62">
        <v>1887</v>
      </c>
      <c r="M502" s="62">
        <v>2</v>
      </c>
      <c r="N502" s="167" t="s">
        <v>52</v>
      </c>
      <c r="O502" s="167" t="s">
        <v>52</v>
      </c>
      <c r="P502" s="167" t="s">
        <v>52</v>
      </c>
      <c r="Q502" s="168">
        <v>5.41</v>
      </c>
      <c r="R502" s="167" t="s">
        <v>52</v>
      </c>
      <c r="S502" s="32"/>
    </row>
    <row r="503" spans="1:20" ht="15" customHeight="1">
      <c r="B503" s="61">
        <v>2012</v>
      </c>
      <c r="C503" s="62">
        <v>54</v>
      </c>
      <c r="D503" s="62">
        <v>1923</v>
      </c>
      <c r="E503" s="62">
        <v>7</v>
      </c>
      <c r="F503" s="167" t="s">
        <v>52</v>
      </c>
      <c r="G503" s="167" t="s">
        <v>52</v>
      </c>
      <c r="H503" s="167" t="s">
        <v>52</v>
      </c>
      <c r="I503" s="168">
        <v>12.96</v>
      </c>
      <c r="J503" s="168" t="s">
        <v>52</v>
      </c>
      <c r="K503" s="62">
        <v>39</v>
      </c>
      <c r="L503" s="62">
        <v>1906</v>
      </c>
      <c r="M503" s="62">
        <v>6</v>
      </c>
      <c r="N503" s="62">
        <v>10</v>
      </c>
      <c r="O503" s="62">
        <v>10</v>
      </c>
      <c r="P503" s="62">
        <v>199</v>
      </c>
      <c r="Q503" s="63">
        <v>15.38</v>
      </c>
      <c r="R503" s="63">
        <v>0.52</v>
      </c>
      <c r="S503" s="32"/>
    </row>
    <row r="504" spans="1:20" ht="15" customHeight="1">
      <c r="B504" s="61">
        <v>2011</v>
      </c>
      <c r="C504" s="62">
        <v>51</v>
      </c>
      <c r="D504" s="62">
        <v>1950</v>
      </c>
      <c r="E504" s="62">
        <v>7</v>
      </c>
      <c r="F504" s="62">
        <v>10</v>
      </c>
      <c r="G504" s="62">
        <v>6</v>
      </c>
      <c r="H504" s="62">
        <v>235</v>
      </c>
      <c r="I504" s="63">
        <v>13.73</v>
      </c>
      <c r="J504" s="63">
        <v>0.51</v>
      </c>
      <c r="K504" s="62">
        <v>36</v>
      </c>
      <c r="L504" s="62">
        <v>1935</v>
      </c>
      <c r="M504" s="62">
        <v>5</v>
      </c>
      <c r="N504" s="62">
        <v>8</v>
      </c>
      <c r="O504" s="62">
        <v>7</v>
      </c>
      <c r="P504" s="62">
        <v>61</v>
      </c>
      <c r="Q504" s="63">
        <v>13.89</v>
      </c>
      <c r="R504" s="63">
        <v>0.41</v>
      </c>
      <c r="S504" s="32"/>
    </row>
    <row r="505" spans="1:20" ht="15" customHeight="1">
      <c r="B505" s="61">
        <v>2010</v>
      </c>
      <c r="C505" s="62">
        <v>47</v>
      </c>
      <c r="D505" s="62">
        <v>1733</v>
      </c>
      <c r="E505" s="62">
        <v>5</v>
      </c>
      <c r="F505" s="62">
        <v>5</v>
      </c>
      <c r="G505" s="62">
        <v>0</v>
      </c>
      <c r="H505" s="62">
        <v>199</v>
      </c>
      <c r="I505" s="63">
        <v>10.64</v>
      </c>
      <c r="J505" s="63">
        <v>0.28999999999999998</v>
      </c>
      <c r="K505" s="62">
        <v>32</v>
      </c>
      <c r="L505" s="62">
        <v>1718</v>
      </c>
      <c r="M505" s="62">
        <v>1</v>
      </c>
      <c r="N505" s="167" t="s">
        <v>52</v>
      </c>
      <c r="O505" s="167" t="s">
        <v>52</v>
      </c>
      <c r="P505" s="167" t="s">
        <v>52</v>
      </c>
      <c r="Q505" s="168">
        <v>3.13</v>
      </c>
      <c r="R505" s="167" t="s">
        <v>52</v>
      </c>
      <c r="S505" s="32"/>
    </row>
    <row r="506" spans="1:20" ht="15" customHeight="1">
      <c r="B506" s="61">
        <v>2009</v>
      </c>
      <c r="C506" s="62">
        <v>45</v>
      </c>
      <c r="D506" s="62">
        <v>1682</v>
      </c>
      <c r="E506" s="62">
        <v>3</v>
      </c>
      <c r="F506" s="167" t="s">
        <v>52</v>
      </c>
      <c r="G506" s="167" t="s">
        <v>52</v>
      </c>
      <c r="H506" s="167" t="s">
        <v>52</v>
      </c>
      <c r="I506" s="168">
        <v>6.67</v>
      </c>
      <c r="J506" s="168" t="s">
        <v>52</v>
      </c>
      <c r="K506" s="62">
        <v>32</v>
      </c>
      <c r="L506" s="62">
        <v>1669</v>
      </c>
      <c r="M506" s="62">
        <v>3</v>
      </c>
      <c r="N506" s="62">
        <v>3</v>
      </c>
      <c r="O506" s="62">
        <v>3</v>
      </c>
      <c r="P506" s="62">
        <v>13</v>
      </c>
      <c r="Q506" s="63">
        <v>9.3800000000000008</v>
      </c>
      <c r="R506" s="63">
        <v>0.18</v>
      </c>
      <c r="S506" s="32"/>
    </row>
    <row r="507" spans="1:20" ht="15" customHeight="1">
      <c r="B507" s="61">
        <v>2008</v>
      </c>
      <c r="C507" s="62">
        <v>44</v>
      </c>
      <c r="D507" s="62">
        <v>1675</v>
      </c>
      <c r="E507" s="62">
        <v>5</v>
      </c>
      <c r="F507" s="62">
        <v>6</v>
      </c>
      <c r="G507" s="62">
        <v>4</v>
      </c>
      <c r="H507" s="62">
        <v>160</v>
      </c>
      <c r="I507" s="63">
        <v>11.36</v>
      </c>
      <c r="J507" s="63">
        <v>0.36</v>
      </c>
      <c r="K507" s="62">
        <v>31</v>
      </c>
      <c r="L507" s="62">
        <v>1662</v>
      </c>
      <c r="M507" s="62">
        <v>4</v>
      </c>
      <c r="N507" s="62">
        <v>5</v>
      </c>
      <c r="O507" s="62">
        <v>5</v>
      </c>
      <c r="P507" s="62">
        <v>209</v>
      </c>
      <c r="Q507" s="63">
        <v>12.9</v>
      </c>
      <c r="R507" s="63">
        <v>0.3</v>
      </c>
      <c r="S507" s="32"/>
    </row>
    <row r="508" spans="1:20" s="32" customFormat="1" ht="15" customHeight="1">
      <c r="A508" s="12"/>
      <c r="B508" s="56" t="s">
        <v>128</v>
      </c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</row>
    <row r="509" spans="1:20" s="32" customFormat="1" ht="15" customHeight="1">
      <c r="A509" s="12"/>
      <c r="B509" s="166">
        <v>2016</v>
      </c>
      <c r="C509" s="167">
        <v>25</v>
      </c>
      <c r="D509" s="167">
        <v>746</v>
      </c>
      <c r="E509" s="167">
        <v>3</v>
      </c>
      <c r="F509" s="167">
        <v>3</v>
      </c>
      <c r="G509" s="167">
        <v>0</v>
      </c>
      <c r="H509" s="167">
        <v>16</v>
      </c>
      <c r="I509" s="168">
        <v>12</v>
      </c>
      <c r="J509" s="168">
        <v>0.4</v>
      </c>
      <c r="K509" s="167">
        <v>17</v>
      </c>
      <c r="L509" s="167">
        <v>738</v>
      </c>
      <c r="M509" s="167">
        <v>1</v>
      </c>
      <c r="N509" s="167" t="s">
        <v>52</v>
      </c>
      <c r="O509" s="167" t="s">
        <v>52</v>
      </c>
      <c r="P509" s="167" t="s">
        <v>52</v>
      </c>
      <c r="Q509" s="168">
        <v>5.88</v>
      </c>
      <c r="R509" s="168" t="s">
        <v>52</v>
      </c>
    </row>
    <row r="510" spans="1:20" s="32" customFormat="1" ht="15" customHeight="1">
      <c r="A510" s="12"/>
      <c r="B510" s="166">
        <v>2015</v>
      </c>
      <c r="C510" s="167">
        <v>25</v>
      </c>
      <c r="D510" s="167">
        <v>700</v>
      </c>
      <c r="E510" s="62">
        <v>3</v>
      </c>
      <c r="F510" s="167" t="s">
        <v>52</v>
      </c>
      <c r="G510" s="167" t="s">
        <v>52</v>
      </c>
      <c r="H510" s="167" t="s">
        <v>52</v>
      </c>
      <c r="I510" s="168">
        <v>12</v>
      </c>
      <c r="J510" s="168" t="s">
        <v>52</v>
      </c>
      <c r="K510" s="62">
        <v>17</v>
      </c>
      <c r="L510" s="62">
        <v>692</v>
      </c>
      <c r="M510" s="62">
        <v>0</v>
      </c>
      <c r="N510" s="167">
        <v>0</v>
      </c>
      <c r="O510" s="167">
        <v>0</v>
      </c>
      <c r="P510" s="167">
        <v>0</v>
      </c>
      <c r="Q510" s="168">
        <v>0</v>
      </c>
      <c r="R510" s="168">
        <v>0</v>
      </c>
    </row>
    <row r="511" spans="1:20" s="32" customFormat="1" ht="15" customHeight="1">
      <c r="A511" s="14"/>
      <c r="B511" s="166">
        <v>2014</v>
      </c>
      <c r="C511" s="167">
        <v>23</v>
      </c>
      <c r="D511" s="167">
        <v>680</v>
      </c>
      <c r="E511" s="167">
        <v>0</v>
      </c>
      <c r="F511" s="167">
        <v>0</v>
      </c>
      <c r="G511" s="167">
        <v>0</v>
      </c>
      <c r="H511" s="167">
        <v>0</v>
      </c>
      <c r="I511" s="168">
        <v>0</v>
      </c>
      <c r="J511" s="168">
        <v>0</v>
      </c>
      <c r="K511" s="167">
        <v>17</v>
      </c>
      <c r="L511" s="167">
        <v>674</v>
      </c>
      <c r="M511" s="167">
        <v>0</v>
      </c>
      <c r="N511" s="167">
        <v>0</v>
      </c>
      <c r="O511" s="167">
        <v>0</v>
      </c>
      <c r="P511" s="167">
        <v>0</v>
      </c>
      <c r="Q511" s="168">
        <v>0</v>
      </c>
      <c r="R511" s="168">
        <v>0</v>
      </c>
    </row>
    <row r="512" spans="1:20" ht="15" customHeight="1">
      <c r="B512" s="166">
        <v>2013</v>
      </c>
      <c r="C512" s="167">
        <v>25</v>
      </c>
      <c r="D512" s="167">
        <v>704</v>
      </c>
      <c r="E512" s="62">
        <v>6</v>
      </c>
      <c r="F512" s="167" t="s">
        <v>52</v>
      </c>
      <c r="G512" s="167" t="s">
        <v>52</v>
      </c>
      <c r="H512" s="167" t="s">
        <v>52</v>
      </c>
      <c r="I512" s="168">
        <v>24</v>
      </c>
      <c r="J512" s="168" t="s">
        <v>52</v>
      </c>
      <c r="K512" s="62">
        <v>19</v>
      </c>
      <c r="L512" s="62">
        <v>698</v>
      </c>
      <c r="M512" s="62">
        <v>2</v>
      </c>
      <c r="N512" s="167" t="s">
        <v>52</v>
      </c>
      <c r="O512" s="167" t="s">
        <v>52</v>
      </c>
      <c r="P512" s="167" t="s">
        <v>52</v>
      </c>
      <c r="Q512" s="168">
        <v>10.53</v>
      </c>
      <c r="R512" s="167" t="s">
        <v>52</v>
      </c>
      <c r="S512" s="32"/>
    </row>
    <row r="513" spans="1:19" ht="15" customHeight="1">
      <c r="B513" s="61">
        <v>2012</v>
      </c>
      <c r="C513" s="62">
        <v>19</v>
      </c>
      <c r="D513" s="62">
        <v>682</v>
      </c>
      <c r="E513" s="62">
        <v>1</v>
      </c>
      <c r="F513" s="167" t="s">
        <v>52</v>
      </c>
      <c r="G513" s="167" t="s">
        <v>52</v>
      </c>
      <c r="H513" s="167" t="s">
        <v>52</v>
      </c>
      <c r="I513" s="168">
        <v>5.26</v>
      </c>
      <c r="J513" s="168" t="s">
        <v>52</v>
      </c>
      <c r="K513" s="62">
        <v>18</v>
      </c>
      <c r="L513" s="62">
        <v>681</v>
      </c>
      <c r="M513" s="62">
        <v>1</v>
      </c>
      <c r="N513" s="167" t="s">
        <v>52</v>
      </c>
      <c r="O513" s="167" t="s">
        <v>52</v>
      </c>
      <c r="P513" s="167" t="s">
        <v>52</v>
      </c>
      <c r="Q513" s="168">
        <v>5.56</v>
      </c>
      <c r="R513" s="167" t="s">
        <v>52</v>
      </c>
      <c r="S513" s="32"/>
    </row>
    <row r="514" spans="1:19" ht="15" customHeight="1">
      <c r="B514" s="61">
        <v>2011</v>
      </c>
      <c r="C514" s="62">
        <v>19</v>
      </c>
      <c r="D514" s="62">
        <v>694</v>
      </c>
      <c r="E514" s="62">
        <v>1</v>
      </c>
      <c r="F514" s="167" t="s">
        <v>52</v>
      </c>
      <c r="G514" s="167" t="s">
        <v>52</v>
      </c>
      <c r="H514" s="167" t="s">
        <v>52</v>
      </c>
      <c r="I514" s="168">
        <v>5.26</v>
      </c>
      <c r="J514" s="168" t="s">
        <v>52</v>
      </c>
      <c r="K514" s="62">
        <v>17</v>
      </c>
      <c r="L514" s="62">
        <v>692</v>
      </c>
      <c r="M514" s="62">
        <v>2</v>
      </c>
      <c r="N514" s="167" t="s">
        <v>52</v>
      </c>
      <c r="O514" s="167" t="s">
        <v>52</v>
      </c>
      <c r="P514" s="167" t="s">
        <v>52</v>
      </c>
      <c r="Q514" s="168">
        <v>11.76</v>
      </c>
      <c r="R514" s="167" t="s">
        <v>52</v>
      </c>
      <c r="S514" s="32"/>
    </row>
    <row r="515" spans="1:19" ht="15" customHeight="1">
      <c r="B515" s="61">
        <v>2010</v>
      </c>
      <c r="C515" s="62">
        <v>19</v>
      </c>
      <c r="D515" s="62">
        <v>696</v>
      </c>
      <c r="E515" s="62">
        <v>4</v>
      </c>
      <c r="F515" s="167" t="s">
        <v>52</v>
      </c>
      <c r="G515" s="167" t="s">
        <v>52</v>
      </c>
      <c r="H515" s="167" t="s">
        <v>52</v>
      </c>
      <c r="I515" s="168">
        <v>21.05</v>
      </c>
      <c r="J515" s="168" t="s">
        <v>52</v>
      </c>
      <c r="K515" s="62">
        <v>16</v>
      </c>
      <c r="L515" s="62">
        <v>693</v>
      </c>
      <c r="M515" s="62">
        <v>1</v>
      </c>
      <c r="N515" s="167" t="s">
        <v>52</v>
      </c>
      <c r="O515" s="167" t="s">
        <v>52</v>
      </c>
      <c r="P515" s="167" t="s">
        <v>52</v>
      </c>
      <c r="Q515" s="168">
        <v>6.25</v>
      </c>
      <c r="R515" s="167" t="s">
        <v>52</v>
      </c>
      <c r="S515" s="32"/>
    </row>
    <row r="516" spans="1:19" ht="15" customHeight="1">
      <c r="B516" s="61">
        <v>2009</v>
      </c>
      <c r="C516" s="62">
        <v>15</v>
      </c>
      <c r="D516" s="62">
        <v>640</v>
      </c>
      <c r="E516" s="62">
        <v>1</v>
      </c>
      <c r="F516" s="167" t="s">
        <v>52</v>
      </c>
      <c r="G516" s="167" t="s">
        <v>52</v>
      </c>
      <c r="H516" s="167" t="s">
        <v>52</v>
      </c>
      <c r="I516" s="168">
        <v>6.67</v>
      </c>
      <c r="J516" s="168" t="s">
        <v>52</v>
      </c>
      <c r="K516" s="62">
        <v>15</v>
      </c>
      <c r="L516" s="62">
        <v>640</v>
      </c>
      <c r="M516" s="62">
        <v>1</v>
      </c>
      <c r="N516" s="167" t="s">
        <v>52</v>
      </c>
      <c r="O516" s="167" t="s">
        <v>52</v>
      </c>
      <c r="P516" s="167" t="s">
        <v>52</v>
      </c>
      <c r="Q516" s="168">
        <v>6.67</v>
      </c>
      <c r="R516" s="167" t="s">
        <v>52</v>
      </c>
      <c r="S516" s="32"/>
    </row>
    <row r="517" spans="1:19" ht="15" customHeight="1">
      <c r="B517" s="61">
        <v>2008</v>
      </c>
      <c r="C517" s="62">
        <v>14</v>
      </c>
      <c r="D517" s="62">
        <v>656</v>
      </c>
      <c r="E517" s="62">
        <v>1</v>
      </c>
      <c r="F517" s="167" t="s">
        <v>52</v>
      </c>
      <c r="G517" s="167" t="s">
        <v>52</v>
      </c>
      <c r="H517" s="167" t="s">
        <v>52</v>
      </c>
      <c r="I517" s="168">
        <v>7.14</v>
      </c>
      <c r="J517" s="168" t="s">
        <v>52</v>
      </c>
      <c r="K517" s="62">
        <v>14</v>
      </c>
      <c r="L517" s="62">
        <v>656</v>
      </c>
      <c r="M517" s="62">
        <v>2</v>
      </c>
      <c r="N517" s="167" t="s">
        <v>52</v>
      </c>
      <c r="O517" s="167" t="s">
        <v>52</v>
      </c>
      <c r="P517" s="167" t="s">
        <v>52</v>
      </c>
      <c r="Q517" s="168">
        <v>14.29</v>
      </c>
      <c r="R517" s="167" t="s">
        <v>52</v>
      </c>
      <c r="S517" s="32"/>
    </row>
    <row r="518" spans="1:19" s="32" customFormat="1" ht="15" customHeight="1">
      <c r="A518" s="12"/>
      <c r="B518" s="56" t="s">
        <v>129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</row>
    <row r="519" spans="1:19" s="32" customFormat="1" ht="15" customHeight="1">
      <c r="A519" s="12"/>
      <c r="B519" s="166">
        <v>2016</v>
      </c>
      <c r="C519" s="167">
        <v>24</v>
      </c>
      <c r="D519" s="167">
        <v>890</v>
      </c>
      <c r="E519" s="167">
        <v>4</v>
      </c>
      <c r="F519" s="167">
        <v>8</v>
      </c>
      <c r="G519" s="167">
        <v>6</v>
      </c>
      <c r="H519" s="167">
        <v>457</v>
      </c>
      <c r="I519" s="168">
        <v>16.670000000000002</v>
      </c>
      <c r="J519" s="168">
        <v>0.9</v>
      </c>
      <c r="K519" s="167">
        <v>15</v>
      </c>
      <c r="L519" s="167">
        <v>881</v>
      </c>
      <c r="M519" s="167">
        <v>2</v>
      </c>
      <c r="N519" s="167" t="s">
        <v>52</v>
      </c>
      <c r="O519" s="167" t="s">
        <v>52</v>
      </c>
      <c r="P519" s="167" t="s">
        <v>52</v>
      </c>
      <c r="Q519" s="168">
        <v>13.33</v>
      </c>
      <c r="R519" s="168" t="s">
        <v>52</v>
      </c>
    </row>
    <row r="520" spans="1:19" s="32" customFormat="1" ht="15" customHeight="1">
      <c r="A520" s="12"/>
      <c r="B520" s="166">
        <v>2015</v>
      </c>
      <c r="C520" s="167">
        <v>21</v>
      </c>
      <c r="D520" s="167">
        <v>859</v>
      </c>
      <c r="E520" s="167">
        <v>0</v>
      </c>
      <c r="F520" s="167">
        <v>0</v>
      </c>
      <c r="G520" s="167">
        <v>0</v>
      </c>
      <c r="H520" s="167">
        <v>0</v>
      </c>
      <c r="I520" s="168">
        <v>0</v>
      </c>
      <c r="J520" s="168">
        <v>0</v>
      </c>
      <c r="K520" s="167">
        <v>17</v>
      </c>
      <c r="L520" s="167">
        <v>855</v>
      </c>
      <c r="M520" s="167">
        <v>0</v>
      </c>
      <c r="N520" s="167">
        <v>0</v>
      </c>
      <c r="O520" s="167">
        <v>0</v>
      </c>
      <c r="P520" s="167">
        <v>0</v>
      </c>
      <c r="Q520" s="168">
        <v>0</v>
      </c>
      <c r="R520" s="168">
        <v>0</v>
      </c>
    </row>
    <row r="521" spans="1:19" s="32" customFormat="1" ht="15" customHeight="1">
      <c r="A521" s="14"/>
      <c r="B521" s="166">
        <v>2014</v>
      </c>
      <c r="C521" s="167">
        <v>22</v>
      </c>
      <c r="D521" s="167">
        <v>831</v>
      </c>
      <c r="E521" s="167">
        <v>3</v>
      </c>
      <c r="F521" s="167">
        <v>4</v>
      </c>
      <c r="G521" s="167">
        <v>3</v>
      </c>
      <c r="H521" s="167">
        <v>39</v>
      </c>
      <c r="I521" s="168">
        <v>13.64</v>
      </c>
      <c r="J521" s="168">
        <v>0.48</v>
      </c>
      <c r="K521" s="167">
        <v>16</v>
      </c>
      <c r="L521" s="167">
        <v>825</v>
      </c>
      <c r="M521" s="167">
        <v>4</v>
      </c>
      <c r="N521" s="167">
        <v>17</v>
      </c>
      <c r="O521" s="167">
        <v>17</v>
      </c>
      <c r="P521" s="167">
        <v>651</v>
      </c>
      <c r="Q521" s="168">
        <v>25</v>
      </c>
      <c r="R521" s="168">
        <v>2.06</v>
      </c>
    </row>
    <row r="522" spans="1:19" ht="15" customHeight="1">
      <c r="B522" s="166">
        <v>2013</v>
      </c>
      <c r="C522" s="167">
        <v>22</v>
      </c>
      <c r="D522" s="167">
        <v>515</v>
      </c>
      <c r="E522" s="62">
        <v>2</v>
      </c>
      <c r="F522" s="167" t="s">
        <v>52</v>
      </c>
      <c r="G522" s="167" t="s">
        <v>52</v>
      </c>
      <c r="H522" s="167" t="s">
        <v>52</v>
      </c>
      <c r="I522" s="168">
        <v>9.09</v>
      </c>
      <c r="J522" s="168" t="s">
        <v>52</v>
      </c>
      <c r="K522" s="62">
        <v>15</v>
      </c>
      <c r="L522" s="62">
        <v>508</v>
      </c>
      <c r="M522" s="62">
        <v>1</v>
      </c>
      <c r="N522" s="167" t="s">
        <v>52</v>
      </c>
      <c r="O522" s="167" t="s">
        <v>52</v>
      </c>
      <c r="P522" s="167" t="s">
        <v>52</v>
      </c>
      <c r="Q522" s="168">
        <v>6.67</v>
      </c>
      <c r="R522" s="167" t="s">
        <v>52</v>
      </c>
      <c r="S522" s="32"/>
    </row>
    <row r="523" spans="1:19" ht="15" customHeight="1">
      <c r="B523" s="61">
        <v>2012</v>
      </c>
      <c r="C523" s="62">
        <v>26</v>
      </c>
      <c r="D523" s="62">
        <v>577</v>
      </c>
      <c r="E523" s="62">
        <v>1</v>
      </c>
      <c r="F523" s="167" t="s">
        <v>52</v>
      </c>
      <c r="G523" s="167" t="s">
        <v>52</v>
      </c>
      <c r="H523" s="167" t="s">
        <v>52</v>
      </c>
      <c r="I523" s="168">
        <v>3.85</v>
      </c>
      <c r="J523" s="168" t="s">
        <v>52</v>
      </c>
      <c r="K523" s="62">
        <v>15</v>
      </c>
      <c r="L523" s="62">
        <v>566</v>
      </c>
      <c r="M523" s="62">
        <v>0</v>
      </c>
      <c r="N523" s="62">
        <v>0</v>
      </c>
      <c r="O523" s="62">
        <v>0</v>
      </c>
      <c r="P523" s="62">
        <v>0</v>
      </c>
      <c r="Q523" s="63">
        <v>0</v>
      </c>
      <c r="R523" s="63">
        <v>0</v>
      </c>
      <c r="S523" s="32"/>
    </row>
    <row r="524" spans="1:19" ht="15" customHeight="1">
      <c r="B524" s="61">
        <v>2011</v>
      </c>
      <c r="C524" s="62">
        <v>28</v>
      </c>
      <c r="D524" s="62">
        <v>582</v>
      </c>
      <c r="E524" s="62">
        <v>2</v>
      </c>
      <c r="F524" s="167" t="s">
        <v>52</v>
      </c>
      <c r="G524" s="167" t="s">
        <v>52</v>
      </c>
      <c r="H524" s="167" t="s">
        <v>52</v>
      </c>
      <c r="I524" s="168">
        <v>7.14</v>
      </c>
      <c r="J524" s="168" t="s">
        <v>52</v>
      </c>
      <c r="K524" s="62">
        <v>16</v>
      </c>
      <c r="L524" s="62">
        <v>570</v>
      </c>
      <c r="M524" s="62">
        <v>3</v>
      </c>
      <c r="N524" s="167" t="s">
        <v>52</v>
      </c>
      <c r="O524" s="167" t="s">
        <v>52</v>
      </c>
      <c r="P524" s="167" t="s">
        <v>52</v>
      </c>
      <c r="Q524" s="168">
        <v>18.75</v>
      </c>
      <c r="R524" s="167" t="s">
        <v>52</v>
      </c>
      <c r="S524" s="32"/>
    </row>
    <row r="525" spans="1:19" ht="15" customHeight="1">
      <c r="B525" s="61">
        <v>2010</v>
      </c>
      <c r="C525" s="62">
        <v>30</v>
      </c>
      <c r="D525" s="62">
        <v>605</v>
      </c>
      <c r="E525" s="62">
        <v>3</v>
      </c>
      <c r="F525" s="167" t="s">
        <v>52</v>
      </c>
      <c r="G525" s="167" t="s">
        <v>52</v>
      </c>
      <c r="H525" s="167" t="s">
        <v>52</v>
      </c>
      <c r="I525" s="168">
        <v>10</v>
      </c>
      <c r="J525" s="168" t="s">
        <v>52</v>
      </c>
      <c r="K525" s="62">
        <v>14</v>
      </c>
      <c r="L525" s="62">
        <v>587</v>
      </c>
      <c r="M525" s="62">
        <v>1</v>
      </c>
      <c r="N525" s="167" t="s">
        <v>52</v>
      </c>
      <c r="O525" s="167" t="s">
        <v>52</v>
      </c>
      <c r="P525" s="167" t="s">
        <v>52</v>
      </c>
      <c r="Q525" s="168">
        <v>7.14</v>
      </c>
      <c r="R525" s="167" t="s">
        <v>52</v>
      </c>
      <c r="S525" s="32"/>
    </row>
    <row r="526" spans="1:19" ht="15" customHeight="1">
      <c r="B526" s="61">
        <v>2009</v>
      </c>
      <c r="C526" s="62">
        <v>34</v>
      </c>
      <c r="D526" s="62">
        <v>576</v>
      </c>
      <c r="E526" s="62">
        <v>3</v>
      </c>
      <c r="F526" s="167" t="s">
        <v>52</v>
      </c>
      <c r="G526" s="167" t="s">
        <v>52</v>
      </c>
      <c r="H526" s="167" t="s">
        <v>52</v>
      </c>
      <c r="I526" s="168">
        <v>8.82</v>
      </c>
      <c r="J526" s="168" t="s">
        <v>52</v>
      </c>
      <c r="K526" s="62">
        <v>16</v>
      </c>
      <c r="L526" s="62">
        <v>558</v>
      </c>
      <c r="M526" s="62">
        <v>2</v>
      </c>
      <c r="N526" s="167" t="s">
        <v>52</v>
      </c>
      <c r="O526" s="167" t="s">
        <v>52</v>
      </c>
      <c r="P526" s="167" t="s">
        <v>52</v>
      </c>
      <c r="Q526" s="168">
        <v>12.5</v>
      </c>
      <c r="R526" s="167" t="s">
        <v>52</v>
      </c>
      <c r="S526" s="32"/>
    </row>
    <row r="527" spans="1:19" ht="15" customHeight="1">
      <c r="B527" s="61">
        <v>2008</v>
      </c>
      <c r="C527" s="62">
        <v>34</v>
      </c>
      <c r="D527" s="62">
        <v>614</v>
      </c>
      <c r="E527" s="62">
        <v>3</v>
      </c>
      <c r="F527" s="167" t="s">
        <v>52</v>
      </c>
      <c r="G527" s="167" t="s">
        <v>52</v>
      </c>
      <c r="H527" s="167" t="s">
        <v>52</v>
      </c>
      <c r="I527" s="168">
        <v>8.82</v>
      </c>
      <c r="J527" s="168" t="s">
        <v>52</v>
      </c>
      <c r="K527" s="62">
        <v>18</v>
      </c>
      <c r="L527" s="62">
        <v>598</v>
      </c>
      <c r="M527" s="62">
        <v>3</v>
      </c>
      <c r="N527" s="167" t="s">
        <v>52</v>
      </c>
      <c r="O527" s="167" t="s">
        <v>52</v>
      </c>
      <c r="P527" s="167" t="s">
        <v>52</v>
      </c>
      <c r="Q527" s="168">
        <v>16.670000000000002</v>
      </c>
      <c r="R527" s="167" t="s">
        <v>52</v>
      </c>
      <c r="S527" s="32"/>
    </row>
    <row r="528" spans="1:19" ht="15" customHeight="1">
      <c r="B528" s="55" t="s">
        <v>12</v>
      </c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32"/>
    </row>
    <row r="529" spans="1:19" s="32" customFormat="1" ht="15" customHeight="1">
      <c r="A529" s="12"/>
      <c r="B529" s="56" t="s">
        <v>283</v>
      </c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</row>
    <row r="530" spans="1:19" s="32" customFormat="1" ht="15" customHeight="1">
      <c r="A530" s="12"/>
      <c r="B530" s="166">
        <v>2016</v>
      </c>
      <c r="C530" s="167">
        <v>78866</v>
      </c>
      <c r="D530" s="167">
        <v>301862</v>
      </c>
      <c r="E530" s="167">
        <v>9165</v>
      </c>
      <c r="F530" s="167">
        <v>13881</v>
      </c>
      <c r="G530" s="167">
        <v>7100</v>
      </c>
      <c r="H530" s="167">
        <v>243093</v>
      </c>
      <c r="I530" s="168">
        <v>11.62</v>
      </c>
      <c r="J530" s="168">
        <v>4.5999999999999996</v>
      </c>
      <c r="K530" s="167">
        <v>36206</v>
      </c>
      <c r="L530" s="167">
        <v>257555</v>
      </c>
      <c r="M530" s="167">
        <v>3415</v>
      </c>
      <c r="N530" s="167">
        <v>9294</v>
      </c>
      <c r="O530" s="167">
        <v>8985</v>
      </c>
      <c r="P530" s="167">
        <v>344780</v>
      </c>
      <c r="Q530" s="168">
        <v>9.43</v>
      </c>
      <c r="R530" s="168">
        <v>3.61</v>
      </c>
    </row>
    <row r="531" spans="1:19" s="32" customFormat="1" ht="15" customHeight="1">
      <c r="A531" s="12"/>
      <c r="B531" s="166">
        <v>2015</v>
      </c>
      <c r="C531" s="167">
        <v>77906</v>
      </c>
      <c r="D531" s="167">
        <v>297344</v>
      </c>
      <c r="E531" s="167">
        <v>9268</v>
      </c>
      <c r="F531" s="167">
        <v>14415</v>
      </c>
      <c r="G531" s="167">
        <v>7597</v>
      </c>
      <c r="H531" s="168">
        <v>243074</v>
      </c>
      <c r="I531" s="168">
        <v>11.9</v>
      </c>
      <c r="J531" s="167">
        <v>4.8499999999999996</v>
      </c>
      <c r="K531" s="167">
        <v>36014</v>
      </c>
      <c r="L531" s="167">
        <v>253778</v>
      </c>
      <c r="M531" s="167">
        <v>3362</v>
      </c>
      <c r="N531" s="167">
        <v>9667</v>
      </c>
      <c r="O531" s="167">
        <v>9367</v>
      </c>
      <c r="P531" s="167">
        <v>285434</v>
      </c>
      <c r="Q531" s="168">
        <v>9.34</v>
      </c>
      <c r="R531" s="32">
        <v>3.81</v>
      </c>
    </row>
    <row r="532" spans="1:19" s="32" customFormat="1" ht="15" customHeight="1">
      <c r="A532" s="14"/>
      <c r="B532" s="166">
        <v>2014</v>
      </c>
      <c r="C532" s="167">
        <v>77844</v>
      </c>
      <c r="D532" s="167">
        <v>294458</v>
      </c>
      <c r="E532" s="167">
        <v>8468</v>
      </c>
      <c r="F532" s="167">
        <v>14098</v>
      </c>
      <c r="G532" s="167">
        <v>8098</v>
      </c>
      <c r="H532" s="167">
        <v>250504</v>
      </c>
      <c r="I532" s="168">
        <v>10.88</v>
      </c>
      <c r="J532" s="168">
        <v>4.79</v>
      </c>
      <c r="K532" s="167">
        <v>36368</v>
      </c>
      <c r="L532" s="167">
        <v>251009</v>
      </c>
      <c r="M532" s="167">
        <v>3329</v>
      </c>
      <c r="N532" s="167">
        <v>10081</v>
      </c>
      <c r="O532" s="167">
        <v>9830</v>
      </c>
      <c r="P532" s="167">
        <v>297170</v>
      </c>
      <c r="Q532" s="168">
        <v>9.15</v>
      </c>
      <c r="R532" s="168">
        <v>4.0199999999999996</v>
      </c>
    </row>
    <row r="533" spans="1:19" ht="15" customHeight="1">
      <c r="B533" s="166">
        <v>2013</v>
      </c>
      <c r="C533" s="167">
        <v>81335</v>
      </c>
      <c r="D533" s="167">
        <v>307907</v>
      </c>
      <c r="E533" s="167">
        <v>8695</v>
      </c>
      <c r="F533" s="167">
        <v>14381</v>
      </c>
      <c r="G533" s="167">
        <v>8123</v>
      </c>
      <c r="H533" s="167">
        <v>229978</v>
      </c>
      <c r="I533" s="168">
        <v>10.69</v>
      </c>
      <c r="J533" s="168">
        <v>4.67</v>
      </c>
      <c r="K533" s="167">
        <v>37536</v>
      </c>
      <c r="L533" s="167">
        <v>261558</v>
      </c>
      <c r="M533" s="167">
        <v>3531</v>
      </c>
      <c r="N533" s="167">
        <v>10576</v>
      </c>
      <c r="O533" s="167">
        <v>10216</v>
      </c>
      <c r="P533" s="167">
        <v>284756</v>
      </c>
      <c r="Q533" s="168">
        <v>9.41</v>
      </c>
      <c r="R533" s="168">
        <v>4.04</v>
      </c>
      <c r="S533" s="32"/>
    </row>
    <row r="534" spans="1:19" ht="15" customHeight="1">
      <c r="B534" s="61">
        <v>2012</v>
      </c>
      <c r="C534" s="62">
        <v>87592</v>
      </c>
      <c r="D534" s="62">
        <v>340913</v>
      </c>
      <c r="E534" s="62">
        <v>6762</v>
      </c>
      <c r="F534" s="62">
        <v>11843</v>
      </c>
      <c r="G534" s="62">
        <v>7101</v>
      </c>
      <c r="H534" s="62">
        <v>194774</v>
      </c>
      <c r="I534" s="63">
        <v>7.72</v>
      </c>
      <c r="J534" s="63">
        <v>3.47</v>
      </c>
      <c r="K534" s="62">
        <v>40515</v>
      </c>
      <c r="L534" s="62">
        <v>290609</v>
      </c>
      <c r="M534" s="62">
        <v>2808</v>
      </c>
      <c r="N534" s="62">
        <v>9108</v>
      </c>
      <c r="O534" s="62">
        <v>8850</v>
      </c>
      <c r="P534" s="62">
        <v>231384</v>
      </c>
      <c r="Q534" s="63">
        <v>6.93</v>
      </c>
      <c r="R534" s="63">
        <v>3.13</v>
      </c>
      <c r="S534" s="32"/>
    </row>
    <row r="535" spans="1:19" ht="15" customHeight="1">
      <c r="B535" s="61">
        <v>2011</v>
      </c>
      <c r="C535" s="62">
        <v>97980</v>
      </c>
      <c r="D535" s="62">
        <v>403575</v>
      </c>
      <c r="E535" s="62">
        <v>8090</v>
      </c>
      <c r="F535" s="62">
        <v>15397</v>
      </c>
      <c r="G535" s="62">
        <v>9954</v>
      </c>
      <c r="H535" s="62">
        <v>258691</v>
      </c>
      <c r="I535" s="63">
        <v>8.26</v>
      </c>
      <c r="J535" s="63">
        <v>3.82</v>
      </c>
      <c r="K535" s="62">
        <v>44849</v>
      </c>
      <c r="L535" s="62">
        <v>346527</v>
      </c>
      <c r="M535" s="62">
        <v>3490</v>
      </c>
      <c r="N535" s="62">
        <v>11880</v>
      </c>
      <c r="O535" s="62">
        <v>11631</v>
      </c>
      <c r="P535" s="62">
        <v>365865</v>
      </c>
      <c r="Q535" s="63">
        <v>7.78</v>
      </c>
      <c r="R535" s="63">
        <v>3.43</v>
      </c>
      <c r="S535" s="32"/>
    </row>
    <row r="536" spans="1:19" ht="15" customHeight="1">
      <c r="B536" s="61">
        <v>2010</v>
      </c>
      <c r="C536" s="62">
        <v>105463</v>
      </c>
      <c r="D536" s="62">
        <v>444669</v>
      </c>
      <c r="E536" s="62">
        <v>8628</v>
      </c>
      <c r="F536" s="62">
        <v>16070</v>
      </c>
      <c r="G536" s="62">
        <v>10086</v>
      </c>
      <c r="H536" s="62">
        <v>303495</v>
      </c>
      <c r="I536" s="63">
        <v>8.18</v>
      </c>
      <c r="J536" s="63">
        <v>3.61</v>
      </c>
      <c r="K536" s="62">
        <v>47819</v>
      </c>
      <c r="L536" s="62">
        <v>382881</v>
      </c>
      <c r="M536" s="62">
        <v>4143</v>
      </c>
      <c r="N536" s="62">
        <v>13855</v>
      </c>
      <c r="O536" s="62">
        <v>13586</v>
      </c>
      <c r="P536" s="62">
        <v>522843</v>
      </c>
      <c r="Q536" s="63">
        <v>8.66</v>
      </c>
      <c r="R536" s="63">
        <v>3.62</v>
      </c>
      <c r="S536" s="32"/>
    </row>
    <row r="537" spans="1:19" ht="15" customHeight="1">
      <c r="B537" s="61">
        <v>2009</v>
      </c>
      <c r="C537" s="62">
        <v>116686</v>
      </c>
      <c r="D537" s="62">
        <v>487348</v>
      </c>
      <c r="E537" s="62">
        <v>10268</v>
      </c>
      <c r="F537" s="62">
        <v>19254</v>
      </c>
      <c r="G537" s="62">
        <v>11579</v>
      </c>
      <c r="H537" s="62">
        <v>312313</v>
      </c>
      <c r="I537" s="63">
        <v>8.8000000000000007</v>
      </c>
      <c r="J537" s="63">
        <v>3.95</v>
      </c>
      <c r="K537" s="62">
        <v>49739</v>
      </c>
      <c r="L537" s="62">
        <v>414655</v>
      </c>
      <c r="M537" s="62">
        <v>3927</v>
      </c>
      <c r="N537" s="62">
        <v>14570</v>
      </c>
      <c r="O537" s="62">
        <v>14163</v>
      </c>
      <c r="P537" s="62">
        <v>491975</v>
      </c>
      <c r="Q537" s="63">
        <v>7.9</v>
      </c>
      <c r="R537" s="63">
        <v>3.51</v>
      </c>
      <c r="S537" s="32"/>
    </row>
    <row r="538" spans="1:19" ht="15" customHeight="1">
      <c r="B538" s="61">
        <v>2008</v>
      </c>
      <c r="C538" s="62">
        <v>125045</v>
      </c>
      <c r="D538" s="62">
        <v>525468</v>
      </c>
      <c r="E538" s="62">
        <v>15001</v>
      </c>
      <c r="F538" s="62">
        <v>28088</v>
      </c>
      <c r="G538" s="62">
        <v>16428</v>
      </c>
      <c r="H538" s="62">
        <v>427434</v>
      </c>
      <c r="I538" s="63">
        <v>12</v>
      </c>
      <c r="J538" s="63">
        <v>5.35</v>
      </c>
      <c r="K538" s="62">
        <v>52111</v>
      </c>
      <c r="L538" s="62">
        <v>446318</v>
      </c>
      <c r="M538" s="62">
        <v>5114</v>
      </c>
      <c r="N538" s="62">
        <v>20246</v>
      </c>
      <c r="O538" s="62">
        <v>19750</v>
      </c>
      <c r="P538" s="62">
        <v>534738</v>
      </c>
      <c r="Q538" s="63">
        <v>9.81</v>
      </c>
      <c r="R538" s="63">
        <v>4.54</v>
      </c>
      <c r="S538" s="32"/>
    </row>
    <row r="539" spans="1:19" s="32" customFormat="1" ht="15" customHeight="1">
      <c r="A539" s="12"/>
      <c r="B539" s="55" t="s">
        <v>25</v>
      </c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</row>
    <row r="540" spans="1:19" s="32" customFormat="1" ht="15" customHeight="1">
      <c r="A540" s="12"/>
      <c r="B540" s="56" t="s">
        <v>130</v>
      </c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</row>
    <row r="541" spans="1:19" s="32" customFormat="1" ht="15" customHeight="1">
      <c r="A541" s="12"/>
      <c r="B541" s="166">
        <v>2016</v>
      </c>
      <c r="C541" s="167">
        <v>39844</v>
      </c>
      <c r="D541" s="167">
        <v>49965</v>
      </c>
      <c r="E541" s="167">
        <v>6055</v>
      </c>
      <c r="F541" s="167">
        <v>6549</v>
      </c>
      <c r="G541" s="167">
        <v>732</v>
      </c>
      <c r="H541" s="167">
        <v>60565</v>
      </c>
      <c r="I541" s="168">
        <v>15.2</v>
      </c>
      <c r="J541" s="168">
        <v>13.11</v>
      </c>
      <c r="K541" s="167">
        <v>6232</v>
      </c>
      <c r="L541" s="167">
        <v>15330</v>
      </c>
      <c r="M541" s="167">
        <v>702</v>
      </c>
      <c r="N541" s="167">
        <v>1460</v>
      </c>
      <c r="O541" s="167">
        <v>1210</v>
      </c>
      <c r="P541" s="167">
        <v>39242</v>
      </c>
      <c r="Q541" s="168">
        <v>11.26</v>
      </c>
      <c r="R541" s="168">
        <v>9.52</v>
      </c>
    </row>
    <row r="542" spans="1:19" s="32" customFormat="1" ht="15" customHeight="1">
      <c r="A542" s="14"/>
      <c r="B542" s="166">
        <v>2015</v>
      </c>
      <c r="C542" s="167">
        <v>39193</v>
      </c>
      <c r="D542" s="167">
        <v>49938</v>
      </c>
      <c r="E542" s="167">
        <v>6194</v>
      </c>
      <c r="F542" s="167">
        <v>6713</v>
      </c>
      <c r="G542" s="167">
        <v>784</v>
      </c>
      <c r="H542" s="167">
        <v>56900</v>
      </c>
      <c r="I542" s="168">
        <v>15.8</v>
      </c>
      <c r="J542" s="168">
        <v>13.44</v>
      </c>
      <c r="K542" s="167">
        <v>6368</v>
      </c>
      <c r="L542" s="167">
        <v>16015</v>
      </c>
      <c r="M542" s="167">
        <v>664</v>
      </c>
      <c r="N542" s="167">
        <v>1389</v>
      </c>
      <c r="O542" s="167">
        <v>1154</v>
      </c>
      <c r="P542" s="167">
        <v>35494</v>
      </c>
      <c r="Q542" s="168">
        <v>10.43</v>
      </c>
      <c r="R542" s="168">
        <v>8.67</v>
      </c>
    </row>
    <row r="543" spans="1:19" ht="15" customHeight="1">
      <c r="B543" s="166">
        <v>2014</v>
      </c>
      <c r="C543" s="167">
        <v>38918</v>
      </c>
      <c r="D543" s="167">
        <v>50239</v>
      </c>
      <c r="E543" s="167">
        <v>5524</v>
      </c>
      <c r="F543" s="167">
        <v>6055</v>
      </c>
      <c r="G543" s="167">
        <v>848</v>
      </c>
      <c r="H543" s="167">
        <v>60095</v>
      </c>
      <c r="I543" s="168">
        <v>14.19</v>
      </c>
      <c r="J543" s="168">
        <v>12.05</v>
      </c>
      <c r="K543" s="167">
        <v>6741</v>
      </c>
      <c r="L543" s="167">
        <v>16792</v>
      </c>
      <c r="M543" s="167">
        <v>655</v>
      </c>
      <c r="N543" s="167">
        <v>1338</v>
      </c>
      <c r="O543" s="167">
        <v>1146</v>
      </c>
      <c r="P543" s="167">
        <v>36345</v>
      </c>
      <c r="Q543" s="168">
        <v>9.7200000000000006</v>
      </c>
      <c r="R543" s="168">
        <v>7.97</v>
      </c>
      <c r="S543" s="32"/>
    </row>
    <row r="544" spans="1:19" ht="15" customHeight="1">
      <c r="B544" s="166">
        <v>2013</v>
      </c>
      <c r="C544" s="167">
        <v>41575</v>
      </c>
      <c r="D544" s="167">
        <v>54879</v>
      </c>
      <c r="E544" s="167">
        <v>5839</v>
      </c>
      <c r="F544" s="167">
        <v>6426</v>
      </c>
      <c r="G544" s="167">
        <v>899</v>
      </c>
      <c r="H544" s="167">
        <v>52512</v>
      </c>
      <c r="I544" s="168">
        <v>14.04</v>
      </c>
      <c r="J544" s="168">
        <v>11.71</v>
      </c>
      <c r="K544" s="167">
        <v>7137</v>
      </c>
      <c r="L544" s="167">
        <v>18755</v>
      </c>
      <c r="M544" s="167">
        <v>884</v>
      </c>
      <c r="N544" s="167">
        <v>1901</v>
      </c>
      <c r="O544" s="167">
        <v>1608</v>
      </c>
      <c r="P544" s="167">
        <v>41619</v>
      </c>
      <c r="Q544" s="168">
        <v>12.39</v>
      </c>
      <c r="R544" s="168">
        <v>10.14</v>
      </c>
      <c r="S544" s="32"/>
    </row>
    <row r="545" spans="1:19" ht="15" customHeight="1">
      <c r="B545" s="61">
        <v>2012</v>
      </c>
      <c r="C545" s="62">
        <v>45797</v>
      </c>
      <c r="D545" s="62">
        <v>63205</v>
      </c>
      <c r="E545" s="62">
        <v>4309</v>
      </c>
      <c r="F545" s="62">
        <v>4876</v>
      </c>
      <c r="G545" s="62">
        <v>861</v>
      </c>
      <c r="H545" s="62">
        <v>53998</v>
      </c>
      <c r="I545" s="63">
        <v>9.41</v>
      </c>
      <c r="J545" s="63">
        <v>7.71</v>
      </c>
      <c r="K545" s="62">
        <v>8101</v>
      </c>
      <c r="L545" s="62">
        <v>23268</v>
      </c>
      <c r="M545" s="62">
        <v>586</v>
      </c>
      <c r="N545" s="62">
        <v>1310</v>
      </c>
      <c r="O545" s="62">
        <v>1101</v>
      </c>
      <c r="P545" s="62">
        <v>34360</v>
      </c>
      <c r="Q545" s="63">
        <v>7.23</v>
      </c>
      <c r="R545" s="63">
        <v>5.63</v>
      </c>
      <c r="S545" s="32"/>
    </row>
    <row r="546" spans="1:19" ht="15" customHeight="1">
      <c r="B546" s="61">
        <v>2011</v>
      </c>
      <c r="C546" s="62">
        <v>53280</v>
      </c>
      <c r="D546" s="62">
        <v>74748</v>
      </c>
      <c r="E546" s="62">
        <v>4985</v>
      </c>
      <c r="F546" s="62">
        <v>5571</v>
      </c>
      <c r="G546" s="62">
        <v>924</v>
      </c>
      <c r="H546" s="62">
        <v>56823</v>
      </c>
      <c r="I546" s="63">
        <v>9.36</v>
      </c>
      <c r="J546" s="63">
        <v>7.45</v>
      </c>
      <c r="K546" s="62">
        <v>9394</v>
      </c>
      <c r="L546" s="62">
        <v>27870</v>
      </c>
      <c r="M546" s="62">
        <v>688</v>
      </c>
      <c r="N546" s="62">
        <v>1520</v>
      </c>
      <c r="O546" s="62">
        <v>1322</v>
      </c>
      <c r="P546" s="62">
        <v>43487</v>
      </c>
      <c r="Q546" s="63">
        <v>7.32</v>
      </c>
      <c r="R546" s="63">
        <v>5.45</v>
      </c>
      <c r="S546" s="32"/>
    </row>
    <row r="547" spans="1:19" ht="15" customHeight="1">
      <c r="B547" s="61">
        <v>2010</v>
      </c>
      <c r="C547" s="62">
        <v>59092</v>
      </c>
      <c r="D547" s="62">
        <v>83027</v>
      </c>
      <c r="E547" s="62">
        <v>5762</v>
      </c>
      <c r="F547" s="62">
        <v>6544</v>
      </c>
      <c r="G547" s="62">
        <v>1295</v>
      </c>
      <c r="H547" s="62">
        <v>83800</v>
      </c>
      <c r="I547" s="63">
        <v>9.75</v>
      </c>
      <c r="J547" s="63">
        <v>7.88</v>
      </c>
      <c r="K547" s="62">
        <v>10408</v>
      </c>
      <c r="L547" s="62">
        <v>31173</v>
      </c>
      <c r="M547" s="62">
        <v>1368</v>
      </c>
      <c r="N547" s="62">
        <v>3162</v>
      </c>
      <c r="O547" s="62">
        <v>2950</v>
      </c>
      <c r="P547" s="62">
        <v>113972</v>
      </c>
      <c r="Q547" s="63">
        <v>13.14</v>
      </c>
      <c r="R547" s="63">
        <v>10.14</v>
      </c>
      <c r="S547" s="32"/>
    </row>
    <row r="548" spans="1:19" ht="15" customHeight="1">
      <c r="B548" s="61">
        <v>2009</v>
      </c>
      <c r="C548" s="62">
        <v>68096</v>
      </c>
      <c r="D548" s="62">
        <v>96162</v>
      </c>
      <c r="E548" s="62">
        <v>7192</v>
      </c>
      <c r="F548" s="62">
        <v>7784</v>
      </c>
      <c r="G548" s="62">
        <v>1176</v>
      </c>
      <c r="H548" s="62">
        <v>109357</v>
      </c>
      <c r="I548" s="63">
        <v>10.56</v>
      </c>
      <c r="J548" s="63">
        <v>8.09</v>
      </c>
      <c r="K548" s="62">
        <v>10684</v>
      </c>
      <c r="L548" s="62">
        <v>34006</v>
      </c>
      <c r="M548" s="62">
        <v>1070</v>
      </c>
      <c r="N548" s="62">
        <v>2072</v>
      </c>
      <c r="O548" s="62">
        <v>2048</v>
      </c>
      <c r="P548" s="62">
        <v>75769</v>
      </c>
      <c r="Q548" s="63">
        <v>10.01</v>
      </c>
      <c r="R548" s="63">
        <v>6.09</v>
      </c>
      <c r="S548" s="32"/>
    </row>
    <row r="549" spans="1:19" s="32" customFormat="1" ht="15" customHeight="1">
      <c r="A549" s="12"/>
      <c r="B549" s="61">
        <v>2008</v>
      </c>
      <c r="C549" s="62">
        <v>74971</v>
      </c>
      <c r="D549" s="62">
        <v>105587</v>
      </c>
      <c r="E549" s="62">
        <v>10956</v>
      </c>
      <c r="F549" s="62">
        <v>11741</v>
      </c>
      <c r="G549" s="62">
        <v>1490</v>
      </c>
      <c r="H549" s="62">
        <v>154662</v>
      </c>
      <c r="I549" s="63">
        <v>14.61</v>
      </c>
      <c r="J549" s="63">
        <v>11.12</v>
      </c>
      <c r="K549" s="62">
        <v>11484</v>
      </c>
      <c r="L549" s="62">
        <v>37236</v>
      </c>
      <c r="M549" s="62">
        <v>1364</v>
      </c>
      <c r="N549" s="62">
        <v>2594</v>
      </c>
      <c r="O549" s="62">
        <v>2586</v>
      </c>
      <c r="P549" s="62">
        <v>84578</v>
      </c>
      <c r="Q549" s="63">
        <v>11.88</v>
      </c>
      <c r="R549" s="63">
        <v>6.97</v>
      </c>
    </row>
    <row r="550" spans="1:19" s="32" customFormat="1" ht="15" customHeight="1">
      <c r="A550" s="12"/>
      <c r="B550" s="56" t="s">
        <v>131</v>
      </c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</row>
    <row r="551" spans="1:19" s="32" customFormat="1" ht="15" customHeight="1">
      <c r="A551" s="12"/>
      <c r="B551" s="166">
        <v>2016</v>
      </c>
      <c r="C551" s="167">
        <v>39022</v>
      </c>
      <c r="D551" s="167">
        <v>251897</v>
      </c>
      <c r="E551" s="167">
        <v>3110</v>
      </c>
      <c r="F551" s="167">
        <v>7332</v>
      </c>
      <c r="G551" s="167">
        <v>6368</v>
      </c>
      <c r="H551" s="167">
        <v>182528</v>
      </c>
      <c r="I551" s="168">
        <v>7.97</v>
      </c>
      <c r="J551" s="168">
        <v>2.91</v>
      </c>
      <c r="K551" s="167">
        <v>29974</v>
      </c>
      <c r="L551" s="167">
        <v>242225</v>
      </c>
      <c r="M551" s="167">
        <v>2713</v>
      </c>
      <c r="N551" s="167">
        <v>7834</v>
      </c>
      <c r="O551" s="167">
        <v>7775</v>
      </c>
      <c r="P551" s="167">
        <v>305538</v>
      </c>
      <c r="Q551" s="168">
        <v>9.0500000000000007</v>
      </c>
      <c r="R551" s="168">
        <v>3.23</v>
      </c>
    </row>
    <row r="552" spans="1:19" s="32" customFormat="1" ht="15" customHeight="1">
      <c r="A552" s="14"/>
      <c r="B552" s="166">
        <v>2015</v>
      </c>
      <c r="C552" s="167">
        <v>38713</v>
      </c>
      <c r="D552" s="167">
        <v>247406</v>
      </c>
      <c r="E552" s="167">
        <v>3074</v>
      </c>
      <c r="F552" s="167">
        <v>7702</v>
      </c>
      <c r="G552" s="167">
        <v>6813</v>
      </c>
      <c r="H552" s="167">
        <v>186175</v>
      </c>
      <c r="I552" s="168">
        <v>7.94</v>
      </c>
      <c r="J552" s="168">
        <v>3.11</v>
      </c>
      <c r="K552" s="167">
        <v>29646</v>
      </c>
      <c r="L552" s="167">
        <v>237763</v>
      </c>
      <c r="M552" s="167">
        <v>2698</v>
      </c>
      <c r="N552" s="167">
        <v>8278</v>
      </c>
      <c r="O552" s="167">
        <v>8213</v>
      </c>
      <c r="P552" s="167">
        <v>249941</v>
      </c>
      <c r="Q552" s="168">
        <v>9.1</v>
      </c>
      <c r="R552" s="168">
        <v>3.48</v>
      </c>
    </row>
    <row r="553" spans="1:19" ht="15" customHeight="1">
      <c r="B553" s="166">
        <v>2014</v>
      </c>
      <c r="C553" s="167">
        <v>38926</v>
      </c>
      <c r="D553" s="167">
        <v>244219</v>
      </c>
      <c r="E553" s="167">
        <v>2944</v>
      </c>
      <c r="F553" s="167">
        <v>8043</v>
      </c>
      <c r="G553" s="167">
        <v>7250</v>
      </c>
      <c r="H553" s="167">
        <v>190410</v>
      </c>
      <c r="I553" s="168">
        <v>7.56</v>
      </c>
      <c r="J553" s="168">
        <v>3.29</v>
      </c>
      <c r="K553" s="167">
        <v>29627</v>
      </c>
      <c r="L553" s="167">
        <v>234217</v>
      </c>
      <c r="M553" s="167">
        <v>2674</v>
      </c>
      <c r="N553" s="167">
        <v>8743</v>
      </c>
      <c r="O553" s="167">
        <v>8684</v>
      </c>
      <c r="P553" s="167">
        <v>260825</v>
      </c>
      <c r="Q553" s="168">
        <v>9.0299999999999994</v>
      </c>
      <c r="R553" s="168">
        <v>3.73</v>
      </c>
      <c r="S553" s="32"/>
    </row>
    <row r="554" spans="1:19" ht="15" customHeight="1">
      <c r="B554" s="166">
        <v>2013</v>
      </c>
      <c r="C554" s="167">
        <v>39760</v>
      </c>
      <c r="D554" s="167">
        <v>253028</v>
      </c>
      <c r="E554" s="167">
        <v>2856</v>
      </c>
      <c r="F554" s="167">
        <v>7955</v>
      </c>
      <c r="G554" s="167">
        <v>7224</v>
      </c>
      <c r="H554" s="167">
        <v>177465</v>
      </c>
      <c r="I554" s="168">
        <v>7.18</v>
      </c>
      <c r="J554" s="168">
        <v>3.14</v>
      </c>
      <c r="K554" s="167">
        <v>30399</v>
      </c>
      <c r="L554" s="167">
        <v>242803</v>
      </c>
      <c r="M554" s="167">
        <v>2647</v>
      </c>
      <c r="N554" s="167">
        <v>8675</v>
      </c>
      <c r="O554" s="167">
        <v>8608</v>
      </c>
      <c r="P554" s="167">
        <v>243137</v>
      </c>
      <c r="Q554" s="168">
        <v>8.7100000000000009</v>
      </c>
      <c r="R554" s="168">
        <v>3.57</v>
      </c>
      <c r="S554" s="32"/>
    </row>
    <row r="555" spans="1:19" ht="15" customHeight="1">
      <c r="B555" s="61">
        <v>2012</v>
      </c>
      <c r="C555" s="62">
        <v>41795</v>
      </c>
      <c r="D555" s="62">
        <v>277708</v>
      </c>
      <c r="E555" s="62">
        <v>2453</v>
      </c>
      <c r="F555" s="62">
        <v>6967</v>
      </c>
      <c r="G555" s="62">
        <v>6240</v>
      </c>
      <c r="H555" s="62">
        <v>140775</v>
      </c>
      <c r="I555" s="63">
        <v>5.87</v>
      </c>
      <c r="J555" s="63">
        <v>2.5099999999999998</v>
      </c>
      <c r="K555" s="62">
        <v>32414</v>
      </c>
      <c r="L555" s="62">
        <v>267341</v>
      </c>
      <c r="M555" s="62">
        <v>2222</v>
      </c>
      <c r="N555" s="62">
        <v>7798</v>
      </c>
      <c r="O555" s="62">
        <v>7749</v>
      </c>
      <c r="P555" s="62">
        <v>197024</v>
      </c>
      <c r="Q555" s="63">
        <v>6.86</v>
      </c>
      <c r="R555" s="63">
        <v>2.92</v>
      </c>
      <c r="S555" s="32"/>
    </row>
    <row r="556" spans="1:19" ht="15" customHeight="1">
      <c r="B556" s="61">
        <v>2011</v>
      </c>
      <c r="C556" s="62">
        <v>44700</v>
      </c>
      <c r="D556" s="62">
        <v>328827</v>
      </c>
      <c r="E556" s="62">
        <v>3105</v>
      </c>
      <c r="F556" s="62">
        <v>9826</v>
      </c>
      <c r="G556" s="62">
        <v>9030</v>
      </c>
      <c r="H556" s="62">
        <v>201868</v>
      </c>
      <c r="I556" s="63">
        <v>6.95</v>
      </c>
      <c r="J556" s="63">
        <v>2.99</v>
      </c>
      <c r="K556" s="62">
        <v>35455</v>
      </c>
      <c r="L556" s="62">
        <v>318657</v>
      </c>
      <c r="M556" s="62">
        <v>2802</v>
      </c>
      <c r="N556" s="62">
        <v>10360</v>
      </c>
      <c r="O556" s="62">
        <v>10309</v>
      </c>
      <c r="P556" s="62">
        <v>322378</v>
      </c>
      <c r="Q556" s="63">
        <v>7.9</v>
      </c>
      <c r="R556" s="63">
        <v>3.25</v>
      </c>
      <c r="S556" s="32"/>
    </row>
    <row r="557" spans="1:19" ht="15" customHeight="1">
      <c r="B557" s="61">
        <v>2010</v>
      </c>
      <c r="C557" s="62">
        <v>46371</v>
      </c>
      <c r="D557" s="62">
        <v>361642</v>
      </c>
      <c r="E557" s="62">
        <v>2866</v>
      </c>
      <c r="F557" s="62">
        <v>9526</v>
      </c>
      <c r="G557" s="62">
        <v>8791</v>
      </c>
      <c r="H557" s="62">
        <v>219695</v>
      </c>
      <c r="I557" s="63">
        <v>6.18</v>
      </c>
      <c r="J557" s="63">
        <v>2.63</v>
      </c>
      <c r="K557" s="62">
        <v>37411</v>
      </c>
      <c r="L557" s="62">
        <v>351708</v>
      </c>
      <c r="M557" s="62">
        <v>2775</v>
      </c>
      <c r="N557" s="62">
        <v>10693</v>
      </c>
      <c r="O557" s="62">
        <v>10636</v>
      </c>
      <c r="P557" s="62">
        <v>408871</v>
      </c>
      <c r="Q557" s="63">
        <v>7.42</v>
      </c>
      <c r="R557" s="63">
        <v>3.04</v>
      </c>
      <c r="S557" s="32"/>
    </row>
    <row r="558" spans="1:19" ht="15" customHeight="1">
      <c r="B558" s="61">
        <v>2009</v>
      </c>
      <c r="C558" s="62">
        <v>48590</v>
      </c>
      <c r="D558" s="62">
        <v>391186</v>
      </c>
      <c r="E558" s="62">
        <v>3076</v>
      </c>
      <c r="F558" s="62">
        <v>11470</v>
      </c>
      <c r="G558" s="62">
        <v>10403</v>
      </c>
      <c r="H558" s="62">
        <v>202956</v>
      </c>
      <c r="I558" s="63">
        <v>6.33</v>
      </c>
      <c r="J558" s="63">
        <v>2.93</v>
      </c>
      <c r="K558" s="62">
        <v>39055</v>
      </c>
      <c r="L558" s="62">
        <v>380649</v>
      </c>
      <c r="M558" s="62">
        <v>2857</v>
      </c>
      <c r="N558" s="62">
        <v>12498</v>
      </c>
      <c r="O558" s="62">
        <v>12115</v>
      </c>
      <c r="P558" s="62">
        <v>416206</v>
      </c>
      <c r="Q558" s="63">
        <v>7.32</v>
      </c>
      <c r="R558" s="63">
        <v>3.28</v>
      </c>
      <c r="S558" s="32"/>
    </row>
    <row r="559" spans="1:19" s="32" customFormat="1" ht="15" customHeight="1">
      <c r="A559" s="12"/>
      <c r="B559" s="61">
        <v>2008</v>
      </c>
      <c r="C559" s="62">
        <v>50074</v>
      </c>
      <c r="D559" s="62">
        <v>419881</v>
      </c>
      <c r="E559" s="62">
        <v>4045</v>
      </c>
      <c r="F559" s="62">
        <v>16347</v>
      </c>
      <c r="G559" s="62">
        <v>14938</v>
      </c>
      <c r="H559" s="62">
        <v>272772</v>
      </c>
      <c r="I559" s="63">
        <v>8.08</v>
      </c>
      <c r="J559" s="63">
        <v>3.89</v>
      </c>
      <c r="K559" s="62">
        <v>40627</v>
      </c>
      <c r="L559" s="62">
        <v>409082</v>
      </c>
      <c r="M559" s="62">
        <v>3750</v>
      </c>
      <c r="N559" s="62">
        <v>17652</v>
      </c>
      <c r="O559" s="62">
        <v>17164</v>
      </c>
      <c r="P559" s="62">
        <v>450160</v>
      </c>
      <c r="Q559" s="63">
        <v>9.23</v>
      </c>
      <c r="R559" s="63">
        <v>4.32</v>
      </c>
    </row>
    <row r="560" spans="1:19" s="32" customFormat="1" ht="15" customHeight="1">
      <c r="A560" s="12"/>
      <c r="B560" s="55" t="s">
        <v>28</v>
      </c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</row>
    <row r="561" spans="1:19" s="32" customFormat="1" ht="15" customHeight="1">
      <c r="A561" s="14"/>
      <c r="B561" s="56" t="s">
        <v>132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1:19" s="32" customFormat="1" ht="15" customHeight="1">
      <c r="A562" s="14"/>
      <c r="B562" s="166">
        <v>2016</v>
      </c>
      <c r="C562" s="167">
        <v>27258</v>
      </c>
      <c r="D562" s="167">
        <v>122329</v>
      </c>
      <c r="E562" s="167">
        <v>2844</v>
      </c>
      <c r="F562" s="167">
        <v>4778</v>
      </c>
      <c r="G562" s="167">
        <v>2876</v>
      </c>
      <c r="H562" s="167">
        <v>79282</v>
      </c>
      <c r="I562" s="168">
        <v>10.43</v>
      </c>
      <c r="J562" s="168">
        <v>3.91</v>
      </c>
      <c r="K562" s="167">
        <v>13509</v>
      </c>
      <c r="L562" s="167">
        <v>107782</v>
      </c>
      <c r="M562" s="167">
        <v>1269</v>
      </c>
      <c r="N562" s="167">
        <v>3699</v>
      </c>
      <c r="O562" s="167">
        <v>3585</v>
      </c>
      <c r="P562" s="167">
        <v>111058</v>
      </c>
      <c r="Q562" s="168">
        <v>9.39</v>
      </c>
      <c r="R562" s="168">
        <v>3.43</v>
      </c>
    </row>
    <row r="563" spans="1:19" ht="15" customHeight="1">
      <c r="B563" s="166">
        <v>2015</v>
      </c>
      <c r="C563" s="167">
        <v>26843</v>
      </c>
      <c r="D563" s="167">
        <v>119243</v>
      </c>
      <c r="E563" s="167">
        <v>2846</v>
      </c>
      <c r="F563" s="167">
        <v>5257</v>
      </c>
      <c r="G563" s="167">
        <v>3397</v>
      </c>
      <c r="H563" s="167">
        <v>91754</v>
      </c>
      <c r="I563" s="168">
        <v>10.6</v>
      </c>
      <c r="J563" s="168">
        <v>4.41</v>
      </c>
      <c r="K563" s="167">
        <v>13429</v>
      </c>
      <c r="L563" s="167">
        <v>105088</v>
      </c>
      <c r="M563" s="167">
        <v>1292</v>
      </c>
      <c r="N563" s="167">
        <v>4281</v>
      </c>
      <c r="O563" s="167">
        <v>4178</v>
      </c>
      <c r="P563" s="167">
        <v>116759</v>
      </c>
      <c r="Q563" s="168">
        <v>9.6199999999999992</v>
      </c>
      <c r="R563" s="168">
        <v>4.07</v>
      </c>
      <c r="S563" s="32"/>
    </row>
    <row r="564" spans="1:19" ht="15" customHeight="1">
      <c r="B564" s="166">
        <v>2014</v>
      </c>
      <c r="C564" s="167">
        <v>26668</v>
      </c>
      <c r="D564" s="167">
        <v>118000</v>
      </c>
      <c r="E564" s="167">
        <v>2622</v>
      </c>
      <c r="F564" s="167">
        <v>5561</v>
      </c>
      <c r="G564" s="167">
        <v>3999</v>
      </c>
      <c r="H564" s="167">
        <v>102722</v>
      </c>
      <c r="I564" s="168">
        <v>9.83</v>
      </c>
      <c r="J564" s="168">
        <v>4.71</v>
      </c>
      <c r="K564" s="167">
        <v>13474</v>
      </c>
      <c r="L564" s="167">
        <v>103899</v>
      </c>
      <c r="M564" s="167">
        <v>1366</v>
      </c>
      <c r="N564" s="167">
        <v>4864</v>
      </c>
      <c r="O564" s="167">
        <v>4779</v>
      </c>
      <c r="P564" s="167">
        <v>118007</v>
      </c>
      <c r="Q564" s="168">
        <v>10.14</v>
      </c>
      <c r="R564" s="168">
        <v>4.68</v>
      </c>
      <c r="S564" s="32"/>
    </row>
    <row r="565" spans="1:19" ht="15" customHeight="1">
      <c r="B565" s="166">
        <v>2013</v>
      </c>
      <c r="C565" s="167">
        <v>27593</v>
      </c>
      <c r="D565" s="167">
        <v>121515</v>
      </c>
      <c r="E565" s="167">
        <v>2762</v>
      </c>
      <c r="F565" s="167">
        <v>5609</v>
      </c>
      <c r="G565" s="167">
        <v>3872</v>
      </c>
      <c r="H565" s="167">
        <v>94293</v>
      </c>
      <c r="I565" s="168">
        <v>10.01</v>
      </c>
      <c r="J565" s="168">
        <v>4.62</v>
      </c>
      <c r="K565" s="167">
        <v>13619</v>
      </c>
      <c r="L565" s="167">
        <v>106357</v>
      </c>
      <c r="M565" s="167">
        <v>1417</v>
      </c>
      <c r="N565" s="167">
        <v>4959</v>
      </c>
      <c r="O565" s="167">
        <v>4824</v>
      </c>
      <c r="P565" s="167">
        <v>115342</v>
      </c>
      <c r="Q565" s="168">
        <v>10.4</v>
      </c>
      <c r="R565" s="168">
        <v>4.66</v>
      </c>
      <c r="S565" s="32"/>
    </row>
    <row r="566" spans="1:19" ht="15" customHeight="1">
      <c r="B566" s="61">
        <v>2012</v>
      </c>
      <c r="C566" s="62">
        <v>29334</v>
      </c>
      <c r="D566" s="62">
        <v>128800</v>
      </c>
      <c r="E566" s="62">
        <v>2137</v>
      </c>
      <c r="F566" s="62">
        <v>4637</v>
      </c>
      <c r="G566" s="62">
        <v>3331</v>
      </c>
      <c r="H566" s="62">
        <v>71479</v>
      </c>
      <c r="I566" s="63">
        <v>7.29</v>
      </c>
      <c r="J566" s="63">
        <v>3.6</v>
      </c>
      <c r="K566" s="62">
        <v>14337</v>
      </c>
      <c r="L566" s="62">
        <v>112200</v>
      </c>
      <c r="M566" s="62">
        <v>1135</v>
      </c>
      <c r="N566" s="62">
        <v>4406</v>
      </c>
      <c r="O566" s="62">
        <v>4303</v>
      </c>
      <c r="P566" s="62">
        <v>101216</v>
      </c>
      <c r="Q566" s="63">
        <v>7.92</v>
      </c>
      <c r="R566" s="63">
        <v>3.93</v>
      </c>
      <c r="S566" s="32"/>
    </row>
    <row r="567" spans="1:19" ht="15" customHeight="1">
      <c r="B567" s="61">
        <v>2011</v>
      </c>
      <c r="C567" s="62">
        <v>31876</v>
      </c>
      <c r="D567" s="62">
        <v>149540</v>
      </c>
      <c r="E567" s="62">
        <v>2593</v>
      </c>
      <c r="F567" s="62">
        <v>5599</v>
      </c>
      <c r="G567" s="62">
        <v>4035</v>
      </c>
      <c r="H567" s="62">
        <v>95831</v>
      </c>
      <c r="I567" s="63">
        <v>8.1300000000000008</v>
      </c>
      <c r="J567" s="63">
        <v>3.74</v>
      </c>
      <c r="K567" s="62">
        <v>15570</v>
      </c>
      <c r="L567" s="62">
        <v>131375</v>
      </c>
      <c r="M567" s="62">
        <v>1311</v>
      </c>
      <c r="N567" s="62">
        <v>4704</v>
      </c>
      <c r="O567" s="62">
        <v>4605</v>
      </c>
      <c r="P567" s="62">
        <v>106211</v>
      </c>
      <c r="Q567" s="63">
        <v>8.42</v>
      </c>
      <c r="R567" s="63">
        <v>3.58</v>
      </c>
      <c r="S567" s="32"/>
    </row>
    <row r="568" spans="1:19" ht="15" customHeight="1">
      <c r="B568" s="61">
        <v>2010</v>
      </c>
      <c r="C568" s="62">
        <v>33215</v>
      </c>
      <c r="D568" s="62">
        <v>164080</v>
      </c>
      <c r="E568" s="62">
        <v>2661</v>
      </c>
      <c r="F568" s="62">
        <v>6209</v>
      </c>
      <c r="G568" s="62">
        <v>4635</v>
      </c>
      <c r="H568" s="62">
        <v>108125</v>
      </c>
      <c r="I568" s="63">
        <v>8.01</v>
      </c>
      <c r="J568" s="63">
        <v>3.78</v>
      </c>
      <c r="K568" s="62">
        <v>16240</v>
      </c>
      <c r="L568" s="62">
        <v>145059</v>
      </c>
      <c r="M568" s="62">
        <v>1547</v>
      </c>
      <c r="N568" s="62">
        <v>5827</v>
      </c>
      <c r="O568" s="62">
        <v>5747</v>
      </c>
      <c r="P568" s="62">
        <v>181539</v>
      </c>
      <c r="Q568" s="63">
        <v>9.5299999999999994</v>
      </c>
      <c r="R568" s="63">
        <v>4.0199999999999996</v>
      </c>
      <c r="S568" s="32"/>
    </row>
    <row r="569" spans="1:19" s="32" customFormat="1" ht="15" customHeight="1">
      <c r="A569" s="12"/>
      <c r="B569" s="61">
        <v>2009</v>
      </c>
      <c r="C569" s="62">
        <v>35216</v>
      </c>
      <c r="D569" s="62">
        <v>176708</v>
      </c>
      <c r="E569" s="62">
        <v>2679</v>
      </c>
      <c r="F569" s="62">
        <v>6649</v>
      </c>
      <c r="G569" s="62">
        <v>4955</v>
      </c>
      <c r="H569" s="62">
        <v>109487</v>
      </c>
      <c r="I569" s="63">
        <v>7.61</v>
      </c>
      <c r="J569" s="63">
        <v>3.76</v>
      </c>
      <c r="K569" s="62">
        <v>16576</v>
      </c>
      <c r="L569" s="62">
        <v>155509</v>
      </c>
      <c r="M569" s="62">
        <v>1408</v>
      </c>
      <c r="N569" s="62">
        <v>6099</v>
      </c>
      <c r="O569" s="62">
        <v>5959</v>
      </c>
      <c r="P569" s="62">
        <v>249616</v>
      </c>
      <c r="Q569" s="63">
        <v>8.49</v>
      </c>
      <c r="R569" s="63">
        <v>3.92</v>
      </c>
    </row>
    <row r="570" spans="1:19" s="32" customFormat="1" ht="15" customHeight="1">
      <c r="A570" s="12"/>
      <c r="B570" s="61">
        <v>2008</v>
      </c>
      <c r="C570" s="62">
        <v>37133</v>
      </c>
      <c r="D570" s="62">
        <v>188791</v>
      </c>
      <c r="E570" s="62">
        <v>3810</v>
      </c>
      <c r="F570" s="62">
        <v>8898</v>
      </c>
      <c r="G570" s="62">
        <v>6330</v>
      </c>
      <c r="H570" s="62">
        <v>134853</v>
      </c>
      <c r="I570" s="63">
        <v>10.26</v>
      </c>
      <c r="J570" s="63">
        <v>4.71</v>
      </c>
      <c r="K570" s="62">
        <v>17165</v>
      </c>
      <c r="L570" s="62">
        <v>166271</v>
      </c>
      <c r="M570" s="62">
        <v>1765</v>
      </c>
      <c r="N570" s="62">
        <v>7412</v>
      </c>
      <c r="O570" s="62">
        <v>7262</v>
      </c>
      <c r="P570" s="62">
        <v>150035</v>
      </c>
      <c r="Q570" s="63">
        <v>10.28</v>
      </c>
      <c r="R570" s="63">
        <v>4.46</v>
      </c>
    </row>
    <row r="571" spans="1:19" s="32" customFormat="1" ht="15" customHeight="1">
      <c r="A571" s="14"/>
      <c r="B571" s="56" t="s">
        <v>133</v>
      </c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1:19" s="32" customFormat="1" ht="15" customHeight="1">
      <c r="A572" s="14"/>
      <c r="B572" s="166">
        <v>2016</v>
      </c>
      <c r="C572" s="167">
        <v>22534</v>
      </c>
      <c r="D572" s="167">
        <v>65411</v>
      </c>
      <c r="E572" s="167">
        <v>2457</v>
      </c>
      <c r="F572" s="167">
        <v>3144</v>
      </c>
      <c r="G572" s="167">
        <v>1105</v>
      </c>
      <c r="H572" s="167">
        <v>46929</v>
      </c>
      <c r="I572" s="168">
        <v>10.9</v>
      </c>
      <c r="J572" s="168">
        <v>4.8099999999999996</v>
      </c>
      <c r="K572" s="167">
        <v>8943</v>
      </c>
      <c r="L572" s="167">
        <v>51491</v>
      </c>
      <c r="M572" s="167">
        <v>648</v>
      </c>
      <c r="N572" s="167">
        <v>1513</v>
      </c>
      <c r="O572" s="167">
        <v>1444</v>
      </c>
      <c r="P572" s="167">
        <v>63912</v>
      </c>
      <c r="Q572" s="168">
        <v>7.25</v>
      </c>
      <c r="R572" s="168">
        <v>2.94</v>
      </c>
    </row>
    <row r="573" spans="1:19" ht="15" customHeight="1">
      <c r="B573" s="166">
        <v>2015</v>
      </c>
      <c r="C573" s="167">
        <v>22468</v>
      </c>
      <c r="D573" s="167">
        <v>64121</v>
      </c>
      <c r="E573" s="167">
        <v>2591</v>
      </c>
      <c r="F573" s="167">
        <v>3540</v>
      </c>
      <c r="G573" s="167">
        <v>1445</v>
      </c>
      <c r="H573" s="167">
        <v>46088</v>
      </c>
      <c r="I573" s="168">
        <v>11.53</v>
      </c>
      <c r="J573" s="168">
        <v>5.52</v>
      </c>
      <c r="K573" s="167">
        <v>8986</v>
      </c>
      <c r="L573" s="167">
        <v>50240</v>
      </c>
      <c r="M573" s="167">
        <v>670</v>
      </c>
      <c r="N573" s="167">
        <v>1767</v>
      </c>
      <c r="O573" s="167">
        <v>1700</v>
      </c>
      <c r="P573" s="167">
        <v>46430</v>
      </c>
      <c r="Q573" s="168">
        <v>7.46</v>
      </c>
      <c r="R573" s="168">
        <v>3.52</v>
      </c>
      <c r="S573" s="32"/>
    </row>
    <row r="574" spans="1:19" ht="15" customHeight="1">
      <c r="B574" s="166">
        <v>2014</v>
      </c>
      <c r="C574" s="167">
        <v>22524</v>
      </c>
      <c r="D574" s="167">
        <v>63745</v>
      </c>
      <c r="E574" s="167">
        <v>2353</v>
      </c>
      <c r="F574" s="167">
        <v>3253</v>
      </c>
      <c r="G574" s="167">
        <v>1400</v>
      </c>
      <c r="H574" s="167">
        <v>48742</v>
      </c>
      <c r="I574" s="168">
        <v>10.45</v>
      </c>
      <c r="J574" s="168">
        <v>5.0999999999999996</v>
      </c>
      <c r="K574" s="167">
        <v>9203</v>
      </c>
      <c r="L574" s="167">
        <v>49947</v>
      </c>
      <c r="M574" s="167">
        <v>703</v>
      </c>
      <c r="N574" s="167">
        <v>1827</v>
      </c>
      <c r="O574" s="167">
        <v>1758</v>
      </c>
      <c r="P574" s="167">
        <v>63539</v>
      </c>
      <c r="Q574" s="168">
        <v>7.64</v>
      </c>
      <c r="R574" s="168">
        <v>3.66</v>
      </c>
      <c r="S574" s="32"/>
    </row>
    <row r="575" spans="1:19" ht="15" customHeight="1">
      <c r="B575" s="166">
        <v>2013</v>
      </c>
      <c r="C575" s="167">
        <v>23585</v>
      </c>
      <c r="D575" s="167">
        <v>67378</v>
      </c>
      <c r="E575" s="167">
        <v>2382</v>
      </c>
      <c r="F575" s="167">
        <v>3406</v>
      </c>
      <c r="G575" s="167">
        <v>1506</v>
      </c>
      <c r="H575" s="167">
        <v>47908</v>
      </c>
      <c r="I575" s="168">
        <v>10.1</v>
      </c>
      <c r="J575" s="168">
        <v>5.0599999999999996</v>
      </c>
      <c r="K575" s="167">
        <v>9592</v>
      </c>
      <c r="L575" s="167">
        <v>52776</v>
      </c>
      <c r="M575" s="167">
        <v>754</v>
      </c>
      <c r="N575" s="167">
        <v>2057</v>
      </c>
      <c r="O575" s="167">
        <v>1972</v>
      </c>
      <c r="P575" s="167">
        <v>62209</v>
      </c>
      <c r="Q575" s="168">
        <v>7.86</v>
      </c>
      <c r="R575" s="168">
        <v>3.9</v>
      </c>
      <c r="S575" s="32"/>
    </row>
    <row r="576" spans="1:19" ht="15" customHeight="1">
      <c r="B576" s="61">
        <v>2012</v>
      </c>
      <c r="C576" s="62">
        <v>25375</v>
      </c>
      <c r="D576" s="62">
        <v>74630</v>
      </c>
      <c r="E576" s="62">
        <v>1663</v>
      </c>
      <c r="F576" s="62">
        <v>2544</v>
      </c>
      <c r="G576" s="62">
        <v>1292</v>
      </c>
      <c r="H576" s="62">
        <v>40753</v>
      </c>
      <c r="I576" s="63">
        <v>6.55</v>
      </c>
      <c r="J576" s="63">
        <v>3.41</v>
      </c>
      <c r="K576" s="62">
        <v>10338</v>
      </c>
      <c r="L576" s="62">
        <v>58808</v>
      </c>
      <c r="M576" s="62">
        <v>583</v>
      </c>
      <c r="N576" s="62">
        <v>1646</v>
      </c>
      <c r="O576" s="62">
        <v>1590</v>
      </c>
      <c r="P576" s="62">
        <v>42864</v>
      </c>
      <c r="Q576" s="63">
        <v>5.64</v>
      </c>
      <c r="R576" s="63">
        <v>2.8</v>
      </c>
      <c r="S576" s="32"/>
    </row>
    <row r="577" spans="1:19" ht="15" customHeight="1">
      <c r="B577" s="61">
        <v>2011</v>
      </c>
      <c r="C577" s="62">
        <v>28213</v>
      </c>
      <c r="D577" s="62">
        <v>87554</v>
      </c>
      <c r="E577" s="62">
        <v>1923</v>
      </c>
      <c r="F577" s="62">
        <v>3409</v>
      </c>
      <c r="G577" s="62">
        <v>2083</v>
      </c>
      <c r="H577" s="62">
        <v>54704</v>
      </c>
      <c r="I577" s="63">
        <v>6.82</v>
      </c>
      <c r="J577" s="63">
        <v>3.89</v>
      </c>
      <c r="K577" s="62">
        <v>11338</v>
      </c>
      <c r="L577" s="62">
        <v>69776</v>
      </c>
      <c r="M577" s="62">
        <v>773</v>
      </c>
      <c r="N577" s="62">
        <v>2477</v>
      </c>
      <c r="O577" s="62">
        <v>2430</v>
      </c>
      <c r="P577" s="62">
        <v>70524</v>
      </c>
      <c r="Q577" s="63">
        <v>6.82</v>
      </c>
      <c r="R577" s="63">
        <v>3.55</v>
      </c>
      <c r="S577" s="32"/>
    </row>
    <row r="578" spans="1:19" ht="15" customHeight="1">
      <c r="B578" s="61">
        <v>2010</v>
      </c>
      <c r="C578" s="62">
        <v>30246</v>
      </c>
      <c r="D578" s="62">
        <v>94492</v>
      </c>
      <c r="E578" s="62">
        <v>2021</v>
      </c>
      <c r="F578" s="62">
        <v>3364</v>
      </c>
      <c r="G578" s="62">
        <v>1893</v>
      </c>
      <c r="H578" s="62">
        <v>78437</v>
      </c>
      <c r="I578" s="63">
        <v>6.68</v>
      </c>
      <c r="J578" s="63">
        <v>3.56</v>
      </c>
      <c r="K578" s="62">
        <v>11957</v>
      </c>
      <c r="L578" s="62">
        <v>75273</v>
      </c>
      <c r="M578" s="62">
        <v>923</v>
      </c>
      <c r="N578" s="62">
        <v>2777</v>
      </c>
      <c r="O578" s="62">
        <v>2717</v>
      </c>
      <c r="P578" s="62">
        <v>103323</v>
      </c>
      <c r="Q578" s="63">
        <v>7.72</v>
      </c>
      <c r="R578" s="63">
        <v>3.69</v>
      </c>
      <c r="S578" s="32"/>
    </row>
    <row r="579" spans="1:19" s="32" customFormat="1" ht="15" customHeight="1">
      <c r="A579" s="12"/>
      <c r="B579" s="61">
        <v>2009</v>
      </c>
      <c r="C579" s="62">
        <v>32759</v>
      </c>
      <c r="D579" s="62">
        <v>101066</v>
      </c>
      <c r="E579" s="62">
        <v>2214</v>
      </c>
      <c r="F579" s="62">
        <v>3552</v>
      </c>
      <c r="G579" s="62">
        <v>1914</v>
      </c>
      <c r="H579" s="62">
        <v>66109</v>
      </c>
      <c r="I579" s="63">
        <v>6.76</v>
      </c>
      <c r="J579" s="63">
        <v>3.51</v>
      </c>
      <c r="K579" s="62">
        <v>12356</v>
      </c>
      <c r="L579" s="62">
        <v>79289</v>
      </c>
      <c r="M579" s="62">
        <v>818</v>
      </c>
      <c r="N579" s="62">
        <v>2408</v>
      </c>
      <c r="O579" s="62">
        <v>2366</v>
      </c>
      <c r="P579" s="62">
        <v>78341</v>
      </c>
      <c r="Q579" s="63">
        <v>6.62</v>
      </c>
      <c r="R579" s="63">
        <v>3.04</v>
      </c>
    </row>
    <row r="580" spans="1:19" s="32" customFormat="1" ht="15" customHeight="1">
      <c r="A580" s="12"/>
      <c r="B580" s="61">
        <v>2008</v>
      </c>
      <c r="C580" s="62">
        <v>35212</v>
      </c>
      <c r="D580" s="62">
        <v>107652</v>
      </c>
      <c r="E580" s="62">
        <v>2993</v>
      </c>
      <c r="F580" s="62">
        <v>4800</v>
      </c>
      <c r="G580" s="62">
        <v>2514</v>
      </c>
      <c r="H580" s="62">
        <v>83748</v>
      </c>
      <c r="I580" s="63">
        <v>8.5</v>
      </c>
      <c r="J580" s="63">
        <v>4.46</v>
      </c>
      <c r="K580" s="62">
        <v>12898</v>
      </c>
      <c r="L580" s="62">
        <v>83861</v>
      </c>
      <c r="M580" s="62">
        <v>1020</v>
      </c>
      <c r="N580" s="62">
        <v>3137</v>
      </c>
      <c r="O580" s="62">
        <v>3104</v>
      </c>
      <c r="P580" s="62">
        <v>91047</v>
      </c>
      <c r="Q580" s="63">
        <v>7.91</v>
      </c>
      <c r="R580" s="63">
        <v>3.74</v>
      </c>
    </row>
    <row r="581" spans="1:19" s="32" customFormat="1" ht="15" customHeight="1">
      <c r="A581" s="14"/>
      <c r="B581" s="56" t="s">
        <v>134</v>
      </c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1:19" s="32" customFormat="1" ht="15" customHeight="1">
      <c r="A582" s="14"/>
      <c r="B582" s="166">
        <v>2016</v>
      </c>
      <c r="C582" s="167">
        <v>17124</v>
      </c>
      <c r="D582" s="167">
        <v>75909</v>
      </c>
      <c r="E582" s="167">
        <v>2242</v>
      </c>
      <c r="F582" s="167">
        <v>3604</v>
      </c>
      <c r="G582" s="167">
        <v>2052</v>
      </c>
      <c r="H582" s="167">
        <v>80039</v>
      </c>
      <c r="I582" s="168">
        <v>13.09</v>
      </c>
      <c r="J582" s="168">
        <v>4.75</v>
      </c>
      <c r="K582" s="167">
        <v>8805</v>
      </c>
      <c r="L582" s="167">
        <v>67312</v>
      </c>
      <c r="M582" s="167">
        <v>1021</v>
      </c>
      <c r="N582" s="167">
        <v>2748</v>
      </c>
      <c r="O582" s="167">
        <v>2651</v>
      </c>
      <c r="P582" s="167">
        <v>135323</v>
      </c>
      <c r="Q582" s="168">
        <v>11.6</v>
      </c>
      <c r="R582" s="168">
        <v>4.08</v>
      </c>
    </row>
    <row r="583" spans="1:19" ht="15" customHeight="1">
      <c r="B583" s="166">
        <v>2015</v>
      </c>
      <c r="C583" s="167">
        <v>16806</v>
      </c>
      <c r="D583" s="167">
        <v>76936</v>
      </c>
      <c r="E583" s="167">
        <v>2184</v>
      </c>
      <c r="F583" s="167">
        <v>3436</v>
      </c>
      <c r="G583" s="167">
        <v>1932</v>
      </c>
      <c r="H583" s="167">
        <v>78000</v>
      </c>
      <c r="I583" s="168">
        <v>13</v>
      </c>
      <c r="J583" s="168">
        <v>4.47</v>
      </c>
      <c r="K583" s="167">
        <v>8642</v>
      </c>
      <c r="L583" s="167">
        <v>68493</v>
      </c>
      <c r="M583" s="167">
        <v>967</v>
      </c>
      <c r="N583" s="167">
        <v>2448</v>
      </c>
      <c r="O583" s="167">
        <v>2358</v>
      </c>
      <c r="P583" s="167">
        <v>93423</v>
      </c>
      <c r="Q583" s="168">
        <v>11.19</v>
      </c>
      <c r="R583" s="168">
        <v>3.57</v>
      </c>
      <c r="S583" s="32"/>
    </row>
    <row r="584" spans="1:19" ht="15" customHeight="1">
      <c r="B584" s="166">
        <v>2014</v>
      </c>
      <c r="C584" s="167">
        <v>16781</v>
      </c>
      <c r="D584" s="167">
        <v>75882</v>
      </c>
      <c r="E584" s="167">
        <v>1946</v>
      </c>
      <c r="F584" s="167">
        <v>3047</v>
      </c>
      <c r="G584" s="167">
        <v>1694</v>
      </c>
      <c r="H584" s="167">
        <v>61205</v>
      </c>
      <c r="I584" s="168">
        <v>11.6</v>
      </c>
      <c r="J584" s="168">
        <v>4.0199999999999996</v>
      </c>
      <c r="K584" s="167">
        <v>8601</v>
      </c>
      <c r="L584" s="167">
        <v>67378</v>
      </c>
      <c r="M584" s="167">
        <v>836</v>
      </c>
      <c r="N584" s="167">
        <v>2161</v>
      </c>
      <c r="O584" s="167">
        <v>2098</v>
      </c>
      <c r="P584" s="167">
        <v>79852</v>
      </c>
      <c r="Q584" s="168">
        <v>9.7200000000000006</v>
      </c>
      <c r="R584" s="168">
        <v>3.21</v>
      </c>
      <c r="S584" s="32"/>
    </row>
    <row r="585" spans="1:19" ht="15" customHeight="1">
      <c r="B585" s="166">
        <v>2013</v>
      </c>
      <c r="C585" s="167">
        <v>17495</v>
      </c>
      <c r="D585" s="167">
        <v>80396</v>
      </c>
      <c r="E585" s="167">
        <v>1956</v>
      </c>
      <c r="F585" s="167">
        <v>3073</v>
      </c>
      <c r="G585" s="167">
        <v>1740</v>
      </c>
      <c r="H585" s="167">
        <v>56225</v>
      </c>
      <c r="I585" s="168">
        <v>11.18</v>
      </c>
      <c r="J585" s="168">
        <v>3.82</v>
      </c>
      <c r="K585" s="167">
        <v>8921</v>
      </c>
      <c r="L585" s="167">
        <v>71395</v>
      </c>
      <c r="M585" s="167">
        <v>896</v>
      </c>
      <c r="N585" s="167">
        <v>2255</v>
      </c>
      <c r="O585" s="167">
        <v>2169</v>
      </c>
      <c r="P585" s="167">
        <v>76115</v>
      </c>
      <c r="Q585" s="168">
        <v>10.039999999999999</v>
      </c>
      <c r="R585" s="168">
        <v>3.16</v>
      </c>
      <c r="S585" s="32"/>
    </row>
    <row r="586" spans="1:19" ht="15" customHeight="1">
      <c r="B586" s="61">
        <v>2012</v>
      </c>
      <c r="C586" s="62">
        <v>19040</v>
      </c>
      <c r="D586" s="62">
        <v>92535</v>
      </c>
      <c r="E586" s="62">
        <v>1733</v>
      </c>
      <c r="F586" s="62">
        <v>2928</v>
      </c>
      <c r="G586" s="62">
        <v>1728</v>
      </c>
      <c r="H586" s="62">
        <v>58559</v>
      </c>
      <c r="I586" s="63">
        <v>9.1</v>
      </c>
      <c r="J586" s="63">
        <v>3.16</v>
      </c>
      <c r="K586" s="62">
        <v>9861</v>
      </c>
      <c r="L586" s="62">
        <v>82929</v>
      </c>
      <c r="M586" s="62">
        <v>746</v>
      </c>
      <c r="N586" s="62">
        <v>2127</v>
      </c>
      <c r="O586" s="62">
        <v>2062</v>
      </c>
      <c r="P586" s="62">
        <v>59387</v>
      </c>
      <c r="Q586" s="63">
        <v>7.57</v>
      </c>
      <c r="R586" s="63">
        <v>2.56</v>
      </c>
      <c r="S586" s="32"/>
    </row>
    <row r="587" spans="1:19" ht="15" customHeight="1">
      <c r="B587" s="61">
        <v>2011</v>
      </c>
      <c r="C587" s="62">
        <v>21600</v>
      </c>
      <c r="D587" s="62">
        <v>108757</v>
      </c>
      <c r="E587" s="62">
        <v>2038</v>
      </c>
      <c r="F587" s="62">
        <v>3969</v>
      </c>
      <c r="G587" s="62">
        <v>2618</v>
      </c>
      <c r="H587" s="62">
        <v>69561</v>
      </c>
      <c r="I587" s="63">
        <v>9.44</v>
      </c>
      <c r="J587" s="63">
        <v>3.65</v>
      </c>
      <c r="K587" s="62">
        <v>11096</v>
      </c>
      <c r="L587" s="62">
        <v>97764</v>
      </c>
      <c r="M587" s="62">
        <v>941</v>
      </c>
      <c r="N587" s="62">
        <v>3176</v>
      </c>
      <c r="O587" s="62">
        <v>3109</v>
      </c>
      <c r="P587" s="62">
        <v>145897</v>
      </c>
      <c r="Q587" s="63">
        <v>8.48</v>
      </c>
      <c r="R587" s="63">
        <v>3.25</v>
      </c>
      <c r="S587" s="32"/>
    </row>
    <row r="588" spans="1:19" ht="15" customHeight="1">
      <c r="B588" s="61">
        <v>2010</v>
      </c>
      <c r="C588" s="62">
        <v>23775</v>
      </c>
      <c r="D588" s="62">
        <v>119667</v>
      </c>
      <c r="E588" s="62">
        <v>2171</v>
      </c>
      <c r="F588" s="62">
        <v>3721</v>
      </c>
      <c r="G588" s="62">
        <v>2198</v>
      </c>
      <c r="H588" s="62">
        <v>75708</v>
      </c>
      <c r="I588" s="63">
        <v>9.1300000000000008</v>
      </c>
      <c r="J588" s="63">
        <v>3.11</v>
      </c>
      <c r="K588" s="62">
        <v>12075</v>
      </c>
      <c r="L588" s="62">
        <v>107494</v>
      </c>
      <c r="M588" s="62">
        <v>1075</v>
      </c>
      <c r="N588" s="62">
        <v>3207</v>
      </c>
      <c r="O588" s="62">
        <v>3129</v>
      </c>
      <c r="P588" s="62">
        <v>161386</v>
      </c>
      <c r="Q588" s="63">
        <v>8.9</v>
      </c>
      <c r="R588" s="63">
        <v>2.98</v>
      </c>
      <c r="S588" s="32"/>
    </row>
    <row r="589" spans="1:19" s="32" customFormat="1" ht="15" customHeight="1">
      <c r="A589" s="12"/>
      <c r="B589" s="61">
        <v>2009</v>
      </c>
      <c r="C589" s="62">
        <v>27491</v>
      </c>
      <c r="D589" s="62">
        <v>132449</v>
      </c>
      <c r="E589" s="62">
        <v>2940</v>
      </c>
      <c r="F589" s="62">
        <v>5366</v>
      </c>
      <c r="G589" s="62">
        <v>3142</v>
      </c>
      <c r="H589" s="62">
        <v>95251</v>
      </c>
      <c r="I589" s="63">
        <v>10.69</v>
      </c>
      <c r="J589" s="63">
        <v>4.05</v>
      </c>
      <c r="K589" s="62">
        <v>12685</v>
      </c>
      <c r="L589" s="62">
        <v>116983</v>
      </c>
      <c r="M589" s="62">
        <v>1089</v>
      </c>
      <c r="N589" s="62">
        <v>3916</v>
      </c>
      <c r="O589" s="62">
        <v>3822</v>
      </c>
      <c r="P589" s="62">
        <v>124371</v>
      </c>
      <c r="Q589" s="63">
        <v>8.58</v>
      </c>
      <c r="R589" s="63">
        <v>3.35</v>
      </c>
    </row>
    <row r="590" spans="1:19" s="32" customFormat="1" ht="15" customHeight="1">
      <c r="A590" s="12"/>
      <c r="B590" s="61">
        <v>2008</v>
      </c>
      <c r="C590" s="62">
        <v>29331</v>
      </c>
      <c r="D590" s="62">
        <v>142181</v>
      </c>
      <c r="E590" s="62">
        <v>4229</v>
      </c>
      <c r="F590" s="62">
        <v>7906</v>
      </c>
      <c r="G590" s="62">
        <v>4461</v>
      </c>
      <c r="H590" s="62">
        <v>125125</v>
      </c>
      <c r="I590" s="63">
        <v>14.42</v>
      </c>
      <c r="J590" s="63">
        <v>5.56</v>
      </c>
      <c r="K590" s="62">
        <v>13475</v>
      </c>
      <c r="L590" s="62">
        <v>125347</v>
      </c>
      <c r="M590" s="62">
        <v>1401</v>
      </c>
      <c r="N590" s="62">
        <v>5547</v>
      </c>
      <c r="O590" s="62">
        <v>5318</v>
      </c>
      <c r="P590" s="62">
        <v>184437</v>
      </c>
      <c r="Q590" s="63">
        <v>10.4</v>
      </c>
      <c r="R590" s="63">
        <v>4.43</v>
      </c>
    </row>
    <row r="591" spans="1:19" s="32" customFormat="1" ht="15" customHeight="1">
      <c r="A591" s="14"/>
      <c r="B591" s="56" t="s">
        <v>135</v>
      </c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1:19" s="32" customFormat="1" ht="15" customHeight="1">
      <c r="A592" s="14"/>
      <c r="B592" s="166">
        <v>2016</v>
      </c>
      <c r="C592" s="167">
        <v>4257</v>
      </c>
      <c r="D592" s="167">
        <v>12813</v>
      </c>
      <c r="E592" s="167">
        <v>521</v>
      </c>
      <c r="F592" s="167">
        <v>830</v>
      </c>
      <c r="G592" s="167">
        <v>432</v>
      </c>
      <c r="H592" s="167">
        <v>15530</v>
      </c>
      <c r="I592" s="168">
        <v>12.24</v>
      </c>
      <c r="J592" s="168">
        <v>6.48</v>
      </c>
      <c r="K592" s="167">
        <v>1888</v>
      </c>
      <c r="L592" s="167">
        <v>10333</v>
      </c>
      <c r="M592" s="167">
        <v>171</v>
      </c>
      <c r="N592" s="167">
        <v>549</v>
      </c>
      <c r="O592" s="167">
        <v>541</v>
      </c>
      <c r="P592" s="167">
        <v>14069</v>
      </c>
      <c r="Q592" s="168">
        <v>9.06</v>
      </c>
      <c r="R592" s="168">
        <v>5.31</v>
      </c>
    </row>
    <row r="593" spans="1:19" ht="15" customHeight="1">
      <c r="B593" s="166">
        <v>2015</v>
      </c>
      <c r="C593" s="167">
        <v>4249</v>
      </c>
      <c r="D593" s="167">
        <v>12730</v>
      </c>
      <c r="E593" s="167">
        <v>515</v>
      </c>
      <c r="F593" s="167">
        <v>730</v>
      </c>
      <c r="G593" s="167">
        <v>324</v>
      </c>
      <c r="H593" s="167">
        <v>8889</v>
      </c>
      <c r="I593" s="168">
        <v>12.12</v>
      </c>
      <c r="J593" s="168">
        <v>5.73</v>
      </c>
      <c r="K593" s="167">
        <v>1907</v>
      </c>
      <c r="L593" s="167">
        <v>10277</v>
      </c>
      <c r="M593" s="167">
        <v>165</v>
      </c>
      <c r="N593" s="167">
        <v>430</v>
      </c>
      <c r="O593" s="167">
        <v>413</v>
      </c>
      <c r="P593" s="167">
        <v>8999</v>
      </c>
      <c r="Q593" s="168">
        <v>8.65</v>
      </c>
      <c r="R593" s="168">
        <v>4.18</v>
      </c>
      <c r="S593" s="32"/>
    </row>
    <row r="594" spans="1:19" ht="15" customHeight="1">
      <c r="B594" s="166">
        <v>2014</v>
      </c>
      <c r="C594" s="167">
        <v>4353</v>
      </c>
      <c r="D594" s="167">
        <v>12627</v>
      </c>
      <c r="E594" s="167">
        <v>502</v>
      </c>
      <c r="F594" s="167">
        <v>729</v>
      </c>
      <c r="G594" s="167">
        <v>336</v>
      </c>
      <c r="H594" s="167">
        <v>10671</v>
      </c>
      <c r="I594" s="168">
        <v>11.53</v>
      </c>
      <c r="J594" s="168">
        <v>5.77</v>
      </c>
      <c r="K594" s="167">
        <v>1951</v>
      </c>
      <c r="L594" s="167">
        <v>10117</v>
      </c>
      <c r="M594" s="167">
        <v>143</v>
      </c>
      <c r="N594" s="167">
        <v>385</v>
      </c>
      <c r="O594" s="167">
        <v>372</v>
      </c>
      <c r="P594" s="167">
        <v>10297</v>
      </c>
      <c r="Q594" s="168">
        <v>7.33</v>
      </c>
      <c r="R594" s="168">
        <v>3.81</v>
      </c>
      <c r="S594" s="32"/>
    </row>
    <row r="595" spans="1:19" ht="15" customHeight="1">
      <c r="B595" s="166">
        <v>2013</v>
      </c>
      <c r="C595" s="167">
        <v>4703</v>
      </c>
      <c r="D595" s="167">
        <v>13268</v>
      </c>
      <c r="E595" s="167">
        <v>606</v>
      </c>
      <c r="F595" s="167">
        <v>799</v>
      </c>
      <c r="G595" s="167">
        <v>318</v>
      </c>
      <c r="H595" s="167">
        <v>12619</v>
      </c>
      <c r="I595" s="168">
        <v>12.89</v>
      </c>
      <c r="J595" s="168">
        <v>6.02</v>
      </c>
      <c r="K595" s="167">
        <v>2048</v>
      </c>
      <c r="L595" s="167">
        <v>10475</v>
      </c>
      <c r="M595" s="167">
        <v>176</v>
      </c>
      <c r="N595" s="167">
        <v>422</v>
      </c>
      <c r="O595" s="167">
        <v>407</v>
      </c>
      <c r="P595" s="167">
        <v>12824</v>
      </c>
      <c r="Q595" s="168">
        <v>8.59</v>
      </c>
      <c r="R595" s="168">
        <v>4.03</v>
      </c>
      <c r="S595" s="32"/>
    </row>
    <row r="596" spans="1:19" ht="15" customHeight="1">
      <c r="B596" s="61">
        <v>2012</v>
      </c>
      <c r="C596" s="62">
        <v>4992</v>
      </c>
      <c r="D596" s="62">
        <v>14924</v>
      </c>
      <c r="E596" s="62">
        <v>402</v>
      </c>
      <c r="F596" s="62">
        <v>541</v>
      </c>
      <c r="G596" s="62">
        <v>212</v>
      </c>
      <c r="H596" s="62">
        <v>6946</v>
      </c>
      <c r="I596" s="63">
        <v>8.0500000000000007</v>
      </c>
      <c r="J596" s="63">
        <v>3.63</v>
      </c>
      <c r="K596" s="62">
        <v>2240</v>
      </c>
      <c r="L596" s="62">
        <v>11987</v>
      </c>
      <c r="M596" s="62">
        <v>109</v>
      </c>
      <c r="N596" s="62">
        <v>292</v>
      </c>
      <c r="O596" s="62">
        <v>283</v>
      </c>
      <c r="P596" s="62">
        <v>8340</v>
      </c>
      <c r="Q596" s="63">
        <v>4.87</v>
      </c>
      <c r="R596" s="63">
        <v>2.44</v>
      </c>
      <c r="S596" s="32"/>
    </row>
    <row r="597" spans="1:19" ht="15" customHeight="1">
      <c r="B597" s="61">
        <v>2011</v>
      </c>
      <c r="C597" s="62">
        <v>5705</v>
      </c>
      <c r="D597" s="62">
        <v>18445</v>
      </c>
      <c r="E597" s="62">
        <v>527</v>
      </c>
      <c r="F597" s="62">
        <v>753</v>
      </c>
      <c r="G597" s="62">
        <v>330</v>
      </c>
      <c r="H597" s="62">
        <v>9581</v>
      </c>
      <c r="I597" s="63">
        <v>9.24</v>
      </c>
      <c r="J597" s="63">
        <v>4.08</v>
      </c>
      <c r="K597" s="62">
        <v>2537</v>
      </c>
      <c r="L597" s="62">
        <v>15033</v>
      </c>
      <c r="M597" s="62">
        <v>145</v>
      </c>
      <c r="N597" s="62">
        <v>413</v>
      </c>
      <c r="O597" s="62">
        <v>398</v>
      </c>
      <c r="P597" s="62">
        <v>10502</v>
      </c>
      <c r="Q597" s="63">
        <v>5.72</v>
      </c>
      <c r="R597" s="63">
        <v>2.75</v>
      </c>
      <c r="S597" s="32"/>
    </row>
    <row r="598" spans="1:19" ht="15" customHeight="1">
      <c r="B598" s="61">
        <v>2010</v>
      </c>
      <c r="C598" s="62">
        <v>6052</v>
      </c>
      <c r="D598" s="62">
        <v>19914</v>
      </c>
      <c r="E598" s="62">
        <v>521</v>
      </c>
      <c r="F598" s="62">
        <v>806</v>
      </c>
      <c r="G598" s="62">
        <v>412</v>
      </c>
      <c r="H598" s="62">
        <v>13393</v>
      </c>
      <c r="I598" s="63">
        <v>8.61</v>
      </c>
      <c r="J598" s="63">
        <v>4.05</v>
      </c>
      <c r="K598" s="62">
        <v>2736</v>
      </c>
      <c r="L598" s="62">
        <v>16348</v>
      </c>
      <c r="M598" s="62">
        <v>206</v>
      </c>
      <c r="N598" s="62">
        <v>660</v>
      </c>
      <c r="O598" s="62">
        <v>648</v>
      </c>
      <c r="P598" s="62">
        <v>25128</v>
      </c>
      <c r="Q598" s="63">
        <v>7.53</v>
      </c>
      <c r="R598" s="63">
        <v>4.04</v>
      </c>
      <c r="S598" s="32"/>
    </row>
    <row r="599" spans="1:19" ht="15" customHeight="1">
      <c r="B599" s="61">
        <v>2009</v>
      </c>
      <c r="C599" s="62">
        <v>6733</v>
      </c>
      <c r="D599" s="62">
        <v>22456</v>
      </c>
      <c r="E599" s="62">
        <v>604</v>
      </c>
      <c r="F599" s="62">
        <v>941</v>
      </c>
      <c r="G599" s="62">
        <v>477</v>
      </c>
      <c r="H599" s="62">
        <v>12299</v>
      </c>
      <c r="I599" s="63">
        <v>8.9700000000000006</v>
      </c>
      <c r="J599" s="63">
        <v>4.1900000000000004</v>
      </c>
      <c r="K599" s="62">
        <v>2891</v>
      </c>
      <c r="L599" s="62">
        <v>18163</v>
      </c>
      <c r="M599" s="62">
        <v>214</v>
      </c>
      <c r="N599" s="62">
        <v>623</v>
      </c>
      <c r="O599" s="62">
        <v>617</v>
      </c>
      <c r="P599" s="62">
        <v>14087</v>
      </c>
      <c r="Q599" s="63">
        <v>7.4</v>
      </c>
      <c r="R599" s="63">
        <v>3.43</v>
      </c>
      <c r="S599" s="32"/>
    </row>
    <row r="600" spans="1:19" s="32" customFormat="1" ht="15" customHeight="1">
      <c r="A600" s="12"/>
      <c r="B600" s="61">
        <v>2008</v>
      </c>
      <c r="C600" s="62">
        <v>7302</v>
      </c>
      <c r="D600" s="62">
        <v>26223</v>
      </c>
      <c r="E600" s="62">
        <v>859</v>
      </c>
      <c r="F600" s="62">
        <v>1429</v>
      </c>
      <c r="G600" s="62">
        <v>723</v>
      </c>
      <c r="H600" s="62">
        <v>22276</v>
      </c>
      <c r="I600" s="63">
        <v>11.76</v>
      </c>
      <c r="J600" s="63">
        <v>5.45</v>
      </c>
      <c r="K600" s="62">
        <v>3021</v>
      </c>
      <c r="L600" s="62">
        <v>21412</v>
      </c>
      <c r="M600" s="62">
        <v>255</v>
      </c>
      <c r="N600" s="62">
        <v>971</v>
      </c>
      <c r="O600" s="62">
        <v>962</v>
      </c>
      <c r="P600" s="62">
        <v>20804</v>
      </c>
      <c r="Q600" s="63">
        <v>8.44</v>
      </c>
      <c r="R600" s="63">
        <v>4.53</v>
      </c>
    </row>
    <row r="601" spans="1:19" s="32" customFormat="1" ht="15" customHeight="1">
      <c r="A601" s="12"/>
      <c r="B601" s="56" t="s">
        <v>136</v>
      </c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1:19" s="32" customFormat="1" ht="15" customHeight="1">
      <c r="A602" s="12"/>
      <c r="B602" s="166">
        <v>2016</v>
      </c>
      <c r="C602" s="167">
        <v>5146</v>
      </c>
      <c r="D602" s="167">
        <v>14016</v>
      </c>
      <c r="E602" s="167">
        <v>782</v>
      </c>
      <c r="F602" s="167">
        <v>1024</v>
      </c>
      <c r="G602" s="167">
        <v>397</v>
      </c>
      <c r="H602" s="167">
        <v>15925</v>
      </c>
      <c r="I602" s="168">
        <v>15.2</v>
      </c>
      <c r="J602" s="168">
        <v>7.31</v>
      </c>
      <c r="K602" s="167">
        <v>2012</v>
      </c>
      <c r="L602" s="167">
        <v>10793</v>
      </c>
      <c r="M602" s="167">
        <v>215</v>
      </c>
      <c r="N602" s="167">
        <v>495</v>
      </c>
      <c r="O602" s="167">
        <v>479</v>
      </c>
      <c r="P602" s="167">
        <v>14087</v>
      </c>
      <c r="Q602" s="168">
        <v>10.69</v>
      </c>
      <c r="R602" s="168">
        <v>4.59</v>
      </c>
    </row>
    <row r="603" spans="1:19" s="32" customFormat="1" ht="15" customHeight="1">
      <c r="A603" s="14"/>
      <c r="B603" s="166">
        <v>2015</v>
      </c>
      <c r="C603" s="167">
        <v>4951</v>
      </c>
      <c r="D603" s="167">
        <v>13249</v>
      </c>
      <c r="E603" s="167">
        <v>804</v>
      </c>
      <c r="F603" s="167">
        <v>1031</v>
      </c>
      <c r="G603" s="167">
        <v>338</v>
      </c>
      <c r="H603" s="167">
        <v>13113</v>
      </c>
      <c r="I603" s="168">
        <v>16.239999999999998</v>
      </c>
      <c r="J603" s="168">
        <v>7.78</v>
      </c>
      <c r="K603" s="167">
        <v>1974</v>
      </c>
      <c r="L603" s="167">
        <v>10169</v>
      </c>
      <c r="M603" s="167">
        <v>178</v>
      </c>
      <c r="N603" s="167">
        <v>513</v>
      </c>
      <c r="O603" s="167">
        <v>494</v>
      </c>
      <c r="P603" s="167">
        <v>13559</v>
      </c>
      <c r="Q603" s="168">
        <v>9.02</v>
      </c>
      <c r="R603" s="168">
        <v>5.04</v>
      </c>
    </row>
    <row r="604" spans="1:19" ht="15" customHeight="1">
      <c r="B604" s="166">
        <v>2014</v>
      </c>
      <c r="C604" s="167">
        <v>4818</v>
      </c>
      <c r="D604" s="167">
        <v>12384</v>
      </c>
      <c r="E604" s="167">
        <v>722</v>
      </c>
      <c r="F604" s="167">
        <v>947</v>
      </c>
      <c r="G604" s="167">
        <v>360</v>
      </c>
      <c r="H604" s="167">
        <v>19019</v>
      </c>
      <c r="I604" s="168">
        <v>14.99</v>
      </c>
      <c r="J604" s="168">
        <v>7.65</v>
      </c>
      <c r="K604" s="167">
        <v>2020</v>
      </c>
      <c r="L604" s="167">
        <v>9459</v>
      </c>
      <c r="M604" s="167">
        <v>176</v>
      </c>
      <c r="N604" s="167">
        <v>457</v>
      </c>
      <c r="O604" s="167">
        <v>446</v>
      </c>
      <c r="P604" s="167">
        <v>14898</v>
      </c>
      <c r="Q604" s="168">
        <v>8.7100000000000009</v>
      </c>
      <c r="R604" s="168">
        <v>4.83</v>
      </c>
      <c r="S604" s="32"/>
    </row>
    <row r="605" spans="1:19" ht="15" customHeight="1">
      <c r="B605" s="166">
        <v>2013</v>
      </c>
      <c r="C605" s="167">
        <v>4979</v>
      </c>
      <c r="D605" s="167">
        <v>12460</v>
      </c>
      <c r="E605" s="167">
        <v>563</v>
      </c>
      <c r="F605" s="167">
        <v>899</v>
      </c>
      <c r="G605" s="167">
        <v>461</v>
      </c>
      <c r="H605" s="167">
        <v>11766</v>
      </c>
      <c r="I605" s="168">
        <v>11.31</v>
      </c>
      <c r="J605" s="168">
        <v>7.22</v>
      </c>
      <c r="K605" s="167">
        <v>2164</v>
      </c>
      <c r="L605" s="167">
        <v>9502</v>
      </c>
      <c r="M605" s="167">
        <v>189</v>
      </c>
      <c r="N605" s="167">
        <v>589</v>
      </c>
      <c r="O605" s="167">
        <v>569</v>
      </c>
      <c r="P605" s="167">
        <v>11184</v>
      </c>
      <c r="Q605" s="168">
        <v>8.73</v>
      </c>
      <c r="R605" s="168">
        <v>6.2</v>
      </c>
      <c r="S605" s="32"/>
    </row>
    <row r="606" spans="1:19" ht="15" customHeight="1">
      <c r="B606" s="61">
        <v>2012</v>
      </c>
      <c r="C606" s="62">
        <v>5497</v>
      </c>
      <c r="D606" s="62">
        <v>14708</v>
      </c>
      <c r="E606" s="62">
        <v>519</v>
      </c>
      <c r="F606" s="62">
        <v>713</v>
      </c>
      <c r="G606" s="62">
        <v>320</v>
      </c>
      <c r="H606" s="62">
        <v>10147</v>
      </c>
      <c r="I606" s="63">
        <v>9.44</v>
      </c>
      <c r="J606" s="63">
        <v>4.8499999999999996</v>
      </c>
      <c r="K606" s="62">
        <v>2414</v>
      </c>
      <c r="L606" s="62">
        <v>11453</v>
      </c>
      <c r="M606" s="62">
        <v>163</v>
      </c>
      <c r="N606" s="62">
        <v>381</v>
      </c>
      <c r="O606" s="62">
        <v>367</v>
      </c>
      <c r="P606" s="62">
        <v>13495</v>
      </c>
      <c r="Q606" s="63">
        <v>6.75</v>
      </c>
      <c r="R606" s="63">
        <v>3.33</v>
      </c>
      <c r="S606" s="32"/>
    </row>
    <row r="607" spans="1:19" ht="15" customHeight="1">
      <c r="B607" s="61">
        <v>2011</v>
      </c>
      <c r="C607" s="62">
        <v>6474</v>
      </c>
      <c r="D607" s="62">
        <v>19335</v>
      </c>
      <c r="E607" s="62">
        <v>537</v>
      </c>
      <c r="F607" s="62">
        <v>898</v>
      </c>
      <c r="G607" s="62">
        <v>503</v>
      </c>
      <c r="H607" s="62">
        <v>11877</v>
      </c>
      <c r="I607" s="63">
        <v>8.2899999999999991</v>
      </c>
      <c r="J607" s="63">
        <v>4.6399999999999997</v>
      </c>
      <c r="K607" s="62">
        <v>2805</v>
      </c>
      <c r="L607" s="62">
        <v>15420</v>
      </c>
      <c r="M607" s="62">
        <v>196</v>
      </c>
      <c r="N607" s="62">
        <v>639</v>
      </c>
      <c r="O607" s="62">
        <v>624</v>
      </c>
      <c r="P607" s="62">
        <v>13258</v>
      </c>
      <c r="Q607" s="63">
        <v>6.99</v>
      </c>
      <c r="R607" s="63">
        <v>4.1399999999999997</v>
      </c>
      <c r="S607" s="32"/>
    </row>
    <row r="608" spans="1:19" ht="15" customHeight="1">
      <c r="B608" s="61">
        <v>2010</v>
      </c>
      <c r="C608" s="62">
        <v>7610</v>
      </c>
      <c r="D608" s="62">
        <v>22902</v>
      </c>
      <c r="E608" s="62">
        <v>745</v>
      </c>
      <c r="F608" s="62">
        <v>1178</v>
      </c>
      <c r="G608" s="62">
        <v>574</v>
      </c>
      <c r="H608" s="62">
        <v>16408</v>
      </c>
      <c r="I608" s="63">
        <v>9.7899999999999991</v>
      </c>
      <c r="J608" s="63">
        <v>5.14</v>
      </c>
      <c r="K608" s="62">
        <v>3157</v>
      </c>
      <c r="L608" s="62">
        <v>18167</v>
      </c>
      <c r="M608" s="62">
        <v>242</v>
      </c>
      <c r="N608" s="62">
        <v>806</v>
      </c>
      <c r="O608" s="62">
        <v>783</v>
      </c>
      <c r="P608" s="62">
        <v>21392</v>
      </c>
      <c r="Q608" s="63">
        <v>7.67</v>
      </c>
      <c r="R608" s="63">
        <v>4.4400000000000004</v>
      </c>
      <c r="S608" s="32"/>
    </row>
    <row r="609" spans="1:19" ht="15" customHeight="1">
      <c r="B609" s="61">
        <v>2009</v>
      </c>
      <c r="C609" s="62">
        <v>9115</v>
      </c>
      <c r="D609" s="62">
        <v>28387</v>
      </c>
      <c r="E609" s="62">
        <v>1223</v>
      </c>
      <c r="F609" s="62">
        <v>1774</v>
      </c>
      <c r="G609" s="62">
        <v>676</v>
      </c>
      <c r="H609" s="62">
        <v>20160</v>
      </c>
      <c r="I609" s="63">
        <v>13.42</v>
      </c>
      <c r="J609" s="63">
        <v>6.25</v>
      </c>
      <c r="K609" s="62">
        <v>3463</v>
      </c>
      <c r="L609" s="62">
        <v>22258</v>
      </c>
      <c r="M609" s="62">
        <v>267</v>
      </c>
      <c r="N609" s="62">
        <v>888</v>
      </c>
      <c r="O609" s="62">
        <v>807</v>
      </c>
      <c r="P609" s="62">
        <v>14509</v>
      </c>
      <c r="Q609" s="63">
        <v>7.71</v>
      </c>
      <c r="R609" s="63">
        <v>3.99</v>
      </c>
      <c r="S609" s="32"/>
    </row>
    <row r="610" spans="1:19" ht="15" customHeight="1">
      <c r="B610" s="61">
        <v>2008</v>
      </c>
      <c r="C610" s="62">
        <v>9770</v>
      </c>
      <c r="D610" s="62">
        <v>31926</v>
      </c>
      <c r="E610" s="62">
        <v>1941</v>
      </c>
      <c r="F610" s="62">
        <v>3133</v>
      </c>
      <c r="G610" s="62">
        <v>1488</v>
      </c>
      <c r="H610" s="62">
        <v>39999</v>
      </c>
      <c r="I610" s="63">
        <v>19.87</v>
      </c>
      <c r="J610" s="63">
        <v>9.81</v>
      </c>
      <c r="K610" s="62">
        <v>3668</v>
      </c>
      <c r="L610" s="62">
        <v>25406</v>
      </c>
      <c r="M610" s="62">
        <v>451</v>
      </c>
      <c r="N610" s="62">
        <v>1808</v>
      </c>
      <c r="O610" s="62">
        <v>1746</v>
      </c>
      <c r="P610" s="62">
        <v>56784</v>
      </c>
      <c r="Q610" s="63">
        <v>12.3</v>
      </c>
      <c r="R610" s="63">
        <v>7.12</v>
      </c>
      <c r="S610" s="32"/>
    </row>
    <row r="611" spans="1:19" s="32" customFormat="1" ht="15" customHeight="1">
      <c r="A611" s="12"/>
      <c r="B611" s="56" t="s">
        <v>137</v>
      </c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1:19" s="32" customFormat="1" ht="15" customHeight="1">
      <c r="A612" s="12"/>
      <c r="B612" s="166">
        <v>2016</v>
      </c>
      <c r="C612" s="167">
        <v>1446</v>
      </c>
      <c r="D612" s="167">
        <v>5987</v>
      </c>
      <c r="E612" s="167">
        <v>232</v>
      </c>
      <c r="F612" s="167">
        <v>388</v>
      </c>
      <c r="G612" s="167">
        <v>183</v>
      </c>
      <c r="H612" s="167">
        <v>3324</v>
      </c>
      <c r="I612" s="168">
        <v>16.04</v>
      </c>
      <c r="J612" s="168">
        <v>6.48</v>
      </c>
      <c r="K612" s="167">
        <v>397</v>
      </c>
      <c r="L612" s="167">
        <v>4919</v>
      </c>
      <c r="M612" s="167">
        <v>37</v>
      </c>
      <c r="N612" s="167">
        <v>207</v>
      </c>
      <c r="O612" s="167">
        <v>203</v>
      </c>
      <c r="P612" s="167">
        <v>3852</v>
      </c>
      <c r="Q612" s="168">
        <v>9.32</v>
      </c>
      <c r="R612" s="168">
        <v>4.21</v>
      </c>
    </row>
    <row r="613" spans="1:19" s="32" customFormat="1" ht="15" customHeight="1">
      <c r="A613" s="12"/>
      <c r="B613" s="166">
        <v>2015</v>
      </c>
      <c r="C613" s="167">
        <v>1452</v>
      </c>
      <c r="D613" s="167">
        <v>5583</v>
      </c>
      <c r="E613" s="167">
        <v>218</v>
      </c>
      <c r="F613" s="167">
        <v>263</v>
      </c>
      <c r="G613" s="167">
        <v>69</v>
      </c>
      <c r="H613" s="167">
        <v>2633</v>
      </c>
      <c r="I613" s="168">
        <v>15.01</v>
      </c>
      <c r="J613" s="168">
        <v>4.71</v>
      </c>
      <c r="K613" s="167">
        <v>412</v>
      </c>
      <c r="L613" s="167">
        <v>4537</v>
      </c>
      <c r="M613" s="167">
        <v>34</v>
      </c>
      <c r="N613" s="167">
        <v>110</v>
      </c>
      <c r="O613" s="167">
        <v>107</v>
      </c>
      <c r="P613" s="167">
        <v>3276</v>
      </c>
      <c r="Q613" s="168">
        <v>8.25</v>
      </c>
      <c r="R613" s="168">
        <v>2.42</v>
      </c>
    </row>
    <row r="614" spans="1:19" s="32" customFormat="1" ht="15" customHeight="1">
      <c r="A614" s="14"/>
      <c r="B614" s="166">
        <v>2014</v>
      </c>
      <c r="C614" s="167">
        <v>1503</v>
      </c>
      <c r="D614" s="167">
        <v>5768</v>
      </c>
      <c r="E614" s="167">
        <v>224</v>
      </c>
      <c r="F614" s="167">
        <v>326</v>
      </c>
      <c r="G614" s="167">
        <v>137</v>
      </c>
      <c r="H614" s="167">
        <v>3274</v>
      </c>
      <c r="I614" s="168">
        <v>14.9</v>
      </c>
      <c r="J614" s="168">
        <v>5.65</v>
      </c>
      <c r="K614" s="167">
        <v>427</v>
      </c>
      <c r="L614" s="167">
        <v>4685</v>
      </c>
      <c r="M614" s="167">
        <v>47</v>
      </c>
      <c r="N614" s="167">
        <v>167</v>
      </c>
      <c r="O614" s="167">
        <v>163</v>
      </c>
      <c r="P614" s="167">
        <v>4829</v>
      </c>
      <c r="Q614" s="168">
        <v>11.01</v>
      </c>
      <c r="R614" s="168">
        <v>3.56</v>
      </c>
    </row>
    <row r="615" spans="1:19" ht="15" customHeight="1">
      <c r="B615" s="166">
        <v>2013</v>
      </c>
      <c r="C615" s="167">
        <v>1667</v>
      </c>
      <c r="D615" s="167">
        <v>6546</v>
      </c>
      <c r="E615" s="167">
        <v>277</v>
      </c>
      <c r="F615" s="167">
        <v>370</v>
      </c>
      <c r="G615" s="167">
        <v>112</v>
      </c>
      <c r="H615" s="167">
        <v>3575</v>
      </c>
      <c r="I615" s="168">
        <v>16.62</v>
      </c>
      <c r="J615" s="168">
        <v>5.65</v>
      </c>
      <c r="K615" s="167">
        <v>446</v>
      </c>
      <c r="L615" s="167">
        <v>5314</v>
      </c>
      <c r="M615" s="167">
        <v>40</v>
      </c>
      <c r="N615" s="167">
        <v>149</v>
      </c>
      <c r="O615" s="167">
        <v>138</v>
      </c>
      <c r="P615" s="167">
        <v>3969</v>
      </c>
      <c r="Q615" s="168">
        <v>8.9700000000000006</v>
      </c>
      <c r="R615" s="168">
        <v>2.8</v>
      </c>
      <c r="S615" s="32"/>
    </row>
    <row r="616" spans="1:19" ht="15" customHeight="1">
      <c r="B616" s="61">
        <v>2012</v>
      </c>
      <c r="C616" s="62">
        <v>1922</v>
      </c>
      <c r="D616" s="62">
        <v>7760</v>
      </c>
      <c r="E616" s="62">
        <v>214</v>
      </c>
      <c r="F616" s="62">
        <v>314</v>
      </c>
      <c r="G616" s="62">
        <v>117</v>
      </c>
      <c r="H616" s="62">
        <v>3553</v>
      </c>
      <c r="I616" s="63">
        <v>11.13</v>
      </c>
      <c r="J616" s="63">
        <v>4.05</v>
      </c>
      <c r="K616" s="62">
        <v>493</v>
      </c>
      <c r="L616" s="62">
        <v>6325</v>
      </c>
      <c r="M616" s="62">
        <v>31</v>
      </c>
      <c r="N616" s="62">
        <v>140</v>
      </c>
      <c r="O616" s="62">
        <v>131</v>
      </c>
      <c r="P616" s="62">
        <v>2909</v>
      </c>
      <c r="Q616" s="63">
        <v>6.29</v>
      </c>
      <c r="R616" s="63">
        <v>2.21</v>
      </c>
      <c r="S616" s="32"/>
    </row>
    <row r="617" spans="1:19" ht="15" customHeight="1">
      <c r="B617" s="61">
        <v>2011</v>
      </c>
      <c r="C617" s="62">
        <v>2416</v>
      </c>
      <c r="D617" s="62">
        <v>9994</v>
      </c>
      <c r="E617" s="62">
        <v>343</v>
      </c>
      <c r="F617" s="62">
        <v>516</v>
      </c>
      <c r="G617" s="62">
        <v>210</v>
      </c>
      <c r="H617" s="62">
        <v>5165</v>
      </c>
      <c r="I617" s="63">
        <v>14.2</v>
      </c>
      <c r="J617" s="63">
        <v>5.16</v>
      </c>
      <c r="K617" s="62">
        <v>529</v>
      </c>
      <c r="L617" s="62">
        <v>7992</v>
      </c>
      <c r="M617" s="62">
        <v>53</v>
      </c>
      <c r="N617" s="62">
        <v>253</v>
      </c>
      <c r="O617" s="62">
        <v>253</v>
      </c>
      <c r="P617" s="62">
        <v>5222</v>
      </c>
      <c r="Q617" s="63">
        <v>10.02</v>
      </c>
      <c r="R617" s="63">
        <v>3.17</v>
      </c>
      <c r="S617" s="32"/>
    </row>
    <row r="618" spans="1:19" ht="15" customHeight="1">
      <c r="B618" s="61">
        <v>2010</v>
      </c>
      <c r="C618" s="62">
        <v>2699</v>
      </c>
      <c r="D618" s="62">
        <v>11926</v>
      </c>
      <c r="E618" s="62">
        <v>365</v>
      </c>
      <c r="F618" s="62">
        <v>480</v>
      </c>
      <c r="G618" s="62">
        <v>142</v>
      </c>
      <c r="H618" s="62">
        <v>3980</v>
      </c>
      <c r="I618" s="63">
        <v>13.52</v>
      </c>
      <c r="J618" s="63">
        <v>4.0199999999999996</v>
      </c>
      <c r="K618" s="62">
        <v>565</v>
      </c>
      <c r="L618" s="62">
        <v>9696</v>
      </c>
      <c r="M618" s="62">
        <v>51</v>
      </c>
      <c r="N618" s="62">
        <v>233</v>
      </c>
      <c r="O618" s="62">
        <v>224</v>
      </c>
      <c r="P618" s="62">
        <v>5609</v>
      </c>
      <c r="Q618" s="63">
        <v>9.0299999999999994</v>
      </c>
      <c r="R618" s="63">
        <v>2.4</v>
      </c>
      <c r="S618" s="32"/>
    </row>
    <row r="619" spans="1:19" ht="15" customHeight="1">
      <c r="B619" s="61">
        <v>2009</v>
      </c>
      <c r="C619" s="62">
        <v>3308</v>
      </c>
      <c r="D619" s="62">
        <v>12964</v>
      </c>
      <c r="E619" s="62">
        <v>438</v>
      </c>
      <c r="F619" s="62">
        <v>533</v>
      </c>
      <c r="G619" s="62">
        <v>127</v>
      </c>
      <c r="H619" s="62">
        <v>4022</v>
      </c>
      <c r="I619" s="63">
        <v>13.24</v>
      </c>
      <c r="J619" s="63">
        <v>4.1100000000000003</v>
      </c>
      <c r="K619" s="62">
        <v>600</v>
      </c>
      <c r="L619" s="62">
        <v>10104</v>
      </c>
      <c r="M619" s="62">
        <v>45</v>
      </c>
      <c r="N619" s="62">
        <v>244</v>
      </c>
      <c r="O619" s="62">
        <v>242</v>
      </c>
      <c r="P619" s="62">
        <v>3595</v>
      </c>
      <c r="Q619" s="63">
        <v>7.5</v>
      </c>
      <c r="R619" s="63">
        <v>2.41</v>
      </c>
      <c r="S619" s="32"/>
    </row>
    <row r="620" spans="1:19" ht="15" customHeight="1">
      <c r="B620" s="61">
        <v>2008</v>
      </c>
      <c r="C620" s="62">
        <v>4061</v>
      </c>
      <c r="D620" s="62">
        <v>13908</v>
      </c>
      <c r="E620" s="62">
        <v>929</v>
      </c>
      <c r="F620" s="62">
        <v>1174</v>
      </c>
      <c r="G620" s="62">
        <v>301</v>
      </c>
      <c r="H620" s="62">
        <v>10440</v>
      </c>
      <c r="I620" s="63">
        <v>22.88</v>
      </c>
      <c r="J620" s="63">
        <v>8.44</v>
      </c>
      <c r="K620" s="62">
        <v>615</v>
      </c>
      <c r="L620" s="62">
        <v>10289</v>
      </c>
      <c r="M620" s="62">
        <v>86</v>
      </c>
      <c r="N620" s="62">
        <v>379</v>
      </c>
      <c r="O620" s="62">
        <v>371</v>
      </c>
      <c r="P620" s="62">
        <v>9441</v>
      </c>
      <c r="Q620" s="63">
        <v>13.98</v>
      </c>
      <c r="R620" s="63">
        <v>3.68</v>
      </c>
      <c r="S620" s="32"/>
    </row>
    <row r="621" spans="1:19" s="32" customFormat="1" ht="15" customHeight="1">
      <c r="A621" s="12"/>
      <c r="B621" s="56" t="s">
        <v>138</v>
      </c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1:19" s="32" customFormat="1" ht="15" customHeight="1">
      <c r="A622" s="12"/>
      <c r="B622" s="166">
        <v>2016</v>
      </c>
      <c r="C622" s="167">
        <v>1101</v>
      </c>
      <c r="D622" s="167">
        <v>5397</v>
      </c>
      <c r="E622" s="167">
        <v>87</v>
      </c>
      <c r="F622" s="167">
        <v>113</v>
      </c>
      <c r="G622" s="167">
        <v>55</v>
      </c>
      <c r="H622" s="167">
        <v>2064</v>
      </c>
      <c r="I622" s="168">
        <v>7.9</v>
      </c>
      <c r="J622" s="168">
        <v>2.09</v>
      </c>
      <c r="K622" s="167">
        <v>652</v>
      </c>
      <c r="L622" s="167">
        <v>4925</v>
      </c>
      <c r="M622" s="167">
        <v>54</v>
      </c>
      <c r="N622" s="167">
        <v>83</v>
      </c>
      <c r="O622" s="167">
        <v>82</v>
      </c>
      <c r="P622" s="167">
        <v>2477</v>
      </c>
      <c r="Q622" s="168">
        <v>8.2799999999999994</v>
      </c>
      <c r="R622" s="168">
        <v>1.69</v>
      </c>
    </row>
    <row r="623" spans="1:19" s="32" customFormat="1" ht="15" customHeight="1">
      <c r="A623" s="12"/>
      <c r="B623" s="166">
        <v>2015</v>
      </c>
      <c r="C623" s="167">
        <v>1137</v>
      </c>
      <c r="D623" s="167">
        <v>5482</v>
      </c>
      <c r="E623" s="167">
        <v>110</v>
      </c>
      <c r="F623" s="167">
        <v>158</v>
      </c>
      <c r="G623" s="167">
        <v>92</v>
      </c>
      <c r="H623" s="167">
        <v>2597</v>
      </c>
      <c r="I623" s="168">
        <v>9.67</v>
      </c>
      <c r="J623" s="168">
        <v>2.88</v>
      </c>
      <c r="K623" s="167">
        <v>664</v>
      </c>
      <c r="L623" s="167">
        <v>4974</v>
      </c>
      <c r="M623" s="167">
        <v>56</v>
      </c>
      <c r="N623" s="167">
        <v>118</v>
      </c>
      <c r="O623" s="167">
        <v>117</v>
      </c>
      <c r="P623" s="167">
        <v>2988</v>
      </c>
      <c r="Q623" s="168">
        <v>8.43</v>
      </c>
      <c r="R623" s="168">
        <v>2.37</v>
      </c>
    </row>
    <row r="624" spans="1:19" s="32" customFormat="1" ht="15" customHeight="1">
      <c r="A624" s="14"/>
      <c r="B624" s="166">
        <v>2014</v>
      </c>
      <c r="C624" s="167">
        <v>1197</v>
      </c>
      <c r="D624" s="167">
        <v>6052</v>
      </c>
      <c r="E624" s="167">
        <v>99</v>
      </c>
      <c r="F624" s="167">
        <v>235</v>
      </c>
      <c r="G624" s="167">
        <v>172</v>
      </c>
      <c r="H624" s="167">
        <v>4872</v>
      </c>
      <c r="I624" s="168">
        <v>8.27</v>
      </c>
      <c r="J624" s="168">
        <v>3.88</v>
      </c>
      <c r="K624" s="167">
        <v>692</v>
      </c>
      <c r="L624" s="167">
        <v>5524</v>
      </c>
      <c r="M624" s="167">
        <v>58</v>
      </c>
      <c r="N624" s="167">
        <v>220</v>
      </c>
      <c r="O624" s="167">
        <v>214</v>
      </c>
      <c r="P624" s="167">
        <v>5749</v>
      </c>
      <c r="Q624" s="168">
        <v>8.3800000000000008</v>
      </c>
      <c r="R624" s="168">
        <v>3.98</v>
      </c>
    </row>
    <row r="625" spans="1:19" ht="15" customHeight="1">
      <c r="B625" s="166">
        <v>2013</v>
      </c>
      <c r="C625" s="167">
        <v>1313</v>
      </c>
      <c r="D625" s="167">
        <v>6344</v>
      </c>
      <c r="E625" s="167">
        <v>149</v>
      </c>
      <c r="F625" s="167">
        <v>225</v>
      </c>
      <c r="G625" s="167">
        <v>114</v>
      </c>
      <c r="H625" s="167">
        <v>3591</v>
      </c>
      <c r="I625" s="168">
        <v>11.35</v>
      </c>
      <c r="J625" s="168">
        <v>3.55</v>
      </c>
      <c r="K625" s="167">
        <v>746</v>
      </c>
      <c r="L625" s="167">
        <v>5739</v>
      </c>
      <c r="M625" s="167">
        <v>59</v>
      </c>
      <c r="N625" s="167">
        <v>145</v>
      </c>
      <c r="O625" s="167">
        <v>137</v>
      </c>
      <c r="P625" s="167">
        <v>3114</v>
      </c>
      <c r="Q625" s="168">
        <v>7.91</v>
      </c>
      <c r="R625" s="168">
        <v>2.5299999999999998</v>
      </c>
      <c r="S625" s="32"/>
    </row>
    <row r="626" spans="1:19" ht="15" customHeight="1">
      <c r="B626" s="61">
        <v>2012</v>
      </c>
      <c r="C626" s="62">
        <v>1432</v>
      </c>
      <c r="D626" s="62">
        <v>7556</v>
      </c>
      <c r="E626" s="62">
        <v>94</v>
      </c>
      <c r="F626" s="62">
        <v>166</v>
      </c>
      <c r="G626" s="62">
        <v>101</v>
      </c>
      <c r="H626" s="62">
        <v>3336</v>
      </c>
      <c r="I626" s="63">
        <v>6.56</v>
      </c>
      <c r="J626" s="63">
        <v>2.2000000000000002</v>
      </c>
      <c r="K626" s="62">
        <v>832</v>
      </c>
      <c r="L626" s="62">
        <v>6907</v>
      </c>
      <c r="M626" s="62">
        <v>41</v>
      </c>
      <c r="N626" s="62">
        <v>116</v>
      </c>
      <c r="O626" s="62">
        <v>114</v>
      </c>
      <c r="P626" s="62">
        <v>3172</v>
      </c>
      <c r="Q626" s="63">
        <v>4.93</v>
      </c>
      <c r="R626" s="63">
        <v>1.68</v>
      </c>
      <c r="S626" s="32"/>
    </row>
    <row r="627" spans="1:19" ht="15" customHeight="1">
      <c r="B627" s="61">
        <v>2011</v>
      </c>
      <c r="C627" s="62">
        <v>1696</v>
      </c>
      <c r="D627" s="62">
        <v>9950</v>
      </c>
      <c r="E627" s="62">
        <v>129</v>
      </c>
      <c r="F627" s="62">
        <v>253</v>
      </c>
      <c r="G627" s="62">
        <v>175</v>
      </c>
      <c r="H627" s="62">
        <v>11971</v>
      </c>
      <c r="I627" s="63">
        <v>7.61</v>
      </c>
      <c r="J627" s="63">
        <v>2.54</v>
      </c>
      <c r="K627" s="62">
        <v>974</v>
      </c>
      <c r="L627" s="62">
        <v>9167</v>
      </c>
      <c r="M627" s="62">
        <v>71</v>
      </c>
      <c r="N627" s="62">
        <v>218</v>
      </c>
      <c r="O627" s="62">
        <v>212</v>
      </c>
      <c r="P627" s="62">
        <v>14251</v>
      </c>
      <c r="Q627" s="63">
        <v>7.29</v>
      </c>
      <c r="R627" s="63">
        <v>2.38</v>
      </c>
      <c r="S627" s="32"/>
    </row>
    <row r="628" spans="1:19" ht="15" customHeight="1">
      <c r="B628" s="61">
        <v>2010</v>
      </c>
      <c r="C628" s="62">
        <v>1866</v>
      </c>
      <c r="D628" s="62">
        <v>11688</v>
      </c>
      <c r="E628" s="62">
        <v>144</v>
      </c>
      <c r="F628" s="62">
        <v>312</v>
      </c>
      <c r="G628" s="62">
        <v>232</v>
      </c>
      <c r="H628" s="62">
        <v>7444</v>
      </c>
      <c r="I628" s="63">
        <v>7.72</v>
      </c>
      <c r="J628" s="63">
        <v>2.67</v>
      </c>
      <c r="K628" s="62">
        <v>1089</v>
      </c>
      <c r="L628" s="62">
        <v>10844</v>
      </c>
      <c r="M628" s="62">
        <v>99</v>
      </c>
      <c r="N628" s="62">
        <v>345</v>
      </c>
      <c r="O628" s="62">
        <v>338</v>
      </c>
      <c r="P628" s="62">
        <v>24467</v>
      </c>
      <c r="Q628" s="63">
        <v>9.09</v>
      </c>
      <c r="R628" s="63">
        <v>3.18</v>
      </c>
      <c r="S628" s="32"/>
    </row>
    <row r="629" spans="1:19" ht="15" customHeight="1">
      <c r="B629" s="61">
        <v>2009</v>
      </c>
      <c r="C629" s="62">
        <v>2064</v>
      </c>
      <c r="D629" s="62">
        <v>13318</v>
      </c>
      <c r="E629" s="62">
        <v>170</v>
      </c>
      <c r="F629" s="62">
        <v>439</v>
      </c>
      <c r="G629" s="62">
        <v>288</v>
      </c>
      <c r="H629" s="62">
        <v>4985</v>
      </c>
      <c r="I629" s="63">
        <v>8.24</v>
      </c>
      <c r="J629" s="63">
        <v>3.3</v>
      </c>
      <c r="K629" s="62">
        <v>1168</v>
      </c>
      <c r="L629" s="62">
        <v>12349</v>
      </c>
      <c r="M629" s="62">
        <v>86</v>
      </c>
      <c r="N629" s="62">
        <v>392</v>
      </c>
      <c r="O629" s="62">
        <v>350</v>
      </c>
      <c r="P629" s="62">
        <v>7456</v>
      </c>
      <c r="Q629" s="63">
        <v>7.36</v>
      </c>
      <c r="R629" s="63">
        <v>3.17</v>
      </c>
      <c r="S629" s="32"/>
    </row>
    <row r="630" spans="1:19" ht="15" customHeight="1">
      <c r="B630" s="61">
        <v>2008</v>
      </c>
      <c r="C630" s="62">
        <v>2236</v>
      </c>
      <c r="D630" s="62">
        <v>14787</v>
      </c>
      <c r="E630" s="62">
        <v>240</v>
      </c>
      <c r="F630" s="62">
        <v>748</v>
      </c>
      <c r="G630" s="62">
        <v>611</v>
      </c>
      <c r="H630" s="62">
        <v>10994</v>
      </c>
      <c r="I630" s="63">
        <v>10.73</v>
      </c>
      <c r="J630" s="63">
        <v>5.0599999999999996</v>
      </c>
      <c r="K630" s="62">
        <v>1269</v>
      </c>
      <c r="L630" s="62">
        <v>13732</v>
      </c>
      <c r="M630" s="62">
        <v>136</v>
      </c>
      <c r="N630" s="62">
        <v>992</v>
      </c>
      <c r="O630" s="62">
        <v>987</v>
      </c>
      <c r="P630" s="62">
        <v>22189</v>
      </c>
      <c r="Q630" s="63">
        <v>10.72</v>
      </c>
      <c r="R630" s="63">
        <v>7.22</v>
      </c>
      <c r="S630" s="32"/>
    </row>
    <row r="631" spans="1:19" ht="15" customHeight="1">
      <c r="B631" s="55" t="s">
        <v>13</v>
      </c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32"/>
    </row>
    <row r="632" spans="1:19" s="32" customFormat="1" ht="15" customHeight="1">
      <c r="A632" s="12"/>
      <c r="B632" s="56" t="s">
        <v>284</v>
      </c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1:19" s="32" customFormat="1" ht="15" customHeight="1">
      <c r="A633" s="12"/>
      <c r="B633" s="166">
        <v>2016</v>
      </c>
      <c r="C633" s="167">
        <v>220359</v>
      </c>
      <c r="D633" s="167">
        <v>749170</v>
      </c>
      <c r="E633" s="167">
        <v>23564</v>
      </c>
      <c r="F633" s="167">
        <v>30068</v>
      </c>
      <c r="G633" s="167">
        <v>12019</v>
      </c>
      <c r="H633" s="167">
        <v>1040852</v>
      </c>
      <c r="I633" s="168">
        <v>10.69</v>
      </c>
      <c r="J633" s="168">
        <v>4.01</v>
      </c>
      <c r="K633" s="167">
        <v>105450</v>
      </c>
      <c r="L633" s="167">
        <v>630550</v>
      </c>
      <c r="M633" s="167">
        <v>8563</v>
      </c>
      <c r="N633" s="167">
        <v>16817</v>
      </c>
      <c r="O633" s="167">
        <v>15599</v>
      </c>
      <c r="P633" s="167">
        <v>1232898</v>
      </c>
      <c r="Q633" s="168">
        <v>8.1199999999999992</v>
      </c>
      <c r="R633" s="168">
        <v>2.67</v>
      </c>
    </row>
    <row r="634" spans="1:19" s="32" customFormat="1" ht="15" customHeight="1">
      <c r="A634" s="12"/>
      <c r="B634" s="166">
        <v>2015</v>
      </c>
      <c r="C634" s="167">
        <v>222034</v>
      </c>
      <c r="D634" s="167">
        <v>735834</v>
      </c>
      <c r="E634" s="167">
        <v>25991</v>
      </c>
      <c r="F634" s="167">
        <v>33683</v>
      </c>
      <c r="G634" s="167">
        <v>13937</v>
      </c>
      <c r="H634" s="167">
        <v>1312520</v>
      </c>
      <c r="I634" s="168">
        <v>11.71</v>
      </c>
      <c r="J634" s="168">
        <v>4.58</v>
      </c>
      <c r="K634" s="167">
        <v>106298</v>
      </c>
      <c r="L634" s="167">
        <v>616489</v>
      </c>
      <c r="M634" s="167">
        <v>9672</v>
      </c>
      <c r="N634" s="167">
        <v>19390</v>
      </c>
      <c r="O634" s="167">
        <v>17995</v>
      </c>
      <c r="P634" s="167">
        <v>1356885</v>
      </c>
      <c r="Q634" s="168">
        <v>9.1</v>
      </c>
      <c r="R634" s="168">
        <v>3.15</v>
      </c>
    </row>
    <row r="635" spans="1:19" s="32" customFormat="1" ht="15" customHeight="1">
      <c r="A635" s="14"/>
      <c r="B635" s="166">
        <v>2014</v>
      </c>
      <c r="C635" s="167">
        <v>221846</v>
      </c>
      <c r="D635" s="167">
        <v>719005</v>
      </c>
      <c r="E635" s="167">
        <v>25476</v>
      </c>
      <c r="F635" s="167">
        <v>33518</v>
      </c>
      <c r="G635" s="167">
        <v>14475</v>
      </c>
      <c r="H635" s="167">
        <v>1202619</v>
      </c>
      <c r="I635" s="168">
        <v>11.48</v>
      </c>
      <c r="J635" s="168">
        <v>4.66</v>
      </c>
      <c r="K635" s="167">
        <v>106478</v>
      </c>
      <c r="L635" s="167">
        <v>600215</v>
      </c>
      <c r="M635" s="167">
        <v>9680</v>
      </c>
      <c r="N635" s="167">
        <v>19814</v>
      </c>
      <c r="O635" s="167">
        <v>18599</v>
      </c>
      <c r="P635" s="167">
        <v>1468917</v>
      </c>
      <c r="Q635" s="168">
        <v>9.09</v>
      </c>
      <c r="R635" s="168">
        <v>3.3</v>
      </c>
    </row>
    <row r="636" spans="1:19" ht="15" customHeight="1">
      <c r="B636" s="166">
        <v>2013</v>
      </c>
      <c r="C636" s="167">
        <v>226644</v>
      </c>
      <c r="D636" s="167">
        <v>723488</v>
      </c>
      <c r="E636" s="167">
        <v>28293</v>
      </c>
      <c r="F636" s="167">
        <v>37039</v>
      </c>
      <c r="G636" s="167">
        <v>15440</v>
      </c>
      <c r="H636" s="167">
        <v>1336865</v>
      </c>
      <c r="I636" s="168">
        <v>12.48</v>
      </c>
      <c r="J636" s="168">
        <v>5.12</v>
      </c>
      <c r="K636" s="167">
        <v>106818</v>
      </c>
      <c r="L636" s="167">
        <v>599557</v>
      </c>
      <c r="M636" s="167">
        <v>10405</v>
      </c>
      <c r="N636" s="167">
        <v>21527</v>
      </c>
      <c r="O636" s="167">
        <v>19794</v>
      </c>
      <c r="P636" s="167">
        <v>1538425</v>
      </c>
      <c r="Q636" s="168">
        <v>9.74</v>
      </c>
      <c r="R636" s="168">
        <v>3.59</v>
      </c>
      <c r="S636" s="32"/>
    </row>
    <row r="637" spans="1:19" ht="15" customHeight="1">
      <c r="B637" s="61">
        <v>2012</v>
      </c>
      <c r="C637" s="62">
        <v>232625</v>
      </c>
      <c r="D637" s="62">
        <v>747594</v>
      </c>
      <c r="E637" s="62">
        <v>23077</v>
      </c>
      <c r="F637" s="62">
        <v>30587</v>
      </c>
      <c r="G637" s="62">
        <v>12835</v>
      </c>
      <c r="H637" s="62">
        <v>998972</v>
      </c>
      <c r="I637" s="63">
        <v>9.92</v>
      </c>
      <c r="J637" s="63">
        <v>4.09</v>
      </c>
      <c r="K637" s="62">
        <v>108953</v>
      </c>
      <c r="L637" s="62">
        <v>619768</v>
      </c>
      <c r="M637" s="62">
        <v>8043</v>
      </c>
      <c r="N637" s="62">
        <v>17795</v>
      </c>
      <c r="O637" s="62">
        <v>16625</v>
      </c>
      <c r="P637" s="62">
        <v>1297447</v>
      </c>
      <c r="Q637" s="63">
        <v>7.38</v>
      </c>
      <c r="R637" s="63">
        <v>2.87</v>
      </c>
      <c r="S637" s="32"/>
    </row>
    <row r="638" spans="1:19" ht="15" customHeight="1">
      <c r="B638" s="61">
        <v>2011</v>
      </c>
      <c r="C638" s="62">
        <v>243873</v>
      </c>
      <c r="D638" s="62">
        <v>794138</v>
      </c>
      <c r="E638" s="62">
        <v>23860</v>
      </c>
      <c r="F638" s="62">
        <v>31675</v>
      </c>
      <c r="G638" s="62">
        <v>13770</v>
      </c>
      <c r="H638" s="62">
        <v>1047736</v>
      </c>
      <c r="I638" s="63">
        <v>9.7799999999999994</v>
      </c>
      <c r="J638" s="63">
        <v>3.99</v>
      </c>
      <c r="K638" s="62">
        <v>114211</v>
      </c>
      <c r="L638" s="62">
        <v>659482</v>
      </c>
      <c r="M638" s="62">
        <v>8756</v>
      </c>
      <c r="N638" s="62">
        <v>18754</v>
      </c>
      <c r="O638" s="62">
        <v>17549</v>
      </c>
      <c r="P638" s="62">
        <v>2349126</v>
      </c>
      <c r="Q638" s="63">
        <v>7.67</v>
      </c>
      <c r="R638" s="63">
        <v>2.84</v>
      </c>
      <c r="S638" s="32"/>
    </row>
    <row r="639" spans="1:19" ht="15" customHeight="1">
      <c r="B639" s="61">
        <v>2010</v>
      </c>
      <c r="C639" s="62">
        <v>251463</v>
      </c>
      <c r="D639" s="62">
        <v>812944</v>
      </c>
      <c r="E639" s="62">
        <v>22528</v>
      </c>
      <c r="F639" s="62">
        <v>29980</v>
      </c>
      <c r="G639" s="62">
        <v>13124</v>
      </c>
      <c r="H639" s="62">
        <v>1022844</v>
      </c>
      <c r="I639" s="63">
        <v>8.9600000000000009</v>
      </c>
      <c r="J639" s="63">
        <v>3.69</v>
      </c>
      <c r="K639" s="62">
        <v>117234</v>
      </c>
      <c r="L639" s="62">
        <v>673914</v>
      </c>
      <c r="M639" s="62">
        <v>11525</v>
      </c>
      <c r="N639" s="62">
        <v>23102</v>
      </c>
      <c r="O639" s="62">
        <v>21235</v>
      </c>
      <c r="P639" s="62">
        <v>1868460</v>
      </c>
      <c r="Q639" s="63">
        <v>9.83</v>
      </c>
      <c r="R639" s="63">
        <v>3.43</v>
      </c>
      <c r="S639" s="32"/>
    </row>
    <row r="640" spans="1:19" ht="15" customHeight="1">
      <c r="B640" s="61">
        <v>2009</v>
      </c>
      <c r="C640" s="62">
        <v>265645</v>
      </c>
      <c r="D640" s="62">
        <v>824383</v>
      </c>
      <c r="E640" s="62">
        <v>24475</v>
      </c>
      <c r="F640" s="62">
        <v>32745</v>
      </c>
      <c r="G640" s="62">
        <v>13916</v>
      </c>
      <c r="H640" s="62">
        <v>1138189</v>
      </c>
      <c r="I640" s="63">
        <v>9.2100000000000009</v>
      </c>
      <c r="J640" s="63">
        <v>3.97</v>
      </c>
      <c r="K640" s="62">
        <v>115920</v>
      </c>
      <c r="L640" s="62">
        <v>668784</v>
      </c>
      <c r="M640" s="62">
        <v>9502</v>
      </c>
      <c r="N640" s="62">
        <v>20858</v>
      </c>
      <c r="O640" s="62">
        <v>19854</v>
      </c>
      <c r="P640" s="62">
        <v>1957854</v>
      </c>
      <c r="Q640" s="63">
        <v>8.1999999999999993</v>
      </c>
      <c r="R640" s="63">
        <v>3.12</v>
      </c>
      <c r="S640" s="32"/>
    </row>
    <row r="641" spans="1:19" ht="15" customHeight="1">
      <c r="B641" s="61">
        <v>2008</v>
      </c>
      <c r="C641" s="62">
        <v>276418</v>
      </c>
      <c r="D641" s="62">
        <v>844024</v>
      </c>
      <c r="E641" s="62">
        <v>29965</v>
      </c>
      <c r="F641" s="62">
        <v>38345</v>
      </c>
      <c r="G641" s="62">
        <v>15136</v>
      </c>
      <c r="H641" s="62">
        <v>1480218</v>
      </c>
      <c r="I641" s="63">
        <v>10.84</v>
      </c>
      <c r="J641" s="63">
        <v>4.54</v>
      </c>
      <c r="K641" s="62">
        <v>119252</v>
      </c>
      <c r="L641" s="62">
        <v>681219</v>
      </c>
      <c r="M641" s="62">
        <v>10802</v>
      </c>
      <c r="N641" s="62">
        <v>22443</v>
      </c>
      <c r="O641" s="62">
        <v>21716</v>
      </c>
      <c r="P641" s="62">
        <v>1959203</v>
      </c>
      <c r="Q641" s="63">
        <v>9.06</v>
      </c>
      <c r="R641" s="63">
        <v>3.29</v>
      </c>
      <c r="S641" s="32"/>
    </row>
    <row r="642" spans="1:19" s="32" customFormat="1" ht="15" customHeight="1">
      <c r="A642" s="12"/>
      <c r="B642" s="55" t="s">
        <v>25</v>
      </c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</row>
    <row r="643" spans="1:19" s="32" customFormat="1" ht="15" customHeight="1">
      <c r="A643" s="12"/>
      <c r="B643" s="56" t="s">
        <v>139</v>
      </c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</row>
    <row r="644" spans="1:19" s="32" customFormat="1" ht="15" customHeight="1">
      <c r="A644" s="12"/>
      <c r="B644" s="166">
        <v>2016</v>
      </c>
      <c r="C644" s="167">
        <v>123625</v>
      </c>
      <c r="D644" s="167">
        <v>151710</v>
      </c>
      <c r="E644" s="167">
        <v>16055</v>
      </c>
      <c r="F644" s="167">
        <v>16871</v>
      </c>
      <c r="G644" s="167">
        <v>1490</v>
      </c>
      <c r="H644" s="167">
        <v>194012</v>
      </c>
      <c r="I644" s="168">
        <v>12.99</v>
      </c>
      <c r="J644" s="168">
        <v>11.12</v>
      </c>
      <c r="K644" s="167">
        <v>24970</v>
      </c>
      <c r="L644" s="167">
        <v>50334</v>
      </c>
      <c r="M644" s="167">
        <v>2242</v>
      </c>
      <c r="N644" s="167">
        <v>3650</v>
      </c>
      <c r="O644" s="167">
        <v>2607</v>
      </c>
      <c r="P644" s="167">
        <v>140431</v>
      </c>
      <c r="Q644" s="168">
        <v>8.98</v>
      </c>
      <c r="R644" s="168">
        <v>7.25</v>
      </c>
    </row>
    <row r="645" spans="1:19" s="32" customFormat="1" ht="15" customHeight="1">
      <c r="A645" s="14"/>
      <c r="B645" s="166">
        <v>2015</v>
      </c>
      <c r="C645" s="167">
        <v>125506</v>
      </c>
      <c r="D645" s="167">
        <v>153476</v>
      </c>
      <c r="E645" s="167">
        <v>17631</v>
      </c>
      <c r="F645" s="167">
        <v>18604</v>
      </c>
      <c r="G645" s="167">
        <v>1677</v>
      </c>
      <c r="H645" s="167">
        <v>216101</v>
      </c>
      <c r="I645" s="168">
        <v>14.05</v>
      </c>
      <c r="J645" s="168">
        <v>12.12</v>
      </c>
      <c r="K645" s="167">
        <v>25857</v>
      </c>
      <c r="L645" s="167">
        <v>51263</v>
      </c>
      <c r="M645" s="167">
        <v>2373</v>
      </c>
      <c r="N645" s="167">
        <v>3848</v>
      </c>
      <c r="O645" s="167">
        <v>2683</v>
      </c>
      <c r="P645" s="167">
        <v>151864</v>
      </c>
      <c r="Q645" s="168">
        <v>9.18</v>
      </c>
      <c r="R645" s="168">
        <v>7.51</v>
      </c>
    </row>
    <row r="646" spans="1:19" ht="15" customHeight="1">
      <c r="B646" s="166">
        <v>2014</v>
      </c>
      <c r="C646" s="167">
        <v>126521</v>
      </c>
      <c r="D646" s="167">
        <v>154232</v>
      </c>
      <c r="E646" s="167">
        <v>17066</v>
      </c>
      <c r="F646" s="167">
        <v>17905</v>
      </c>
      <c r="G646" s="167">
        <v>1677</v>
      </c>
      <c r="H646" s="167">
        <v>209560</v>
      </c>
      <c r="I646" s="168">
        <v>13.49</v>
      </c>
      <c r="J646" s="168">
        <v>11.61</v>
      </c>
      <c r="K646" s="167">
        <v>27195</v>
      </c>
      <c r="L646" s="167">
        <v>52554</v>
      </c>
      <c r="M646" s="167">
        <v>2422</v>
      </c>
      <c r="N646" s="167">
        <v>3808</v>
      </c>
      <c r="O646" s="167">
        <v>2790</v>
      </c>
      <c r="P646" s="167">
        <v>156590</v>
      </c>
      <c r="Q646" s="168">
        <v>8.91</v>
      </c>
      <c r="R646" s="168">
        <v>7.25</v>
      </c>
      <c r="S646" s="32"/>
    </row>
    <row r="647" spans="1:19" ht="15" customHeight="1">
      <c r="B647" s="166">
        <v>2013</v>
      </c>
      <c r="C647" s="167">
        <v>132010</v>
      </c>
      <c r="D647" s="167">
        <v>162749</v>
      </c>
      <c r="E647" s="167">
        <v>19866</v>
      </c>
      <c r="F647" s="167">
        <v>20980</v>
      </c>
      <c r="G647" s="167">
        <v>2113</v>
      </c>
      <c r="H647" s="167">
        <v>241801</v>
      </c>
      <c r="I647" s="168">
        <v>15.05</v>
      </c>
      <c r="J647" s="168">
        <v>12.89</v>
      </c>
      <c r="K647" s="167">
        <v>28118</v>
      </c>
      <c r="L647" s="167">
        <v>56115</v>
      </c>
      <c r="M647" s="167">
        <v>3258</v>
      </c>
      <c r="N647" s="167">
        <v>5334</v>
      </c>
      <c r="O647" s="167">
        <v>3823</v>
      </c>
      <c r="P647" s="167">
        <v>215080</v>
      </c>
      <c r="Q647" s="168">
        <v>11.59</v>
      </c>
      <c r="R647" s="168">
        <v>9.51</v>
      </c>
      <c r="S647" s="32"/>
    </row>
    <row r="648" spans="1:19" ht="15" customHeight="1">
      <c r="B648" s="61">
        <v>2012</v>
      </c>
      <c r="C648" s="62">
        <v>137873</v>
      </c>
      <c r="D648" s="62">
        <v>172205</v>
      </c>
      <c r="E648" s="62">
        <v>16053</v>
      </c>
      <c r="F648" s="62">
        <v>17050</v>
      </c>
      <c r="G648" s="62">
        <v>1872</v>
      </c>
      <c r="H648" s="62">
        <v>204901</v>
      </c>
      <c r="I648" s="63">
        <v>11.64</v>
      </c>
      <c r="J648" s="63">
        <v>9.9</v>
      </c>
      <c r="K648" s="62">
        <v>29702</v>
      </c>
      <c r="L648" s="62">
        <v>61222</v>
      </c>
      <c r="M648" s="62">
        <v>2232</v>
      </c>
      <c r="N648" s="62">
        <v>3637</v>
      </c>
      <c r="O648" s="62">
        <v>2647</v>
      </c>
      <c r="P648" s="62">
        <v>144636</v>
      </c>
      <c r="Q648" s="63">
        <v>7.51</v>
      </c>
      <c r="R648" s="63">
        <v>5.94</v>
      </c>
      <c r="S648" s="32"/>
    </row>
    <row r="649" spans="1:19" ht="15" customHeight="1">
      <c r="B649" s="61">
        <v>2011</v>
      </c>
      <c r="C649" s="62">
        <v>147130</v>
      </c>
      <c r="D649" s="62">
        <v>184131</v>
      </c>
      <c r="E649" s="62">
        <v>16483</v>
      </c>
      <c r="F649" s="62">
        <v>17472</v>
      </c>
      <c r="G649" s="62">
        <v>1937</v>
      </c>
      <c r="H649" s="62">
        <v>215178</v>
      </c>
      <c r="I649" s="63">
        <v>11.2</v>
      </c>
      <c r="J649" s="63">
        <v>9.49</v>
      </c>
      <c r="K649" s="62">
        <v>32058</v>
      </c>
      <c r="L649" s="62">
        <v>65369</v>
      </c>
      <c r="M649" s="62">
        <v>2424</v>
      </c>
      <c r="N649" s="62">
        <v>3898</v>
      </c>
      <c r="O649" s="62">
        <v>2908</v>
      </c>
      <c r="P649" s="62">
        <v>171224</v>
      </c>
      <c r="Q649" s="63">
        <v>7.56</v>
      </c>
      <c r="R649" s="63">
        <v>5.96</v>
      </c>
      <c r="S649" s="32"/>
    </row>
    <row r="650" spans="1:19" ht="15" customHeight="1">
      <c r="B650" s="61">
        <v>2010</v>
      </c>
      <c r="C650" s="62">
        <v>153960</v>
      </c>
      <c r="D650" s="62">
        <v>189120</v>
      </c>
      <c r="E650" s="62">
        <v>15751</v>
      </c>
      <c r="F650" s="62">
        <v>16413</v>
      </c>
      <c r="G650" s="62">
        <v>1716</v>
      </c>
      <c r="H650" s="62">
        <v>190361</v>
      </c>
      <c r="I650" s="63">
        <v>10.23</v>
      </c>
      <c r="J650" s="63">
        <v>8.68</v>
      </c>
      <c r="K650" s="62">
        <v>33402</v>
      </c>
      <c r="L650" s="62">
        <v>65042</v>
      </c>
      <c r="M650" s="62">
        <v>5201</v>
      </c>
      <c r="N650" s="62">
        <v>8135</v>
      </c>
      <c r="O650" s="62">
        <v>6466</v>
      </c>
      <c r="P650" s="62">
        <v>500777</v>
      </c>
      <c r="Q650" s="63">
        <v>15.57</v>
      </c>
      <c r="R650" s="63">
        <v>12.51</v>
      </c>
      <c r="S650" s="32"/>
    </row>
    <row r="651" spans="1:19" ht="15" customHeight="1">
      <c r="B651" s="61">
        <v>2009</v>
      </c>
      <c r="C651" s="62">
        <v>166220</v>
      </c>
      <c r="D651" s="62">
        <v>198001</v>
      </c>
      <c r="E651" s="62">
        <v>17543</v>
      </c>
      <c r="F651" s="62">
        <v>18036</v>
      </c>
      <c r="G651" s="62">
        <v>1640</v>
      </c>
      <c r="H651" s="62">
        <v>221039</v>
      </c>
      <c r="I651" s="63">
        <v>10.55</v>
      </c>
      <c r="J651" s="63">
        <v>9.11</v>
      </c>
      <c r="K651" s="62">
        <v>31116</v>
      </c>
      <c r="L651" s="62">
        <v>58378</v>
      </c>
      <c r="M651" s="62">
        <v>3441</v>
      </c>
      <c r="N651" s="62">
        <v>4712</v>
      </c>
      <c r="O651" s="62">
        <v>4025</v>
      </c>
      <c r="P651" s="62">
        <v>264523</v>
      </c>
      <c r="Q651" s="63">
        <v>11.06</v>
      </c>
      <c r="R651" s="63">
        <v>8.07</v>
      </c>
      <c r="S651" s="32"/>
    </row>
    <row r="652" spans="1:19" s="32" customFormat="1" ht="15" customHeight="1">
      <c r="A652" s="12"/>
      <c r="B652" s="61">
        <v>2008</v>
      </c>
      <c r="C652" s="62">
        <v>175493</v>
      </c>
      <c r="D652" s="62">
        <v>205796</v>
      </c>
      <c r="E652" s="62">
        <v>21981</v>
      </c>
      <c r="F652" s="62">
        <v>22405</v>
      </c>
      <c r="G652" s="62">
        <v>2004</v>
      </c>
      <c r="H652" s="62">
        <v>331800</v>
      </c>
      <c r="I652" s="63">
        <v>12.53</v>
      </c>
      <c r="J652" s="63">
        <v>10.89</v>
      </c>
      <c r="K652" s="62">
        <v>32635</v>
      </c>
      <c r="L652" s="62">
        <v>58689</v>
      </c>
      <c r="M652" s="62">
        <v>3823</v>
      </c>
      <c r="N652" s="62">
        <v>4610</v>
      </c>
      <c r="O652" s="62">
        <v>4336</v>
      </c>
      <c r="P652" s="62">
        <v>320270</v>
      </c>
      <c r="Q652" s="63">
        <v>11.71</v>
      </c>
      <c r="R652" s="63">
        <v>7.85</v>
      </c>
    </row>
    <row r="653" spans="1:19" s="32" customFormat="1" ht="15" customHeight="1">
      <c r="A653" s="12"/>
      <c r="B653" s="56" t="s">
        <v>140</v>
      </c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</row>
    <row r="654" spans="1:19" s="32" customFormat="1" ht="15" customHeight="1">
      <c r="A654" s="12"/>
      <c r="B654" s="166">
        <v>2016</v>
      </c>
      <c r="C654" s="167">
        <v>96734</v>
      </c>
      <c r="D654" s="167">
        <v>597460</v>
      </c>
      <c r="E654" s="167">
        <v>7509</v>
      </c>
      <c r="F654" s="167">
        <v>13197</v>
      </c>
      <c r="G654" s="167">
        <v>10529</v>
      </c>
      <c r="H654" s="167">
        <v>846841</v>
      </c>
      <c r="I654" s="168">
        <v>7.76</v>
      </c>
      <c r="J654" s="168">
        <v>2.21</v>
      </c>
      <c r="K654" s="167">
        <v>80480</v>
      </c>
      <c r="L654" s="167">
        <v>580216</v>
      </c>
      <c r="M654" s="167">
        <v>6321</v>
      </c>
      <c r="N654" s="167">
        <v>13167</v>
      </c>
      <c r="O654" s="167">
        <v>12992</v>
      </c>
      <c r="P654" s="167">
        <v>1092467</v>
      </c>
      <c r="Q654" s="168">
        <v>7.85</v>
      </c>
      <c r="R654" s="168">
        <v>2.27</v>
      </c>
    </row>
    <row r="655" spans="1:19" s="32" customFormat="1" ht="15" customHeight="1">
      <c r="A655" s="14"/>
      <c r="B655" s="166">
        <v>2015</v>
      </c>
      <c r="C655" s="167">
        <v>96528</v>
      </c>
      <c r="D655" s="167">
        <v>582358</v>
      </c>
      <c r="E655" s="167">
        <v>8360</v>
      </c>
      <c r="F655" s="167">
        <v>15079</v>
      </c>
      <c r="G655" s="167">
        <v>12260</v>
      </c>
      <c r="H655" s="167">
        <v>1096419</v>
      </c>
      <c r="I655" s="168">
        <v>8.66</v>
      </c>
      <c r="J655" s="168">
        <v>2.59</v>
      </c>
      <c r="K655" s="167">
        <v>80441</v>
      </c>
      <c r="L655" s="167">
        <v>565226</v>
      </c>
      <c r="M655" s="167">
        <v>7299</v>
      </c>
      <c r="N655" s="167">
        <v>15542</v>
      </c>
      <c r="O655" s="167">
        <v>15312</v>
      </c>
      <c r="P655" s="167">
        <v>1205021</v>
      </c>
      <c r="Q655" s="168">
        <v>9.07</v>
      </c>
      <c r="R655" s="168">
        <v>2.75</v>
      </c>
    </row>
    <row r="656" spans="1:19" ht="15" customHeight="1">
      <c r="B656" s="166">
        <v>2014</v>
      </c>
      <c r="C656" s="167">
        <v>95325</v>
      </c>
      <c r="D656" s="167">
        <v>564773</v>
      </c>
      <c r="E656" s="167">
        <v>8410</v>
      </c>
      <c r="F656" s="167">
        <v>15613</v>
      </c>
      <c r="G656" s="167">
        <v>12798</v>
      </c>
      <c r="H656" s="167">
        <v>993059</v>
      </c>
      <c r="I656" s="168">
        <v>8.82</v>
      </c>
      <c r="J656" s="168">
        <v>2.76</v>
      </c>
      <c r="K656" s="167">
        <v>79283</v>
      </c>
      <c r="L656" s="167">
        <v>547661</v>
      </c>
      <c r="M656" s="167">
        <v>7258</v>
      </c>
      <c r="N656" s="167">
        <v>16006</v>
      </c>
      <c r="O656" s="167">
        <v>15809</v>
      </c>
      <c r="P656" s="167">
        <v>1312327</v>
      </c>
      <c r="Q656" s="168">
        <v>9.15</v>
      </c>
      <c r="R656" s="168">
        <v>2.92</v>
      </c>
      <c r="S656" s="32"/>
    </row>
    <row r="657" spans="1:19" ht="15" customHeight="1">
      <c r="B657" s="166">
        <v>2013</v>
      </c>
      <c r="C657" s="167">
        <v>94634</v>
      </c>
      <c r="D657" s="167">
        <v>560739</v>
      </c>
      <c r="E657" s="167">
        <v>8427</v>
      </c>
      <c r="F657" s="167">
        <v>16059</v>
      </c>
      <c r="G657" s="167">
        <v>13327</v>
      </c>
      <c r="H657" s="167">
        <v>1095064</v>
      </c>
      <c r="I657" s="168">
        <v>8.9</v>
      </c>
      <c r="J657" s="168">
        <v>2.86</v>
      </c>
      <c r="K657" s="167">
        <v>78700</v>
      </c>
      <c r="L657" s="167">
        <v>543442</v>
      </c>
      <c r="M657" s="167">
        <v>7147</v>
      </c>
      <c r="N657" s="167">
        <v>16193</v>
      </c>
      <c r="O657" s="167">
        <v>15971</v>
      </c>
      <c r="P657" s="167">
        <v>1323345</v>
      </c>
      <c r="Q657" s="168">
        <v>9.08</v>
      </c>
      <c r="R657" s="168">
        <v>2.98</v>
      </c>
      <c r="S657" s="32"/>
    </row>
    <row r="658" spans="1:19" ht="15" customHeight="1">
      <c r="B658" s="61">
        <v>2012</v>
      </c>
      <c r="C658" s="62">
        <v>94752</v>
      </c>
      <c r="D658" s="62">
        <v>575389</v>
      </c>
      <c r="E658" s="62">
        <v>7024</v>
      </c>
      <c r="F658" s="62">
        <v>13537</v>
      </c>
      <c r="G658" s="62">
        <v>10963</v>
      </c>
      <c r="H658" s="62">
        <v>794070</v>
      </c>
      <c r="I658" s="63">
        <v>7.41</v>
      </c>
      <c r="J658" s="63">
        <v>2.35</v>
      </c>
      <c r="K658" s="62">
        <v>79251</v>
      </c>
      <c r="L658" s="62">
        <v>558546</v>
      </c>
      <c r="M658" s="62">
        <v>5811</v>
      </c>
      <c r="N658" s="62">
        <v>14158</v>
      </c>
      <c r="O658" s="62">
        <v>13978</v>
      </c>
      <c r="P658" s="62">
        <v>1152812</v>
      </c>
      <c r="Q658" s="63">
        <v>7.33</v>
      </c>
      <c r="R658" s="63">
        <v>2.5299999999999998</v>
      </c>
      <c r="S658" s="32"/>
    </row>
    <row r="659" spans="1:19" ht="15" customHeight="1">
      <c r="B659" s="61">
        <v>2011</v>
      </c>
      <c r="C659" s="62">
        <v>96743</v>
      </c>
      <c r="D659" s="62">
        <v>610007</v>
      </c>
      <c r="E659" s="62">
        <v>7377</v>
      </c>
      <c r="F659" s="62">
        <v>14203</v>
      </c>
      <c r="G659" s="62">
        <v>11833</v>
      </c>
      <c r="H659" s="62">
        <v>832558</v>
      </c>
      <c r="I659" s="63">
        <v>7.63</v>
      </c>
      <c r="J659" s="63">
        <v>2.33</v>
      </c>
      <c r="K659" s="62">
        <v>82153</v>
      </c>
      <c r="L659" s="62">
        <v>594113</v>
      </c>
      <c r="M659" s="62">
        <v>6332</v>
      </c>
      <c r="N659" s="62">
        <v>14856</v>
      </c>
      <c r="O659" s="62">
        <v>14641</v>
      </c>
      <c r="P659" s="62">
        <v>2177903</v>
      </c>
      <c r="Q659" s="63">
        <v>7.71</v>
      </c>
      <c r="R659" s="63">
        <v>2.5</v>
      </c>
      <c r="S659" s="32"/>
    </row>
    <row r="660" spans="1:19" ht="15" customHeight="1">
      <c r="B660" s="61">
        <v>2010</v>
      </c>
      <c r="C660" s="62">
        <v>97503</v>
      </c>
      <c r="D660" s="62">
        <v>623824</v>
      </c>
      <c r="E660" s="62">
        <v>6777</v>
      </c>
      <c r="F660" s="62">
        <v>13567</v>
      </c>
      <c r="G660" s="62">
        <v>11408</v>
      </c>
      <c r="H660" s="62">
        <v>832483</v>
      </c>
      <c r="I660" s="63">
        <v>6.95</v>
      </c>
      <c r="J660" s="63">
        <v>2.17</v>
      </c>
      <c r="K660" s="62">
        <v>83832</v>
      </c>
      <c r="L660" s="62">
        <v>608872</v>
      </c>
      <c r="M660" s="62">
        <v>6324</v>
      </c>
      <c r="N660" s="62">
        <v>14967</v>
      </c>
      <c r="O660" s="62">
        <v>14769</v>
      </c>
      <c r="P660" s="62">
        <v>1367683</v>
      </c>
      <c r="Q660" s="63">
        <v>7.54</v>
      </c>
      <c r="R660" s="63">
        <v>2.46</v>
      </c>
      <c r="S660" s="32"/>
    </row>
    <row r="661" spans="1:19" ht="15" customHeight="1">
      <c r="B661" s="61">
        <v>2009</v>
      </c>
      <c r="C661" s="62">
        <v>99425</v>
      </c>
      <c r="D661" s="62">
        <v>626382</v>
      </c>
      <c r="E661" s="62">
        <v>6932</v>
      </c>
      <c r="F661" s="62">
        <v>14709</v>
      </c>
      <c r="G661" s="62">
        <v>12276</v>
      </c>
      <c r="H661" s="62">
        <v>917151</v>
      </c>
      <c r="I661" s="63">
        <v>6.97</v>
      </c>
      <c r="J661" s="63">
        <v>2.35</v>
      </c>
      <c r="K661" s="62">
        <v>84804</v>
      </c>
      <c r="L661" s="62">
        <v>610406</v>
      </c>
      <c r="M661" s="62">
        <v>6061</v>
      </c>
      <c r="N661" s="62">
        <v>16146</v>
      </c>
      <c r="O661" s="62">
        <v>15829</v>
      </c>
      <c r="P661" s="62">
        <v>1693331</v>
      </c>
      <c r="Q661" s="63">
        <v>7.15</v>
      </c>
      <c r="R661" s="63">
        <v>2.65</v>
      </c>
      <c r="S661" s="32"/>
    </row>
    <row r="662" spans="1:19" s="32" customFormat="1" ht="15" customHeight="1">
      <c r="A662" s="12"/>
      <c r="B662" s="61">
        <v>2008</v>
      </c>
      <c r="C662" s="62">
        <v>100925</v>
      </c>
      <c r="D662" s="62">
        <v>638228</v>
      </c>
      <c r="E662" s="62">
        <v>7984</v>
      </c>
      <c r="F662" s="62">
        <v>15940</v>
      </c>
      <c r="G662" s="62">
        <v>13132</v>
      </c>
      <c r="H662" s="62">
        <v>1148419</v>
      </c>
      <c r="I662" s="63">
        <v>7.91</v>
      </c>
      <c r="J662" s="63">
        <v>2.5</v>
      </c>
      <c r="K662" s="62">
        <v>86617</v>
      </c>
      <c r="L662" s="62">
        <v>622530</v>
      </c>
      <c r="M662" s="62">
        <v>6979</v>
      </c>
      <c r="N662" s="62">
        <v>17833</v>
      </c>
      <c r="O662" s="62">
        <v>17380</v>
      </c>
      <c r="P662" s="62">
        <v>1638932</v>
      </c>
      <c r="Q662" s="63">
        <v>8.06</v>
      </c>
      <c r="R662" s="63">
        <v>2.86</v>
      </c>
    </row>
    <row r="663" spans="1:19" s="32" customFormat="1" ht="15" customHeight="1">
      <c r="A663" s="12"/>
      <c r="B663" s="55" t="s">
        <v>28</v>
      </c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</row>
    <row r="664" spans="1:19" s="32" customFormat="1" ht="15" customHeight="1">
      <c r="A664" s="14"/>
      <c r="B664" s="56" t="s">
        <v>141</v>
      </c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</row>
    <row r="665" spans="1:19" s="32" customFormat="1" ht="15" customHeight="1">
      <c r="A665" s="14"/>
      <c r="B665" s="166">
        <v>2016</v>
      </c>
      <c r="C665" s="167">
        <v>80949</v>
      </c>
      <c r="D665" s="167">
        <v>257185</v>
      </c>
      <c r="E665" s="167">
        <v>8394</v>
      </c>
      <c r="F665" s="167">
        <v>10671</v>
      </c>
      <c r="G665" s="167">
        <v>4327</v>
      </c>
      <c r="H665" s="167">
        <v>371351</v>
      </c>
      <c r="I665" s="168">
        <v>10.37</v>
      </c>
      <c r="J665" s="168">
        <v>4.1500000000000004</v>
      </c>
      <c r="K665" s="167">
        <v>38526</v>
      </c>
      <c r="L665" s="167">
        <v>213361</v>
      </c>
      <c r="M665" s="167">
        <v>3131</v>
      </c>
      <c r="N665" s="167">
        <v>5994</v>
      </c>
      <c r="O665" s="167">
        <v>5568</v>
      </c>
      <c r="P665" s="167">
        <v>427038</v>
      </c>
      <c r="Q665" s="168">
        <v>8.1300000000000008</v>
      </c>
      <c r="R665" s="168">
        <v>2.81</v>
      </c>
    </row>
    <row r="666" spans="1:19" ht="15" customHeight="1">
      <c r="B666" s="166">
        <v>2015</v>
      </c>
      <c r="C666" s="167">
        <v>81297</v>
      </c>
      <c r="D666" s="167">
        <v>251950</v>
      </c>
      <c r="E666" s="167">
        <v>9147</v>
      </c>
      <c r="F666" s="167">
        <v>11797</v>
      </c>
      <c r="G666" s="167">
        <v>5095</v>
      </c>
      <c r="H666" s="167">
        <v>407152</v>
      </c>
      <c r="I666" s="168">
        <v>11.25</v>
      </c>
      <c r="J666" s="168">
        <v>4.68</v>
      </c>
      <c r="K666" s="167">
        <v>38730</v>
      </c>
      <c r="L666" s="167">
        <v>208038</v>
      </c>
      <c r="M666" s="167">
        <v>3684</v>
      </c>
      <c r="N666" s="167">
        <v>7099</v>
      </c>
      <c r="O666" s="167">
        <v>6612</v>
      </c>
      <c r="P666" s="167">
        <v>514781</v>
      </c>
      <c r="Q666" s="168">
        <v>9.51</v>
      </c>
      <c r="R666" s="168">
        <v>3.41</v>
      </c>
      <c r="S666" s="32"/>
    </row>
    <row r="667" spans="1:19" ht="15" customHeight="1">
      <c r="B667" s="166">
        <v>2014</v>
      </c>
      <c r="C667" s="167">
        <v>80868</v>
      </c>
      <c r="D667" s="167">
        <v>245320</v>
      </c>
      <c r="E667" s="167">
        <v>8985</v>
      </c>
      <c r="F667" s="167">
        <v>12252</v>
      </c>
      <c r="G667" s="167">
        <v>5785</v>
      </c>
      <c r="H667" s="167">
        <v>460992</v>
      </c>
      <c r="I667" s="168">
        <v>11.11</v>
      </c>
      <c r="J667" s="168">
        <v>4.99</v>
      </c>
      <c r="K667" s="167">
        <v>38544</v>
      </c>
      <c r="L667" s="167">
        <v>201674</v>
      </c>
      <c r="M667" s="167">
        <v>3693</v>
      </c>
      <c r="N667" s="167">
        <v>7716</v>
      </c>
      <c r="O667" s="167">
        <v>7270</v>
      </c>
      <c r="P667" s="167">
        <v>527418</v>
      </c>
      <c r="Q667" s="168">
        <v>9.58</v>
      </c>
      <c r="R667" s="168">
        <v>3.83</v>
      </c>
      <c r="S667" s="32"/>
    </row>
    <row r="668" spans="1:19" ht="15" customHeight="1">
      <c r="B668" s="166">
        <v>2013</v>
      </c>
      <c r="C668" s="167">
        <v>82692</v>
      </c>
      <c r="D668" s="167">
        <v>245330</v>
      </c>
      <c r="E668" s="167">
        <v>10581</v>
      </c>
      <c r="F668" s="167">
        <v>13817</v>
      </c>
      <c r="G668" s="167">
        <v>5916</v>
      </c>
      <c r="H668" s="167">
        <v>446529</v>
      </c>
      <c r="I668" s="168">
        <v>12.8</v>
      </c>
      <c r="J668" s="168">
        <v>5.63</v>
      </c>
      <c r="K668" s="167">
        <v>38538</v>
      </c>
      <c r="L668" s="167">
        <v>199661</v>
      </c>
      <c r="M668" s="167">
        <v>4064</v>
      </c>
      <c r="N668" s="167">
        <v>8203</v>
      </c>
      <c r="O668" s="167">
        <v>7573</v>
      </c>
      <c r="P668" s="167">
        <v>550352</v>
      </c>
      <c r="Q668" s="168">
        <v>10.55</v>
      </c>
      <c r="R668" s="168">
        <v>4.1100000000000003</v>
      </c>
      <c r="S668" s="32"/>
    </row>
    <row r="669" spans="1:19" ht="15" customHeight="1">
      <c r="B669" s="61">
        <v>2012</v>
      </c>
      <c r="C669" s="62">
        <v>84010</v>
      </c>
      <c r="D669" s="62">
        <v>248527</v>
      </c>
      <c r="E669" s="62">
        <v>8319</v>
      </c>
      <c r="F669" s="62">
        <v>11285</v>
      </c>
      <c r="G669" s="62">
        <v>5054</v>
      </c>
      <c r="H669" s="62">
        <v>380317</v>
      </c>
      <c r="I669" s="63">
        <v>9.9</v>
      </c>
      <c r="J669" s="63">
        <v>4.54</v>
      </c>
      <c r="K669" s="62">
        <v>38659</v>
      </c>
      <c r="L669" s="62">
        <v>201586</v>
      </c>
      <c r="M669" s="62">
        <v>3048</v>
      </c>
      <c r="N669" s="62">
        <v>7022</v>
      </c>
      <c r="O669" s="62">
        <v>6607</v>
      </c>
      <c r="P669" s="62">
        <v>477809</v>
      </c>
      <c r="Q669" s="63">
        <v>7.88</v>
      </c>
      <c r="R669" s="63">
        <v>3.48</v>
      </c>
      <c r="S669" s="32"/>
    </row>
    <row r="670" spans="1:19" ht="15" customHeight="1">
      <c r="B670" s="61">
        <v>2011</v>
      </c>
      <c r="C670" s="62">
        <v>87180</v>
      </c>
      <c r="D670" s="62">
        <v>259673</v>
      </c>
      <c r="E670" s="62">
        <v>8634</v>
      </c>
      <c r="F670" s="62">
        <v>11582</v>
      </c>
      <c r="G670" s="62">
        <v>5348</v>
      </c>
      <c r="H670" s="62">
        <v>431106</v>
      </c>
      <c r="I670" s="63">
        <v>9.9</v>
      </c>
      <c r="J670" s="63">
        <v>4.46</v>
      </c>
      <c r="K670" s="62">
        <v>40193</v>
      </c>
      <c r="L670" s="62">
        <v>210766</v>
      </c>
      <c r="M670" s="62">
        <v>3386</v>
      </c>
      <c r="N670" s="62">
        <v>7042</v>
      </c>
      <c r="O670" s="62">
        <v>6622</v>
      </c>
      <c r="P670" s="62">
        <v>522311</v>
      </c>
      <c r="Q670" s="63">
        <v>8.42</v>
      </c>
      <c r="R670" s="63">
        <v>3.34</v>
      </c>
      <c r="S670" s="32"/>
    </row>
    <row r="671" spans="1:19" ht="15" customHeight="1">
      <c r="B671" s="61">
        <v>2010</v>
      </c>
      <c r="C671" s="62">
        <v>89134</v>
      </c>
      <c r="D671" s="62">
        <v>264576</v>
      </c>
      <c r="E671" s="62">
        <v>8179</v>
      </c>
      <c r="F671" s="62">
        <v>10925</v>
      </c>
      <c r="G671" s="62">
        <v>4949</v>
      </c>
      <c r="H671" s="62">
        <v>358815</v>
      </c>
      <c r="I671" s="63">
        <v>9.18</v>
      </c>
      <c r="J671" s="63">
        <v>4.13</v>
      </c>
      <c r="K671" s="62">
        <v>40689</v>
      </c>
      <c r="L671" s="62">
        <v>214229</v>
      </c>
      <c r="M671" s="62">
        <v>4257</v>
      </c>
      <c r="N671" s="62">
        <v>8512</v>
      </c>
      <c r="O671" s="62">
        <v>7877</v>
      </c>
      <c r="P671" s="62">
        <v>715364</v>
      </c>
      <c r="Q671" s="63">
        <v>10.46</v>
      </c>
      <c r="R671" s="63">
        <v>3.97</v>
      </c>
      <c r="S671" s="32"/>
    </row>
    <row r="672" spans="1:19" s="32" customFormat="1" ht="15" customHeight="1">
      <c r="A672" s="12"/>
      <c r="B672" s="61">
        <v>2009</v>
      </c>
      <c r="C672" s="62">
        <v>92982</v>
      </c>
      <c r="D672" s="62">
        <v>267317</v>
      </c>
      <c r="E672" s="62">
        <v>8546</v>
      </c>
      <c r="F672" s="62">
        <v>11594</v>
      </c>
      <c r="G672" s="62">
        <v>5164</v>
      </c>
      <c r="H672" s="62">
        <v>404660</v>
      </c>
      <c r="I672" s="63">
        <v>9.19</v>
      </c>
      <c r="J672" s="63">
        <v>4.34</v>
      </c>
      <c r="K672" s="62">
        <v>39848</v>
      </c>
      <c r="L672" s="62">
        <v>211846</v>
      </c>
      <c r="M672" s="62">
        <v>3477</v>
      </c>
      <c r="N672" s="62">
        <v>7329</v>
      </c>
      <c r="O672" s="62">
        <v>6967</v>
      </c>
      <c r="P672" s="62">
        <v>527457</v>
      </c>
      <c r="Q672" s="63">
        <v>8.73</v>
      </c>
      <c r="R672" s="63">
        <v>3.46</v>
      </c>
    </row>
    <row r="673" spans="1:19" s="32" customFormat="1" ht="15" customHeight="1">
      <c r="A673" s="12"/>
      <c r="B673" s="61">
        <v>2008</v>
      </c>
      <c r="C673" s="62">
        <v>96495</v>
      </c>
      <c r="D673" s="62">
        <v>273515</v>
      </c>
      <c r="E673" s="62">
        <v>10212</v>
      </c>
      <c r="F673" s="62">
        <v>13334</v>
      </c>
      <c r="G673" s="62">
        <v>5565</v>
      </c>
      <c r="H673" s="62">
        <v>467925</v>
      </c>
      <c r="I673" s="63">
        <v>10.58</v>
      </c>
      <c r="J673" s="63">
        <v>4.88</v>
      </c>
      <c r="K673" s="62">
        <v>40755</v>
      </c>
      <c r="L673" s="62">
        <v>215489</v>
      </c>
      <c r="M673" s="62">
        <v>3942</v>
      </c>
      <c r="N673" s="62">
        <v>8281</v>
      </c>
      <c r="O673" s="62">
        <v>8017</v>
      </c>
      <c r="P673" s="62">
        <v>634513</v>
      </c>
      <c r="Q673" s="63">
        <v>9.67</v>
      </c>
      <c r="R673" s="63">
        <v>3.84</v>
      </c>
    </row>
    <row r="674" spans="1:19" s="32" customFormat="1" ht="15" customHeight="1">
      <c r="A674" s="14"/>
      <c r="B674" s="56" t="s">
        <v>142</v>
      </c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</row>
    <row r="675" spans="1:19" s="32" customFormat="1" ht="15" customHeight="1">
      <c r="A675" s="14"/>
      <c r="B675" s="166">
        <v>2016</v>
      </c>
      <c r="C675" s="167">
        <v>51758</v>
      </c>
      <c r="D675" s="167">
        <v>139920</v>
      </c>
      <c r="E675" s="167">
        <v>5125</v>
      </c>
      <c r="F675" s="167">
        <v>6533</v>
      </c>
      <c r="G675" s="167">
        <v>2527</v>
      </c>
      <c r="H675" s="167">
        <v>190019</v>
      </c>
      <c r="I675" s="168">
        <v>9.9</v>
      </c>
      <c r="J675" s="168">
        <v>4.67</v>
      </c>
      <c r="K675" s="167">
        <v>24649</v>
      </c>
      <c r="L675" s="167">
        <v>112138</v>
      </c>
      <c r="M675" s="167">
        <v>1770</v>
      </c>
      <c r="N675" s="167">
        <v>3505</v>
      </c>
      <c r="O675" s="167">
        <v>3245</v>
      </c>
      <c r="P675" s="167">
        <v>242358</v>
      </c>
      <c r="Q675" s="168">
        <v>7.18</v>
      </c>
      <c r="R675" s="168">
        <v>3.13</v>
      </c>
    </row>
    <row r="676" spans="1:19" ht="15" customHeight="1">
      <c r="B676" s="166">
        <v>2015</v>
      </c>
      <c r="C676" s="167">
        <v>52362</v>
      </c>
      <c r="D676" s="167">
        <v>138113</v>
      </c>
      <c r="E676" s="167">
        <v>5823</v>
      </c>
      <c r="F676" s="167">
        <v>7315</v>
      </c>
      <c r="G676" s="167">
        <v>2791</v>
      </c>
      <c r="H676" s="167">
        <v>417123</v>
      </c>
      <c r="I676" s="168">
        <v>11.12</v>
      </c>
      <c r="J676" s="168">
        <v>5.3</v>
      </c>
      <c r="K676" s="167">
        <v>24901</v>
      </c>
      <c r="L676" s="167">
        <v>109991</v>
      </c>
      <c r="M676" s="167">
        <v>2014</v>
      </c>
      <c r="N676" s="167">
        <v>3917</v>
      </c>
      <c r="O676" s="167">
        <v>3609</v>
      </c>
      <c r="P676" s="167">
        <v>239685</v>
      </c>
      <c r="Q676" s="168">
        <v>8.09</v>
      </c>
      <c r="R676" s="168">
        <v>3.56</v>
      </c>
      <c r="S676" s="32"/>
    </row>
    <row r="677" spans="1:19" ht="15" customHeight="1">
      <c r="B677" s="166">
        <v>2014</v>
      </c>
      <c r="C677" s="167">
        <v>52476</v>
      </c>
      <c r="D677" s="167">
        <v>135324</v>
      </c>
      <c r="E677" s="167">
        <v>5642</v>
      </c>
      <c r="F677" s="167">
        <v>7168</v>
      </c>
      <c r="G677" s="167">
        <v>2818</v>
      </c>
      <c r="H677" s="167">
        <v>256275</v>
      </c>
      <c r="I677" s="168">
        <v>10.75</v>
      </c>
      <c r="J677" s="168">
        <v>5.3</v>
      </c>
      <c r="K677" s="167">
        <v>24949</v>
      </c>
      <c r="L677" s="167">
        <v>107158</v>
      </c>
      <c r="M677" s="167">
        <v>1973</v>
      </c>
      <c r="N677" s="167">
        <v>3951</v>
      </c>
      <c r="O677" s="167">
        <v>3688</v>
      </c>
      <c r="P677" s="167">
        <v>314435</v>
      </c>
      <c r="Q677" s="168">
        <v>7.91</v>
      </c>
      <c r="R677" s="168">
        <v>3.69</v>
      </c>
      <c r="S677" s="32"/>
    </row>
    <row r="678" spans="1:19" ht="15" customHeight="1">
      <c r="B678" s="166">
        <v>2013</v>
      </c>
      <c r="C678" s="167">
        <v>53525</v>
      </c>
      <c r="D678" s="167">
        <v>136093</v>
      </c>
      <c r="E678" s="167">
        <v>6199</v>
      </c>
      <c r="F678" s="167">
        <v>8036</v>
      </c>
      <c r="G678" s="167">
        <v>3252</v>
      </c>
      <c r="H678" s="167">
        <v>318125</v>
      </c>
      <c r="I678" s="168">
        <v>11.58</v>
      </c>
      <c r="J678" s="168">
        <v>5.9</v>
      </c>
      <c r="K678" s="167">
        <v>25039</v>
      </c>
      <c r="L678" s="167">
        <v>106844</v>
      </c>
      <c r="M678" s="167">
        <v>2181</v>
      </c>
      <c r="N678" s="167">
        <v>4464</v>
      </c>
      <c r="O678" s="167">
        <v>4076</v>
      </c>
      <c r="P678" s="167">
        <v>338977</v>
      </c>
      <c r="Q678" s="168">
        <v>8.7100000000000009</v>
      </c>
      <c r="R678" s="168">
        <v>4.18</v>
      </c>
      <c r="S678" s="32"/>
    </row>
    <row r="679" spans="1:19" ht="15" customHeight="1">
      <c r="B679" s="61">
        <v>2012</v>
      </c>
      <c r="C679" s="62">
        <v>55009</v>
      </c>
      <c r="D679" s="62">
        <v>140499</v>
      </c>
      <c r="E679" s="62">
        <v>4794</v>
      </c>
      <c r="F679" s="62">
        <v>6281</v>
      </c>
      <c r="G679" s="62">
        <v>2630</v>
      </c>
      <c r="H679" s="62">
        <v>230347</v>
      </c>
      <c r="I679" s="63">
        <v>8.7100000000000009</v>
      </c>
      <c r="J679" s="63">
        <v>4.47</v>
      </c>
      <c r="K679" s="62">
        <v>25597</v>
      </c>
      <c r="L679" s="62">
        <v>110339</v>
      </c>
      <c r="M679" s="62">
        <v>1721</v>
      </c>
      <c r="N679" s="62">
        <v>3635</v>
      </c>
      <c r="O679" s="62">
        <v>3346</v>
      </c>
      <c r="P679" s="62">
        <v>278808</v>
      </c>
      <c r="Q679" s="63">
        <v>6.72</v>
      </c>
      <c r="R679" s="63">
        <v>3.29</v>
      </c>
      <c r="S679" s="32"/>
    </row>
    <row r="680" spans="1:19" ht="15" customHeight="1">
      <c r="B680" s="61">
        <v>2011</v>
      </c>
      <c r="C680" s="62">
        <v>57589</v>
      </c>
      <c r="D680" s="62">
        <v>148821</v>
      </c>
      <c r="E680" s="62">
        <v>4931</v>
      </c>
      <c r="F680" s="62">
        <v>6542</v>
      </c>
      <c r="G680" s="62">
        <v>2822</v>
      </c>
      <c r="H680" s="62">
        <v>217471</v>
      </c>
      <c r="I680" s="63">
        <v>8.56</v>
      </c>
      <c r="J680" s="63">
        <v>4.4000000000000004</v>
      </c>
      <c r="K680" s="62">
        <v>26623</v>
      </c>
      <c r="L680" s="62">
        <v>116879</v>
      </c>
      <c r="M680" s="62">
        <v>1792</v>
      </c>
      <c r="N680" s="62">
        <v>3919</v>
      </c>
      <c r="O680" s="62">
        <v>3645</v>
      </c>
      <c r="P680" s="62">
        <v>256114</v>
      </c>
      <c r="Q680" s="63">
        <v>6.73</v>
      </c>
      <c r="R680" s="63">
        <v>3.35</v>
      </c>
      <c r="S680" s="32"/>
    </row>
    <row r="681" spans="1:19" ht="15" customHeight="1">
      <c r="B681" s="61">
        <v>2010</v>
      </c>
      <c r="C681" s="62">
        <v>59382</v>
      </c>
      <c r="D681" s="62">
        <v>151394</v>
      </c>
      <c r="E681" s="62">
        <v>4804</v>
      </c>
      <c r="F681" s="62">
        <v>6597</v>
      </c>
      <c r="G681" s="62">
        <v>2969</v>
      </c>
      <c r="H681" s="62">
        <v>219447</v>
      </c>
      <c r="I681" s="63">
        <v>8.09</v>
      </c>
      <c r="J681" s="63">
        <v>4.3600000000000003</v>
      </c>
      <c r="K681" s="62">
        <v>27290</v>
      </c>
      <c r="L681" s="62">
        <v>118369</v>
      </c>
      <c r="M681" s="62">
        <v>2548</v>
      </c>
      <c r="N681" s="62">
        <v>5245</v>
      </c>
      <c r="O681" s="62">
        <v>4746</v>
      </c>
      <c r="P681" s="62">
        <v>402736</v>
      </c>
      <c r="Q681" s="63">
        <v>9.34</v>
      </c>
      <c r="R681" s="63">
        <v>4.43</v>
      </c>
      <c r="S681" s="32"/>
    </row>
    <row r="682" spans="1:19" s="32" customFormat="1" ht="15" customHeight="1">
      <c r="A682" s="12"/>
      <c r="B682" s="61">
        <v>2009</v>
      </c>
      <c r="C682" s="62">
        <v>62224</v>
      </c>
      <c r="D682" s="62">
        <v>152088</v>
      </c>
      <c r="E682" s="62">
        <v>5042</v>
      </c>
      <c r="F682" s="62">
        <v>6869</v>
      </c>
      <c r="G682" s="62">
        <v>3036</v>
      </c>
      <c r="H682" s="62">
        <v>260427</v>
      </c>
      <c r="I682" s="63">
        <v>8.1</v>
      </c>
      <c r="J682" s="63">
        <v>4.5199999999999996</v>
      </c>
      <c r="K682" s="62">
        <v>26908</v>
      </c>
      <c r="L682" s="62">
        <v>115579</v>
      </c>
      <c r="M682" s="62">
        <v>2049</v>
      </c>
      <c r="N682" s="62">
        <v>4392</v>
      </c>
      <c r="O682" s="62">
        <v>4150</v>
      </c>
      <c r="P682" s="62">
        <v>315389</v>
      </c>
      <c r="Q682" s="63">
        <v>7.61</v>
      </c>
      <c r="R682" s="63">
        <v>3.8</v>
      </c>
    </row>
    <row r="683" spans="1:19" s="32" customFormat="1" ht="15" customHeight="1">
      <c r="A683" s="12"/>
      <c r="B683" s="61">
        <v>2008</v>
      </c>
      <c r="C683" s="62">
        <v>64768</v>
      </c>
      <c r="D683" s="62">
        <v>157231</v>
      </c>
      <c r="E683" s="62">
        <v>6027</v>
      </c>
      <c r="F683" s="62">
        <v>7838</v>
      </c>
      <c r="G683" s="62">
        <v>3287</v>
      </c>
      <c r="H683" s="62">
        <v>288196</v>
      </c>
      <c r="I683" s="63">
        <v>9.31</v>
      </c>
      <c r="J683" s="63">
        <v>4.99</v>
      </c>
      <c r="K683" s="62">
        <v>27644</v>
      </c>
      <c r="L683" s="62">
        <v>118971</v>
      </c>
      <c r="M683" s="62">
        <v>2316</v>
      </c>
      <c r="N683" s="62">
        <v>4461</v>
      </c>
      <c r="O683" s="62">
        <v>4329</v>
      </c>
      <c r="P683" s="62">
        <v>323351</v>
      </c>
      <c r="Q683" s="63">
        <v>8.3800000000000008</v>
      </c>
      <c r="R683" s="63">
        <v>3.75</v>
      </c>
    </row>
    <row r="684" spans="1:19" s="32" customFormat="1" ht="15" customHeight="1">
      <c r="A684" s="14"/>
      <c r="B684" s="56" t="s">
        <v>143</v>
      </c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</row>
    <row r="685" spans="1:19" s="32" customFormat="1" ht="15" customHeight="1">
      <c r="A685" s="14"/>
      <c r="B685" s="166">
        <v>2016</v>
      </c>
      <c r="C685" s="167">
        <v>54398</v>
      </c>
      <c r="D685" s="167">
        <v>258821</v>
      </c>
      <c r="E685" s="167">
        <v>6533</v>
      </c>
      <c r="F685" s="167">
        <v>8435</v>
      </c>
      <c r="G685" s="167">
        <v>3476</v>
      </c>
      <c r="H685" s="167">
        <v>341493</v>
      </c>
      <c r="I685" s="168">
        <v>12.01</v>
      </c>
      <c r="J685" s="168">
        <v>3.26</v>
      </c>
      <c r="K685" s="167">
        <v>26971</v>
      </c>
      <c r="L685" s="167">
        <v>230399</v>
      </c>
      <c r="M685" s="167">
        <v>2458</v>
      </c>
      <c r="N685" s="167">
        <v>4941</v>
      </c>
      <c r="O685" s="167">
        <v>4567</v>
      </c>
      <c r="P685" s="167">
        <v>396339</v>
      </c>
      <c r="Q685" s="168">
        <v>9.11</v>
      </c>
      <c r="R685" s="168">
        <v>2.14</v>
      </c>
    </row>
    <row r="686" spans="1:19" ht="15" customHeight="1">
      <c r="B686" s="166">
        <v>2015</v>
      </c>
      <c r="C686" s="167">
        <v>54861</v>
      </c>
      <c r="D686" s="167">
        <v>254046</v>
      </c>
      <c r="E686" s="167">
        <v>7116</v>
      </c>
      <c r="F686" s="167">
        <v>9256</v>
      </c>
      <c r="G686" s="167">
        <v>3842</v>
      </c>
      <c r="H686" s="167">
        <v>293955</v>
      </c>
      <c r="I686" s="168">
        <v>12.97</v>
      </c>
      <c r="J686" s="168">
        <v>3.64</v>
      </c>
      <c r="K686" s="167">
        <v>27161</v>
      </c>
      <c r="L686" s="167">
        <v>225320</v>
      </c>
      <c r="M686" s="167">
        <v>2657</v>
      </c>
      <c r="N686" s="167">
        <v>5358</v>
      </c>
      <c r="O686" s="167">
        <v>4999</v>
      </c>
      <c r="P686" s="167">
        <v>376400</v>
      </c>
      <c r="Q686" s="168">
        <v>9.7799999999999994</v>
      </c>
      <c r="R686" s="168">
        <v>2.38</v>
      </c>
      <c r="S686" s="32"/>
    </row>
    <row r="687" spans="1:19" ht="15" customHeight="1">
      <c r="B687" s="166">
        <v>2014</v>
      </c>
      <c r="C687" s="167">
        <v>54885</v>
      </c>
      <c r="D687" s="167">
        <v>248011</v>
      </c>
      <c r="E687" s="167">
        <v>6942</v>
      </c>
      <c r="F687" s="167">
        <v>9154</v>
      </c>
      <c r="G687" s="167">
        <v>3974</v>
      </c>
      <c r="H687" s="167">
        <v>328802</v>
      </c>
      <c r="I687" s="168">
        <v>12.65</v>
      </c>
      <c r="J687" s="168">
        <v>3.69</v>
      </c>
      <c r="K687" s="167">
        <v>27312</v>
      </c>
      <c r="L687" s="167">
        <v>219513</v>
      </c>
      <c r="M687" s="167">
        <v>2644</v>
      </c>
      <c r="N687" s="167">
        <v>5432</v>
      </c>
      <c r="O687" s="167">
        <v>5124</v>
      </c>
      <c r="P687" s="167">
        <v>447796</v>
      </c>
      <c r="Q687" s="168">
        <v>9.68</v>
      </c>
      <c r="R687" s="168">
        <v>2.4700000000000002</v>
      </c>
      <c r="S687" s="32"/>
    </row>
    <row r="688" spans="1:19" ht="15" customHeight="1">
      <c r="B688" s="166">
        <v>2013</v>
      </c>
      <c r="C688" s="167">
        <v>56218</v>
      </c>
      <c r="D688" s="167">
        <v>251520</v>
      </c>
      <c r="E688" s="167">
        <v>7389</v>
      </c>
      <c r="F688" s="167">
        <v>9859</v>
      </c>
      <c r="G688" s="167">
        <v>4226</v>
      </c>
      <c r="H688" s="167">
        <v>334774</v>
      </c>
      <c r="I688" s="168">
        <v>13.14</v>
      </c>
      <c r="J688" s="168">
        <v>3.92</v>
      </c>
      <c r="K688" s="167">
        <v>27483</v>
      </c>
      <c r="L688" s="167">
        <v>221555</v>
      </c>
      <c r="M688" s="167">
        <v>2738</v>
      </c>
      <c r="N688" s="167">
        <v>5847</v>
      </c>
      <c r="O688" s="167">
        <v>5466</v>
      </c>
      <c r="P688" s="167">
        <v>384268</v>
      </c>
      <c r="Q688" s="168">
        <v>9.9600000000000009</v>
      </c>
      <c r="R688" s="168">
        <v>2.64</v>
      </c>
      <c r="S688" s="32"/>
    </row>
    <row r="689" spans="1:19" ht="15" customHeight="1">
      <c r="B689" s="61">
        <v>2012</v>
      </c>
      <c r="C689" s="62">
        <v>58221</v>
      </c>
      <c r="D689" s="62">
        <v>262829</v>
      </c>
      <c r="E689" s="62">
        <v>6460</v>
      </c>
      <c r="F689" s="62">
        <v>8388</v>
      </c>
      <c r="G689" s="62">
        <v>3293</v>
      </c>
      <c r="H689" s="62">
        <v>251002</v>
      </c>
      <c r="I689" s="63">
        <v>11.1</v>
      </c>
      <c r="J689" s="63">
        <v>3.19</v>
      </c>
      <c r="K689" s="62">
        <v>28390</v>
      </c>
      <c r="L689" s="62">
        <v>231890</v>
      </c>
      <c r="M689" s="62">
        <v>2136</v>
      </c>
      <c r="N689" s="62">
        <v>4630</v>
      </c>
      <c r="O689" s="62">
        <v>4351</v>
      </c>
      <c r="P689" s="62">
        <v>347902</v>
      </c>
      <c r="Q689" s="63">
        <v>7.52</v>
      </c>
      <c r="R689" s="63">
        <v>2</v>
      </c>
      <c r="S689" s="32"/>
    </row>
    <row r="690" spans="1:19" ht="15" customHeight="1">
      <c r="B690" s="61">
        <v>2011</v>
      </c>
      <c r="C690" s="62">
        <v>61650</v>
      </c>
      <c r="D690" s="62">
        <v>281277</v>
      </c>
      <c r="E690" s="62">
        <v>6764</v>
      </c>
      <c r="F690" s="62">
        <v>8676</v>
      </c>
      <c r="G690" s="62">
        <v>3460</v>
      </c>
      <c r="H690" s="62">
        <v>240531</v>
      </c>
      <c r="I690" s="63">
        <v>10.97</v>
      </c>
      <c r="J690" s="63">
        <v>3.08</v>
      </c>
      <c r="K690" s="62">
        <v>30159</v>
      </c>
      <c r="L690" s="62">
        <v>248579</v>
      </c>
      <c r="M690" s="62">
        <v>2327</v>
      </c>
      <c r="N690" s="62">
        <v>4950</v>
      </c>
      <c r="O690" s="62">
        <v>4656</v>
      </c>
      <c r="P690" s="62">
        <v>1385762</v>
      </c>
      <c r="Q690" s="63">
        <v>7.72</v>
      </c>
      <c r="R690" s="63">
        <v>1.99</v>
      </c>
      <c r="S690" s="32"/>
    </row>
    <row r="691" spans="1:19" ht="15" customHeight="1">
      <c r="B691" s="61">
        <v>2010</v>
      </c>
      <c r="C691" s="62">
        <v>64032</v>
      </c>
      <c r="D691" s="62">
        <v>289574</v>
      </c>
      <c r="E691" s="62">
        <v>6181</v>
      </c>
      <c r="F691" s="62">
        <v>8015</v>
      </c>
      <c r="G691" s="62">
        <v>3348</v>
      </c>
      <c r="H691" s="62">
        <v>306858</v>
      </c>
      <c r="I691" s="63">
        <v>9.65</v>
      </c>
      <c r="J691" s="63">
        <v>2.77</v>
      </c>
      <c r="K691" s="62">
        <v>31457</v>
      </c>
      <c r="L691" s="62">
        <v>255868</v>
      </c>
      <c r="M691" s="62">
        <v>3062</v>
      </c>
      <c r="N691" s="62">
        <v>6002</v>
      </c>
      <c r="O691" s="62">
        <v>5564</v>
      </c>
      <c r="P691" s="62">
        <v>517560</v>
      </c>
      <c r="Q691" s="63">
        <v>9.73</v>
      </c>
      <c r="R691" s="63">
        <v>2.35</v>
      </c>
      <c r="S691" s="32"/>
    </row>
    <row r="692" spans="1:19" s="32" customFormat="1" ht="15" customHeight="1">
      <c r="A692" s="12"/>
      <c r="B692" s="61">
        <v>2009</v>
      </c>
      <c r="C692" s="62">
        <v>69063</v>
      </c>
      <c r="D692" s="62">
        <v>294447</v>
      </c>
      <c r="E692" s="62">
        <v>7155</v>
      </c>
      <c r="F692" s="62">
        <v>9442</v>
      </c>
      <c r="G692" s="62">
        <v>3761</v>
      </c>
      <c r="H692" s="62">
        <v>314056</v>
      </c>
      <c r="I692" s="63">
        <v>10.36</v>
      </c>
      <c r="J692" s="63">
        <v>3.21</v>
      </c>
      <c r="K692" s="62">
        <v>31480</v>
      </c>
      <c r="L692" s="62">
        <v>255562</v>
      </c>
      <c r="M692" s="62">
        <v>2543</v>
      </c>
      <c r="N692" s="62">
        <v>6080</v>
      </c>
      <c r="O692" s="62">
        <v>5831</v>
      </c>
      <c r="P692" s="62">
        <v>907506</v>
      </c>
      <c r="Q692" s="63">
        <v>8.08</v>
      </c>
      <c r="R692" s="63">
        <v>2.38</v>
      </c>
    </row>
    <row r="693" spans="1:19" s="32" customFormat="1" ht="15" customHeight="1">
      <c r="A693" s="12"/>
      <c r="B693" s="61">
        <v>2008</v>
      </c>
      <c r="C693" s="62">
        <v>72254</v>
      </c>
      <c r="D693" s="62">
        <v>299164</v>
      </c>
      <c r="E693" s="62">
        <v>8893</v>
      </c>
      <c r="F693" s="62">
        <v>11005</v>
      </c>
      <c r="G693" s="62">
        <v>3951</v>
      </c>
      <c r="H693" s="62">
        <v>482987</v>
      </c>
      <c r="I693" s="63">
        <v>12.31</v>
      </c>
      <c r="J693" s="63">
        <v>3.68</v>
      </c>
      <c r="K693" s="62">
        <v>32736</v>
      </c>
      <c r="L693" s="62">
        <v>258474</v>
      </c>
      <c r="M693" s="62">
        <v>2932</v>
      </c>
      <c r="N693" s="62">
        <v>6415</v>
      </c>
      <c r="O693" s="62">
        <v>6222</v>
      </c>
      <c r="P693" s="62">
        <v>702990</v>
      </c>
      <c r="Q693" s="63">
        <v>8.9600000000000009</v>
      </c>
      <c r="R693" s="63">
        <v>2.48</v>
      </c>
    </row>
    <row r="694" spans="1:19" s="32" customFormat="1" ht="15" customHeight="1">
      <c r="A694" s="14"/>
      <c r="B694" s="56" t="s">
        <v>144</v>
      </c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</row>
    <row r="695" spans="1:19" s="32" customFormat="1" ht="15" customHeight="1">
      <c r="A695" s="14"/>
      <c r="B695" s="166">
        <v>2016</v>
      </c>
      <c r="C695" s="167">
        <v>15303</v>
      </c>
      <c r="D695" s="167">
        <v>38714</v>
      </c>
      <c r="E695" s="167">
        <v>1539</v>
      </c>
      <c r="F695" s="167">
        <v>1961</v>
      </c>
      <c r="G695" s="167">
        <v>790</v>
      </c>
      <c r="H695" s="167">
        <v>70194</v>
      </c>
      <c r="I695" s="168">
        <v>10.06</v>
      </c>
      <c r="J695" s="168">
        <v>5.07</v>
      </c>
      <c r="K695" s="167">
        <v>7214</v>
      </c>
      <c r="L695" s="167">
        <v>30363</v>
      </c>
      <c r="M695" s="167">
        <v>558</v>
      </c>
      <c r="N695" s="167">
        <v>1081</v>
      </c>
      <c r="O695" s="167">
        <v>1015</v>
      </c>
      <c r="P695" s="167">
        <v>87111</v>
      </c>
      <c r="Q695" s="168">
        <v>7.73</v>
      </c>
      <c r="R695" s="168">
        <v>3.56</v>
      </c>
    </row>
    <row r="696" spans="1:19" ht="15" customHeight="1">
      <c r="B696" s="166">
        <v>2015</v>
      </c>
      <c r="C696" s="167">
        <v>15461</v>
      </c>
      <c r="D696" s="167">
        <v>38491</v>
      </c>
      <c r="E696" s="167">
        <v>1702</v>
      </c>
      <c r="F696" s="167">
        <v>2121</v>
      </c>
      <c r="G696" s="167">
        <v>763</v>
      </c>
      <c r="H696" s="167">
        <v>71303</v>
      </c>
      <c r="I696" s="168">
        <v>11.01</v>
      </c>
      <c r="J696" s="168">
        <v>5.51</v>
      </c>
      <c r="K696" s="167">
        <v>7292</v>
      </c>
      <c r="L696" s="167">
        <v>30104</v>
      </c>
      <c r="M696" s="167">
        <v>587</v>
      </c>
      <c r="N696" s="167">
        <v>1129</v>
      </c>
      <c r="O696" s="167">
        <v>1003</v>
      </c>
      <c r="P696" s="167">
        <v>75576</v>
      </c>
      <c r="Q696" s="168">
        <v>8.0500000000000007</v>
      </c>
      <c r="R696" s="168">
        <v>3.75</v>
      </c>
      <c r="S696" s="32"/>
    </row>
    <row r="697" spans="1:19" ht="15" customHeight="1">
      <c r="B697" s="166">
        <v>2014</v>
      </c>
      <c r="C697" s="167">
        <v>15474</v>
      </c>
      <c r="D697" s="167">
        <v>38366</v>
      </c>
      <c r="E697" s="167">
        <v>1700</v>
      </c>
      <c r="F697" s="167">
        <v>2120</v>
      </c>
      <c r="G697" s="167">
        <v>823</v>
      </c>
      <c r="H697" s="167">
        <v>77033</v>
      </c>
      <c r="I697" s="168">
        <v>10.99</v>
      </c>
      <c r="J697" s="168">
        <v>5.53</v>
      </c>
      <c r="K697" s="167">
        <v>7407</v>
      </c>
      <c r="L697" s="167">
        <v>30078</v>
      </c>
      <c r="M697" s="167">
        <v>644</v>
      </c>
      <c r="N697" s="167">
        <v>1205</v>
      </c>
      <c r="O697" s="167">
        <v>1093</v>
      </c>
      <c r="P697" s="167">
        <v>88310</v>
      </c>
      <c r="Q697" s="168">
        <v>8.69</v>
      </c>
      <c r="R697" s="168">
        <v>4.01</v>
      </c>
      <c r="S697" s="32"/>
    </row>
    <row r="698" spans="1:19" ht="15" customHeight="1">
      <c r="B698" s="166">
        <v>2013</v>
      </c>
      <c r="C698" s="167">
        <v>15729</v>
      </c>
      <c r="D698" s="167">
        <v>38319</v>
      </c>
      <c r="E698" s="167">
        <v>1730</v>
      </c>
      <c r="F698" s="167">
        <v>2312</v>
      </c>
      <c r="G698" s="167">
        <v>971</v>
      </c>
      <c r="H698" s="167">
        <v>140591</v>
      </c>
      <c r="I698" s="168">
        <v>11</v>
      </c>
      <c r="J698" s="168">
        <v>6.03</v>
      </c>
      <c r="K698" s="167">
        <v>7406</v>
      </c>
      <c r="L698" s="167">
        <v>29736</v>
      </c>
      <c r="M698" s="167">
        <v>699</v>
      </c>
      <c r="N698" s="167">
        <v>1500</v>
      </c>
      <c r="O698" s="167">
        <v>1322</v>
      </c>
      <c r="P698" s="167">
        <v>166185</v>
      </c>
      <c r="Q698" s="168">
        <v>9.44</v>
      </c>
      <c r="R698" s="168">
        <v>5.04</v>
      </c>
      <c r="S698" s="32"/>
    </row>
    <row r="699" spans="1:19" ht="15" customHeight="1">
      <c r="B699" s="61">
        <v>2012</v>
      </c>
      <c r="C699" s="62">
        <v>16423</v>
      </c>
      <c r="D699" s="62">
        <v>40048</v>
      </c>
      <c r="E699" s="62">
        <v>1510</v>
      </c>
      <c r="F699" s="62">
        <v>1991</v>
      </c>
      <c r="G699" s="62">
        <v>783</v>
      </c>
      <c r="H699" s="62">
        <v>58814</v>
      </c>
      <c r="I699" s="63">
        <v>9.19</v>
      </c>
      <c r="J699" s="63">
        <v>4.97</v>
      </c>
      <c r="K699" s="62">
        <v>7613</v>
      </c>
      <c r="L699" s="62">
        <v>30900</v>
      </c>
      <c r="M699" s="62">
        <v>491</v>
      </c>
      <c r="N699" s="62">
        <v>1065</v>
      </c>
      <c r="O699" s="62">
        <v>967</v>
      </c>
      <c r="P699" s="62">
        <v>81259</v>
      </c>
      <c r="Q699" s="63">
        <v>6.45</v>
      </c>
      <c r="R699" s="63">
        <v>3.45</v>
      </c>
      <c r="S699" s="32"/>
    </row>
    <row r="700" spans="1:19" ht="15" customHeight="1">
      <c r="B700" s="61">
        <v>2011</v>
      </c>
      <c r="C700" s="62">
        <v>17397</v>
      </c>
      <c r="D700" s="62">
        <v>42517</v>
      </c>
      <c r="E700" s="62">
        <v>1551</v>
      </c>
      <c r="F700" s="62">
        <v>2123</v>
      </c>
      <c r="G700" s="62">
        <v>942</v>
      </c>
      <c r="H700" s="62">
        <v>75067</v>
      </c>
      <c r="I700" s="63">
        <v>8.92</v>
      </c>
      <c r="J700" s="63">
        <v>4.99</v>
      </c>
      <c r="K700" s="62">
        <v>8053</v>
      </c>
      <c r="L700" s="62">
        <v>32862</v>
      </c>
      <c r="M700" s="62">
        <v>579</v>
      </c>
      <c r="N700" s="62">
        <v>1273</v>
      </c>
      <c r="O700" s="62">
        <v>1172</v>
      </c>
      <c r="P700" s="62">
        <v>94182</v>
      </c>
      <c r="Q700" s="63">
        <v>7.19</v>
      </c>
      <c r="R700" s="63">
        <v>3.87</v>
      </c>
      <c r="S700" s="32"/>
    </row>
    <row r="701" spans="1:19" ht="15" customHeight="1">
      <c r="B701" s="61">
        <v>2010</v>
      </c>
      <c r="C701" s="62">
        <v>18010</v>
      </c>
      <c r="D701" s="62">
        <v>43298</v>
      </c>
      <c r="E701" s="62">
        <v>1402</v>
      </c>
      <c r="F701" s="62">
        <v>1893</v>
      </c>
      <c r="G701" s="62">
        <v>815</v>
      </c>
      <c r="H701" s="62">
        <v>66097</v>
      </c>
      <c r="I701" s="63">
        <v>7.78</v>
      </c>
      <c r="J701" s="63">
        <v>4.37</v>
      </c>
      <c r="K701" s="62">
        <v>8283</v>
      </c>
      <c r="L701" s="62">
        <v>33305</v>
      </c>
      <c r="M701" s="62">
        <v>770</v>
      </c>
      <c r="N701" s="62">
        <v>1558</v>
      </c>
      <c r="O701" s="62">
        <v>1404</v>
      </c>
      <c r="P701" s="62">
        <v>112579</v>
      </c>
      <c r="Q701" s="63">
        <v>9.3000000000000007</v>
      </c>
      <c r="R701" s="63">
        <v>4.68</v>
      </c>
      <c r="S701" s="32"/>
    </row>
    <row r="702" spans="1:19" ht="15" customHeight="1">
      <c r="B702" s="61">
        <v>2009</v>
      </c>
      <c r="C702" s="62">
        <v>19151</v>
      </c>
      <c r="D702" s="62">
        <v>44215</v>
      </c>
      <c r="E702" s="62">
        <v>1526</v>
      </c>
      <c r="F702" s="62">
        <v>2016</v>
      </c>
      <c r="G702" s="62">
        <v>847</v>
      </c>
      <c r="H702" s="62">
        <v>71790</v>
      </c>
      <c r="I702" s="63">
        <v>7.97</v>
      </c>
      <c r="J702" s="63">
        <v>4.5599999999999996</v>
      </c>
      <c r="K702" s="62">
        <v>8158</v>
      </c>
      <c r="L702" s="62">
        <v>32835</v>
      </c>
      <c r="M702" s="62">
        <v>650</v>
      </c>
      <c r="N702" s="62">
        <v>1318</v>
      </c>
      <c r="O702" s="62">
        <v>1224</v>
      </c>
      <c r="P702" s="62">
        <v>93164</v>
      </c>
      <c r="Q702" s="63">
        <v>7.97</v>
      </c>
      <c r="R702" s="63">
        <v>4.01</v>
      </c>
      <c r="S702" s="32"/>
    </row>
    <row r="703" spans="1:19" s="32" customFormat="1" ht="15" customHeight="1">
      <c r="A703" s="12"/>
      <c r="B703" s="61">
        <v>2008</v>
      </c>
      <c r="C703" s="62">
        <v>19990</v>
      </c>
      <c r="D703" s="62">
        <v>45803</v>
      </c>
      <c r="E703" s="62">
        <v>1934</v>
      </c>
      <c r="F703" s="62">
        <v>2526</v>
      </c>
      <c r="G703" s="62">
        <v>1039</v>
      </c>
      <c r="H703" s="62">
        <v>93939</v>
      </c>
      <c r="I703" s="63">
        <v>9.67</v>
      </c>
      <c r="J703" s="63">
        <v>5.51</v>
      </c>
      <c r="K703" s="62">
        <v>8410</v>
      </c>
      <c r="L703" s="62">
        <v>33872</v>
      </c>
      <c r="M703" s="62">
        <v>730</v>
      </c>
      <c r="N703" s="62">
        <v>1454</v>
      </c>
      <c r="O703" s="62">
        <v>1411</v>
      </c>
      <c r="P703" s="62">
        <v>119524</v>
      </c>
      <c r="Q703" s="63">
        <v>8.68</v>
      </c>
      <c r="R703" s="63">
        <v>4.29</v>
      </c>
    </row>
    <row r="704" spans="1:19" s="32" customFormat="1" ht="15" customHeight="1">
      <c r="A704" s="12"/>
      <c r="B704" s="56" t="s">
        <v>145</v>
      </c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</row>
    <row r="705" spans="1:19" s="32" customFormat="1" ht="15" customHeight="1">
      <c r="A705" s="12"/>
      <c r="B705" s="166">
        <v>2016</v>
      </c>
      <c r="C705" s="167">
        <v>10876</v>
      </c>
      <c r="D705" s="167">
        <v>28030</v>
      </c>
      <c r="E705" s="167">
        <v>1210</v>
      </c>
      <c r="F705" s="167">
        <v>1462</v>
      </c>
      <c r="G705" s="167">
        <v>478</v>
      </c>
      <c r="H705" s="167">
        <v>36273</v>
      </c>
      <c r="I705" s="168">
        <v>11.13</v>
      </c>
      <c r="J705" s="168">
        <v>5.22</v>
      </c>
      <c r="K705" s="167">
        <v>4446</v>
      </c>
      <c r="L705" s="167">
        <v>21298</v>
      </c>
      <c r="M705" s="167">
        <v>365</v>
      </c>
      <c r="N705" s="167">
        <v>706</v>
      </c>
      <c r="O705" s="167">
        <v>643</v>
      </c>
      <c r="P705" s="167">
        <v>41245</v>
      </c>
      <c r="Q705" s="168">
        <v>8.2100000000000009</v>
      </c>
      <c r="R705" s="168">
        <v>3.31</v>
      </c>
    </row>
    <row r="706" spans="1:19" s="32" customFormat="1" ht="15" customHeight="1">
      <c r="A706" s="14"/>
      <c r="B706" s="166">
        <v>2015</v>
      </c>
      <c r="C706" s="167">
        <v>10920</v>
      </c>
      <c r="D706" s="167">
        <v>27268</v>
      </c>
      <c r="E706" s="167">
        <v>1360</v>
      </c>
      <c r="F706" s="167">
        <v>1792</v>
      </c>
      <c r="G706" s="167">
        <v>685</v>
      </c>
      <c r="H706" s="167">
        <v>58962</v>
      </c>
      <c r="I706" s="168">
        <v>12.45</v>
      </c>
      <c r="J706" s="168">
        <v>6.57</v>
      </c>
      <c r="K706" s="167">
        <v>4502</v>
      </c>
      <c r="L706" s="167">
        <v>20557</v>
      </c>
      <c r="M706" s="167">
        <v>398</v>
      </c>
      <c r="N706" s="167">
        <v>911</v>
      </c>
      <c r="O706" s="167">
        <v>851</v>
      </c>
      <c r="P706" s="167">
        <v>61596</v>
      </c>
      <c r="Q706" s="168">
        <v>8.84</v>
      </c>
      <c r="R706" s="168">
        <v>4.43</v>
      </c>
    </row>
    <row r="707" spans="1:19" ht="15" customHeight="1">
      <c r="B707" s="166">
        <v>2014</v>
      </c>
      <c r="C707" s="167">
        <v>10978</v>
      </c>
      <c r="D707" s="167">
        <v>26565</v>
      </c>
      <c r="E707" s="167">
        <v>1428</v>
      </c>
      <c r="F707" s="167">
        <v>1727</v>
      </c>
      <c r="G707" s="167">
        <v>570</v>
      </c>
      <c r="H707" s="167">
        <v>48532</v>
      </c>
      <c r="I707" s="168">
        <v>13.01</v>
      </c>
      <c r="J707" s="168">
        <v>6.5</v>
      </c>
      <c r="K707" s="167">
        <v>4532</v>
      </c>
      <c r="L707" s="167">
        <v>19865</v>
      </c>
      <c r="M707" s="167">
        <v>418</v>
      </c>
      <c r="N707" s="167">
        <v>812</v>
      </c>
      <c r="O707" s="167">
        <v>764</v>
      </c>
      <c r="P707" s="167">
        <v>53938</v>
      </c>
      <c r="Q707" s="168">
        <v>9.2200000000000006</v>
      </c>
      <c r="R707" s="168">
        <v>4.09</v>
      </c>
      <c r="S707" s="32"/>
    </row>
    <row r="708" spans="1:19" ht="15" customHeight="1">
      <c r="B708" s="166">
        <v>2013</v>
      </c>
      <c r="C708" s="167">
        <v>11096</v>
      </c>
      <c r="D708" s="167">
        <v>26335</v>
      </c>
      <c r="E708" s="167">
        <v>1455</v>
      </c>
      <c r="F708" s="167">
        <v>1759</v>
      </c>
      <c r="G708" s="167">
        <v>535</v>
      </c>
      <c r="H708" s="167">
        <v>61126</v>
      </c>
      <c r="I708" s="168">
        <v>13.11</v>
      </c>
      <c r="J708" s="168">
        <v>6.68</v>
      </c>
      <c r="K708" s="167">
        <v>4560</v>
      </c>
      <c r="L708" s="167">
        <v>19532</v>
      </c>
      <c r="M708" s="167">
        <v>382</v>
      </c>
      <c r="N708" s="167">
        <v>769</v>
      </c>
      <c r="O708" s="167">
        <v>681</v>
      </c>
      <c r="P708" s="167">
        <v>57147</v>
      </c>
      <c r="Q708" s="168">
        <v>8.3800000000000008</v>
      </c>
      <c r="R708" s="168">
        <v>3.94</v>
      </c>
      <c r="S708" s="32"/>
    </row>
    <row r="709" spans="1:19" ht="15" customHeight="1">
      <c r="B709" s="61">
        <v>2012</v>
      </c>
      <c r="C709" s="62">
        <v>11387</v>
      </c>
      <c r="D709" s="62">
        <v>27709</v>
      </c>
      <c r="E709" s="62">
        <v>1223</v>
      </c>
      <c r="F709" s="62">
        <v>1569</v>
      </c>
      <c r="G709" s="62">
        <v>578</v>
      </c>
      <c r="H709" s="62">
        <v>46162</v>
      </c>
      <c r="I709" s="63">
        <v>10.74</v>
      </c>
      <c r="J709" s="63">
        <v>5.66</v>
      </c>
      <c r="K709" s="62">
        <v>4781</v>
      </c>
      <c r="L709" s="62">
        <v>20806</v>
      </c>
      <c r="M709" s="62">
        <v>361</v>
      </c>
      <c r="N709" s="62">
        <v>760</v>
      </c>
      <c r="O709" s="62">
        <v>699</v>
      </c>
      <c r="P709" s="62">
        <v>47546</v>
      </c>
      <c r="Q709" s="63">
        <v>7.55</v>
      </c>
      <c r="R709" s="63">
        <v>3.65</v>
      </c>
      <c r="S709" s="32"/>
    </row>
    <row r="710" spans="1:19" ht="15" customHeight="1">
      <c r="B710" s="61">
        <v>2011</v>
      </c>
      <c r="C710" s="62">
        <v>12123</v>
      </c>
      <c r="D710" s="62">
        <v>30347</v>
      </c>
      <c r="E710" s="62">
        <v>1223</v>
      </c>
      <c r="F710" s="62">
        <v>1664</v>
      </c>
      <c r="G710" s="62">
        <v>675</v>
      </c>
      <c r="H710" s="62">
        <v>44231</v>
      </c>
      <c r="I710" s="63">
        <v>10.09</v>
      </c>
      <c r="J710" s="63">
        <v>5.48</v>
      </c>
      <c r="K710" s="62">
        <v>5095</v>
      </c>
      <c r="L710" s="62">
        <v>22909</v>
      </c>
      <c r="M710" s="62">
        <v>373</v>
      </c>
      <c r="N710" s="62">
        <v>881</v>
      </c>
      <c r="O710" s="62">
        <v>806</v>
      </c>
      <c r="P710" s="62">
        <v>48276</v>
      </c>
      <c r="Q710" s="63">
        <v>7.32</v>
      </c>
      <c r="R710" s="63">
        <v>3.85</v>
      </c>
      <c r="S710" s="32"/>
    </row>
    <row r="711" spans="1:19" ht="15" customHeight="1">
      <c r="B711" s="61">
        <v>2010</v>
      </c>
      <c r="C711" s="62">
        <v>12739</v>
      </c>
      <c r="D711" s="62">
        <v>31804</v>
      </c>
      <c r="E711" s="62">
        <v>1255</v>
      </c>
      <c r="F711" s="62">
        <v>1609</v>
      </c>
      <c r="G711" s="62">
        <v>606</v>
      </c>
      <c r="H711" s="62">
        <v>42471</v>
      </c>
      <c r="I711" s="63">
        <v>9.85</v>
      </c>
      <c r="J711" s="63">
        <v>5.0599999999999996</v>
      </c>
      <c r="K711" s="62">
        <v>5326</v>
      </c>
      <c r="L711" s="62">
        <v>23987</v>
      </c>
      <c r="M711" s="62">
        <v>494</v>
      </c>
      <c r="N711" s="62">
        <v>998</v>
      </c>
      <c r="O711" s="62">
        <v>913</v>
      </c>
      <c r="P711" s="62">
        <v>63221</v>
      </c>
      <c r="Q711" s="63">
        <v>9.2799999999999994</v>
      </c>
      <c r="R711" s="63">
        <v>4.16</v>
      </c>
      <c r="S711" s="32"/>
    </row>
    <row r="712" spans="1:19" ht="15" customHeight="1">
      <c r="B712" s="61">
        <v>2009</v>
      </c>
      <c r="C712" s="62">
        <v>13606</v>
      </c>
      <c r="D712" s="62">
        <v>33431</v>
      </c>
      <c r="E712" s="62">
        <v>1418</v>
      </c>
      <c r="F712" s="62">
        <v>1772</v>
      </c>
      <c r="G712" s="62">
        <v>644</v>
      </c>
      <c r="H712" s="62">
        <v>56195</v>
      </c>
      <c r="I712" s="63">
        <v>10.42</v>
      </c>
      <c r="J712" s="63">
        <v>5.3</v>
      </c>
      <c r="K712" s="62">
        <v>5340</v>
      </c>
      <c r="L712" s="62">
        <v>24690</v>
      </c>
      <c r="M712" s="62">
        <v>447</v>
      </c>
      <c r="N712" s="62">
        <v>993</v>
      </c>
      <c r="O712" s="62">
        <v>959</v>
      </c>
      <c r="P712" s="62">
        <v>65062</v>
      </c>
      <c r="Q712" s="63">
        <v>8.3699999999999992</v>
      </c>
      <c r="R712" s="63">
        <v>4.0199999999999996</v>
      </c>
      <c r="S712" s="32"/>
    </row>
    <row r="713" spans="1:19" ht="15" customHeight="1">
      <c r="B713" s="61">
        <v>2008</v>
      </c>
      <c r="C713" s="62">
        <v>14062</v>
      </c>
      <c r="D713" s="62">
        <v>34684</v>
      </c>
      <c r="E713" s="62">
        <v>1789</v>
      </c>
      <c r="F713" s="62">
        <v>2189</v>
      </c>
      <c r="G713" s="62">
        <v>683</v>
      </c>
      <c r="H713" s="62">
        <v>54666</v>
      </c>
      <c r="I713" s="63">
        <v>12.72</v>
      </c>
      <c r="J713" s="63">
        <v>6.31</v>
      </c>
      <c r="K713" s="62">
        <v>5487</v>
      </c>
      <c r="L713" s="62">
        <v>25622</v>
      </c>
      <c r="M713" s="62">
        <v>489</v>
      </c>
      <c r="N713" s="62">
        <v>995</v>
      </c>
      <c r="O713" s="62">
        <v>921</v>
      </c>
      <c r="P713" s="62">
        <v>86970</v>
      </c>
      <c r="Q713" s="63">
        <v>8.91</v>
      </c>
      <c r="R713" s="63">
        <v>3.88</v>
      </c>
      <c r="S713" s="32"/>
    </row>
    <row r="714" spans="1:19" s="32" customFormat="1" ht="15" customHeight="1">
      <c r="A714" s="12"/>
      <c r="B714" s="56" t="s">
        <v>146</v>
      </c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</row>
    <row r="715" spans="1:19" s="32" customFormat="1" ht="15" customHeight="1">
      <c r="A715" s="12"/>
      <c r="B715" s="166">
        <v>2016</v>
      </c>
      <c r="C715" s="167">
        <v>3533</v>
      </c>
      <c r="D715" s="167">
        <v>14489</v>
      </c>
      <c r="E715" s="167">
        <v>381</v>
      </c>
      <c r="F715" s="167">
        <v>497</v>
      </c>
      <c r="G715" s="167">
        <v>185</v>
      </c>
      <c r="H715" s="167">
        <v>12855</v>
      </c>
      <c r="I715" s="168">
        <v>10.78</v>
      </c>
      <c r="J715" s="168">
        <v>3.43</v>
      </c>
      <c r="K715" s="167">
        <v>1736</v>
      </c>
      <c r="L715" s="167">
        <v>12649</v>
      </c>
      <c r="M715" s="167">
        <v>111</v>
      </c>
      <c r="N715" s="167">
        <v>260</v>
      </c>
      <c r="O715" s="167">
        <v>238</v>
      </c>
      <c r="P715" s="167">
        <v>16417</v>
      </c>
      <c r="Q715" s="168">
        <v>6.39</v>
      </c>
      <c r="R715" s="168">
        <v>2.06</v>
      </c>
    </row>
    <row r="716" spans="1:19" s="32" customFormat="1" ht="15" customHeight="1">
      <c r="A716" s="12"/>
      <c r="B716" s="166">
        <v>2015</v>
      </c>
      <c r="C716" s="167">
        <v>3559</v>
      </c>
      <c r="D716" s="167">
        <v>14155</v>
      </c>
      <c r="E716" s="167">
        <v>394</v>
      </c>
      <c r="F716" s="167">
        <v>646</v>
      </c>
      <c r="G716" s="167">
        <v>341</v>
      </c>
      <c r="H716" s="167">
        <v>28366</v>
      </c>
      <c r="I716" s="168">
        <v>11.07</v>
      </c>
      <c r="J716" s="168">
        <v>4.5599999999999996</v>
      </c>
      <c r="K716" s="167">
        <v>1796</v>
      </c>
      <c r="L716" s="167">
        <v>12381</v>
      </c>
      <c r="M716" s="167">
        <v>143</v>
      </c>
      <c r="N716" s="167">
        <v>441</v>
      </c>
      <c r="O716" s="167">
        <v>412</v>
      </c>
      <c r="P716" s="167">
        <v>28435</v>
      </c>
      <c r="Q716" s="168">
        <v>7.96</v>
      </c>
      <c r="R716" s="168">
        <v>3.56</v>
      </c>
    </row>
    <row r="717" spans="1:19" s="32" customFormat="1" ht="15" customHeight="1">
      <c r="A717" s="14"/>
      <c r="B717" s="166">
        <v>2014</v>
      </c>
      <c r="C717" s="167">
        <v>3581</v>
      </c>
      <c r="D717" s="167">
        <v>13693</v>
      </c>
      <c r="E717" s="167">
        <v>413</v>
      </c>
      <c r="F717" s="167">
        <v>561</v>
      </c>
      <c r="G717" s="167">
        <v>224</v>
      </c>
      <c r="H717" s="167">
        <v>17932</v>
      </c>
      <c r="I717" s="168">
        <v>11.53</v>
      </c>
      <c r="J717" s="168">
        <v>4.0999999999999996</v>
      </c>
      <c r="K717" s="167">
        <v>1818</v>
      </c>
      <c r="L717" s="167">
        <v>11914</v>
      </c>
      <c r="M717" s="167">
        <v>138</v>
      </c>
      <c r="N717" s="167">
        <v>307</v>
      </c>
      <c r="O717" s="167">
        <v>283</v>
      </c>
      <c r="P717" s="167">
        <v>20527</v>
      </c>
      <c r="Q717" s="168">
        <v>7.59</v>
      </c>
      <c r="R717" s="168">
        <v>2.58</v>
      </c>
    </row>
    <row r="718" spans="1:19" ht="15" customHeight="1">
      <c r="B718" s="166">
        <v>2013</v>
      </c>
      <c r="C718" s="167">
        <v>3639</v>
      </c>
      <c r="D718" s="167">
        <v>13944</v>
      </c>
      <c r="E718" s="167">
        <v>456</v>
      </c>
      <c r="F718" s="167">
        <v>630</v>
      </c>
      <c r="G718" s="167">
        <v>262</v>
      </c>
      <c r="H718" s="167">
        <v>21950</v>
      </c>
      <c r="I718" s="168">
        <v>12.53</v>
      </c>
      <c r="J718" s="168">
        <v>4.5199999999999996</v>
      </c>
      <c r="K718" s="167">
        <v>1834</v>
      </c>
      <c r="L718" s="167">
        <v>12133</v>
      </c>
      <c r="M718" s="167">
        <v>153</v>
      </c>
      <c r="N718" s="167">
        <v>375</v>
      </c>
      <c r="O718" s="167">
        <v>324</v>
      </c>
      <c r="P718" s="167">
        <v>27766</v>
      </c>
      <c r="Q718" s="168">
        <v>8.34</v>
      </c>
      <c r="R718" s="168">
        <v>3.09</v>
      </c>
      <c r="S718" s="32"/>
    </row>
    <row r="719" spans="1:19" ht="15" customHeight="1">
      <c r="B719" s="61">
        <v>2012</v>
      </c>
      <c r="C719" s="62">
        <v>3700</v>
      </c>
      <c r="D719" s="62">
        <v>14490</v>
      </c>
      <c r="E719" s="62">
        <v>355</v>
      </c>
      <c r="F719" s="62">
        <v>466</v>
      </c>
      <c r="G719" s="62">
        <v>187</v>
      </c>
      <c r="H719" s="62">
        <v>15630</v>
      </c>
      <c r="I719" s="63">
        <v>9.59</v>
      </c>
      <c r="J719" s="63">
        <v>3.22</v>
      </c>
      <c r="K719" s="62">
        <v>1877</v>
      </c>
      <c r="L719" s="62">
        <v>12651</v>
      </c>
      <c r="M719" s="62">
        <v>123</v>
      </c>
      <c r="N719" s="62">
        <v>290</v>
      </c>
      <c r="O719" s="62">
        <v>271</v>
      </c>
      <c r="P719" s="62">
        <v>22649</v>
      </c>
      <c r="Q719" s="63">
        <v>6.55</v>
      </c>
      <c r="R719" s="63">
        <v>2.29</v>
      </c>
      <c r="S719" s="32"/>
    </row>
    <row r="720" spans="1:19" ht="15" customHeight="1">
      <c r="B720" s="61">
        <v>2011</v>
      </c>
      <c r="C720" s="62">
        <v>3878</v>
      </c>
      <c r="D720" s="62">
        <v>15845</v>
      </c>
      <c r="E720" s="62">
        <v>338</v>
      </c>
      <c r="F720" s="62">
        <v>505</v>
      </c>
      <c r="G720" s="62">
        <v>226</v>
      </c>
      <c r="H720" s="62">
        <v>18567</v>
      </c>
      <c r="I720" s="63">
        <v>8.7200000000000006</v>
      </c>
      <c r="J720" s="63">
        <v>3.19</v>
      </c>
      <c r="K720" s="62">
        <v>1905</v>
      </c>
      <c r="L720" s="62">
        <v>13757</v>
      </c>
      <c r="M720" s="62">
        <v>119</v>
      </c>
      <c r="N720" s="62">
        <v>319</v>
      </c>
      <c r="O720" s="62">
        <v>289</v>
      </c>
      <c r="P720" s="62">
        <v>22088</v>
      </c>
      <c r="Q720" s="63">
        <v>6.25</v>
      </c>
      <c r="R720" s="63">
        <v>2.3199999999999998</v>
      </c>
      <c r="S720" s="32"/>
    </row>
    <row r="721" spans="1:19" ht="15" customHeight="1">
      <c r="B721" s="61">
        <v>2010</v>
      </c>
      <c r="C721" s="62">
        <v>4018</v>
      </c>
      <c r="D721" s="62">
        <v>16150</v>
      </c>
      <c r="E721" s="62">
        <v>370</v>
      </c>
      <c r="F721" s="62">
        <v>493</v>
      </c>
      <c r="G721" s="62">
        <v>206</v>
      </c>
      <c r="H721" s="62">
        <v>18766</v>
      </c>
      <c r="I721" s="63">
        <v>9.2100000000000009</v>
      </c>
      <c r="J721" s="63">
        <v>3.05</v>
      </c>
      <c r="K721" s="62">
        <v>1946</v>
      </c>
      <c r="L721" s="62">
        <v>13967</v>
      </c>
      <c r="M721" s="62">
        <v>169</v>
      </c>
      <c r="N721" s="62">
        <v>371</v>
      </c>
      <c r="O721" s="62">
        <v>351</v>
      </c>
      <c r="P721" s="62">
        <v>34702</v>
      </c>
      <c r="Q721" s="63">
        <v>8.68</v>
      </c>
      <c r="R721" s="63">
        <v>2.66</v>
      </c>
      <c r="S721" s="32"/>
    </row>
    <row r="722" spans="1:19" ht="15" customHeight="1">
      <c r="B722" s="61">
        <v>2009</v>
      </c>
      <c r="C722" s="62">
        <v>4185</v>
      </c>
      <c r="D722" s="62">
        <v>16203</v>
      </c>
      <c r="E722" s="62">
        <v>388</v>
      </c>
      <c r="F722" s="62">
        <v>467</v>
      </c>
      <c r="G722" s="62">
        <v>154</v>
      </c>
      <c r="H722" s="62">
        <v>12666</v>
      </c>
      <c r="I722" s="63">
        <v>9.27</v>
      </c>
      <c r="J722" s="63">
        <v>2.88</v>
      </c>
      <c r="K722" s="62">
        <v>1924</v>
      </c>
      <c r="L722" s="62">
        <v>13819</v>
      </c>
      <c r="M722" s="62">
        <v>135</v>
      </c>
      <c r="N722" s="62">
        <v>262</v>
      </c>
      <c r="O722" s="62">
        <v>257</v>
      </c>
      <c r="P722" s="62">
        <v>22058</v>
      </c>
      <c r="Q722" s="63">
        <v>7.02</v>
      </c>
      <c r="R722" s="63">
        <v>1.9</v>
      </c>
      <c r="S722" s="32"/>
    </row>
    <row r="723" spans="1:19" ht="15" customHeight="1">
      <c r="B723" s="61">
        <v>2008</v>
      </c>
      <c r="C723" s="62">
        <v>4249</v>
      </c>
      <c r="D723" s="62">
        <v>16203</v>
      </c>
      <c r="E723" s="62">
        <v>487</v>
      </c>
      <c r="F723" s="62">
        <v>676</v>
      </c>
      <c r="G723" s="62">
        <v>302</v>
      </c>
      <c r="H723" s="62">
        <v>34021</v>
      </c>
      <c r="I723" s="63">
        <v>11.46</v>
      </c>
      <c r="J723" s="63">
        <v>4.17</v>
      </c>
      <c r="K723" s="62">
        <v>1917</v>
      </c>
      <c r="L723" s="62">
        <v>13721</v>
      </c>
      <c r="M723" s="62">
        <v>175</v>
      </c>
      <c r="N723" s="62">
        <v>414</v>
      </c>
      <c r="O723" s="62">
        <v>403</v>
      </c>
      <c r="P723" s="62">
        <v>40099</v>
      </c>
      <c r="Q723" s="63">
        <v>9.1300000000000008</v>
      </c>
      <c r="R723" s="63">
        <v>3.02</v>
      </c>
      <c r="S723" s="32"/>
    </row>
    <row r="724" spans="1:19" s="32" customFormat="1" ht="15" customHeight="1">
      <c r="A724" s="12"/>
      <c r="B724" s="56" t="s">
        <v>147</v>
      </c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</row>
    <row r="725" spans="1:19" s="32" customFormat="1" ht="15" customHeight="1">
      <c r="A725" s="12"/>
      <c r="B725" s="166">
        <v>2016</v>
      </c>
      <c r="C725" s="167">
        <v>3542</v>
      </c>
      <c r="D725" s="167">
        <v>12011</v>
      </c>
      <c r="E725" s="167">
        <v>382</v>
      </c>
      <c r="F725" s="167">
        <v>509</v>
      </c>
      <c r="G725" s="167">
        <v>236</v>
      </c>
      <c r="H725" s="167">
        <v>18668</v>
      </c>
      <c r="I725" s="168">
        <v>10.78</v>
      </c>
      <c r="J725" s="168">
        <v>4.24</v>
      </c>
      <c r="K725" s="167">
        <v>1908</v>
      </c>
      <c r="L725" s="167">
        <v>10342</v>
      </c>
      <c r="M725" s="167">
        <v>170</v>
      </c>
      <c r="N725" s="167">
        <v>330</v>
      </c>
      <c r="O725" s="167">
        <v>323</v>
      </c>
      <c r="P725" s="167">
        <v>22390</v>
      </c>
      <c r="Q725" s="168">
        <v>8.91</v>
      </c>
      <c r="R725" s="168">
        <v>3.19</v>
      </c>
    </row>
    <row r="726" spans="1:19" s="32" customFormat="1" ht="15" customHeight="1">
      <c r="A726" s="12"/>
      <c r="B726" s="166">
        <v>2015</v>
      </c>
      <c r="C726" s="167">
        <v>3574</v>
      </c>
      <c r="D726" s="167">
        <v>11811</v>
      </c>
      <c r="E726" s="167">
        <v>449</v>
      </c>
      <c r="F726" s="167">
        <v>756</v>
      </c>
      <c r="G726" s="167">
        <v>420</v>
      </c>
      <c r="H726" s="167">
        <v>35659</v>
      </c>
      <c r="I726" s="168">
        <v>12.56</v>
      </c>
      <c r="J726" s="168">
        <v>6.4</v>
      </c>
      <c r="K726" s="167">
        <v>1916</v>
      </c>
      <c r="L726" s="167">
        <v>10098</v>
      </c>
      <c r="M726" s="167">
        <v>189</v>
      </c>
      <c r="N726" s="167">
        <v>535</v>
      </c>
      <c r="O726" s="167">
        <v>509</v>
      </c>
      <c r="P726" s="167">
        <v>60413</v>
      </c>
      <c r="Q726" s="168">
        <v>9.86</v>
      </c>
      <c r="R726" s="168">
        <v>5.3</v>
      </c>
    </row>
    <row r="727" spans="1:19" s="32" customFormat="1" ht="15" customHeight="1">
      <c r="A727" s="14"/>
      <c r="B727" s="166">
        <v>2014</v>
      </c>
      <c r="C727" s="167">
        <v>3584</v>
      </c>
      <c r="D727" s="167">
        <v>11726</v>
      </c>
      <c r="E727" s="167">
        <v>366</v>
      </c>
      <c r="F727" s="167">
        <v>536</v>
      </c>
      <c r="G727" s="167">
        <v>281</v>
      </c>
      <c r="H727" s="167">
        <v>13053</v>
      </c>
      <c r="I727" s="168">
        <v>10.210000000000001</v>
      </c>
      <c r="J727" s="168">
        <v>4.57</v>
      </c>
      <c r="K727" s="167">
        <v>1916</v>
      </c>
      <c r="L727" s="167">
        <v>10013</v>
      </c>
      <c r="M727" s="167">
        <v>170</v>
      </c>
      <c r="N727" s="167">
        <v>391</v>
      </c>
      <c r="O727" s="167">
        <v>377</v>
      </c>
      <c r="P727" s="167">
        <v>16494</v>
      </c>
      <c r="Q727" s="168">
        <v>8.8699999999999992</v>
      </c>
      <c r="R727" s="168">
        <v>3.9</v>
      </c>
    </row>
    <row r="728" spans="1:19" ht="15" customHeight="1">
      <c r="B728" s="166">
        <v>2013</v>
      </c>
      <c r="C728" s="167">
        <v>3745</v>
      </c>
      <c r="D728" s="167">
        <v>11947</v>
      </c>
      <c r="E728" s="167">
        <v>483</v>
      </c>
      <c r="F728" s="167">
        <v>626</v>
      </c>
      <c r="G728" s="167">
        <v>278</v>
      </c>
      <c r="H728" s="167">
        <v>13770</v>
      </c>
      <c r="I728" s="168">
        <v>12.9</v>
      </c>
      <c r="J728" s="168">
        <v>5.24</v>
      </c>
      <c r="K728" s="167">
        <v>1958</v>
      </c>
      <c r="L728" s="167">
        <v>10096</v>
      </c>
      <c r="M728" s="167">
        <v>188</v>
      </c>
      <c r="N728" s="167">
        <v>369</v>
      </c>
      <c r="O728" s="167">
        <v>352</v>
      </c>
      <c r="P728" s="167">
        <v>13730</v>
      </c>
      <c r="Q728" s="168">
        <v>9.6</v>
      </c>
      <c r="R728" s="168">
        <v>3.65</v>
      </c>
      <c r="S728" s="32"/>
    </row>
    <row r="729" spans="1:19" ht="15" customHeight="1">
      <c r="B729" s="61">
        <v>2012</v>
      </c>
      <c r="C729" s="62">
        <v>3875</v>
      </c>
      <c r="D729" s="62">
        <v>13492</v>
      </c>
      <c r="E729" s="62">
        <v>416</v>
      </c>
      <c r="F729" s="62">
        <v>607</v>
      </c>
      <c r="G729" s="62">
        <v>310</v>
      </c>
      <c r="H729" s="62">
        <v>16701</v>
      </c>
      <c r="I729" s="63">
        <v>10.74</v>
      </c>
      <c r="J729" s="63">
        <v>4.5</v>
      </c>
      <c r="K729" s="62">
        <v>2036</v>
      </c>
      <c r="L729" s="62">
        <v>11596</v>
      </c>
      <c r="M729" s="62">
        <v>163</v>
      </c>
      <c r="N729" s="62">
        <v>393</v>
      </c>
      <c r="O729" s="62">
        <v>384</v>
      </c>
      <c r="P729" s="62">
        <v>41474</v>
      </c>
      <c r="Q729" s="63">
        <v>8.01</v>
      </c>
      <c r="R729" s="63">
        <v>3.39</v>
      </c>
      <c r="S729" s="32"/>
    </row>
    <row r="730" spans="1:19" ht="15" customHeight="1">
      <c r="B730" s="61">
        <v>2011</v>
      </c>
      <c r="C730" s="62">
        <v>4056</v>
      </c>
      <c r="D730" s="62">
        <v>15658</v>
      </c>
      <c r="E730" s="62">
        <v>419</v>
      </c>
      <c r="F730" s="62">
        <v>583</v>
      </c>
      <c r="G730" s="62">
        <v>297</v>
      </c>
      <c r="H730" s="62">
        <v>20763</v>
      </c>
      <c r="I730" s="63">
        <v>10.33</v>
      </c>
      <c r="J730" s="63">
        <v>3.72</v>
      </c>
      <c r="K730" s="62">
        <v>2183</v>
      </c>
      <c r="L730" s="62">
        <v>13730</v>
      </c>
      <c r="M730" s="62">
        <v>180</v>
      </c>
      <c r="N730" s="62">
        <v>370</v>
      </c>
      <c r="O730" s="62">
        <v>359</v>
      </c>
      <c r="P730" s="62">
        <v>20392</v>
      </c>
      <c r="Q730" s="63">
        <v>8.25</v>
      </c>
      <c r="R730" s="63">
        <v>2.69</v>
      </c>
      <c r="S730" s="32"/>
    </row>
    <row r="731" spans="1:19" ht="15" customHeight="1">
      <c r="B731" s="61">
        <v>2010</v>
      </c>
      <c r="C731" s="62">
        <v>4148</v>
      </c>
      <c r="D731" s="62">
        <v>16148</v>
      </c>
      <c r="E731" s="62">
        <v>337</v>
      </c>
      <c r="F731" s="62">
        <v>448</v>
      </c>
      <c r="G731" s="62">
        <v>231</v>
      </c>
      <c r="H731" s="62">
        <v>10390</v>
      </c>
      <c r="I731" s="63">
        <v>8.1199999999999992</v>
      </c>
      <c r="J731" s="63">
        <v>2.77</v>
      </c>
      <c r="K731" s="62">
        <v>2243</v>
      </c>
      <c r="L731" s="62">
        <v>14189</v>
      </c>
      <c r="M731" s="62">
        <v>225</v>
      </c>
      <c r="N731" s="62">
        <v>416</v>
      </c>
      <c r="O731" s="62">
        <v>380</v>
      </c>
      <c r="P731" s="62">
        <v>22298</v>
      </c>
      <c r="Q731" s="63">
        <v>10.029999999999999</v>
      </c>
      <c r="R731" s="63">
        <v>2.93</v>
      </c>
      <c r="S731" s="32"/>
    </row>
    <row r="732" spans="1:19" ht="15" customHeight="1">
      <c r="B732" s="61">
        <v>2009</v>
      </c>
      <c r="C732" s="62">
        <v>4434</v>
      </c>
      <c r="D732" s="62">
        <v>16682</v>
      </c>
      <c r="E732" s="62">
        <v>400</v>
      </c>
      <c r="F732" s="62">
        <v>585</v>
      </c>
      <c r="G732" s="62">
        <v>310</v>
      </c>
      <c r="H732" s="62">
        <v>18395</v>
      </c>
      <c r="I732" s="63">
        <v>9.02</v>
      </c>
      <c r="J732" s="63">
        <v>3.51</v>
      </c>
      <c r="K732" s="62">
        <v>2262</v>
      </c>
      <c r="L732" s="62">
        <v>14453</v>
      </c>
      <c r="M732" s="62">
        <v>201</v>
      </c>
      <c r="N732" s="62">
        <v>484</v>
      </c>
      <c r="O732" s="62">
        <v>466</v>
      </c>
      <c r="P732" s="62">
        <v>27218</v>
      </c>
      <c r="Q732" s="63">
        <v>8.89</v>
      </c>
      <c r="R732" s="63">
        <v>3.35</v>
      </c>
      <c r="S732" s="32"/>
    </row>
    <row r="733" spans="1:19" ht="15" customHeight="1">
      <c r="B733" s="61">
        <v>2008</v>
      </c>
      <c r="C733" s="62">
        <v>4600</v>
      </c>
      <c r="D733" s="62">
        <v>17424</v>
      </c>
      <c r="E733" s="62">
        <v>623</v>
      </c>
      <c r="F733" s="62">
        <v>777</v>
      </c>
      <c r="G733" s="62">
        <v>309</v>
      </c>
      <c r="H733" s="62">
        <v>58485</v>
      </c>
      <c r="I733" s="63">
        <v>13.54</v>
      </c>
      <c r="J733" s="63">
        <v>4.46</v>
      </c>
      <c r="K733" s="62">
        <v>2303</v>
      </c>
      <c r="L733" s="62">
        <v>15070</v>
      </c>
      <c r="M733" s="62">
        <v>218</v>
      </c>
      <c r="N733" s="62">
        <v>423</v>
      </c>
      <c r="O733" s="62">
        <v>413</v>
      </c>
      <c r="P733" s="62">
        <v>51755</v>
      </c>
      <c r="Q733" s="63">
        <v>9.4700000000000006</v>
      </c>
      <c r="R733" s="63">
        <v>2.81</v>
      </c>
      <c r="S733" s="32"/>
    </row>
    <row r="734" spans="1:19" ht="15" customHeight="1">
      <c r="B734" s="55" t="s">
        <v>14</v>
      </c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32"/>
    </row>
    <row r="735" spans="1:19" s="32" customFormat="1" ht="15" customHeight="1">
      <c r="A735" s="12"/>
      <c r="B735" s="56" t="s">
        <v>285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</row>
    <row r="736" spans="1:19" s="32" customFormat="1" ht="15" customHeight="1">
      <c r="A736" s="12"/>
      <c r="B736" s="166">
        <v>2016</v>
      </c>
      <c r="C736" s="167">
        <v>21799</v>
      </c>
      <c r="D736" s="167">
        <v>159888</v>
      </c>
      <c r="E736" s="167">
        <v>1696</v>
      </c>
      <c r="F736" s="167">
        <v>2406</v>
      </c>
      <c r="G736" s="167">
        <v>1337</v>
      </c>
      <c r="H736" s="167">
        <v>54306</v>
      </c>
      <c r="I736" s="168">
        <v>7.78</v>
      </c>
      <c r="J736" s="168">
        <v>1.5</v>
      </c>
      <c r="K736" s="167">
        <v>15317</v>
      </c>
      <c r="L736" s="167" t="s">
        <v>52</v>
      </c>
      <c r="M736" s="167">
        <v>954</v>
      </c>
      <c r="N736" s="167">
        <v>1990</v>
      </c>
      <c r="O736" s="167">
        <v>1938</v>
      </c>
      <c r="P736" s="167">
        <v>91875</v>
      </c>
      <c r="Q736" s="168">
        <v>6.23</v>
      </c>
      <c r="R736" s="168">
        <v>1.3</v>
      </c>
    </row>
    <row r="737" spans="1:19" s="32" customFormat="1" ht="15" customHeight="1">
      <c r="A737" s="12"/>
      <c r="B737" s="166">
        <v>2015</v>
      </c>
      <c r="C737" s="167">
        <v>21638</v>
      </c>
      <c r="D737" s="167">
        <v>154438</v>
      </c>
      <c r="E737" s="167">
        <v>1526</v>
      </c>
      <c r="F737" s="167">
        <v>2238</v>
      </c>
      <c r="G737" s="167">
        <v>1377</v>
      </c>
      <c r="H737" s="167">
        <v>75397</v>
      </c>
      <c r="I737" s="168">
        <v>7.05</v>
      </c>
      <c r="J737" s="168">
        <v>1.45</v>
      </c>
      <c r="K737" s="167">
        <v>15412</v>
      </c>
      <c r="L737" s="167">
        <v>147973</v>
      </c>
      <c r="M737" s="167">
        <v>988</v>
      </c>
      <c r="N737" s="167">
        <v>2130</v>
      </c>
      <c r="O737" s="167">
        <v>2070</v>
      </c>
      <c r="P737" s="167">
        <v>150495</v>
      </c>
      <c r="Q737" s="168">
        <v>6.41</v>
      </c>
      <c r="R737" s="168">
        <v>1.44</v>
      </c>
    </row>
    <row r="738" spans="1:19" s="32" customFormat="1" ht="15" customHeight="1">
      <c r="A738" s="14"/>
      <c r="B738" s="166">
        <v>2014</v>
      </c>
      <c r="C738" s="167">
        <v>21876</v>
      </c>
      <c r="D738" s="167">
        <v>150874</v>
      </c>
      <c r="E738" s="167">
        <v>1468</v>
      </c>
      <c r="F738" s="167">
        <v>2227</v>
      </c>
      <c r="G738" s="167">
        <v>1449</v>
      </c>
      <c r="H738" s="167">
        <v>67849</v>
      </c>
      <c r="I738" s="168">
        <v>6.71</v>
      </c>
      <c r="J738" s="168">
        <v>1.48</v>
      </c>
      <c r="K738" s="167">
        <v>15591</v>
      </c>
      <c r="L738" s="167">
        <v>144305</v>
      </c>
      <c r="M738" s="167">
        <v>986</v>
      </c>
      <c r="N738" s="167">
        <v>2076</v>
      </c>
      <c r="O738" s="167">
        <v>2025</v>
      </c>
      <c r="P738" s="167">
        <v>172401</v>
      </c>
      <c r="Q738" s="168">
        <v>6.32</v>
      </c>
      <c r="R738" s="168">
        <v>1.44</v>
      </c>
    </row>
    <row r="739" spans="1:19" ht="15" customHeight="1">
      <c r="B739" s="166">
        <v>2013</v>
      </c>
      <c r="C739" s="167">
        <v>22396</v>
      </c>
      <c r="D739" s="167">
        <v>147757</v>
      </c>
      <c r="E739" s="167">
        <v>1563</v>
      </c>
      <c r="F739" s="167">
        <v>2320</v>
      </c>
      <c r="G739" s="167">
        <v>1439</v>
      </c>
      <c r="H739" s="167">
        <v>50750</v>
      </c>
      <c r="I739" s="168">
        <v>6.98</v>
      </c>
      <c r="J739" s="168">
        <v>1.57</v>
      </c>
      <c r="K739" s="167">
        <v>15934</v>
      </c>
      <c r="L739" s="167">
        <v>141102</v>
      </c>
      <c r="M739" s="167">
        <v>989</v>
      </c>
      <c r="N739" s="167">
        <v>2200</v>
      </c>
      <c r="O739" s="167">
        <v>2144</v>
      </c>
      <c r="P739" s="167">
        <v>83147</v>
      </c>
      <c r="Q739" s="168">
        <v>6.21</v>
      </c>
      <c r="R739" s="168">
        <v>1.56</v>
      </c>
      <c r="S739" s="32"/>
    </row>
    <row r="740" spans="1:19" ht="15" customHeight="1">
      <c r="B740" s="61">
        <v>2012</v>
      </c>
      <c r="C740" s="62">
        <v>22882</v>
      </c>
      <c r="D740" s="62">
        <v>150267</v>
      </c>
      <c r="E740" s="62">
        <v>1299</v>
      </c>
      <c r="F740" s="62">
        <v>2027</v>
      </c>
      <c r="G740" s="62">
        <v>1360</v>
      </c>
      <c r="H740" s="62">
        <v>59794</v>
      </c>
      <c r="I740" s="63">
        <v>5.68</v>
      </c>
      <c r="J740" s="63">
        <v>1.35</v>
      </c>
      <c r="K740" s="62">
        <v>16518</v>
      </c>
      <c r="L740" s="62">
        <v>143753</v>
      </c>
      <c r="M740" s="62">
        <v>917</v>
      </c>
      <c r="N740" s="62">
        <v>1950</v>
      </c>
      <c r="O740" s="62">
        <v>1894</v>
      </c>
      <c r="P740" s="62">
        <v>77210</v>
      </c>
      <c r="Q740" s="63">
        <v>5.55</v>
      </c>
      <c r="R740" s="63">
        <v>1.36</v>
      </c>
      <c r="S740" s="32"/>
    </row>
    <row r="741" spans="1:19" ht="15" customHeight="1">
      <c r="B741" s="61">
        <v>2011</v>
      </c>
      <c r="C741" s="62">
        <v>23750</v>
      </c>
      <c r="D741" s="62">
        <v>157972</v>
      </c>
      <c r="E741" s="62">
        <v>1389</v>
      </c>
      <c r="F741" s="62">
        <v>2106</v>
      </c>
      <c r="G741" s="62">
        <v>1361</v>
      </c>
      <c r="H741" s="62">
        <v>50519</v>
      </c>
      <c r="I741" s="63">
        <v>5.85</v>
      </c>
      <c r="J741" s="63">
        <v>1.33</v>
      </c>
      <c r="K741" s="62">
        <v>17126</v>
      </c>
      <c r="L741" s="62">
        <v>151154</v>
      </c>
      <c r="M741" s="62">
        <v>919</v>
      </c>
      <c r="N741" s="62">
        <v>1871</v>
      </c>
      <c r="O741" s="62">
        <v>1822</v>
      </c>
      <c r="P741" s="62">
        <v>248080</v>
      </c>
      <c r="Q741" s="63">
        <v>5.37</v>
      </c>
      <c r="R741" s="63">
        <v>1.24</v>
      </c>
      <c r="S741" s="32"/>
    </row>
    <row r="742" spans="1:19" ht="15" customHeight="1">
      <c r="B742" s="61">
        <v>2010</v>
      </c>
      <c r="C742" s="62">
        <v>24156</v>
      </c>
      <c r="D742" s="62">
        <v>160685</v>
      </c>
      <c r="E742" s="62">
        <v>1172</v>
      </c>
      <c r="F742" s="62">
        <v>1845</v>
      </c>
      <c r="G742" s="62">
        <v>1187</v>
      </c>
      <c r="H742" s="62">
        <v>54452</v>
      </c>
      <c r="I742" s="63">
        <v>4.8499999999999996</v>
      </c>
      <c r="J742" s="63">
        <v>1.1499999999999999</v>
      </c>
      <c r="K742" s="62">
        <v>17537</v>
      </c>
      <c r="L742" s="62">
        <v>153884</v>
      </c>
      <c r="M742" s="62">
        <v>901</v>
      </c>
      <c r="N742" s="62">
        <v>2323</v>
      </c>
      <c r="O742" s="62">
        <v>2259</v>
      </c>
      <c r="P742" s="62">
        <v>128604</v>
      </c>
      <c r="Q742" s="63">
        <v>5.14</v>
      </c>
      <c r="R742" s="63">
        <v>1.51</v>
      </c>
      <c r="S742" s="32"/>
    </row>
    <row r="743" spans="1:19" ht="15" customHeight="1">
      <c r="B743" s="61">
        <v>2009</v>
      </c>
      <c r="C743" s="62">
        <v>25095</v>
      </c>
      <c r="D743" s="62">
        <v>160858</v>
      </c>
      <c r="E743" s="62">
        <v>1266</v>
      </c>
      <c r="F743" s="62">
        <v>1914</v>
      </c>
      <c r="G743" s="62">
        <v>1153</v>
      </c>
      <c r="H743" s="62">
        <v>82058</v>
      </c>
      <c r="I743" s="63">
        <v>5.04</v>
      </c>
      <c r="J743" s="63">
        <v>1.19</v>
      </c>
      <c r="K743" s="62">
        <v>17916</v>
      </c>
      <c r="L743" s="62">
        <v>153495</v>
      </c>
      <c r="M743" s="62">
        <v>872</v>
      </c>
      <c r="N743" s="62">
        <v>1900</v>
      </c>
      <c r="O743" s="62">
        <v>1831</v>
      </c>
      <c r="P743" s="62">
        <v>100396</v>
      </c>
      <c r="Q743" s="63">
        <v>4.87</v>
      </c>
      <c r="R743" s="63">
        <v>1.24</v>
      </c>
      <c r="S743" s="32"/>
    </row>
    <row r="744" spans="1:19" ht="15" customHeight="1">
      <c r="B744" s="61">
        <v>2008</v>
      </c>
      <c r="C744" s="62">
        <v>25985</v>
      </c>
      <c r="D744" s="62">
        <v>162435</v>
      </c>
      <c r="E744" s="62">
        <v>1710</v>
      </c>
      <c r="F744" s="62">
        <v>2709</v>
      </c>
      <c r="G744" s="62">
        <v>1720</v>
      </c>
      <c r="H744" s="62">
        <v>74519</v>
      </c>
      <c r="I744" s="63">
        <v>6.58</v>
      </c>
      <c r="J744" s="63">
        <v>1.67</v>
      </c>
      <c r="K744" s="62">
        <v>18584</v>
      </c>
      <c r="L744" s="62">
        <v>154836</v>
      </c>
      <c r="M744" s="62">
        <v>1144</v>
      </c>
      <c r="N744" s="62">
        <v>2622</v>
      </c>
      <c r="O744" s="62">
        <v>2534</v>
      </c>
      <c r="P744" s="62">
        <v>111762</v>
      </c>
      <c r="Q744" s="63">
        <v>6.16</v>
      </c>
      <c r="R744" s="63">
        <v>1.69</v>
      </c>
      <c r="S744" s="32"/>
    </row>
    <row r="745" spans="1:19" s="32" customFormat="1" ht="15" customHeight="1">
      <c r="A745" s="12"/>
      <c r="B745" s="55" t="s">
        <v>25</v>
      </c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</row>
    <row r="746" spans="1:19" s="32" customFormat="1" ht="15" customHeight="1">
      <c r="A746" s="12"/>
      <c r="B746" s="56" t="s">
        <v>148</v>
      </c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</row>
    <row r="747" spans="1:19" s="32" customFormat="1" ht="15" customHeight="1">
      <c r="A747" s="12"/>
      <c r="B747" s="166">
        <v>2016</v>
      </c>
      <c r="C747" s="167">
        <v>4660</v>
      </c>
      <c r="D747" s="167">
        <v>4917</v>
      </c>
      <c r="E747" s="167">
        <v>776</v>
      </c>
      <c r="F747" s="167" t="s">
        <v>52</v>
      </c>
      <c r="G747" s="167" t="s">
        <v>52</v>
      </c>
      <c r="H747" s="167" t="s">
        <v>52</v>
      </c>
      <c r="I747" s="168">
        <v>16.649999999999999</v>
      </c>
      <c r="J747" s="168" t="s">
        <v>52</v>
      </c>
      <c r="K747" s="167">
        <v>693</v>
      </c>
      <c r="L747" s="167" t="s">
        <v>52</v>
      </c>
      <c r="M747" s="167">
        <v>77</v>
      </c>
      <c r="N747" s="167">
        <v>102</v>
      </c>
      <c r="O747" s="167">
        <v>78</v>
      </c>
      <c r="P747" s="167">
        <v>1925</v>
      </c>
      <c r="Q747" s="168">
        <v>11.11</v>
      </c>
      <c r="R747" s="168">
        <v>10.94</v>
      </c>
    </row>
    <row r="748" spans="1:19" s="32" customFormat="1" ht="15" customHeight="1">
      <c r="A748" s="14"/>
      <c r="B748" s="166">
        <v>2015</v>
      </c>
      <c r="C748" s="167">
        <v>4410</v>
      </c>
      <c r="D748" s="167">
        <v>4648</v>
      </c>
      <c r="E748" s="167">
        <v>604</v>
      </c>
      <c r="F748" s="167" t="s">
        <v>52</v>
      </c>
      <c r="G748" s="167" t="s">
        <v>52</v>
      </c>
      <c r="H748" s="167" t="s">
        <v>52</v>
      </c>
      <c r="I748" s="168">
        <v>2.79</v>
      </c>
      <c r="J748" s="168" t="s">
        <v>52</v>
      </c>
      <c r="K748" s="167">
        <v>728</v>
      </c>
      <c r="L748" s="167">
        <v>943</v>
      </c>
      <c r="M748" s="167">
        <v>76</v>
      </c>
      <c r="N748" s="167">
        <v>96</v>
      </c>
      <c r="O748" s="167">
        <v>77</v>
      </c>
      <c r="P748" s="167">
        <v>1370</v>
      </c>
      <c r="Q748" s="168">
        <v>10.44</v>
      </c>
      <c r="R748" s="168">
        <v>10.18</v>
      </c>
    </row>
    <row r="749" spans="1:19" ht="15" customHeight="1">
      <c r="B749" s="166">
        <v>2014</v>
      </c>
      <c r="C749" s="167">
        <v>4396</v>
      </c>
      <c r="D749" s="167">
        <v>4656</v>
      </c>
      <c r="E749" s="167">
        <v>555</v>
      </c>
      <c r="F749" s="167" t="s">
        <v>52</v>
      </c>
      <c r="G749" s="167" t="s">
        <v>52</v>
      </c>
      <c r="H749" s="167" t="s">
        <v>52</v>
      </c>
      <c r="I749" s="168">
        <v>12.63</v>
      </c>
      <c r="J749" s="168" t="s">
        <v>52</v>
      </c>
      <c r="K749" s="167">
        <v>770</v>
      </c>
      <c r="L749" s="167">
        <v>1014</v>
      </c>
      <c r="M749" s="167">
        <v>95</v>
      </c>
      <c r="N749" s="167" t="s">
        <v>52</v>
      </c>
      <c r="O749" s="167" t="s">
        <v>52</v>
      </c>
      <c r="P749" s="167" t="s">
        <v>52</v>
      </c>
      <c r="Q749" s="168">
        <v>12.34</v>
      </c>
      <c r="R749" s="167" t="s">
        <v>52</v>
      </c>
      <c r="S749" s="32"/>
    </row>
    <row r="750" spans="1:19" ht="15" customHeight="1">
      <c r="B750" s="166">
        <v>2013</v>
      </c>
      <c r="C750" s="167">
        <v>4604</v>
      </c>
      <c r="D750" s="167">
        <v>4860</v>
      </c>
      <c r="E750" s="167">
        <v>666</v>
      </c>
      <c r="F750" s="167">
        <v>682</v>
      </c>
      <c r="G750" s="167">
        <v>57</v>
      </c>
      <c r="H750" s="167">
        <v>3784</v>
      </c>
      <c r="I750" s="168">
        <v>14.47</v>
      </c>
      <c r="J750" s="168">
        <v>14.03</v>
      </c>
      <c r="K750" s="167">
        <v>787</v>
      </c>
      <c r="L750" s="167">
        <v>1022</v>
      </c>
      <c r="M750" s="167">
        <v>119</v>
      </c>
      <c r="N750" s="167">
        <v>153</v>
      </c>
      <c r="O750" s="167">
        <v>120</v>
      </c>
      <c r="P750" s="167">
        <v>2621</v>
      </c>
      <c r="Q750" s="168">
        <v>15.12</v>
      </c>
      <c r="R750" s="168">
        <v>14.97</v>
      </c>
      <c r="S750" s="32"/>
    </row>
    <row r="751" spans="1:19" ht="15" customHeight="1">
      <c r="B751" s="61">
        <v>2012</v>
      </c>
      <c r="C751" s="62">
        <v>4680</v>
      </c>
      <c r="D751" s="62">
        <v>4980</v>
      </c>
      <c r="E751" s="62">
        <v>460</v>
      </c>
      <c r="F751" s="62">
        <v>480</v>
      </c>
      <c r="G751" s="62">
        <v>60</v>
      </c>
      <c r="H751" s="62">
        <v>3220</v>
      </c>
      <c r="I751" s="63">
        <v>9.83</v>
      </c>
      <c r="J751" s="63">
        <v>9.64</v>
      </c>
      <c r="K751" s="62">
        <v>828</v>
      </c>
      <c r="L751" s="62">
        <v>1118</v>
      </c>
      <c r="M751" s="62">
        <v>110</v>
      </c>
      <c r="N751" s="62">
        <v>140</v>
      </c>
      <c r="O751" s="62">
        <v>113</v>
      </c>
      <c r="P751" s="62">
        <v>2415</v>
      </c>
      <c r="Q751" s="63">
        <v>13.29</v>
      </c>
      <c r="R751" s="63">
        <v>12.52</v>
      </c>
      <c r="S751" s="32"/>
    </row>
    <row r="752" spans="1:19" ht="15" customHeight="1">
      <c r="B752" s="61">
        <v>2011</v>
      </c>
      <c r="C752" s="62">
        <v>5061</v>
      </c>
      <c r="D752" s="62">
        <v>5382</v>
      </c>
      <c r="E752" s="62">
        <v>520</v>
      </c>
      <c r="F752" s="62">
        <v>529</v>
      </c>
      <c r="G752" s="62">
        <v>39</v>
      </c>
      <c r="H752" s="62">
        <v>3378</v>
      </c>
      <c r="I752" s="63">
        <v>10.27</v>
      </c>
      <c r="J752" s="63">
        <v>9.83</v>
      </c>
      <c r="K752" s="62">
        <v>838</v>
      </c>
      <c r="L752" s="62">
        <v>1141</v>
      </c>
      <c r="M752" s="62">
        <v>72</v>
      </c>
      <c r="N752" s="62">
        <v>93</v>
      </c>
      <c r="O752" s="62">
        <v>73</v>
      </c>
      <c r="P752" s="62">
        <v>1737</v>
      </c>
      <c r="Q752" s="63">
        <v>8.59</v>
      </c>
      <c r="R752" s="63">
        <v>8.15</v>
      </c>
      <c r="S752" s="32"/>
    </row>
    <row r="753" spans="1:19" ht="15" customHeight="1">
      <c r="B753" s="61">
        <v>2010</v>
      </c>
      <c r="C753" s="62">
        <v>5140</v>
      </c>
      <c r="D753" s="62">
        <v>5501</v>
      </c>
      <c r="E753" s="62">
        <v>503</v>
      </c>
      <c r="F753" s="167" t="s">
        <v>52</v>
      </c>
      <c r="G753" s="167" t="s">
        <v>52</v>
      </c>
      <c r="H753" s="167" t="s">
        <v>52</v>
      </c>
      <c r="I753" s="168">
        <v>9.7899999999999991</v>
      </c>
      <c r="J753" s="168" t="s">
        <v>52</v>
      </c>
      <c r="K753" s="62">
        <v>883</v>
      </c>
      <c r="L753" s="62">
        <v>1222</v>
      </c>
      <c r="M753" s="62">
        <v>141</v>
      </c>
      <c r="N753" s="62">
        <v>180</v>
      </c>
      <c r="O753" s="62">
        <v>144</v>
      </c>
      <c r="P753" s="62">
        <v>4104</v>
      </c>
      <c r="Q753" s="63">
        <v>15.97</v>
      </c>
      <c r="R753" s="63">
        <v>14.73</v>
      </c>
      <c r="S753" s="32"/>
    </row>
    <row r="754" spans="1:19" ht="15" customHeight="1">
      <c r="B754" s="61">
        <v>2009</v>
      </c>
      <c r="C754" s="62">
        <v>5480</v>
      </c>
      <c r="D754" s="62">
        <v>5791</v>
      </c>
      <c r="E754" s="62">
        <v>562</v>
      </c>
      <c r="F754" s="62">
        <v>578</v>
      </c>
      <c r="G754" s="62">
        <v>59</v>
      </c>
      <c r="H754" s="62">
        <v>4108</v>
      </c>
      <c r="I754" s="63">
        <v>10.26</v>
      </c>
      <c r="J754" s="63">
        <v>9.98</v>
      </c>
      <c r="K754" s="62">
        <v>803</v>
      </c>
      <c r="L754" s="62">
        <v>1074</v>
      </c>
      <c r="M754" s="62">
        <v>121</v>
      </c>
      <c r="N754" s="62">
        <v>153</v>
      </c>
      <c r="O754" s="62">
        <v>128</v>
      </c>
      <c r="P754" s="62">
        <v>3104</v>
      </c>
      <c r="Q754" s="63">
        <v>15.07</v>
      </c>
      <c r="R754" s="63">
        <v>14.25</v>
      </c>
      <c r="S754" s="32"/>
    </row>
    <row r="755" spans="1:19" s="32" customFormat="1" ht="15" customHeight="1">
      <c r="A755" s="12"/>
      <c r="B755" s="61">
        <v>2008</v>
      </c>
      <c r="C755" s="62">
        <v>5857</v>
      </c>
      <c r="D755" s="62">
        <v>6174</v>
      </c>
      <c r="E755" s="62">
        <v>759</v>
      </c>
      <c r="F755" s="62">
        <v>774</v>
      </c>
      <c r="G755" s="62">
        <v>66</v>
      </c>
      <c r="H755" s="62">
        <v>8145</v>
      </c>
      <c r="I755" s="63">
        <v>12.96</v>
      </c>
      <c r="J755" s="63">
        <v>12.54</v>
      </c>
      <c r="K755" s="62">
        <v>891</v>
      </c>
      <c r="L755" s="62">
        <v>1167</v>
      </c>
      <c r="M755" s="62">
        <v>134</v>
      </c>
      <c r="N755" s="62">
        <v>161</v>
      </c>
      <c r="O755" s="62">
        <v>144</v>
      </c>
      <c r="P755" s="62">
        <v>3693</v>
      </c>
      <c r="Q755" s="63">
        <v>15.04</v>
      </c>
      <c r="R755" s="63">
        <v>13.8</v>
      </c>
    </row>
    <row r="756" spans="1:19" s="32" customFormat="1" ht="15" customHeight="1">
      <c r="A756" s="12"/>
      <c r="B756" s="56" t="s">
        <v>149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</row>
    <row r="757" spans="1:19" s="32" customFormat="1" ht="15" customHeight="1">
      <c r="A757" s="12"/>
      <c r="B757" s="166">
        <v>2016</v>
      </c>
      <c r="C757" s="167">
        <v>17139</v>
      </c>
      <c r="D757" s="167">
        <v>154971</v>
      </c>
      <c r="E757" s="167">
        <v>920</v>
      </c>
      <c r="F757" s="167" t="s">
        <v>52</v>
      </c>
      <c r="G757" s="167" t="s">
        <v>52</v>
      </c>
      <c r="H757" s="167" t="s">
        <v>52</v>
      </c>
      <c r="I757" s="168">
        <v>5.37</v>
      </c>
      <c r="J757" s="168" t="s">
        <v>52</v>
      </c>
      <c r="K757" s="167">
        <v>14624</v>
      </c>
      <c r="L757" s="167">
        <v>152303</v>
      </c>
      <c r="M757" s="167">
        <v>877</v>
      </c>
      <c r="N757" s="167">
        <v>1888</v>
      </c>
      <c r="O757" s="167">
        <v>1860</v>
      </c>
      <c r="P757" s="167">
        <v>89951</v>
      </c>
      <c r="Q757" s="168">
        <v>6</v>
      </c>
      <c r="R757" s="168">
        <v>1.24</v>
      </c>
    </row>
    <row r="758" spans="1:19" s="32" customFormat="1" ht="15" customHeight="1">
      <c r="A758" s="14"/>
      <c r="B758" s="166">
        <v>2015</v>
      </c>
      <c r="C758" s="167">
        <v>17228</v>
      </c>
      <c r="D758" s="167">
        <v>149790</v>
      </c>
      <c r="E758" s="167">
        <v>922</v>
      </c>
      <c r="F758" s="167" t="s">
        <v>52</v>
      </c>
      <c r="G758" s="167" t="s">
        <v>52</v>
      </c>
      <c r="H758" s="167" t="s">
        <v>52</v>
      </c>
      <c r="I758" s="168">
        <v>4.26</v>
      </c>
      <c r="J758" s="168" t="s">
        <v>52</v>
      </c>
      <c r="K758" s="167">
        <v>14684</v>
      </c>
      <c r="L758" s="167">
        <v>147030</v>
      </c>
      <c r="M758" s="167">
        <v>912</v>
      </c>
      <c r="N758" s="167">
        <v>2034</v>
      </c>
      <c r="O758" s="167">
        <v>1993</v>
      </c>
      <c r="P758" s="167">
        <v>149125</v>
      </c>
      <c r="Q758" s="168">
        <v>6.21</v>
      </c>
      <c r="R758" s="168">
        <v>1.38</v>
      </c>
    </row>
    <row r="759" spans="1:19" ht="15" customHeight="1">
      <c r="B759" s="166">
        <v>2014</v>
      </c>
      <c r="C759" s="167">
        <v>17480</v>
      </c>
      <c r="D759" s="167">
        <v>146218</v>
      </c>
      <c r="E759" s="167">
        <v>913</v>
      </c>
      <c r="F759" s="167" t="s">
        <v>52</v>
      </c>
      <c r="G759" s="167" t="s">
        <v>52</v>
      </c>
      <c r="H759" s="167" t="s">
        <v>52</v>
      </c>
      <c r="I759" s="168">
        <v>5.22</v>
      </c>
      <c r="J759" s="168" t="s">
        <v>52</v>
      </c>
      <c r="K759" s="167">
        <v>14821</v>
      </c>
      <c r="L759" s="167">
        <v>143291</v>
      </c>
      <c r="M759" s="167">
        <v>891</v>
      </c>
      <c r="N759" s="167" t="s">
        <v>52</v>
      </c>
      <c r="O759" s="167" t="s">
        <v>52</v>
      </c>
      <c r="P759" s="167" t="s">
        <v>52</v>
      </c>
      <c r="Q759" s="168">
        <v>6.01</v>
      </c>
      <c r="R759" s="167" t="s">
        <v>52</v>
      </c>
      <c r="S759" s="32"/>
    </row>
    <row r="760" spans="1:19" ht="15" customHeight="1">
      <c r="B760" s="166">
        <v>2013</v>
      </c>
      <c r="C760" s="167">
        <v>17792</v>
      </c>
      <c r="D760" s="167">
        <v>142897</v>
      </c>
      <c r="E760" s="167">
        <v>897</v>
      </c>
      <c r="F760" s="167">
        <v>1638</v>
      </c>
      <c r="G760" s="167">
        <v>1382</v>
      </c>
      <c r="H760" s="167">
        <v>46966</v>
      </c>
      <c r="I760" s="168">
        <v>5.04</v>
      </c>
      <c r="J760" s="168">
        <v>1.1499999999999999</v>
      </c>
      <c r="K760" s="167">
        <v>15147</v>
      </c>
      <c r="L760" s="167">
        <v>140080</v>
      </c>
      <c r="M760" s="167">
        <v>870</v>
      </c>
      <c r="N760" s="167">
        <v>2047</v>
      </c>
      <c r="O760" s="167">
        <v>2024</v>
      </c>
      <c r="P760" s="167">
        <v>80526</v>
      </c>
      <c r="Q760" s="168">
        <v>5.74</v>
      </c>
      <c r="R760" s="168">
        <v>1.46</v>
      </c>
      <c r="S760" s="32"/>
    </row>
    <row r="761" spans="1:19" ht="15" customHeight="1">
      <c r="B761" s="61">
        <v>2012</v>
      </c>
      <c r="C761" s="62">
        <v>18202</v>
      </c>
      <c r="D761" s="62">
        <v>145287</v>
      </c>
      <c r="E761" s="62">
        <v>839</v>
      </c>
      <c r="F761" s="62">
        <v>1547</v>
      </c>
      <c r="G761" s="62">
        <v>1300</v>
      </c>
      <c r="H761" s="62">
        <v>56574</v>
      </c>
      <c r="I761" s="63">
        <v>4.6100000000000003</v>
      </c>
      <c r="J761" s="63">
        <v>1.06</v>
      </c>
      <c r="K761" s="62">
        <v>15690</v>
      </c>
      <c r="L761" s="62">
        <v>142635</v>
      </c>
      <c r="M761" s="62">
        <v>807</v>
      </c>
      <c r="N761" s="62">
        <v>1810</v>
      </c>
      <c r="O761" s="62">
        <v>1781</v>
      </c>
      <c r="P761" s="62">
        <v>74795</v>
      </c>
      <c r="Q761" s="63">
        <v>5.14</v>
      </c>
      <c r="R761" s="63">
        <v>1.27</v>
      </c>
      <c r="S761" s="32"/>
    </row>
    <row r="762" spans="1:19" ht="15" customHeight="1">
      <c r="B762" s="61">
        <v>2011</v>
      </c>
      <c r="C762" s="62">
        <v>18689</v>
      </c>
      <c r="D762" s="62">
        <v>152590</v>
      </c>
      <c r="E762" s="62">
        <v>869</v>
      </c>
      <c r="F762" s="62">
        <v>1577</v>
      </c>
      <c r="G762" s="62">
        <v>1322</v>
      </c>
      <c r="H762" s="62">
        <v>47142</v>
      </c>
      <c r="I762" s="63">
        <v>4.6500000000000004</v>
      </c>
      <c r="J762" s="63">
        <v>1.03</v>
      </c>
      <c r="K762" s="62">
        <v>16288</v>
      </c>
      <c r="L762" s="62">
        <v>150013</v>
      </c>
      <c r="M762" s="62">
        <v>847</v>
      </c>
      <c r="N762" s="62">
        <v>1778</v>
      </c>
      <c r="O762" s="62">
        <v>1749</v>
      </c>
      <c r="P762" s="62">
        <v>246342</v>
      </c>
      <c r="Q762" s="63">
        <v>5.2</v>
      </c>
      <c r="R762" s="63">
        <v>1.19</v>
      </c>
      <c r="S762" s="32"/>
    </row>
    <row r="763" spans="1:19" ht="15" customHeight="1">
      <c r="B763" s="61">
        <v>2010</v>
      </c>
      <c r="C763" s="62">
        <v>19016</v>
      </c>
      <c r="D763" s="62">
        <v>155184</v>
      </c>
      <c r="E763" s="62">
        <v>669</v>
      </c>
      <c r="F763" s="167" t="s">
        <v>52</v>
      </c>
      <c r="G763" s="167" t="s">
        <v>52</v>
      </c>
      <c r="H763" s="167" t="s">
        <v>52</v>
      </c>
      <c r="I763" s="168">
        <v>3.52</v>
      </c>
      <c r="J763" s="168" t="s">
        <v>52</v>
      </c>
      <c r="K763" s="62">
        <v>16654</v>
      </c>
      <c r="L763" s="62">
        <v>152662</v>
      </c>
      <c r="M763" s="62">
        <v>760</v>
      </c>
      <c r="N763" s="62">
        <v>2143</v>
      </c>
      <c r="O763" s="62">
        <v>2115</v>
      </c>
      <c r="P763" s="62">
        <v>124501</v>
      </c>
      <c r="Q763" s="63">
        <v>4.5599999999999996</v>
      </c>
      <c r="R763" s="63">
        <v>1.4</v>
      </c>
      <c r="S763" s="32"/>
    </row>
    <row r="764" spans="1:19" ht="15" customHeight="1">
      <c r="B764" s="61">
        <v>2009</v>
      </c>
      <c r="C764" s="62">
        <v>19615</v>
      </c>
      <c r="D764" s="62">
        <v>155067</v>
      </c>
      <c r="E764" s="62">
        <v>704</v>
      </c>
      <c r="F764" s="62">
        <v>1336</v>
      </c>
      <c r="G764" s="62">
        <v>1094</v>
      </c>
      <c r="H764" s="62">
        <v>77949</v>
      </c>
      <c r="I764" s="63">
        <v>3.59</v>
      </c>
      <c r="J764" s="63">
        <v>0.86</v>
      </c>
      <c r="K764" s="62">
        <v>17113</v>
      </c>
      <c r="L764" s="62">
        <v>152421</v>
      </c>
      <c r="M764" s="62">
        <v>751</v>
      </c>
      <c r="N764" s="62">
        <v>1747</v>
      </c>
      <c r="O764" s="62">
        <v>1703</v>
      </c>
      <c r="P764" s="62">
        <v>97292</v>
      </c>
      <c r="Q764" s="63">
        <v>4.3899999999999997</v>
      </c>
      <c r="R764" s="63">
        <v>1.1499999999999999</v>
      </c>
      <c r="S764" s="32"/>
    </row>
    <row r="765" spans="1:19" s="32" customFormat="1" ht="15" customHeight="1">
      <c r="A765" s="12"/>
      <c r="B765" s="61">
        <v>2008</v>
      </c>
      <c r="C765" s="62">
        <v>20128</v>
      </c>
      <c r="D765" s="62">
        <v>156261</v>
      </c>
      <c r="E765" s="62">
        <v>951</v>
      </c>
      <c r="F765" s="62">
        <v>1935</v>
      </c>
      <c r="G765" s="62">
        <v>1654</v>
      </c>
      <c r="H765" s="62">
        <v>66374</v>
      </c>
      <c r="I765" s="63">
        <v>4.72</v>
      </c>
      <c r="J765" s="63">
        <v>1.24</v>
      </c>
      <c r="K765" s="62">
        <v>17693</v>
      </c>
      <c r="L765" s="62">
        <v>153669</v>
      </c>
      <c r="M765" s="62">
        <v>1010</v>
      </c>
      <c r="N765" s="62">
        <v>2461</v>
      </c>
      <c r="O765" s="62">
        <v>2390</v>
      </c>
      <c r="P765" s="62">
        <v>108069</v>
      </c>
      <c r="Q765" s="63">
        <v>5.71</v>
      </c>
      <c r="R765" s="63">
        <v>1.6</v>
      </c>
    </row>
    <row r="766" spans="1:19" s="32" customFormat="1" ht="15" customHeight="1">
      <c r="A766" s="12"/>
      <c r="B766" s="55" t="s">
        <v>28</v>
      </c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</row>
    <row r="767" spans="1:19" s="32" customFormat="1" ht="15" customHeight="1">
      <c r="A767" s="14"/>
      <c r="B767" s="56" t="s">
        <v>150</v>
      </c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</row>
    <row r="768" spans="1:19" s="32" customFormat="1" ht="15" customHeight="1">
      <c r="A768" s="14"/>
      <c r="B768" s="166">
        <v>2016</v>
      </c>
      <c r="C768" s="167">
        <v>6210</v>
      </c>
      <c r="D768" s="167">
        <v>37040</v>
      </c>
      <c r="E768" s="167">
        <v>483</v>
      </c>
      <c r="F768" s="167">
        <v>664</v>
      </c>
      <c r="G768" s="167">
        <v>370</v>
      </c>
      <c r="H768" s="167">
        <v>12421</v>
      </c>
      <c r="I768" s="168">
        <v>7.78</v>
      </c>
      <c r="J768" s="168">
        <v>1.79</v>
      </c>
      <c r="K768" s="167">
        <v>4227</v>
      </c>
      <c r="L768" s="167">
        <v>35026</v>
      </c>
      <c r="M768" s="167">
        <v>274</v>
      </c>
      <c r="N768" s="167">
        <v>565</v>
      </c>
      <c r="O768" s="167">
        <v>554</v>
      </c>
      <c r="P768" s="167">
        <v>20844</v>
      </c>
      <c r="Q768" s="168">
        <v>6.48</v>
      </c>
      <c r="R768" s="168">
        <v>1.61</v>
      </c>
    </row>
    <row r="769" spans="1:19" ht="15" customHeight="1">
      <c r="B769" s="166">
        <v>2015</v>
      </c>
      <c r="C769" s="167">
        <v>6204</v>
      </c>
      <c r="D769" s="167">
        <v>35233</v>
      </c>
      <c r="E769" s="167">
        <v>476</v>
      </c>
      <c r="F769" s="167">
        <v>734</v>
      </c>
      <c r="G769" s="167">
        <v>491</v>
      </c>
      <c r="H769" s="167">
        <v>29615</v>
      </c>
      <c r="I769" s="168">
        <v>2.2000000000000002</v>
      </c>
      <c r="J769" s="168">
        <v>2.08</v>
      </c>
      <c r="K769" s="167">
        <v>4276</v>
      </c>
      <c r="L769" s="167">
        <v>33211</v>
      </c>
      <c r="M769" s="167">
        <v>332</v>
      </c>
      <c r="N769" s="167">
        <v>683</v>
      </c>
      <c r="O769" s="167">
        <v>667</v>
      </c>
      <c r="P769" s="167">
        <v>40859</v>
      </c>
      <c r="Q769" s="168">
        <v>7.76</v>
      </c>
      <c r="R769" s="168">
        <v>2.06</v>
      </c>
      <c r="S769" s="32"/>
    </row>
    <row r="770" spans="1:19" ht="15" customHeight="1">
      <c r="B770" s="166">
        <v>2014</v>
      </c>
      <c r="C770" s="167">
        <v>6293</v>
      </c>
      <c r="D770" s="167">
        <v>33953</v>
      </c>
      <c r="E770" s="167">
        <v>470</v>
      </c>
      <c r="F770" s="167">
        <v>714</v>
      </c>
      <c r="G770" s="167">
        <v>480</v>
      </c>
      <c r="H770" s="167">
        <v>29279</v>
      </c>
      <c r="I770" s="168">
        <v>7.47</v>
      </c>
      <c r="J770" s="168">
        <v>2.1</v>
      </c>
      <c r="K770" s="167">
        <v>4324</v>
      </c>
      <c r="L770" s="167">
        <v>31940</v>
      </c>
      <c r="M770" s="167">
        <v>338</v>
      </c>
      <c r="N770" s="167">
        <v>696</v>
      </c>
      <c r="O770" s="167">
        <v>675</v>
      </c>
      <c r="P770" s="167">
        <v>97989</v>
      </c>
      <c r="Q770" s="168">
        <v>7.82</v>
      </c>
      <c r="R770" s="168">
        <v>2.1800000000000002</v>
      </c>
      <c r="S770" s="32"/>
    </row>
    <row r="771" spans="1:19" ht="15" customHeight="1">
      <c r="B771" s="166">
        <v>2013</v>
      </c>
      <c r="C771" s="167">
        <v>6431</v>
      </c>
      <c r="D771" s="167">
        <v>32099</v>
      </c>
      <c r="E771" s="167">
        <v>540</v>
      </c>
      <c r="F771" s="167">
        <v>826</v>
      </c>
      <c r="G771" s="167">
        <v>536</v>
      </c>
      <c r="H771" s="167">
        <v>18771</v>
      </c>
      <c r="I771" s="168">
        <v>8.4</v>
      </c>
      <c r="J771" s="168">
        <v>2.57</v>
      </c>
      <c r="K771" s="167">
        <v>4378</v>
      </c>
      <c r="L771" s="167">
        <v>29990</v>
      </c>
      <c r="M771" s="167">
        <v>351</v>
      </c>
      <c r="N771" s="167">
        <v>728</v>
      </c>
      <c r="O771" s="167">
        <v>714</v>
      </c>
      <c r="P771" s="167">
        <v>24061</v>
      </c>
      <c r="Q771" s="168">
        <v>8.02</v>
      </c>
      <c r="R771" s="168">
        <v>2.4300000000000002</v>
      </c>
      <c r="S771" s="32"/>
    </row>
    <row r="772" spans="1:19" ht="15" customHeight="1">
      <c r="B772" s="61">
        <v>2012</v>
      </c>
      <c r="C772" s="62">
        <v>6557</v>
      </c>
      <c r="D772" s="62">
        <v>33363</v>
      </c>
      <c r="E772" s="62">
        <v>420</v>
      </c>
      <c r="F772" s="62">
        <v>655</v>
      </c>
      <c r="G772" s="62">
        <v>465</v>
      </c>
      <c r="H772" s="62">
        <v>18711</v>
      </c>
      <c r="I772" s="63">
        <v>6.41</v>
      </c>
      <c r="J772" s="63">
        <v>1.96</v>
      </c>
      <c r="K772" s="62">
        <v>4494</v>
      </c>
      <c r="L772" s="62">
        <v>31248</v>
      </c>
      <c r="M772" s="62">
        <v>304</v>
      </c>
      <c r="N772" s="62">
        <v>635</v>
      </c>
      <c r="O772" s="62">
        <v>615</v>
      </c>
      <c r="P772" s="62">
        <v>25095</v>
      </c>
      <c r="Q772" s="63">
        <v>6.76</v>
      </c>
      <c r="R772" s="63">
        <v>2.0299999999999998</v>
      </c>
      <c r="S772" s="32"/>
    </row>
    <row r="773" spans="1:19" ht="15" customHeight="1">
      <c r="B773" s="61">
        <v>2011</v>
      </c>
      <c r="C773" s="62">
        <v>6770</v>
      </c>
      <c r="D773" s="62">
        <v>35071</v>
      </c>
      <c r="E773" s="62">
        <v>462</v>
      </c>
      <c r="F773" s="62">
        <v>664</v>
      </c>
      <c r="G773" s="62">
        <v>426</v>
      </c>
      <c r="H773" s="62">
        <v>12850</v>
      </c>
      <c r="I773" s="63">
        <v>6.82</v>
      </c>
      <c r="J773" s="63">
        <v>1.89</v>
      </c>
      <c r="K773" s="62">
        <v>4594</v>
      </c>
      <c r="L773" s="62">
        <v>32821</v>
      </c>
      <c r="M773" s="62">
        <v>307</v>
      </c>
      <c r="N773" s="62">
        <v>618</v>
      </c>
      <c r="O773" s="62">
        <v>597</v>
      </c>
      <c r="P773" s="62">
        <v>204460</v>
      </c>
      <c r="Q773" s="63">
        <v>6.68</v>
      </c>
      <c r="R773" s="63">
        <v>1.88</v>
      </c>
      <c r="S773" s="32"/>
    </row>
    <row r="774" spans="1:19" ht="15" customHeight="1">
      <c r="B774" s="61">
        <v>2010</v>
      </c>
      <c r="C774" s="62">
        <v>6812</v>
      </c>
      <c r="D774" s="62">
        <v>34824</v>
      </c>
      <c r="E774" s="62">
        <v>368</v>
      </c>
      <c r="F774" s="62">
        <v>589</v>
      </c>
      <c r="G774" s="62">
        <v>379</v>
      </c>
      <c r="H774" s="62">
        <v>14762</v>
      </c>
      <c r="I774" s="63">
        <v>5.4</v>
      </c>
      <c r="J774" s="63">
        <v>1.69</v>
      </c>
      <c r="K774" s="62">
        <v>4611</v>
      </c>
      <c r="L774" s="62">
        <v>32544</v>
      </c>
      <c r="M774" s="62">
        <v>279</v>
      </c>
      <c r="N774" s="62">
        <v>889</v>
      </c>
      <c r="O774" s="62">
        <v>859</v>
      </c>
      <c r="P774" s="62">
        <v>57350</v>
      </c>
      <c r="Q774" s="63">
        <v>6.05</v>
      </c>
      <c r="R774" s="63">
        <v>2.73</v>
      </c>
      <c r="S774" s="32"/>
    </row>
    <row r="775" spans="1:19" s="32" customFormat="1" ht="15" customHeight="1">
      <c r="A775" s="12"/>
      <c r="B775" s="61">
        <v>2009</v>
      </c>
      <c r="C775" s="62">
        <v>7056</v>
      </c>
      <c r="D775" s="62">
        <v>34290</v>
      </c>
      <c r="E775" s="62">
        <v>406</v>
      </c>
      <c r="F775" s="62">
        <v>596</v>
      </c>
      <c r="G775" s="62">
        <v>341</v>
      </c>
      <c r="H775" s="62">
        <v>20706</v>
      </c>
      <c r="I775" s="63">
        <v>5.75</v>
      </c>
      <c r="J775" s="63">
        <v>1.74</v>
      </c>
      <c r="K775" s="62">
        <v>4650</v>
      </c>
      <c r="L775" s="62">
        <v>31810</v>
      </c>
      <c r="M775" s="62">
        <v>266</v>
      </c>
      <c r="N775" s="62">
        <v>580</v>
      </c>
      <c r="O775" s="62">
        <v>552</v>
      </c>
      <c r="P775" s="62">
        <v>22517</v>
      </c>
      <c r="Q775" s="63">
        <v>5.72</v>
      </c>
      <c r="R775" s="63">
        <v>1.82</v>
      </c>
    </row>
    <row r="776" spans="1:19" s="32" customFormat="1" ht="15" customHeight="1">
      <c r="A776" s="12"/>
      <c r="B776" s="61">
        <v>2008</v>
      </c>
      <c r="C776" s="62">
        <v>7284</v>
      </c>
      <c r="D776" s="62">
        <v>34598</v>
      </c>
      <c r="E776" s="62">
        <v>533</v>
      </c>
      <c r="F776" s="62">
        <v>788</v>
      </c>
      <c r="G776" s="62">
        <v>470</v>
      </c>
      <c r="H776" s="62">
        <v>18730</v>
      </c>
      <c r="I776" s="63">
        <v>7.32</v>
      </c>
      <c r="J776" s="63">
        <v>2.2799999999999998</v>
      </c>
      <c r="K776" s="62">
        <v>4836</v>
      </c>
      <c r="L776" s="62">
        <v>32087</v>
      </c>
      <c r="M776" s="62">
        <v>374</v>
      </c>
      <c r="N776" s="62">
        <v>809</v>
      </c>
      <c r="O776" s="62">
        <v>769</v>
      </c>
      <c r="P776" s="62">
        <v>34041</v>
      </c>
      <c r="Q776" s="63">
        <v>7.73</v>
      </c>
      <c r="R776" s="63">
        <v>2.52</v>
      </c>
    </row>
    <row r="777" spans="1:19" s="32" customFormat="1" ht="15" customHeight="1">
      <c r="A777" s="14"/>
      <c r="B777" s="56" t="s">
        <v>151</v>
      </c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</row>
    <row r="778" spans="1:19" s="32" customFormat="1" ht="15" customHeight="1">
      <c r="A778" s="14"/>
      <c r="B778" s="166">
        <v>2016</v>
      </c>
      <c r="C778" s="167">
        <v>4794</v>
      </c>
      <c r="D778" s="167">
        <v>30874</v>
      </c>
      <c r="E778" s="167">
        <v>334</v>
      </c>
      <c r="F778" s="167">
        <v>439</v>
      </c>
      <c r="G778" s="167">
        <v>256</v>
      </c>
      <c r="H778" s="167">
        <v>8228</v>
      </c>
      <c r="I778" s="168">
        <v>6.97</v>
      </c>
      <c r="J778" s="168">
        <v>1.42</v>
      </c>
      <c r="K778" s="167">
        <v>3319</v>
      </c>
      <c r="L778" s="167">
        <v>29333</v>
      </c>
      <c r="M778" s="167">
        <v>211</v>
      </c>
      <c r="N778" s="167">
        <v>419</v>
      </c>
      <c r="O778" s="167">
        <v>408</v>
      </c>
      <c r="P778" s="167">
        <v>18038</v>
      </c>
      <c r="Q778" s="168">
        <v>6.36</v>
      </c>
      <c r="R778" s="168">
        <v>1.43</v>
      </c>
    </row>
    <row r="779" spans="1:19" ht="15" customHeight="1">
      <c r="B779" s="166">
        <v>2015</v>
      </c>
      <c r="C779" s="167">
        <v>4825</v>
      </c>
      <c r="D779" s="167">
        <v>29500</v>
      </c>
      <c r="E779" s="167">
        <v>342</v>
      </c>
      <c r="F779" s="167">
        <v>488</v>
      </c>
      <c r="G779" s="167">
        <v>270</v>
      </c>
      <c r="H779" s="167">
        <v>15358</v>
      </c>
      <c r="I779" s="168">
        <v>1.58</v>
      </c>
      <c r="J779" s="168">
        <v>1.65</v>
      </c>
      <c r="K779" s="167">
        <v>3310</v>
      </c>
      <c r="L779" s="167">
        <v>27957</v>
      </c>
      <c r="M779" s="167">
        <v>180</v>
      </c>
      <c r="N779" s="167">
        <v>370</v>
      </c>
      <c r="O779" s="167">
        <v>353</v>
      </c>
      <c r="P779" s="167">
        <v>29562</v>
      </c>
      <c r="Q779" s="168">
        <v>5.44</v>
      </c>
      <c r="R779" s="168">
        <v>1.32</v>
      </c>
      <c r="S779" s="32"/>
    </row>
    <row r="780" spans="1:19" ht="15" customHeight="1">
      <c r="B780" s="166">
        <v>2014</v>
      </c>
      <c r="C780" s="167">
        <v>4898</v>
      </c>
      <c r="D780" s="167">
        <v>28716</v>
      </c>
      <c r="E780" s="167">
        <v>335</v>
      </c>
      <c r="F780" s="167">
        <v>492</v>
      </c>
      <c r="G780" s="167">
        <v>295</v>
      </c>
      <c r="H780" s="167">
        <v>12814</v>
      </c>
      <c r="I780" s="168">
        <v>6.84</v>
      </c>
      <c r="J780" s="168">
        <v>1.71</v>
      </c>
      <c r="K780" s="167">
        <v>3357</v>
      </c>
      <c r="L780" s="167">
        <v>27148</v>
      </c>
      <c r="M780" s="167">
        <v>192</v>
      </c>
      <c r="N780" s="167">
        <v>409</v>
      </c>
      <c r="O780" s="167">
        <v>403</v>
      </c>
      <c r="P780" s="167">
        <v>21900</v>
      </c>
      <c r="Q780" s="168">
        <v>5.72</v>
      </c>
      <c r="R780" s="168">
        <v>1.51</v>
      </c>
      <c r="S780" s="32"/>
    </row>
    <row r="781" spans="1:19" ht="15" customHeight="1">
      <c r="B781" s="166">
        <v>2013</v>
      </c>
      <c r="C781" s="167">
        <v>5016</v>
      </c>
      <c r="D781" s="167">
        <v>27685</v>
      </c>
      <c r="E781" s="167">
        <v>321</v>
      </c>
      <c r="F781" s="167">
        <v>546</v>
      </c>
      <c r="G781" s="167">
        <v>336</v>
      </c>
      <c r="H781" s="167">
        <v>11727</v>
      </c>
      <c r="I781" s="168">
        <v>6.4</v>
      </c>
      <c r="J781" s="168">
        <v>1.97</v>
      </c>
      <c r="K781" s="167">
        <v>3460</v>
      </c>
      <c r="L781" s="167">
        <v>26074</v>
      </c>
      <c r="M781" s="167">
        <v>166</v>
      </c>
      <c r="N781" s="167">
        <v>507</v>
      </c>
      <c r="O781" s="167">
        <v>491</v>
      </c>
      <c r="P781" s="167">
        <v>19090</v>
      </c>
      <c r="Q781" s="168">
        <v>4.8</v>
      </c>
      <c r="R781" s="168">
        <v>1.94</v>
      </c>
      <c r="S781" s="32"/>
    </row>
    <row r="782" spans="1:19" ht="15" customHeight="1">
      <c r="B782" s="61">
        <v>2012</v>
      </c>
      <c r="C782" s="62">
        <v>5210</v>
      </c>
      <c r="D782" s="62">
        <v>27389</v>
      </c>
      <c r="E782" s="62">
        <v>248</v>
      </c>
      <c r="F782" s="62">
        <v>421</v>
      </c>
      <c r="G782" s="62">
        <v>273</v>
      </c>
      <c r="H782" s="62">
        <v>10272</v>
      </c>
      <c r="I782" s="63">
        <v>4.76</v>
      </c>
      <c r="J782" s="63">
        <v>1.54</v>
      </c>
      <c r="K782" s="62">
        <v>3684</v>
      </c>
      <c r="L782" s="62">
        <v>25825</v>
      </c>
      <c r="M782" s="62">
        <v>157</v>
      </c>
      <c r="N782" s="62">
        <v>430</v>
      </c>
      <c r="O782" s="62">
        <v>417</v>
      </c>
      <c r="P782" s="62">
        <v>16673</v>
      </c>
      <c r="Q782" s="63">
        <v>4.26</v>
      </c>
      <c r="R782" s="63">
        <v>1.67</v>
      </c>
      <c r="S782" s="32"/>
    </row>
    <row r="783" spans="1:19" ht="15" customHeight="1">
      <c r="B783" s="61">
        <v>2011</v>
      </c>
      <c r="C783" s="62">
        <v>5477</v>
      </c>
      <c r="D783" s="62">
        <v>28851</v>
      </c>
      <c r="E783" s="62">
        <v>280</v>
      </c>
      <c r="F783" s="62">
        <v>465</v>
      </c>
      <c r="G783" s="62">
        <v>307</v>
      </c>
      <c r="H783" s="62">
        <v>14440</v>
      </c>
      <c r="I783" s="63">
        <v>5.1100000000000003</v>
      </c>
      <c r="J783" s="63">
        <v>1.61</v>
      </c>
      <c r="K783" s="62">
        <v>3941</v>
      </c>
      <c r="L783" s="62">
        <v>27284</v>
      </c>
      <c r="M783" s="62">
        <v>171</v>
      </c>
      <c r="N783" s="62">
        <v>379</v>
      </c>
      <c r="O783" s="62">
        <v>372</v>
      </c>
      <c r="P783" s="62">
        <v>15377</v>
      </c>
      <c r="Q783" s="63">
        <v>4.34</v>
      </c>
      <c r="R783" s="63">
        <v>1.39</v>
      </c>
      <c r="S783" s="32"/>
    </row>
    <row r="784" spans="1:19" ht="15" customHeight="1">
      <c r="B784" s="61">
        <v>2010</v>
      </c>
      <c r="C784" s="62">
        <v>5599</v>
      </c>
      <c r="D784" s="62">
        <v>29689</v>
      </c>
      <c r="E784" s="62">
        <v>235</v>
      </c>
      <c r="F784" s="62">
        <v>422</v>
      </c>
      <c r="G784" s="62">
        <v>299</v>
      </c>
      <c r="H784" s="62">
        <v>12341</v>
      </c>
      <c r="I784" s="63">
        <v>4.2</v>
      </c>
      <c r="J784" s="63">
        <v>1.42</v>
      </c>
      <c r="K784" s="62">
        <v>4123</v>
      </c>
      <c r="L784" s="62">
        <v>28181</v>
      </c>
      <c r="M784" s="62">
        <v>194</v>
      </c>
      <c r="N784" s="62">
        <v>548</v>
      </c>
      <c r="O784" s="62">
        <v>533</v>
      </c>
      <c r="P784" s="62">
        <v>20747</v>
      </c>
      <c r="Q784" s="63">
        <v>4.71</v>
      </c>
      <c r="R784" s="63">
        <v>1.94</v>
      </c>
      <c r="S784" s="32"/>
    </row>
    <row r="785" spans="1:19" s="32" customFormat="1" ht="15" customHeight="1">
      <c r="A785" s="12"/>
      <c r="B785" s="61">
        <v>2009</v>
      </c>
      <c r="C785" s="62">
        <v>5845</v>
      </c>
      <c r="D785" s="62">
        <v>29431</v>
      </c>
      <c r="E785" s="62">
        <v>256</v>
      </c>
      <c r="F785" s="62">
        <v>403</v>
      </c>
      <c r="G785" s="62">
        <v>261</v>
      </c>
      <c r="H785" s="62">
        <v>10396</v>
      </c>
      <c r="I785" s="63">
        <v>4.38</v>
      </c>
      <c r="J785" s="63">
        <v>1.37</v>
      </c>
      <c r="K785" s="62">
        <v>4264</v>
      </c>
      <c r="L785" s="62">
        <v>27818</v>
      </c>
      <c r="M785" s="62">
        <v>184</v>
      </c>
      <c r="N785" s="62">
        <v>449</v>
      </c>
      <c r="O785" s="62">
        <v>437</v>
      </c>
      <c r="P785" s="62">
        <v>15267</v>
      </c>
      <c r="Q785" s="63">
        <v>4.32</v>
      </c>
      <c r="R785" s="63">
        <v>1.61</v>
      </c>
    </row>
    <row r="786" spans="1:19" s="32" customFormat="1" ht="15" customHeight="1">
      <c r="A786" s="12"/>
      <c r="B786" s="61">
        <v>2008</v>
      </c>
      <c r="C786" s="62">
        <v>6067</v>
      </c>
      <c r="D786" s="62">
        <v>30340</v>
      </c>
      <c r="E786" s="62">
        <v>344</v>
      </c>
      <c r="F786" s="62">
        <v>488</v>
      </c>
      <c r="G786" s="62">
        <v>313</v>
      </c>
      <c r="H786" s="62">
        <v>14687</v>
      </c>
      <c r="I786" s="63">
        <v>5.67</v>
      </c>
      <c r="J786" s="63">
        <v>1.61</v>
      </c>
      <c r="K786" s="62">
        <v>4462</v>
      </c>
      <c r="L786" s="62">
        <v>28707</v>
      </c>
      <c r="M786" s="62">
        <v>234</v>
      </c>
      <c r="N786" s="62">
        <v>494</v>
      </c>
      <c r="O786" s="62">
        <v>485</v>
      </c>
      <c r="P786" s="62">
        <v>23482</v>
      </c>
      <c r="Q786" s="63">
        <v>5.24</v>
      </c>
      <c r="R786" s="63">
        <v>1.72</v>
      </c>
    </row>
    <row r="787" spans="1:19" s="32" customFormat="1" ht="15" customHeight="1">
      <c r="A787" s="14"/>
      <c r="B787" s="56" t="s">
        <v>152</v>
      </c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</row>
    <row r="788" spans="1:19" s="32" customFormat="1" ht="15" customHeight="1">
      <c r="A788" s="14"/>
      <c r="B788" s="166">
        <v>2016</v>
      </c>
      <c r="C788" s="167">
        <v>6994</v>
      </c>
      <c r="D788" s="167">
        <v>74078</v>
      </c>
      <c r="E788" s="167">
        <v>624</v>
      </c>
      <c r="F788" s="167">
        <v>785</v>
      </c>
      <c r="G788" s="167">
        <v>376</v>
      </c>
      <c r="H788" s="167">
        <v>19034</v>
      </c>
      <c r="I788" s="168">
        <v>8.92</v>
      </c>
      <c r="J788" s="168">
        <v>1.06</v>
      </c>
      <c r="K788" s="167">
        <v>5379</v>
      </c>
      <c r="L788" s="167">
        <v>72423</v>
      </c>
      <c r="M788" s="167">
        <v>342</v>
      </c>
      <c r="N788" s="167">
        <v>595</v>
      </c>
      <c r="O788" s="167">
        <v>578</v>
      </c>
      <c r="P788" s="167">
        <v>31490</v>
      </c>
      <c r="Q788" s="168">
        <v>6.36</v>
      </c>
      <c r="R788" s="168">
        <v>0.82</v>
      </c>
    </row>
    <row r="789" spans="1:19" ht="15" customHeight="1">
      <c r="B789" s="166">
        <v>2015</v>
      </c>
      <c r="C789" s="167">
        <v>6831</v>
      </c>
      <c r="D789" s="167">
        <v>72727</v>
      </c>
      <c r="E789" s="167">
        <v>450</v>
      </c>
      <c r="F789" s="167">
        <v>655</v>
      </c>
      <c r="G789" s="167">
        <v>419</v>
      </c>
      <c r="H789" s="167">
        <v>23832</v>
      </c>
      <c r="I789" s="168">
        <v>2.08</v>
      </c>
      <c r="J789" s="168">
        <v>0.9</v>
      </c>
      <c r="K789" s="167">
        <v>5400</v>
      </c>
      <c r="L789" s="167">
        <v>71220</v>
      </c>
      <c r="M789" s="167">
        <v>333</v>
      </c>
      <c r="N789" s="167">
        <v>758</v>
      </c>
      <c r="O789" s="167">
        <v>747</v>
      </c>
      <c r="P789" s="167">
        <v>71762</v>
      </c>
      <c r="Q789" s="168">
        <v>6.17</v>
      </c>
      <c r="R789" s="168">
        <v>1.06</v>
      </c>
      <c r="S789" s="32"/>
    </row>
    <row r="790" spans="1:19" ht="15" customHeight="1">
      <c r="B790" s="166">
        <v>2014</v>
      </c>
      <c r="C790" s="167">
        <v>6872</v>
      </c>
      <c r="D790" s="167">
        <v>71403</v>
      </c>
      <c r="E790" s="167">
        <v>456</v>
      </c>
      <c r="F790" s="167">
        <v>719</v>
      </c>
      <c r="G790" s="167">
        <v>498</v>
      </c>
      <c r="H790" s="167">
        <v>19999</v>
      </c>
      <c r="I790" s="168">
        <v>6.64</v>
      </c>
      <c r="J790" s="168">
        <v>1.01</v>
      </c>
      <c r="K790" s="167">
        <v>5448</v>
      </c>
      <c r="L790" s="167">
        <v>69803</v>
      </c>
      <c r="M790" s="167">
        <v>334</v>
      </c>
      <c r="N790" s="167">
        <v>706</v>
      </c>
      <c r="O790" s="167">
        <v>689</v>
      </c>
      <c r="P790" s="167">
        <v>40191</v>
      </c>
      <c r="Q790" s="168">
        <v>6.13</v>
      </c>
      <c r="R790" s="168">
        <v>1.01</v>
      </c>
      <c r="S790" s="32"/>
    </row>
    <row r="791" spans="1:19" ht="15" customHeight="1">
      <c r="B791" s="166">
        <v>2013</v>
      </c>
      <c r="C791" s="167">
        <v>7011</v>
      </c>
      <c r="D791" s="167">
        <v>71439</v>
      </c>
      <c r="E791" s="167">
        <v>439</v>
      </c>
      <c r="F791" s="167">
        <v>602</v>
      </c>
      <c r="G791" s="167">
        <v>391</v>
      </c>
      <c r="H791" s="167">
        <v>14240</v>
      </c>
      <c r="I791" s="168">
        <v>6.26</v>
      </c>
      <c r="J791" s="168">
        <v>0.84</v>
      </c>
      <c r="K791" s="167">
        <v>5563</v>
      </c>
      <c r="L791" s="167">
        <v>69948</v>
      </c>
      <c r="M791" s="167">
        <v>311</v>
      </c>
      <c r="N791" s="167">
        <v>638</v>
      </c>
      <c r="O791" s="167">
        <v>629</v>
      </c>
      <c r="P791" s="167">
        <v>25723</v>
      </c>
      <c r="Q791" s="168">
        <v>5.59</v>
      </c>
      <c r="R791" s="168">
        <v>0.91</v>
      </c>
      <c r="S791" s="32"/>
    </row>
    <row r="792" spans="1:19" ht="15" customHeight="1">
      <c r="B792" s="61">
        <v>2012</v>
      </c>
      <c r="C792" s="62">
        <v>7089</v>
      </c>
      <c r="D792" s="62">
        <v>72842</v>
      </c>
      <c r="E792" s="62">
        <v>406</v>
      </c>
      <c r="F792" s="62">
        <v>612</v>
      </c>
      <c r="G792" s="62">
        <v>413</v>
      </c>
      <c r="H792" s="62">
        <v>23740</v>
      </c>
      <c r="I792" s="63">
        <v>5.73</v>
      </c>
      <c r="J792" s="63">
        <v>0.84</v>
      </c>
      <c r="K792" s="62">
        <v>5730</v>
      </c>
      <c r="L792" s="62">
        <v>71448</v>
      </c>
      <c r="M792" s="62">
        <v>308</v>
      </c>
      <c r="N792" s="62">
        <v>576</v>
      </c>
      <c r="O792" s="62">
        <v>561</v>
      </c>
      <c r="P792" s="62">
        <v>24473</v>
      </c>
      <c r="Q792" s="63">
        <v>5.38</v>
      </c>
      <c r="R792" s="63">
        <v>0.81</v>
      </c>
      <c r="S792" s="32"/>
    </row>
    <row r="793" spans="1:19" ht="15" customHeight="1">
      <c r="B793" s="61">
        <v>2011</v>
      </c>
      <c r="C793" s="62">
        <v>7316</v>
      </c>
      <c r="D793" s="62">
        <v>76167</v>
      </c>
      <c r="E793" s="62">
        <v>447</v>
      </c>
      <c r="F793" s="62">
        <v>703</v>
      </c>
      <c r="G793" s="62">
        <v>482</v>
      </c>
      <c r="H793" s="62">
        <v>16925</v>
      </c>
      <c r="I793" s="63">
        <v>6.11</v>
      </c>
      <c r="J793" s="63">
        <v>0.92</v>
      </c>
      <c r="K793" s="62">
        <v>5898</v>
      </c>
      <c r="L793" s="62">
        <v>74691</v>
      </c>
      <c r="M793" s="62">
        <v>323</v>
      </c>
      <c r="N793" s="62">
        <v>654</v>
      </c>
      <c r="O793" s="62">
        <v>638</v>
      </c>
      <c r="P793" s="62">
        <v>20015</v>
      </c>
      <c r="Q793" s="63">
        <v>5.48</v>
      </c>
      <c r="R793" s="63">
        <v>0.88</v>
      </c>
      <c r="S793" s="32"/>
    </row>
    <row r="794" spans="1:19" ht="15" customHeight="1">
      <c r="B794" s="61">
        <v>2010</v>
      </c>
      <c r="C794" s="62">
        <v>7444</v>
      </c>
      <c r="D794" s="62">
        <v>78757</v>
      </c>
      <c r="E794" s="62">
        <v>359</v>
      </c>
      <c r="F794" s="62">
        <v>519</v>
      </c>
      <c r="G794" s="62">
        <v>315</v>
      </c>
      <c r="H794" s="62">
        <v>19497</v>
      </c>
      <c r="I794" s="63">
        <v>4.82</v>
      </c>
      <c r="J794" s="63">
        <v>0.66</v>
      </c>
      <c r="K794" s="62">
        <v>6007</v>
      </c>
      <c r="L794" s="62">
        <v>77276</v>
      </c>
      <c r="M794" s="62">
        <v>266</v>
      </c>
      <c r="N794" s="62">
        <v>597</v>
      </c>
      <c r="O794" s="62">
        <v>585</v>
      </c>
      <c r="P794" s="62">
        <v>33346</v>
      </c>
      <c r="Q794" s="63">
        <v>4.43</v>
      </c>
      <c r="R794" s="63">
        <v>0.77</v>
      </c>
      <c r="S794" s="32"/>
    </row>
    <row r="795" spans="1:19" s="32" customFormat="1" ht="15" customHeight="1">
      <c r="A795" s="12"/>
      <c r="B795" s="61">
        <v>2009</v>
      </c>
      <c r="C795" s="62">
        <v>7735</v>
      </c>
      <c r="D795" s="62">
        <v>79685</v>
      </c>
      <c r="E795" s="62">
        <v>365</v>
      </c>
      <c r="F795" s="62">
        <v>577</v>
      </c>
      <c r="G795" s="62">
        <v>367</v>
      </c>
      <c r="H795" s="62">
        <v>43400</v>
      </c>
      <c r="I795" s="63">
        <v>4.72</v>
      </c>
      <c r="J795" s="63">
        <v>0.72</v>
      </c>
      <c r="K795" s="62">
        <v>6150</v>
      </c>
      <c r="L795" s="62">
        <v>78052</v>
      </c>
      <c r="M795" s="62">
        <v>270</v>
      </c>
      <c r="N795" s="62">
        <v>589</v>
      </c>
      <c r="O795" s="62">
        <v>571</v>
      </c>
      <c r="P795" s="62">
        <v>53888</v>
      </c>
      <c r="Q795" s="63">
        <v>4.3899999999999997</v>
      </c>
      <c r="R795" s="63">
        <v>0.75</v>
      </c>
    </row>
    <row r="796" spans="1:19" s="32" customFormat="1" ht="15" customHeight="1">
      <c r="A796" s="12"/>
      <c r="B796" s="61">
        <v>2008</v>
      </c>
      <c r="C796" s="62">
        <v>8067</v>
      </c>
      <c r="D796" s="62">
        <v>79683</v>
      </c>
      <c r="E796" s="62">
        <v>546</v>
      </c>
      <c r="F796" s="62">
        <v>1017</v>
      </c>
      <c r="G796" s="62">
        <v>694</v>
      </c>
      <c r="H796" s="62">
        <v>32679</v>
      </c>
      <c r="I796" s="63">
        <v>6.77</v>
      </c>
      <c r="J796" s="63">
        <v>1.28</v>
      </c>
      <c r="K796" s="62">
        <v>6376</v>
      </c>
      <c r="L796" s="62">
        <v>77934</v>
      </c>
      <c r="M796" s="62">
        <v>359</v>
      </c>
      <c r="N796" s="62">
        <v>975</v>
      </c>
      <c r="O796" s="62">
        <v>946</v>
      </c>
      <c r="P796" s="62">
        <v>42955</v>
      </c>
      <c r="Q796" s="63">
        <v>5.63</v>
      </c>
      <c r="R796" s="63">
        <v>1.25</v>
      </c>
    </row>
    <row r="797" spans="1:19" s="32" customFormat="1" ht="15" customHeight="1">
      <c r="A797" s="14"/>
      <c r="B797" s="56" t="s">
        <v>153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</row>
    <row r="798" spans="1:19" s="32" customFormat="1" ht="15" customHeight="1">
      <c r="A798" s="14"/>
      <c r="B798" s="166">
        <v>2016</v>
      </c>
      <c r="C798" s="167">
        <v>1357</v>
      </c>
      <c r="D798" s="167">
        <v>6845</v>
      </c>
      <c r="E798" s="167">
        <v>90</v>
      </c>
      <c r="F798" s="167">
        <v>247</v>
      </c>
      <c r="G798" s="167">
        <v>188</v>
      </c>
      <c r="H798" s="167">
        <v>10898</v>
      </c>
      <c r="I798" s="168">
        <v>6.63</v>
      </c>
      <c r="J798" s="168">
        <v>3.61</v>
      </c>
      <c r="K798" s="167">
        <v>905</v>
      </c>
      <c r="L798" s="167">
        <v>6382</v>
      </c>
      <c r="M798" s="167">
        <v>57</v>
      </c>
      <c r="N798" s="167">
        <v>220</v>
      </c>
      <c r="O798" s="167">
        <v>216</v>
      </c>
      <c r="P798" s="167">
        <v>17009</v>
      </c>
      <c r="Q798" s="168">
        <v>6.3</v>
      </c>
      <c r="R798" s="168">
        <v>3.45</v>
      </c>
    </row>
    <row r="799" spans="1:19" ht="15" customHeight="1">
      <c r="B799" s="166">
        <v>2015</v>
      </c>
      <c r="C799" s="167">
        <v>1366</v>
      </c>
      <c r="D799" s="167">
        <v>6479</v>
      </c>
      <c r="E799" s="167">
        <v>101</v>
      </c>
      <c r="F799" s="167">
        <v>143</v>
      </c>
      <c r="G799" s="167">
        <v>89</v>
      </c>
      <c r="H799" s="167">
        <v>3135</v>
      </c>
      <c r="I799" s="168">
        <v>0.47</v>
      </c>
      <c r="J799" s="168">
        <v>2.21</v>
      </c>
      <c r="K799" s="167">
        <v>918</v>
      </c>
      <c r="L799" s="167">
        <v>6020</v>
      </c>
      <c r="M799" s="167">
        <v>59</v>
      </c>
      <c r="N799" s="167">
        <v>150</v>
      </c>
      <c r="O799" s="167">
        <v>145</v>
      </c>
      <c r="P799" s="167">
        <v>4542</v>
      </c>
      <c r="Q799" s="168">
        <v>6.43</v>
      </c>
      <c r="R799" s="168">
        <v>2.4900000000000002</v>
      </c>
      <c r="S799" s="32"/>
    </row>
    <row r="800" spans="1:19" ht="15" customHeight="1">
      <c r="B800" s="166">
        <v>2014</v>
      </c>
      <c r="C800" s="167">
        <v>1370</v>
      </c>
      <c r="D800" s="167">
        <v>6170</v>
      </c>
      <c r="E800" s="167">
        <v>86</v>
      </c>
      <c r="F800" s="167">
        <v>137</v>
      </c>
      <c r="G800" s="167">
        <v>97</v>
      </c>
      <c r="H800" s="167">
        <v>3853</v>
      </c>
      <c r="I800" s="168">
        <v>6.28</v>
      </c>
      <c r="J800" s="168">
        <v>2.2200000000000002</v>
      </c>
      <c r="K800" s="167">
        <v>946</v>
      </c>
      <c r="L800" s="167">
        <v>5738</v>
      </c>
      <c r="M800" s="167">
        <v>69</v>
      </c>
      <c r="N800" s="167">
        <v>163</v>
      </c>
      <c r="O800" s="167">
        <v>159</v>
      </c>
      <c r="P800" s="167">
        <v>10268</v>
      </c>
      <c r="Q800" s="168">
        <v>7.29</v>
      </c>
      <c r="R800" s="168">
        <v>2.84</v>
      </c>
      <c r="S800" s="32"/>
    </row>
    <row r="801" spans="1:19" ht="15" customHeight="1">
      <c r="B801" s="166">
        <v>2013</v>
      </c>
      <c r="C801" s="167">
        <v>1425</v>
      </c>
      <c r="D801" s="167">
        <v>6055</v>
      </c>
      <c r="E801" s="167">
        <v>94</v>
      </c>
      <c r="F801" s="167">
        <v>126</v>
      </c>
      <c r="G801" s="167">
        <v>76</v>
      </c>
      <c r="H801" s="167">
        <v>1492</v>
      </c>
      <c r="I801" s="168">
        <v>6.6</v>
      </c>
      <c r="J801" s="168">
        <v>2.08</v>
      </c>
      <c r="K801" s="167">
        <v>973</v>
      </c>
      <c r="L801" s="167">
        <v>5591</v>
      </c>
      <c r="M801" s="167">
        <v>74</v>
      </c>
      <c r="N801" s="167">
        <v>121</v>
      </c>
      <c r="O801" s="167">
        <v>112</v>
      </c>
      <c r="P801" s="167">
        <v>6062</v>
      </c>
      <c r="Q801" s="168">
        <v>7.61</v>
      </c>
      <c r="R801" s="168">
        <v>2.16</v>
      </c>
      <c r="S801" s="32"/>
    </row>
    <row r="802" spans="1:19" ht="15" customHeight="1">
      <c r="B802" s="61">
        <v>2012</v>
      </c>
      <c r="C802" s="62">
        <v>1485</v>
      </c>
      <c r="D802" s="62">
        <v>5882</v>
      </c>
      <c r="E802" s="62">
        <v>86</v>
      </c>
      <c r="F802" s="62">
        <v>169</v>
      </c>
      <c r="G802" s="62">
        <v>127</v>
      </c>
      <c r="H802" s="62">
        <v>4199</v>
      </c>
      <c r="I802" s="63">
        <v>5.79</v>
      </c>
      <c r="J802" s="63">
        <v>2.87</v>
      </c>
      <c r="K802" s="62">
        <v>1030</v>
      </c>
      <c r="L802" s="62">
        <v>5417</v>
      </c>
      <c r="M802" s="62">
        <v>64</v>
      </c>
      <c r="N802" s="62">
        <v>152</v>
      </c>
      <c r="O802" s="62">
        <v>149</v>
      </c>
      <c r="P802" s="62">
        <v>5664</v>
      </c>
      <c r="Q802" s="63">
        <v>6.21</v>
      </c>
      <c r="R802" s="63">
        <v>2.81</v>
      </c>
      <c r="S802" s="32"/>
    </row>
    <row r="803" spans="1:19" ht="15" customHeight="1">
      <c r="B803" s="61">
        <v>2011</v>
      </c>
      <c r="C803" s="62">
        <v>1554</v>
      </c>
      <c r="D803" s="62">
        <v>6340</v>
      </c>
      <c r="E803" s="62">
        <v>84</v>
      </c>
      <c r="F803" s="62">
        <v>126</v>
      </c>
      <c r="G803" s="62">
        <v>77</v>
      </c>
      <c r="H803" s="62">
        <v>3033</v>
      </c>
      <c r="I803" s="63">
        <v>5.41</v>
      </c>
      <c r="J803" s="63">
        <v>1.99</v>
      </c>
      <c r="K803" s="62">
        <v>1092</v>
      </c>
      <c r="L803" s="62">
        <v>5866</v>
      </c>
      <c r="M803" s="62">
        <v>56</v>
      </c>
      <c r="N803" s="62">
        <v>109</v>
      </c>
      <c r="O803" s="62">
        <v>107</v>
      </c>
      <c r="P803" s="62">
        <v>4536</v>
      </c>
      <c r="Q803" s="63">
        <v>5.13</v>
      </c>
      <c r="R803" s="63">
        <v>1.86</v>
      </c>
      <c r="S803" s="32"/>
    </row>
    <row r="804" spans="1:19" ht="15" customHeight="1">
      <c r="B804" s="61">
        <v>2010</v>
      </c>
      <c r="C804" s="62">
        <v>1617</v>
      </c>
      <c r="D804" s="62">
        <v>5877</v>
      </c>
      <c r="E804" s="62">
        <v>75</v>
      </c>
      <c r="F804" s="62">
        <v>124</v>
      </c>
      <c r="G804" s="62">
        <v>86</v>
      </c>
      <c r="H804" s="62">
        <v>3971</v>
      </c>
      <c r="I804" s="63">
        <v>4.6399999999999997</v>
      </c>
      <c r="J804" s="63">
        <v>2.11</v>
      </c>
      <c r="K804" s="62">
        <v>1166</v>
      </c>
      <c r="L804" s="62">
        <v>5416</v>
      </c>
      <c r="M804" s="62">
        <v>77</v>
      </c>
      <c r="N804" s="62">
        <v>140</v>
      </c>
      <c r="O804" s="62">
        <v>136</v>
      </c>
      <c r="P804" s="62">
        <v>12588</v>
      </c>
      <c r="Q804" s="63">
        <v>6.6</v>
      </c>
      <c r="R804" s="63">
        <v>2.58</v>
      </c>
      <c r="S804" s="32"/>
    </row>
    <row r="805" spans="1:19" ht="15" customHeight="1">
      <c r="B805" s="61">
        <v>2009</v>
      </c>
      <c r="C805" s="62">
        <v>1690</v>
      </c>
      <c r="D805" s="62">
        <v>5940</v>
      </c>
      <c r="E805" s="62">
        <v>96</v>
      </c>
      <c r="F805" s="62">
        <v>134</v>
      </c>
      <c r="G805" s="62">
        <v>80</v>
      </c>
      <c r="H805" s="62">
        <v>4257</v>
      </c>
      <c r="I805" s="63">
        <v>5.68</v>
      </c>
      <c r="J805" s="63">
        <v>2.2599999999999998</v>
      </c>
      <c r="K805" s="62">
        <v>1187</v>
      </c>
      <c r="L805" s="62">
        <v>5420</v>
      </c>
      <c r="M805" s="62">
        <v>68</v>
      </c>
      <c r="N805" s="62">
        <v>123</v>
      </c>
      <c r="O805" s="62">
        <v>119</v>
      </c>
      <c r="P805" s="62">
        <v>4218</v>
      </c>
      <c r="Q805" s="63">
        <v>5.73</v>
      </c>
      <c r="R805" s="63">
        <v>2.27</v>
      </c>
      <c r="S805" s="32"/>
    </row>
    <row r="806" spans="1:19" s="32" customFormat="1" ht="15" customHeight="1">
      <c r="A806" s="12"/>
      <c r="B806" s="61">
        <v>2008</v>
      </c>
      <c r="C806" s="62">
        <v>1731</v>
      </c>
      <c r="D806" s="62">
        <v>6185</v>
      </c>
      <c r="E806" s="62">
        <v>98</v>
      </c>
      <c r="F806" s="167" t="s">
        <v>52</v>
      </c>
      <c r="G806" s="167" t="s">
        <v>52</v>
      </c>
      <c r="H806" s="167" t="s">
        <v>52</v>
      </c>
      <c r="I806" s="168">
        <v>5.66</v>
      </c>
      <c r="J806" s="168" t="s">
        <v>52</v>
      </c>
      <c r="K806" s="62">
        <v>1212</v>
      </c>
      <c r="L806" s="62">
        <v>5641</v>
      </c>
      <c r="M806" s="62">
        <v>77</v>
      </c>
      <c r="N806" s="62">
        <v>134</v>
      </c>
      <c r="O806" s="62">
        <v>126</v>
      </c>
      <c r="P806" s="62">
        <v>4169</v>
      </c>
      <c r="Q806" s="63">
        <v>6.35</v>
      </c>
      <c r="R806" s="63">
        <v>2.38</v>
      </c>
    </row>
    <row r="807" spans="1:19" s="32" customFormat="1" ht="15" customHeight="1">
      <c r="A807" s="12"/>
      <c r="B807" s="56" t="s">
        <v>154</v>
      </c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</row>
    <row r="808" spans="1:19" s="32" customFormat="1" ht="15" customHeight="1">
      <c r="A808" s="12"/>
      <c r="B808" s="166">
        <v>2016</v>
      </c>
      <c r="C808" s="167">
        <v>984</v>
      </c>
      <c r="D808" s="167">
        <v>4479</v>
      </c>
      <c r="E808" s="167">
        <v>86</v>
      </c>
      <c r="F808" s="167">
        <v>174</v>
      </c>
      <c r="G808" s="167">
        <v>108</v>
      </c>
      <c r="H808" s="167">
        <v>1727</v>
      </c>
      <c r="I808" s="168">
        <v>8.74</v>
      </c>
      <c r="J808" s="168">
        <v>3.88</v>
      </c>
      <c r="K808" s="167">
        <v>745</v>
      </c>
      <c r="L808" s="167">
        <v>4227</v>
      </c>
      <c r="M808" s="167">
        <v>28</v>
      </c>
      <c r="N808" s="167">
        <v>115</v>
      </c>
      <c r="O808" s="167">
        <v>113</v>
      </c>
      <c r="P808" s="167">
        <v>1324</v>
      </c>
      <c r="Q808" s="168">
        <v>3.76</v>
      </c>
      <c r="R808" s="168">
        <v>2.72</v>
      </c>
    </row>
    <row r="809" spans="1:19" s="32" customFormat="1" ht="15" customHeight="1">
      <c r="A809" s="14"/>
      <c r="B809" s="166">
        <v>2015</v>
      </c>
      <c r="C809" s="167">
        <v>956</v>
      </c>
      <c r="D809" s="167">
        <v>4120</v>
      </c>
      <c r="E809" s="167">
        <v>81</v>
      </c>
      <c r="F809" s="167">
        <v>108</v>
      </c>
      <c r="G809" s="167">
        <v>50</v>
      </c>
      <c r="H809" s="167">
        <v>1109</v>
      </c>
      <c r="I809" s="168">
        <v>0.37</v>
      </c>
      <c r="J809" s="168">
        <v>2.62</v>
      </c>
      <c r="K809" s="167">
        <v>752</v>
      </c>
      <c r="L809" s="167">
        <v>3903</v>
      </c>
      <c r="M809" s="167">
        <v>42</v>
      </c>
      <c r="N809" s="167">
        <v>85</v>
      </c>
      <c r="O809" s="167">
        <v>77</v>
      </c>
      <c r="P809" s="167">
        <v>1273</v>
      </c>
      <c r="Q809" s="168">
        <v>5.59</v>
      </c>
      <c r="R809" s="168">
        <v>2.1800000000000002</v>
      </c>
    </row>
    <row r="810" spans="1:19" ht="15" customHeight="1">
      <c r="B810" s="166">
        <v>2014</v>
      </c>
      <c r="C810" s="167">
        <v>937</v>
      </c>
      <c r="D810" s="167">
        <v>3928</v>
      </c>
      <c r="E810" s="167">
        <v>53</v>
      </c>
      <c r="F810" s="167">
        <v>72</v>
      </c>
      <c r="G810" s="167">
        <v>42</v>
      </c>
      <c r="H810" s="167">
        <v>994</v>
      </c>
      <c r="I810" s="168">
        <v>5.66</v>
      </c>
      <c r="J810" s="168">
        <v>1.83</v>
      </c>
      <c r="K810" s="167">
        <v>735</v>
      </c>
      <c r="L810" s="167">
        <v>3712</v>
      </c>
      <c r="M810" s="167">
        <v>24</v>
      </c>
      <c r="N810" s="167">
        <v>45</v>
      </c>
      <c r="O810" s="167">
        <v>45</v>
      </c>
      <c r="P810" s="167">
        <v>1045</v>
      </c>
      <c r="Q810" s="168">
        <v>3.27</v>
      </c>
      <c r="R810" s="168">
        <v>1.21</v>
      </c>
      <c r="S810" s="32"/>
    </row>
    <row r="811" spans="1:19" ht="15" customHeight="1">
      <c r="B811" s="166">
        <v>2013</v>
      </c>
      <c r="C811" s="167">
        <v>945</v>
      </c>
      <c r="D811" s="167">
        <v>3709</v>
      </c>
      <c r="E811" s="167">
        <v>72</v>
      </c>
      <c r="F811" s="167">
        <v>108</v>
      </c>
      <c r="G811" s="167">
        <v>63</v>
      </c>
      <c r="H811" s="167">
        <v>2433</v>
      </c>
      <c r="I811" s="168">
        <v>7.62</v>
      </c>
      <c r="J811" s="168">
        <v>2.91</v>
      </c>
      <c r="K811" s="167">
        <v>744</v>
      </c>
      <c r="L811" s="167">
        <v>3492</v>
      </c>
      <c r="M811" s="167">
        <v>44</v>
      </c>
      <c r="N811" s="167">
        <v>112</v>
      </c>
      <c r="O811" s="167">
        <v>109</v>
      </c>
      <c r="P811" s="167">
        <v>4273</v>
      </c>
      <c r="Q811" s="168">
        <v>5.91</v>
      </c>
      <c r="R811" s="168">
        <v>3.21</v>
      </c>
      <c r="S811" s="32"/>
    </row>
    <row r="812" spans="1:19" ht="15" customHeight="1">
      <c r="B812" s="61">
        <v>2012</v>
      </c>
      <c r="C812" s="62">
        <v>946</v>
      </c>
      <c r="D812" s="62">
        <v>3851</v>
      </c>
      <c r="E812" s="62">
        <v>58</v>
      </c>
      <c r="F812" s="62">
        <v>75</v>
      </c>
      <c r="G812" s="62">
        <v>35</v>
      </c>
      <c r="H812" s="62">
        <v>1580</v>
      </c>
      <c r="I812" s="63">
        <v>6.13</v>
      </c>
      <c r="J812" s="63">
        <v>1.95</v>
      </c>
      <c r="K812" s="62">
        <v>737</v>
      </c>
      <c r="L812" s="62">
        <v>3637</v>
      </c>
      <c r="M812" s="62">
        <v>33</v>
      </c>
      <c r="N812" s="62">
        <v>86</v>
      </c>
      <c r="O812" s="62">
        <v>81</v>
      </c>
      <c r="P812" s="62">
        <v>2052</v>
      </c>
      <c r="Q812" s="63">
        <v>4.4800000000000004</v>
      </c>
      <c r="R812" s="63">
        <v>2.36</v>
      </c>
      <c r="S812" s="32"/>
    </row>
    <row r="813" spans="1:19" ht="15" customHeight="1">
      <c r="B813" s="61">
        <v>2011</v>
      </c>
      <c r="C813" s="62">
        <v>971</v>
      </c>
      <c r="D813" s="62">
        <v>4355</v>
      </c>
      <c r="E813" s="62">
        <v>46</v>
      </c>
      <c r="F813" s="62">
        <v>70</v>
      </c>
      <c r="G813" s="62">
        <v>43</v>
      </c>
      <c r="H813" s="62">
        <v>1154</v>
      </c>
      <c r="I813" s="63">
        <v>4.74</v>
      </c>
      <c r="J813" s="63">
        <v>1.61</v>
      </c>
      <c r="K813" s="62">
        <v>756</v>
      </c>
      <c r="L813" s="62">
        <v>4137</v>
      </c>
      <c r="M813" s="62">
        <v>30</v>
      </c>
      <c r="N813" s="62">
        <v>59</v>
      </c>
      <c r="O813" s="62">
        <v>56</v>
      </c>
      <c r="P813" s="62">
        <v>1158</v>
      </c>
      <c r="Q813" s="63">
        <v>3.97</v>
      </c>
      <c r="R813" s="63">
        <v>1.43</v>
      </c>
      <c r="S813" s="32"/>
    </row>
    <row r="814" spans="1:19" ht="15" customHeight="1">
      <c r="B814" s="61">
        <v>2010</v>
      </c>
      <c r="C814" s="62">
        <v>981</v>
      </c>
      <c r="D814" s="62">
        <v>3938</v>
      </c>
      <c r="E814" s="62">
        <v>59</v>
      </c>
      <c r="F814" s="62">
        <v>76</v>
      </c>
      <c r="G814" s="62">
        <v>40</v>
      </c>
      <c r="H814" s="62">
        <v>1705</v>
      </c>
      <c r="I814" s="63">
        <v>6.01</v>
      </c>
      <c r="J814" s="63">
        <v>1.93</v>
      </c>
      <c r="K814" s="62">
        <v>748</v>
      </c>
      <c r="L814" s="62">
        <v>3700</v>
      </c>
      <c r="M814" s="62">
        <v>32</v>
      </c>
      <c r="N814" s="62">
        <v>55</v>
      </c>
      <c r="O814" s="62">
        <v>54</v>
      </c>
      <c r="P814" s="62">
        <v>2268</v>
      </c>
      <c r="Q814" s="63">
        <v>4.28</v>
      </c>
      <c r="R814" s="63">
        <v>1.49</v>
      </c>
      <c r="S814" s="32"/>
    </row>
    <row r="815" spans="1:19" ht="15" customHeight="1">
      <c r="B815" s="61">
        <v>2009</v>
      </c>
      <c r="C815" s="62">
        <v>1015</v>
      </c>
      <c r="D815" s="62">
        <v>4003</v>
      </c>
      <c r="E815" s="62">
        <v>64</v>
      </c>
      <c r="F815" s="62">
        <v>90</v>
      </c>
      <c r="G815" s="62">
        <v>45</v>
      </c>
      <c r="H815" s="62">
        <v>1989</v>
      </c>
      <c r="I815" s="63">
        <v>6.31</v>
      </c>
      <c r="J815" s="63">
        <v>2.25</v>
      </c>
      <c r="K815" s="62">
        <v>765</v>
      </c>
      <c r="L815" s="62">
        <v>3744</v>
      </c>
      <c r="M815" s="62">
        <v>36</v>
      </c>
      <c r="N815" s="62">
        <v>67</v>
      </c>
      <c r="O815" s="62">
        <v>61</v>
      </c>
      <c r="P815" s="62">
        <v>2400</v>
      </c>
      <c r="Q815" s="63">
        <v>4.71</v>
      </c>
      <c r="R815" s="63">
        <v>1.79</v>
      </c>
      <c r="S815" s="32"/>
    </row>
    <row r="816" spans="1:19" ht="15" customHeight="1">
      <c r="B816" s="61">
        <v>2008</v>
      </c>
      <c r="C816" s="62">
        <v>1045</v>
      </c>
      <c r="D816" s="62">
        <v>4006</v>
      </c>
      <c r="E816" s="62">
        <v>115</v>
      </c>
      <c r="F816" s="62">
        <v>164</v>
      </c>
      <c r="G816" s="62">
        <v>93</v>
      </c>
      <c r="H816" s="62">
        <v>3148</v>
      </c>
      <c r="I816" s="63">
        <v>11</v>
      </c>
      <c r="J816" s="63">
        <v>4.09</v>
      </c>
      <c r="K816" s="62">
        <v>772</v>
      </c>
      <c r="L816" s="62">
        <v>3726</v>
      </c>
      <c r="M816" s="62">
        <v>55</v>
      </c>
      <c r="N816" s="62">
        <v>109</v>
      </c>
      <c r="O816" s="62">
        <v>108</v>
      </c>
      <c r="P816" s="62">
        <v>3162</v>
      </c>
      <c r="Q816" s="63">
        <v>7.12</v>
      </c>
      <c r="R816" s="63">
        <v>2.93</v>
      </c>
      <c r="S816" s="32"/>
    </row>
    <row r="817" spans="1:19" s="32" customFormat="1" ht="15" customHeight="1">
      <c r="A817" s="12"/>
      <c r="B817" s="56" t="s">
        <v>155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</row>
    <row r="818" spans="1:19" s="32" customFormat="1" ht="15" customHeight="1">
      <c r="A818" s="12"/>
      <c r="B818" s="166">
        <v>2016</v>
      </c>
      <c r="C818" s="167">
        <v>592</v>
      </c>
      <c r="D818" s="167">
        <v>3533</v>
      </c>
      <c r="E818" s="167">
        <v>30</v>
      </c>
      <c r="F818" s="167">
        <v>30</v>
      </c>
      <c r="G818" s="167">
        <v>3</v>
      </c>
      <c r="H818" s="167">
        <v>75</v>
      </c>
      <c r="I818" s="168">
        <v>5.07</v>
      </c>
      <c r="J818" s="168">
        <v>0.85</v>
      </c>
      <c r="K818" s="167">
        <v>178</v>
      </c>
      <c r="L818" s="167">
        <v>3115</v>
      </c>
      <c r="M818" s="167">
        <v>6</v>
      </c>
      <c r="N818" s="167">
        <v>7</v>
      </c>
      <c r="O818" s="167">
        <v>7</v>
      </c>
      <c r="P818" s="167">
        <v>86</v>
      </c>
      <c r="Q818" s="168">
        <v>3.37</v>
      </c>
      <c r="R818" s="168">
        <v>0.22</v>
      </c>
    </row>
    <row r="819" spans="1:19" s="32" customFormat="1" ht="15" customHeight="1">
      <c r="A819" s="12"/>
      <c r="B819" s="166">
        <v>2015</v>
      </c>
      <c r="C819" s="167">
        <v>589</v>
      </c>
      <c r="D819" s="167">
        <v>3495</v>
      </c>
      <c r="E819" s="167">
        <v>38</v>
      </c>
      <c r="F819" s="167">
        <v>66</v>
      </c>
      <c r="G819" s="167">
        <v>39</v>
      </c>
      <c r="H819" s="167">
        <v>1810</v>
      </c>
      <c r="I819" s="168">
        <v>0.18</v>
      </c>
      <c r="J819" s="168">
        <v>1.89</v>
      </c>
      <c r="K819" s="167">
        <v>180</v>
      </c>
      <c r="L819" s="167">
        <v>3080</v>
      </c>
      <c r="M819" s="167">
        <v>17</v>
      </c>
      <c r="N819" s="167">
        <v>49</v>
      </c>
      <c r="O819" s="167">
        <v>47</v>
      </c>
      <c r="P819" s="167">
        <v>1829</v>
      </c>
      <c r="Q819" s="168">
        <v>9.44</v>
      </c>
      <c r="R819" s="168">
        <v>1.59</v>
      </c>
    </row>
    <row r="820" spans="1:19" s="32" customFormat="1" ht="15" customHeight="1">
      <c r="A820" s="14"/>
      <c r="B820" s="166">
        <v>2014</v>
      </c>
      <c r="C820" s="167">
        <v>596</v>
      </c>
      <c r="D820" s="167">
        <v>3538</v>
      </c>
      <c r="E820" s="167">
        <v>31</v>
      </c>
      <c r="F820" s="167">
        <v>36</v>
      </c>
      <c r="G820" s="167">
        <v>9</v>
      </c>
      <c r="H820" s="167">
        <v>246</v>
      </c>
      <c r="I820" s="168">
        <v>5.2</v>
      </c>
      <c r="J820" s="168">
        <v>1.02</v>
      </c>
      <c r="K820" s="167">
        <v>181</v>
      </c>
      <c r="L820" s="167">
        <v>3115</v>
      </c>
      <c r="M820" s="167">
        <v>9</v>
      </c>
      <c r="N820" s="167">
        <v>14</v>
      </c>
      <c r="O820" s="167">
        <v>14</v>
      </c>
      <c r="P820" s="167">
        <v>334</v>
      </c>
      <c r="Q820" s="168">
        <v>4.97</v>
      </c>
      <c r="R820" s="168">
        <v>0.45</v>
      </c>
    </row>
    <row r="821" spans="1:19" ht="15" customHeight="1">
      <c r="B821" s="166">
        <v>2013</v>
      </c>
      <c r="C821" s="167">
        <v>606</v>
      </c>
      <c r="D821" s="167">
        <v>3550</v>
      </c>
      <c r="E821" s="167">
        <v>34</v>
      </c>
      <c r="F821" s="167">
        <v>47</v>
      </c>
      <c r="G821" s="167">
        <v>20</v>
      </c>
      <c r="H821" s="167">
        <v>600</v>
      </c>
      <c r="I821" s="168">
        <v>5.61</v>
      </c>
      <c r="J821" s="168">
        <v>1.32</v>
      </c>
      <c r="K821" s="167">
        <v>180</v>
      </c>
      <c r="L821" s="167">
        <v>3117</v>
      </c>
      <c r="M821" s="167">
        <v>12</v>
      </c>
      <c r="N821" s="167">
        <v>54</v>
      </c>
      <c r="O821" s="167">
        <v>52</v>
      </c>
      <c r="P821" s="167">
        <v>1697</v>
      </c>
      <c r="Q821" s="168">
        <v>6.67</v>
      </c>
      <c r="R821" s="168">
        <v>1.73</v>
      </c>
      <c r="S821" s="32"/>
    </row>
    <row r="822" spans="1:19" ht="15" customHeight="1">
      <c r="B822" s="61">
        <v>2012</v>
      </c>
      <c r="C822" s="62">
        <v>620</v>
      </c>
      <c r="D822" s="62">
        <v>3587</v>
      </c>
      <c r="E822" s="62">
        <v>33</v>
      </c>
      <c r="F822" s="62">
        <v>37</v>
      </c>
      <c r="G822" s="62">
        <v>16</v>
      </c>
      <c r="H822" s="62">
        <v>186</v>
      </c>
      <c r="I822" s="63">
        <v>5.32</v>
      </c>
      <c r="J822" s="63">
        <v>1.03</v>
      </c>
      <c r="K822" s="62">
        <v>180</v>
      </c>
      <c r="L822" s="62">
        <v>3142</v>
      </c>
      <c r="M822" s="62">
        <v>15</v>
      </c>
      <c r="N822" s="62">
        <v>22</v>
      </c>
      <c r="O822" s="62">
        <v>22</v>
      </c>
      <c r="P822" s="62">
        <v>327</v>
      </c>
      <c r="Q822" s="63">
        <v>8.33</v>
      </c>
      <c r="R822" s="63">
        <v>0.7</v>
      </c>
      <c r="S822" s="32"/>
    </row>
    <row r="823" spans="1:19" ht="15" customHeight="1">
      <c r="B823" s="61">
        <v>2011</v>
      </c>
      <c r="C823" s="62">
        <v>662</v>
      </c>
      <c r="D823" s="62">
        <v>3743</v>
      </c>
      <c r="E823" s="62">
        <v>29</v>
      </c>
      <c r="F823" s="62">
        <v>31</v>
      </c>
      <c r="G823" s="62">
        <v>8</v>
      </c>
      <c r="H823" s="62">
        <v>495</v>
      </c>
      <c r="I823" s="63">
        <v>4.38</v>
      </c>
      <c r="J823" s="63">
        <v>0.83</v>
      </c>
      <c r="K823" s="62">
        <v>172</v>
      </c>
      <c r="L823" s="62">
        <v>3244</v>
      </c>
      <c r="M823" s="62">
        <v>8</v>
      </c>
      <c r="N823" s="62">
        <v>10</v>
      </c>
      <c r="O823" s="62">
        <v>10</v>
      </c>
      <c r="P823" s="62">
        <v>352</v>
      </c>
      <c r="Q823" s="63">
        <v>4.6500000000000004</v>
      </c>
      <c r="R823" s="63">
        <v>0.31</v>
      </c>
      <c r="S823" s="32"/>
    </row>
    <row r="824" spans="1:19" ht="15" customHeight="1">
      <c r="B824" s="61">
        <v>2010</v>
      </c>
      <c r="C824" s="62">
        <v>685</v>
      </c>
      <c r="D824" s="62">
        <v>3850</v>
      </c>
      <c r="E824" s="62">
        <v>35</v>
      </c>
      <c r="F824" s="62">
        <v>40</v>
      </c>
      <c r="G824" s="62">
        <v>14</v>
      </c>
      <c r="H824" s="62">
        <v>243</v>
      </c>
      <c r="I824" s="63">
        <v>5.1100000000000003</v>
      </c>
      <c r="J824" s="63">
        <v>1.04</v>
      </c>
      <c r="K824" s="62">
        <v>187</v>
      </c>
      <c r="L824" s="62">
        <v>3346</v>
      </c>
      <c r="M824" s="62">
        <v>14</v>
      </c>
      <c r="N824" s="62">
        <v>22</v>
      </c>
      <c r="O824" s="62">
        <v>21</v>
      </c>
      <c r="P824" s="62">
        <v>308</v>
      </c>
      <c r="Q824" s="63">
        <v>7.49</v>
      </c>
      <c r="R824" s="63">
        <v>0.66</v>
      </c>
      <c r="S824" s="32"/>
    </row>
    <row r="825" spans="1:19" ht="15" customHeight="1">
      <c r="B825" s="61">
        <v>2009</v>
      </c>
      <c r="C825" s="62">
        <v>701</v>
      </c>
      <c r="D825" s="62">
        <v>3782</v>
      </c>
      <c r="E825" s="62">
        <v>41</v>
      </c>
      <c r="F825" s="62">
        <v>44</v>
      </c>
      <c r="G825" s="62">
        <v>8</v>
      </c>
      <c r="H825" s="62">
        <v>381</v>
      </c>
      <c r="I825" s="63">
        <v>5.85</v>
      </c>
      <c r="J825" s="63">
        <v>1.1599999999999999</v>
      </c>
      <c r="K825" s="62">
        <v>183</v>
      </c>
      <c r="L825" s="62">
        <v>3261</v>
      </c>
      <c r="M825" s="62">
        <v>13</v>
      </c>
      <c r="N825" s="62">
        <v>23</v>
      </c>
      <c r="O825" s="62">
        <v>23</v>
      </c>
      <c r="P825" s="62">
        <v>1031</v>
      </c>
      <c r="Q825" s="63">
        <v>7.1</v>
      </c>
      <c r="R825" s="63">
        <v>0.71</v>
      </c>
      <c r="S825" s="32"/>
    </row>
    <row r="826" spans="1:19" ht="15" customHeight="1">
      <c r="B826" s="61">
        <v>2008</v>
      </c>
      <c r="C826" s="62">
        <v>704</v>
      </c>
      <c r="D826" s="62">
        <v>3716</v>
      </c>
      <c r="E826" s="62">
        <v>27</v>
      </c>
      <c r="F826" s="167" t="s">
        <v>52</v>
      </c>
      <c r="G826" s="167" t="s">
        <v>52</v>
      </c>
      <c r="H826" s="167" t="s">
        <v>52</v>
      </c>
      <c r="I826" s="168">
        <v>3.84</v>
      </c>
      <c r="J826" s="168" t="s">
        <v>52</v>
      </c>
      <c r="K826" s="62">
        <v>182</v>
      </c>
      <c r="L826" s="62">
        <v>3189</v>
      </c>
      <c r="M826" s="62">
        <v>12</v>
      </c>
      <c r="N826" s="62">
        <v>51</v>
      </c>
      <c r="O826" s="62">
        <v>50</v>
      </c>
      <c r="P826" s="62">
        <v>2350</v>
      </c>
      <c r="Q826" s="63">
        <v>6.59</v>
      </c>
      <c r="R826" s="63">
        <v>1.6</v>
      </c>
      <c r="S826" s="32"/>
    </row>
    <row r="827" spans="1:19" s="32" customFormat="1" ht="15" customHeight="1">
      <c r="A827" s="12"/>
      <c r="B827" s="56" t="s">
        <v>156</v>
      </c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</row>
    <row r="828" spans="1:19" s="32" customFormat="1" ht="15" customHeight="1">
      <c r="A828" s="12"/>
      <c r="B828" s="166">
        <v>2016</v>
      </c>
      <c r="C828" s="167">
        <v>868</v>
      </c>
      <c r="D828" s="167">
        <v>3039</v>
      </c>
      <c r="E828" s="167">
        <v>49</v>
      </c>
      <c r="F828" s="167">
        <v>67</v>
      </c>
      <c r="G828" s="167">
        <v>36</v>
      </c>
      <c r="H828" s="167">
        <v>1923</v>
      </c>
      <c r="I828" s="168">
        <v>5.65</v>
      </c>
      <c r="J828" s="168">
        <v>2.2000000000000002</v>
      </c>
      <c r="K828" s="167">
        <v>564</v>
      </c>
      <c r="L828" s="167">
        <v>2729</v>
      </c>
      <c r="M828" s="167">
        <v>36</v>
      </c>
      <c r="N828" s="167">
        <v>69</v>
      </c>
      <c r="O828" s="167">
        <v>62</v>
      </c>
      <c r="P828" s="167">
        <v>3084</v>
      </c>
      <c r="Q828" s="168">
        <v>6.38</v>
      </c>
      <c r="R828" s="168">
        <v>2.5299999999999998</v>
      </c>
    </row>
    <row r="829" spans="1:19" s="32" customFormat="1" ht="15" customHeight="1">
      <c r="A829" s="12"/>
      <c r="B829" s="166">
        <v>2015</v>
      </c>
      <c r="C829" s="167">
        <v>867</v>
      </c>
      <c r="D829" s="167">
        <v>2884</v>
      </c>
      <c r="E829" s="167">
        <v>38</v>
      </c>
      <c r="F829" s="167">
        <v>44</v>
      </c>
      <c r="G829" s="167">
        <v>19</v>
      </c>
      <c r="H829" s="167">
        <v>540</v>
      </c>
      <c r="I829" s="168">
        <v>0.18</v>
      </c>
      <c r="J829" s="168">
        <v>1.53</v>
      </c>
      <c r="K829" s="167">
        <v>576</v>
      </c>
      <c r="L829" s="167">
        <v>2582</v>
      </c>
      <c r="M829" s="167">
        <v>25</v>
      </c>
      <c r="N829" s="167">
        <v>35</v>
      </c>
      <c r="O829" s="167">
        <v>34</v>
      </c>
      <c r="P829" s="167">
        <v>667</v>
      </c>
      <c r="Q829" s="168">
        <v>4.34</v>
      </c>
      <c r="R829" s="168">
        <v>1.36</v>
      </c>
    </row>
    <row r="830" spans="1:19" s="32" customFormat="1" ht="15" customHeight="1">
      <c r="A830" s="14"/>
      <c r="B830" s="166">
        <v>2014</v>
      </c>
      <c r="C830" s="167">
        <v>910</v>
      </c>
      <c r="D830" s="167">
        <v>3166</v>
      </c>
      <c r="E830" s="167">
        <v>37</v>
      </c>
      <c r="F830" s="167">
        <v>57</v>
      </c>
      <c r="G830" s="167">
        <v>28</v>
      </c>
      <c r="H830" s="167">
        <v>665</v>
      </c>
      <c r="I830" s="168">
        <v>4.07</v>
      </c>
      <c r="J830" s="168">
        <v>1.8</v>
      </c>
      <c r="K830" s="167">
        <v>600</v>
      </c>
      <c r="L830" s="167">
        <v>2849</v>
      </c>
      <c r="M830" s="167">
        <v>20</v>
      </c>
      <c r="N830" s="167">
        <v>43</v>
      </c>
      <c r="O830" s="167">
        <v>40</v>
      </c>
      <c r="P830" s="167">
        <v>675</v>
      </c>
      <c r="Q830" s="168">
        <v>3.33</v>
      </c>
      <c r="R830" s="168">
        <v>1.51</v>
      </c>
    </row>
    <row r="831" spans="1:19" ht="15" customHeight="1">
      <c r="B831" s="166">
        <v>2013</v>
      </c>
      <c r="C831" s="167">
        <v>962</v>
      </c>
      <c r="D831" s="167">
        <v>3220</v>
      </c>
      <c r="E831" s="167">
        <v>63</v>
      </c>
      <c r="F831" s="167">
        <v>65</v>
      </c>
      <c r="G831" s="167">
        <v>17</v>
      </c>
      <c r="H831" s="167">
        <v>1487</v>
      </c>
      <c r="I831" s="168">
        <v>6.55</v>
      </c>
      <c r="J831" s="168">
        <v>2.02</v>
      </c>
      <c r="K831" s="167">
        <v>636</v>
      </c>
      <c r="L831" s="167">
        <v>2890</v>
      </c>
      <c r="M831" s="167">
        <v>31</v>
      </c>
      <c r="N831" s="167">
        <v>40</v>
      </c>
      <c r="O831" s="167">
        <v>37</v>
      </c>
      <c r="P831" s="167">
        <v>2240</v>
      </c>
      <c r="Q831" s="168">
        <v>4.87</v>
      </c>
      <c r="R831" s="168">
        <v>1.38</v>
      </c>
      <c r="S831" s="32"/>
    </row>
    <row r="832" spans="1:19" ht="15" customHeight="1">
      <c r="B832" s="61">
        <v>2012</v>
      </c>
      <c r="C832" s="62">
        <v>975</v>
      </c>
      <c r="D832" s="62">
        <v>3353</v>
      </c>
      <c r="E832" s="62">
        <v>48</v>
      </c>
      <c r="F832" s="62">
        <v>58</v>
      </c>
      <c r="G832" s="62">
        <v>31</v>
      </c>
      <c r="H832" s="62">
        <v>1105</v>
      </c>
      <c r="I832" s="63">
        <v>4.92</v>
      </c>
      <c r="J832" s="63">
        <v>1.73</v>
      </c>
      <c r="K832" s="62">
        <v>663</v>
      </c>
      <c r="L832" s="62">
        <v>3036</v>
      </c>
      <c r="M832" s="62">
        <v>36</v>
      </c>
      <c r="N832" s="62">
        <v>49</v>
      </c>
      <c r="O832" s="62">
        <v>49</v>
      </c>
      <c r="P832" s="62">
        <v>2925</v>
      </c>
      <c r="Q832" s="63">
        <v>5.43</v>
      </c>
      <c r="R832" s="63">
        <v>1.61</v>
      </c>
      <c r="S832" s="32"/>
    </row>
    <row r="833" spans="1:19" ht="15" customHeight="1">
      <c r="B833" s="61">
        <v>2011</v>
      </c>
      <c r="C833" s="62">
        <v>1000</v>
      </c>
      <c r="D833" s="62">
        <v>3445</v>
      </c>
      <c r="E833" s="62">
        <v>41</v>
      </c>
      <c r="F833" s="62">
        <v>47</v>
      </c>
      <c r="G833" s="62">
        <v>18</v>
      </c>
      <c r="H833" s="62">
        <v>1623</v>
      </c>
      <c r="I833" s="63">
        <v>4.0999999999999996</v>
      </c>
      <c r="J833" s="63">
        <v>1.36</v>
      </c>
      <c r="K833" s="62">
        <v>673</v>
      </c>
      <c r="L833" s="62">
        <v>3111</v>
      </c>
      <c r="M833" s="62">
        <v>24</v>
      </c>
      <c r="N833" s="62">
        <v>42</v>
      </c>
      <c r="O833" s="62">
        <v>42</v>
      </c>
      <c r="P833" s="62">
        <v>2183</v>
      </c>
      <c r="Q833" s="63">
        <v>3.57</v>
      </c>
      <c r="R833" s="63">
        <v>1.35</v>
      </c>
      <c r="S833" s="32"/>
    </row>
    <row r="834" spans="1:19" ht="15" customHeight="1">
      <c r="B834" s="61">
        <v>2010</v>
      </c>
      <c r="C834" s="62">
        <v>1018</v>
      </c>
      <c r="D834" s="62">
        <v>3750</v>
      </c>
      <c r="E834" s="62">
        <v>41</v>
      </c>
      <c r="F834" s="62">
        <v>75</v>
      </c>
      <c r="G834" s="62">
        <v>54</v>
      </c>
      <c r="H834" s="62">
        <v>1932</v>
      </c>
      <c r="I834" s="63">
        <v>4.03</v>
      </c>
      <c r="J834" s="63">
        <v>2</v>
      </c>
      <c r="K834" s="62">
        <v>695</v>
      </c>
      <c r="L834" s="62">
        <v>3421</v>
      </c>
      <c r="M834" s="62">
        <v>39</v>
      </c>
      <c r="N834" s="62">
        <v>72</v>
      </c>
      <c r="O834" s="62">
        <v>71</v>
      </c>
      <c r="P834" s="62">
        <v>1997</v>
      </c>
      <c r="Q834" s="63">
        <v>5.61</v>
      </c>
      <c r="R834" s="63">
        <v>2.1</v>
      </c>
      <c r="S834" s="32"/>
    </row>
    <row r="835" spans="1:19" ht="15" customHeight="1">
      <c r="B835" s="61">
        <v>2009</v>
      </c>
      <c r="C835" s="62">
        <v>1053</v>
      </c>
      <c r="D835" s="62">
        <v>3727</v>
      </c>
      <c r="E835" s="62">
        <v>38</v>
      </c>
      <c r="F835" s="62">
        <v>70</v>
      </c>
      <c r="G835" s="62">
        <v>51</v>
      </c>
      <c r="H835" s="62">
        <v>929</v>
      </c>
      <c r="I835" s="63">
        <v>3.61</v>
      </c>
      <c r="J835" s="63">
        <v>1.88</v>
      </c>
      <c r="K835" s="62">
        <v>717</v>
      </c>
      <c r="L835" s="62">
        <v>3390</v>
      </c>
      <c r="M835" s="62">
        <v>35</v>
      </c>
      <c r="N835" s="62">
        <v>69</v>
      </c>
      <c r="O835" s="62">
        <v>68</v>
      </c>
      <c r="P835" s="62">
        <v>1073</v>
      </c>
      <c r="Q835" s="63">
        <v>4.88</v>
      </c>
      <c r="R835" s="63">
        <v>2.04</v>
      </c>
      <c r="S835" s="32"/>
    </row>
    <row r="836" spans="1:19" ht="15" customHeight="1">
      <c r="B836" s="61">
        <v>2008</v>
      </c>
      <c r="C836" s="62">
        <v>1087</v>
      </c>
      <c r="D836" s="62">
        <v>3907</v>
      </c>
      <c r="E836" s="62">
        <v>47</v>
      </c>
      <c r="F836" s="62">
        <v>59</v>
      </c>
      <c r="G836" s="62">
        <v>30</v>
      </c>
      <c r="H836" s="62">
        <v>2006</v>
      </c>
      <c r="I836" s="63">
        <v>4.32</v>
      </c>
      <c r="J836" s="63">
        <v>1.51</v>
      </c>
      <c r="K836" s="62">
        <v>744</v>
      </c>
      <c r="L836" s="62">
        <v>3552</v>
      </c>
      <c r="M836" s="62">
        <v>33</v>
      </c>
      <c r="N836" s="62">
        <v>50</v>
      </c>
      <c r="O836" s="62">
        <v>50</v>
      </c>
      <c r="P836" s="62">
        <v>1603</v>
      </c>
      <c r="Q836" s="63">
        <v>4.4400000000000004</v>
      </c>
      <c r="R836" s="63">
        <v>1.41</v>
      </c>
      <c r="S836" s="32"/>
    </row>
    <row r="837" spans="1:19" ht="15" customHeight="1">
      <c r="B837" s="55" t="s">
        <v>15</v>
      </c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32"/>
    </row>
    <row r="838" spans="1:19" s="32" customFormat="1" ht="15" customHeight="1">
      <c r="A838" s="12"/>
      <c r="B838" s="56" t="s">
        <v>286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</row>
    <row r="839" spans="1:19" s="32" customFormat="1" ht="15" customHeight="1">
      <c r="A839" s="12"/>
      <c r="B839" s="166">
        <v>2016</v>
      </c>
      <c r="C839" s="167">
        <v>97562</v>
      </c>
      <c r="D839" s="167">
        <v>317808</v>
      </c>
      <c r="E839" s="167">
        <v>17007</v>
      </c>
      <c r="F839" s="167">
        <v>24782</v>
      </c>
      <c r="G839" s="167">
        <v>11452</v>
      </c>
      <c r="H839" s="167">
        <v>367046</v>
      </c>
      <c r="I839" s="168">
        <v>17.43</v>
      </c>
      <c r="J839" s="168">
        <v>7.8</v>
      </c>
      <c r="K839" s="167">
        <v>41257</v>
      </c>
      <c r="L839" s="167">
        <v>257800</v>
      </c>
      <c r="M839" s="167">
        <v>5350</v>
      </c>
      <c r="N839" s="167">
        <v>15811</v>
      </c>
      <c r="O839" s="167">
        <v>15247</v>
      </c>
      <c r="P839" s="167">
        <v>389782</v>
      </c>
      <c r="Q839" s="168">
        <v>12.97</v>
      </c>
      <c r="R839" s="168">
        <v>6.13</v>
      </c>
    </row>
    <row r="840" spans="1:19" s="32" customFormat="1" ht="15" customHeight="1">
      <c r="A840" s="12"/>
      <c r="B840" s="166">
        <v>2015</v>
      </c>
      <c r="C840" s="167">
        <v>91826</v>
      </c>
      <c r="D840" s="167">
        <v>293478</v>
      </c>
      <c r="E840" s="167">
        <v>18359</v>
      </c>
      <c r="F840" s="167">
        <v>26191</v>
      </c>
      <c r="G840" s="167">
        <v>11595</v>
      </c>
      <c r="H840" s="167">
        <v>355608</v>
      </c>
      <c r="I840" s="168">
        <v>19.989999999999998</v>
      </c>
      <c r="J840" s="168">
        <v>8.92</v>
      </c>
      <c r="K840" s="167">
        <v>40528</v>
      </c>
      <c r="L840" s="167">
        <v>238727</v>
      </c>
      <c r="M840" s="167">
        <v>5501</v>
      </c>
      <c r="N840" s="167">
        <v>15741</v>
      </c>
      <c r="O840" s="167">
        <v>15162</v>
      </c>
      <c r="P840" s="167">
        <v>336552</v>
      </c>
      <c r="Q840" s="168">
        <v>13.57</v>
      </c>
      <c r="R840" s="168">
        <v>6.59</v>
      </c>
    </row>
    <row r="841" spans="1:19" s="32" customFormat="1" ht="15" customHeight="1">
      <c r="A841" s="14"/>
      <c r="B841" s="166">
        <v>2014</v>
      </c>
      <c r="C841" s="167">
        <v>84122</v>
      </c>
      <c r="D841" s="167">
        <v>273338</v>
      </c>
      <c r="E841" s="167">
        <v>13016</v>
      </c>
      <c r="F841" s="167">
        <v>20424</v>
      </c>
      <c r="G841" s="167">
        <v>10999</v>
      </c>
      <c r="H841" s="167">
        <v>315970</v>
      </c>
      <c r="I841" s="168">
        <v>15.47</v>
      </c>
      <c r="J841" s="168">
        <v>7.47</v>
      </c>
      <c r="K841" s="167">
        <v>39745</v>
      </c>
      <c r="L841" s="167">
        <v>225834</v>
      </c>
      <c r="M841" s="167">
        <v>5230</v>
      </c>
      <c r="N841" s="167">
        <v>14271</v>
      </c>
      <c r="O841" s="167">
        <v>13670</v>
      </c>
      <c r="P841" s="167">
        <v>326640</v>
      </c>
      <c r="Q841" s="168">
        <v>13.16</v>
      </c>
      <c r="R841" s="168">
        <v>6.32</v>
      </c>
    </row>
    <row r="842" spans="1:19" ht="15" customHeight="1">
      <c r="B842" s="166">
        <v>2013</v>
      </c>
      <c r="C842" s="167">
        <v>82211</v>
      </c>
      <c r="D842" s="167">
        <v>265694</v>
      </c>
      <c r="E842" s="167">
        <v>12270</v>
      </c>
      <c r="F842" s="167">
        <v>19060</v>
      </c>
      <c r="G842" s="167">
        <v>10322</v>
      </c>
      <c r="H842" s="167">
        <v>277504</v>
      </c>
      <c r="I842" s="168">
        <v>14.93</v>
      </c>
      <c r="J842" s="168">
        <v>7.17</v>
      </c>
      <c r="K842" s="167">
        <v>38899</v>
      </c>
      <c r="L842" s="167">
        <v>218947</v>
      </c>
      <c r="M842" s="167">
        <v>5390</v>
      </c>
      <c r="N842" s="167">
        <v>14135</v>
      </c>
      <c r="O842" s="167">
        <v>13403</v>
      </c>
      <c r="P842" s="167">
        <v>297454</v>
      </c>
      <c r="Q842" s="168">
        <v>13.86</v>
      </c>
      <c r="R842" s="168">
        <v>6.46</v>
      </c>
      <c r="S842" s="32"/>
    </row>
    <row r="843" spans="1:19" ht="15" customHeight="1">
      <c r="B843" s="61">
        <v>2012</v>
      </c>
      <c r="C843" s="62">
        <v>83861</v>
      </c>
      <c r="D843" s="62">
        <v>272957</v>
      </c>
      <c r="E843" s="62">
        <v>10784</v>
      </c>
      <c r="F843" s="62">
        <v>16102</v>
      </c>
      <c r="G843" s="62">
        <v>8123</v>
      </c>
      <c r="H843" s="62">
        <v>222177</v>
      </c>
      <c r="I843" s="63">
        <v>12.86</v>
      </c>
      <c r="J843" s="63">
        <v>5.9</v>
      </c>
      <c r="K843" s="62">
        <v>39061</v>
      </c>
      <c r="L843" s="62">
        <v>224509</v>
      </c>
      <c r="M843" s="62">
        <v>4049</v>
      </c>
      <c r="N843" s="62">
        <v>10882</v>
      </c>
      <c r="O843" s="62">
        <v>10405</v>
      </c>
      <c r="P843" s="62">
        <v>229142</v>
      </c>
      <c r="Q843" s="63">
        <v>10.37</v>
      </c>
      <c r="R843" s="63">
        <v>4.8499999999999996</v>
      </c>
      <c r="S843" s="32"/>
    </row>
    <row r="844" spans="1:19" ht="15" customHeight="1">
      <c r="B844" s="61">
        <v>2011</v>
      </c>
      <c r="C844" s="62">
        <v>85802</v>
      </c>
      <c r="D844" s="62">
        <v>290128</v>
      </c>
      <c r="E844" s="62">
        <v>10670</v>
      </c>
      <c r="F844" s="62">
        <v>16578</v>
      </c>
      <c r="G844" s="62">
        <v>9032</v>
      </c>
      <c r="H844" s="62">
        <v>265069</v>
      </c>
      <c r="I844" s="63">
        <v>12.44</v>
      </c>
      <c r="J844" s="63">
        <v>5.71</v>
      </c>
      <c r="K844" s="62">
        <v>40332</v>
      </c>
      <c r="L844" s="62">
        <v>240164</v>
      </c>
      <c r="M844" s="62">
        <v>4333</v>
      </c>
      <c r="N844" s="62">
        <v>12139</v>
      </c>
      <c r="O844" s="62">
        <v>11637</v>
      </c>
      <c r="P844" s="62">
        <v>285910</v>
      </c>
      <c r="Q844" s="63">
        <v>10.74</v>
      </c>
      <c r="R844" s="63">
        <v>5.05</v>
      </c>
      <c r="S844" s="32"/>
    </row>
    <row r="845" spans="1:19" ht="15" customHeight="1">
      <c r="B845" s="61">
        <v>2010</v>
      </c>
      <c r="C845" s="62">
        <v>85964</v>
      </c>
      <c r="D845" s="62">
        <v>293071</v>
      </c>
      <c r="E845" s="62">
        <v>9393</v>
      </c>
      <c r="F845" s="62">
        <v>14745</v>
      </c>
      <c r="G845" s="62">
        <v>8064</v>
      </c>
      <c r="H845" s="62">
        <v>230690</v>
      </c>
      <c r="I845" s="63">
        <v>10.93</v>
      </c>
      <c r="J845" s="63">
        <v>5.03</v>
      </c>
      <c r="K845" s="62">
        <v>40771</v>
      </c>
      <c r="L845" s="62">
        <v>243585</v>
      </c>
      <c r="M845" s="62">
        <v>4667</v>
      </c>
      <c r="N845" s="62">
        <v>12222</v>
      </c>
      <c r="O845" s="62">
        <v>11550</v>
      </c>
      <c r="P845" s="62">
        <v>278084</v>
      </c>
      <c r="Q845" s="63">
        <v>11.45</v>
      </c>
      <c r="R845" s="63">
        <v>5.0199999999999996</v>
      </c>
      <c r="S845" s="32"/>
    </row>
    <row r="846" spans="1:19" ht="15" customHeight="1">
      <c r="B846" s="61">
        <v>2009</v>
      </c>
      <c r="C846" s="62">
        <v>89913</v>
      </c>
      <c r="D846" s="62">
        <v>296074</v>
      </c>
      <c r="E846" s="62">
        <v>10146</v>
      </c>
      <c r="F846" s="62">
        <v>15602</v>
      </c>
      <c r="G846" s="62">
        <v>8163</v>
      </c>
      <c r="H846" s="62">
        <v>256959</v>
      </c>
      <c r="I846" s="63">
        <v>11.28</v>
      </c>
      <c r="J846" s="63">
        <v>5.27</v>
      </c>
      <c r="K846" s="62">
        <v>40397</v>
      </c>
      <c r="L846" s="62">
        <v>241139</v>
      </c>
      <c r="M846" s="62">
        <v>4411</v>
      </c>
      <c r="N846" s="62">
        <v>12468</v>
      </c>
      <c r="O846" s="62">
        <v>11705</v>
      </c>
      <c r="P846" s="62">
        <v>292478</v>
      </c>
      <c r="Q846" s="63">
        <v>10.92</v>
      </c>
      <c r="R846" s="63">
        <v>5.17</v>
      </c>
      <c r="S846" s="32"/>
    </row>
    <row r="847" spans="1:19" ht="15" customHeight="1">
      <c r="B847" s="61">
        <v>2008</v>
      </c>
      <c r="C847" s="62">
        <v>91728</v>
      </c>
      <c r="D847" s="62">
        <v>300952</v>
      </c>
      <c r="E847" s="62">
        <v>11682</v>
      </c>
      <c r="F847" s="62">
        <v>17566</v>
      </c>
      <c r="G847" s="62">
        <v>9012</v>
      </c>
      <c r="H847" s="62">
        <v>291189</v>
      </c>
      <c r="I847" s="63">
        <v>12.74</v>
      </c>
      <c r="J847" s="63">
        <v>5.84</v>
      </c>
      <c r="K847" s="62">
        <v>40778</v>
      </c>
      <c r="L847" s="62">
        <v>244708</v>
      </c>
      <c r="M847" s="62">
        <v>4769</v>
      </c>
      <c r="N847" s="62">
        <v>12760</v>
      </c>
      <c r="O847" s="62">
        <v>12268</v>
      </c>
      <c r="P847" s="62">
        <v>304431</v>
      </c>
      <c r="Q847" s="63">
        <v>11.7</v>
      </c>
      <c r="R847" s="63">
        <v>5.21</v>
      </c>
      <c r="S847" s="32"/>
    </row>
    <row r="848" spans="1:19" s="32" customFormat="1" ht="15" customHeight="1">
      <c r="A848" s="12"/>
      <c r="B848" s="55" t="s">
        <v>25</v>
      </c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</row>
    <row r="849" spans="1:19" s="32" customFormat="1" ht="15" customHeight="1">
      <c r="A849" s="12"/>
      <c r="B849" s="56" t="s">
        <v>157</v>
      </c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</row>
    <row r="850" spans="1:19" s="32" customFormat="1" ht="15" customHeight="1">
      <c r="A850" s="12"/>
      <c r="B850" s="166">
        <v>2016</v>
      </c>
      <c r="C850" s="167">
        <v>60946</v>
      </c>
      <c r="D850" s="167">
        <v>77210</v>
      </c>
      <c r="E850" s="167">
        <v>12788</v>
      </c>
      <c r="F850" s="167">
        <v>13571</v>
      </c>
      <c r="G850" s="167">
        <v>1629</v>
      </c>
      <c r="H850" s="167">
        <v>144614</v>
      </c>
      <c r="I850" s="168">
        <v>20.98</v>
      </c>
      <c r="J850" s="168">
        <v>17.579999999999998</v>
      </c>
      <c r="K850" s="167">
        <v>10955</v>
      </c>
      <c r="L850" s="167">
        <v>24031</v>
      </c>
      <c r="M850" s="167">
        <v>1667</v>
      </c>
      <c r="N850" s="167">
        <v>2836</v>
      </c>
      <c r="O850" s="167">
        <v>2402</v>
      </c>
      <c r="P850" s="167">
        <v>68558</v>
      </c>
      <c r="Q850" s="168">
        <v>15.22</v>
      </c>
      <c r="R850" s="168">
        <v>11.8</v>
      </c>
    </row>
    <row r="851" spans="1:19" s="32" customFormat="1" ht="15" customHeight="1">
      <c r="A851" s="14"/>
      <c r="B851" s="166">
        <v>2015</v>
      </c>
      <c r="C851" s="167">
        <v>56466</v>
      </c>
      <c r="D851" s="167">
        <v>71867</v>
      </c>
      <c r="E851" s="167">
        <v>14109</v>
      </c>
      <c r="F851" s="167">
        <v>14733</v>
      </c>
      <c r="G851" s="167">
        <v>1509</v>
      </c>
      <c r="H851" s="167">
        <v>144746</v>
      </c>
      <c r="I851" s="168">
        <v>15.36</v>
      </c>
      <c r="J851" s="168">
        <v>20.5</v>
      </c>
      <c r="K851" s="167">
        <v>11145</v>
      </c>
      <c r="L851" s="167">
        <v>23724</v>
      </c>
      <c r="M851" s="167">
        <v>1648</v>
      </c>
      <c r="N851" s="167">
        <v>2530</v>
      </c>
      <c r="O851" s="167">
        <v>2134</v>
      </c>
      <c r="P851" s="167">
        <v>56494</v>
      </c>
      <c r="Q851" s="168">
        <v>14.79</v>
      </c>
      <c r="R851" s="168">
        <v>10.66</v>
      </c>
    </row>
    <row r="852" spans="1:19" ht="15" customHeight="1">
      <c r="B852" s="166">
        <v>2014</v>
      </c>
      <c r="C852" s="167">
        <v>50092</v>
      </c>
      <c r="D852" s="167">
        <v>65553</v>
      </c>
      <c r="E852" s="167">
        <v>9177</v>
      </c>
      <c r="F852" s="167">
        <v>9897</v>
      </c>
      <c r="G852" s="167">
        <v>1640</v>
      </c>
      <c r="H852" s="167">
        <v>104710</v>
      </c>
      <c r="I852" s="168">
        <v>18.32</v>
      </c>
      <c r="J852" s="168">
        <v>15.1</v>
      </c>
      <c r="K852" s="167">
        <v>11528</v>
      </c>
      <c r="L852" s="167">
        <v>24440</v>
      </c>
      <c r="M852" s="167">
        <v>1752</v>
      </c>
      <c r="N852" s="167">
        <v>2749</v>
      </c>
      <c r="O852" s="167">
        <v>2316</v>
      </c>
      <c r="P852" s="167">
        <v>56729</v>
      </c>
      <c r="Q852" s="168">
        <v>15.2</v>
      </c>
      <c r="R852" s="168">
        <v>11.25</v>
      </c>
      <c r="S852" s="32"/>
    </row>
    <row r="853" spans="1:19" ht="15" customHeight="1">
      <c r="B853" s="166">
        <v>2013</v>
      </c>
      <c r="C853" s="167">
        <v>49425</v>
      </c>
      <c r="D853" s="167">
        <v>65884</v>
      </c>
      <c r="E853" s="167">
        <v>8742</v>
      </c>
      <c r="F853" s="167">
        <v>9636</v>
      </c>
      <c r="G853" s="167">
        <v>1909</v>
      </c>
      <c r="H853" s="167">
        <v>111925</v>
      </c>
      <c r="I853" s="168">
        <v>17.690000000000001</v>
      </c>
      <c r="J853" s="168">
        <v>14.63</v>
      </c>
      <c r="K853" s="167">
        <v>11621</v>
      </c>
      <c r="L853" s="167">
        <v>25220</v>
      </c>
      <c r="M853" s="167">
        <v>2239</v>
      </c>
      <c r="N853" s="167">
        <v>3777</v>
      </c>
      <c r="O853" s="167">
        <v>3149</v>
      </c>
      <c r="P853" s="167">
        <v>86822</v>
      </c>
      <c r="Q853" s="168">
        <v>19.27</v>
      </c>
      <c r="R853" s="168">
        <v>14.98</v>
      </c>
      <c r="S853" s="32"/>
    </row>
    <row r="854" spans="1:19" ht="15" customHeight="1">
      <c r="B854" s="61">
        <v>2012</v>
      </c>
      <c r="C854" s="62">
        <v>51302</v>
      </c>
      <c r="D854" s="62">
        <v>69850</v>
      </c>
      <c r="E854" s="62">
        <v>7888</v>
      </c>
      <c r="F854" s="167" t="s">
        <v>52</v>
      </c>
      <c r="G854" s="167" t="s">
        <v>52</v>
      </c>
      <c r="H854" s="167" t="s">
        <v>52</v>
      </c>
      <c r="I854" s="168">
        <v>15.38</v>
      </c>
      <c r="J854" s="168" t="s">
        <v>52</v>
      </c>
      <c r="K854" s="62">
        <v>11770</v>
      </c>
      <c r="L854" s="62">
        <v>27147</v>
      </c>
      <c r="M854" s="62">
        <v>1542</v>
      </c>
      <c r="N854" s="62">
        <v>2401</v>
      </c>
      <c r="O854" s="62">
        <v>1995</v>
      </c>
      <c r="P854" s="62">
        <v>47905</v>
      </c>
      <c r="Q854" s="63">
        <v>13.1</v>
      </c>
      <c r="R854" s="63">
        <v>8.84</v>
      </c>
      <c r="S854" s="32"/>
    </row>
    <row r="855" spans="1:19" ht="15" customHeight="1">
      <c r="B855" s="61">
        <v>2011</v>
      </c>
      <c r="C855" s="62">
        <v>52949</v>
      </c>
      <c r="D855" s="62">
        <v>73839</v>
      </c>
      <c r="E855" s="62">
        <v>7573</v>
      </c>
      <c r="F855" s="62">
        <v>8344</v>
      </c>
      <c r="G855" s="62">
        <v>1758</v>
      </c>
      <c r="H855" s="62">
        <v>112446</v>
      </c>
      <c r="I855" s="63">
        <v>14.3</v>
      </c>
      <c r="J855" s="63">
        <v>11.3</v>
      </c>
      <c r="K855" s="62">
        <v>12441</v>
      </c>
      <c r="L855" s="62">
        <v>29346</v>
      </c>
      <c r="M855" s="62">
        <v>1639</v>
      </c>
      <c r="N855" s="62">
        <v>2665</v>
      </c>
      <c r="O855" s="62">
        <v>2259</v>
      </c>
      <c r="P855" s="62">
        <v>62762</v>
      </c>
      <c r="Q855" s="63">
        <v>13.17</v>
      </c>
      <c r="R855" s="63">
        <v>9.08</v>
      </c>
      <c r="S855" s="32"/>
    </row>
    <row r="856" spans="1:19" ht="15" customHeight="1">
      <c r="B856" s="61">
        <v>2010</v>
      </c>
      <c r="C856" s="62">
        <v>53342</v>
      </c>
      <c r="D856" s="62">
        <v>74758</v>
      </c>
      <c r="E856" s="62">
        <v>6758</v>
      </c>
      <c r="F856" s="62">
        <v>7500</v>
      </c>
      <c r="G856" s="62">
        <v>1635</v>
      </c>
      <c r="H856" s="62">
        <v>105005</v>
      </c>
      <c r="I856" s="63">
        <v>12.67</v>
      </c>
      <c r="J856" s="63">
        <v>10.029999999999999</v>
      </c>
      <c r="K856" s="62">
        <v>12691</v>
      </c>
      <c r="L856" s="62">
        <v>30335</v>
      </c>
      <c r="M856" s="62">
        <v>2202</v>
      </c>
      <c r="N856" s="62">
        <v>3889</v>
      </c>
      <c r="O856" s="62">
        <v>3323</v>
      </c>
      <c r="P856" s="62">
        <v>103855</v>
      </c>
      <c r="Q856" s="63">
        <v>17.350000000000001</v>
      </c>
      <c r="R856" s="63">
        <v>12.82</v>
      </c>
      <c r="S856" s="32"/>
    </row>
    <row r="857" spans="1:19" ht="15" customHeight="1">
      <c r="B857" s="61">
        <v>2009</v>
      </c>
      <c r="C857" s="62">
        <v>56966</v>
      </c>
      <c r="D857" s="62">
        <v>79535</v>
      </c>
      <c r="E857" s="62">
        <v>7325</v>
      </c>
      <c r="F857" s="62">
        <v>8033</v>
      </c>
      <c r="G857" s="62">
        <v>1551</v>
      </c>
      <c r="H857" s="62">
        <v>118700</v>
      </c>
      <c r="I857" s="63">
        <v>12.86</v>
      </c>
      <c r="J857" s="63">
        <v>10.1</v>
      </c>
      <c r="K857" s="62">
        <v>12258</v>
      </c>
      <c r="L857" s="62">
        <v>30038</v>
      </c>
      <c r="M857" s="62">
        <v>1888</v>
      </c>
      <c r="N857" s="62">
        <v>3270</v>
      </c>
      <c r="O857" s="62">
        <v>2671</v>
      </c>
      <c r="P857" s="62">
        <v>82867</v>
      </c>
      <c r="Q857" s="63">
        <v>15.4</v>
      </c>
      <c r="R857" s="63">
        <v>10.89</v>
      </c>
      <c r="S857" s="32"/>
    </row>
    <row r="858" spans="1:19" s="32" customFormat="1" ht="15" customHeight="1">
      <c r="A858" s="12"/>
      <c r="B858" s="61">
        <v>2008</v>
      </c>
      <c r="C858" s="62">
        <v>58965</v>
      </c>
      <c r="D858" s="62">
        <v>80558</v>
      </c>
      <c r="E858" s="62">
        <v>8693</v>
      </c>
      <c r="F858" s="62">
        <v>9423</v>
      </c>
      <c r="G858" s="62">
        <v>1825</v>
      </c>
      <c r="H858" s="62">
        <v>142891</v>
      </c>
      <c r="I858" s="63">
        <v>14.74</v>
      </c>
      <c r="J858" s="63">
        <v>11.7</v>
      </c>
      <c r="K858" s="62">
        <v>12580</v>
      </c>
      <c r="L858" s="62">
        <v>29454</v>
      </c>
      <c r="M858" s="62">
        <v>1988</v>
      </c>
      <c r="N858" s="62">
        <v>3157</v>
      </c>
      <c r="O858" s="62">
        <v>2858</v>
      </c>
      <c r="P858" s="62">
        <v>89192</v>
      </c>
      <c r="Q858" s="63">
        <v>15.8</v>
      </c>
      <c r="R858" s="63">
        <v>10.72</v>
      </c>
    </row>
    <row r="859" spans="1:19" s="32" customFormat="1" ht="15" customHeight="1">
      <c r="A859" s="12"/>
      <c r="B859" s="56" t="s">
        <v>158</v>
      </c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</row>
    <row r="860" spans="1:19" s="32" customFormat="1" ht="15" customHeight="1">
      <c r="A860" s="12"/>
      <c r="B860" s="166">
        <v>2016</v>
      </c>
      <c r="C860" s="167">
        <v>36616</v>
      </c>
      <c r="D860" s="167">
        <v>240598</v>
      </c>
      <c r="E860" s="167">
        <v>4219</v>
      </c>
      <c r="F860" s="167">
        <v>11211</v>
      </c>
      <c r="G860" s="167">
        <v>9823</v>
      </c>
      <c r="H860" s="167">
        <v>222432</v>
      </c>
      <c r="I860" s="168">
        <v>11.52</v>
      </c>
      <c r="J860" s="168">
        <v>4.66</v>
      </c>
      <c r="K860" s="167">
        <v>30302</v>
      </c>
      <c r="L860" s="167">
        <v>233769</v>
      </c>
      <c r="M860" s="167">
        <v>3683</v>
      </c>
      <c r="N860" s="167">
        <v>12975</v>
      </c>
      <c r="O860" s="167">
        <v>12845</v>
      </c>
      <c r="P860" s="167">
        <v>321223</v>
      </c>
      <c r="Q860" s="168">
        <v>12.15</v>
      </c>
      <c r="R860" s="168">
        <v>5.55</v>
      </c>
    </row>
    <row r="861" spans="1:19" s="32" customFormat="1" ht="15" customHeight="1">
      <c r="A861" s="14"/>
      <c r="B861" s="166">
        <v>2015</v>
      </c>
      <c r="C861" s="167">
        <v>35360</v>
      </c>
      <c r="D861" s="167">
        <v>221611</v>
      </c>
      <c r="E861" s="167">
        <v>4250</v>
      </c>
      <c r="F861" s="167">
        <v>11458</v>
      </c>
      <c r="G861" s="167">
        <v>10086</v>
      </c>
      <c r="H861" s="167">
        <v>210862</v>
      </c>
      <c r="I861" s="168">
        <v>4.63</v>
      </c>
      <c r="J861" s="168">
        <v>5.17</v>
      </c>
      <c r="K861" s="167">
        <v>29383</v>
      </c>
      <c r="L861" s="167">
        <v>215003</v>
      </c>
      <c r="M861" s="167">
        <v>3853</v>
      </c>
      <c r="N861" s="167">
        <v>13211</v>
      </c>
      <c r="O861" s="167">
        <v>13028</v>
      </c>
      <c r="P861" s="167">
        <v>280058</v>
      </c>
      <c r="Q861" s="168">
        <v>13.11</v>
      </c>
      <c r="R861" s="168">
        <v>6.14</v>
      </c>
    </row>
    <row r="862" spans="1:19" ht="15" customHeight="1">
      <c r="B862" s="166">
        <v>2014</v>
      </c>
      <c r="C862" s="167">
        <v>34030</v>
      </c>
      <c r="D862" s="167">
        <v>207785</v>
      </c>
      <c r="E862" s="167">
        <v>3839</v>
      </c>
      <c r="F862" s="167">
        <v>10527</v>
      </c>
      <c r="G862" s="167">
        <v>9359</v>
      </c>
      <c r="H862" s="167">
        <v>211261</v>
      </c>
      <c r="I862" s="168">
        <v>11.28</v>
      </c>
      <c r="J862" s="168">
        <v>5.07</v>
      </c>
      <c r="K862" s="167">
        <v>28217</v>
      </c>
      <c r="L862" s="167">
        <v>201394</v>
      </c>
      <c r="M862" s="167">
        <v>3478</v>
      </c>
      <c r="N862" s="167">
        <v>11522</v>
      </c>
      <c r="O862" s="167">
        <v>11354</v>
      </c>
      <c r="P862" s="167">
        <v>269911</v>
      </c>
      <c r="Q862" s="168">
        <v>12.33</v>
      </c>
      <c r="R862" s="168">
        <v>5.72</v>
      </c>
      <c r="S862" s="32"/>
    </row>
    <row r="863" spans="1:19" ht="15" customHeight="1">
      <c r="B863" s="166">
        <v>2013</v>
      </c>
      <c r="C863" s="167">
        <v>32786</v>
      </c>
      <c r="D863" s="167">
        <v>199810</v>
      </c>
      <c r="E863" s="167">
        <v>3528</v>
      </c>
      <c r="F863" s="167">
        <v>9424</v>
      </c>
      <c r="G863" s="167">
        <v>8413</v>
      </c>
      <c r="H863" s="167">
        <v>165579</v>
      </c>
      <c r="I863" s="168">
        <v>10.76</v>
      </c>
      <c r="J863" s="168">
        <v>4.72</v>
      </c>
      <c r="K863" s="167">
        <v>27278</v>
      </c>
      <c r="L863" s="167">
        <v>193727</v>
      </c>
      <c r="M863" s="167">
        <v>3151</v>
      </c>
      <c r="N863" s="167">
        <v>10358</v>
      </c>
      <c r="O863" s="167">
        <v>10254</v>
      </c>
      <c r="P863" s="167">
        <v>210632</v>
      </c>
      <c r="Q863" s="168">
        <v>11.55</v>
      </c>
      <c r="R863" s="168">
        <v>5.35</v>
      </c>
      <c r="S863" s="32"/>
    </row>
    <row r="864" spans="1:19" ht="15" customHeight="1">
      <c r="B864" s="61">
        <v>2012</v>
      </c>
      <c r="C864" s="62">
        <v>32559</v>
      </c>
      <c r="D864" s="62">
        <v>203107</v>
      </c>
      <c r="E864" s="62">
        <v>2896</v>
      </c>
      <c r="F864" s="167" t="s">
        <v>52</v>
      </c>
      <c r="G864" s="167" t="s">
        <v>52</v>
      </c>
      <c r="H864" s="167" t="s">
        <v>52</v>
      </c>
      <c r="I864" s="168">
        <v>8.89</v>
      </c>
      <c r="J864" s="168" t="s">
        <v>52</v>
      </c>
      <c r="K864" s="62">
        <v>27291</v>
      </c>
      <c r="L864" s="62">
        <v>197362</v>
      </c>
      <c r="M864" s="62">
        <v>2507</v>
      </c>
      <c r="N864" s="62">
        <v>8481</v>
      </c>
      <c r="O864" s="62">
        <v>8410</v>
      </c>
      <c r="P864" s="62">
        <v>181238</v>
      </c>
      <c r="Q864" s="63">
        <v>9.19</v>
      </c>
      <c r="R864" s="63">
        <v>4.3</v>
      </c>
      <c r="S864" s="32"/>
    </row>
    <row r="865" spans="1:19" ht="15" customHeight="1">
      <c r="B865" s="61">
        <v>2011</v>
      </c>
      <c r="C865" s="62">
        <v>32853</v>
      </c>
      <c r="D865" s="62">
        <v>216289</v>
      </c>
      <c r="E865" s="62">
        <v>3097</v>
      </c>
      <c r="F865" s="62">
        <v>8234</v>
      </c>
      <c r="G865" s="62">
        <v>7274</v>
      </c>
      <c r="H865" s="62">
        <v>152623</v>
      </c>
      <c r="I865" s="63">
        <v>9.43</v>
      </c>
      <c r="J865" s="63">
        <v>3.81</v>
      </c>
      <c r="K865" s="62">
        <v>27891</v>
      </c>
      <c r="L865" s="62">
        <v>210818</v>
      </c>
      <c r="M865" s="62">
        <v>2694</v>
      </c>
      <c r="N865" s="62">
        <v>9474</v>
      </c>
      <c r="O865" s="62">
        <v>9378</v>
      </c>
      <c r="P865" s="62">
        <v>223148</v>
      </c>
      <c r="Q865" s="63">
        <v>9.66</v>
      </c>
      <c r="R865" s="63">
        <v>4.49</v>
      </c>
      <c r="S865" s="32"/>
    </row>
    <row r="866" spans="1:19" ht="15" customHeight="1">
      <c r="B866" s="61">
        <v>2010</v>
      </c>
      <c r="C866" s="62">
        <v>32622</v>
      </c>
      <c r="D866" s="62">
        <v>218313</v>
      </c>
      <c r="E866" s="62">
        <v>2635</v>
      </c>
      <c r="F866" s="62">
        <v>7245</v>
      </c>
      <c r="G866" s="62">
        <v>6429</v>
      </c>
      <c r="H866" s="62">
        <v>125685</v>
      </c>
      <c r="I866" s="63">
        <v>8.08</v>
      </c>
      <c r="J866" s="63">
        <v>3.32</v>
      </c>
      <c r="K866" s="62">
        <v>28080</v>
      </c>
      <c r="L866" s="62">
        <v>213250</v>
      </c>
      <c r="M866" s="62">
        <v>2465</v>
      </c>
      <c r="N866" s="62">
        <v>8333</v>
      </c>
      <c r="O866" s="62">
        <v>8227</v>
      </c>
      <c r="P866" s="62">
        <v>174229</v>
      </c>
      <c r="Q866" s="63">
        <v>8.7799999999999994</v>
      </c>
      <c r="R866" s="63">
        <v>3.91</v>
      </c>
      <c r="S866" s="32"/>
    </row>
    <row r="867" spans="1:19" ht="15" customHeight="1">
      <c r="B867" s="61">
        <v>2009</v>
      </c>
      <c r="C867" s="62">
        <v>32947</v>
      </c>
      <c r="D867" s="62">
        <v>216539</v>
      </c>
      <c r="E867" s="62">
        <v>2821</v>
      </c>
      <c r="F867" s="62">
        <v>7569</v>
      </c>
      <c r="G867" s="62">
        <v>6612</v>
      </c>
      <c r="H867" s="62">
        <v>138259</v>
      </c>
      <c r="I867" s="63">
        <v>8.56</v>
      </c>
      <c r="J867" s="63">
        <v>3.5</v>
      </c>
      <c r="K867" s="62">
        <v>28139</v>
      </c>
      <c r="L867" s="62">
        <v>211101</v>
      </c>
      <c r="M867" s="62">
        <v>2523</v>
      </c>
      <c r="N867" s="62">
        <v>9198</v>
      </c>
      <c r="O867" s="62">
        <v>9034</v>
      </c>
      <c r="P867" s="62">
        <v>209611</v>
      </c>
      <c r="Q867" s="63">
        <v>8.9700000000000006</v>
      </c>
      <c r="R867" s="63">
        <v>4.3600000000000003</v>
      </c>
      <c r="S867" s="32"/>
    </row>
    <row r="868" spans="1:19" s="32" customFormat="1" ht="15" customHeight="1">
      <c r="A868" s="12"/>
      <c r="B868" s="61">
        <v>2008</v>
      </c>
      <c r="C868" s="62">
        <v>32763</v>
      </c>
      <c r="D868" s="62">
        <v>220394</v>
      </c>
      <c r="E868" s="62">
        <v>2989</v>
      </c>
      <c r="F868" s="62">
        <v>8143</v>
      </c>
      <c r="G868" s="62">
        <v>7187</v>
      </c>
      <c r="H868" s="62">
        <v>148299</v>
      </c>
      <c r="I868" s="63">
        <v>9.1199999999999992</v>
      </c>
      <c r="J868" s="63">
        <v>3.69</v>
      </c>
      <c r="K868" s="62">
        <v>28198</v>
      </c>
      <c r="L868" s="62">
        <v>215254</v>
      </c>
      <c r="M868" s="62">
        <v>2781</v>
      </c>
      <c r="N868" s="62">
        <v>9603</v>
      </c>
      <c r="O868" s="62">
        <v>9410</v>
      </c>
      <c r="P868" s="62">
        <v>215240</v>
      </c>
      <c r="Q868" s="63">
        <v>9.86</v>
      </c>
      <c r="R868" s="63">
        <v>4.46</v>
      </c>
    </row>
    <row r="869" spans="1:19" s="32" customFormat="1" ht="15" customHeight="1">
      <c r="A869" s="12"/>
      <c r="B869" s="55" t="s">
        <v>28</v>
      </c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</row>
    <row r="870" spans="1:19" s="32" customFormat="1" ht="15" customHeight="1">
      <c r="A870" s="14"/>
      <c r="B870" s="56" t="s">
        <v>159</v>
      </c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</row>
    <row r="871" spans="1:19" s="32" customFormat="1" ht="15" customHeight="1">
      <c r="A871" s="14"/>
      <c r="B871" s="166">
        <v>2016</v>
      </c>
      <c r="C871" s="167">
        <v>28078</v>
      </c>
      <c r="D871" s="167">
        <v>77180</v>
      </c>
      <c r="E871" s="167">
        <v>4428</v>
      </c>
      <c r="F871" s="167">
        <v>6685</v>
      </c>
      <c r="G871" s="167">
        <v>3271</v>
      </c>
      <c r="H871" s="167">
        <v>91124</v>
      </c>
      <c r="I871" s="168">
        <v>15.77</v>
      </c>
      <c r="J871" s="168">
        <v>8.66</v>
      </c>
      <c r="K871" s="167">
        <v>11375</v>
      </c>
      <c r="L871" s="167">
        <v>59277</v>
      </c>
      <c r="M871" s="167">
        <v>1461</v>
      </c>
      <c r="N871" s="167">
        <v>4318</v>
      </c>
      <c r="O871" s="167">
        <v>4171</v>
      </c>
      <c r="P871" s="167">
        <v>98022</v>
      </c>
      <c r="Q871" s="168">
        <v>12.84</v>
      </c>
      <c r="R871" s="168">
        <v>7.28</v>
      </c>
    </row>
    <row r="872" spans="1:19" ht="15" customHeight="1">
      <c r="B872" s="166">
        <v>2015</v>
      </c>
      <c r="C872" s="167">
        <v>27268</v>
      </c>
      <c r="D872" s="167">
        <v>71909</v>
      </c>
      <c r="E872" s="167">
        <v>4596</v>
      </c>
      <c r="F872" s="167">
        <v>6885</v>
      </c>
      <c r="G872" s="167">
        <v>3421</v>
      </c>
      <c r="H872" s="167">
        <v>86227</v>
      </c>
      <c r="I872" s="168">
        <v>5.01</v>
      </c>
      <c r="J872" s="168">
        <v>9.57</v>
      </c>
      <c r="K872" s="167">
        <v>11210</v>
      </c>
      <c r="L872" s="167">
        <v>54648</v>
      </c>
      <c r="M872" s="167">
        <v>1626</v>
      </c>
      <c r="N872" s="167">
        <v>4345</v>
      </c>
      <c r="O872" s="167">
        <v>4180</v>
      </c>
      <c r="P872" s="167">
        <v>79579</v>
      </c>
      <c r="Q872" s="168">
        <v>14.5</v>
      </c>
      <c r="R872" s="168">
        <v>7.95</v>
      </c>
      <c r="S872" s="32"/>
    </row>
    <row r="873" spans="1:19" ht="15" customHeight="1">
      <c r="B873" s="166">
        <v>2014</v>
      </c>
      <c r="C873" s="167">
        <v>26173</v>
      </c>
      <c r="D873" s="167">
        <v>67599</v>
      </c>
      <c r="E873" s="167">
        <v>3961</v>
      </c>
      <c r="F873" s="167">
        <v>5878</v>
      </c>
      <c r="G873" s="167">
        <v>2996</v>
      </c>
      <c r="H873" s="167">
        <v>71480</v>
      </c>
      <c r="I873" s="168">
        <v>15.13</v>
      </c>
      <c r="J873" s="168">
        <v>8.6999999999999993</v>
      </c>
      <c r="K873" s="167">
        <v>10941</v>
      </c>
      <c r="L873" s="167">
        <v>51306</v>
      </c>
      <c r="M873" s="167">
        <v>1554</v>
      </c>
      <c r="N873" s="167">
        <v>4013</v>
      </c>
      <c r="O873" s="167">
        <v>3854</v>
      </c>
      <c r="P873" s="167">
        <v>73166</v>
      </c>
      <c r="Q873" s="168">
        <v>14.2</v>
      </c>
      <c r="R873" s="168">
        <v>7.82</v>
      </c>
      <c r="S873" s="32"/>
    </row>
    <row r="874" spans="1:19" ht="15" customHeight="1">
      <c r="B874" s="166">
        <v>2013</v>
      </c>
      <c r="C874" s="167">
        <v>26163</v>
      </c>
      <c r="D874" s="167">
        <v>66432</v>
      </c>
      <c r="E874" s="167">
        <v>4329</v>
      </c>
      <c r="F874" s="167">
        <v>6090</v>
      </c>
      <c r="G874" s="167">
        <v>2853</v>
      </c>
      <c r="H874" s="167">
        <v>75506</v>
      </c>
      <c r="I874" s="168">
        <v>16.55</v>
      </c>
      <c r="J874" s="168">
        <v>9.17</v>
      </c>
      <c r="K874" s="167">
        <v>10648</v>
      </c>
      <c r="L874" s="167">
        <v>49667</v>
      </c>
      <c r="M874" s="167">
        <v>1631</v>
      </c>
      <c r="N874" s="167">
        <v>3934</v>
      </c>
      <c r="O874" s="167">
        <v>3718</v>
      </c>
      <c r="P874" s="167">
        <v>73153</v>
      </c>
      <c r="Q874" s="168">
        <v>15.32</v>
      </c>
      <c r="R874" s="168">
        <v>7.92</v>
      </c>
      <c r="S874" s="32"/>
    </row>
    <row r="875" spans="1:19" ht="15" customHeight="1">
      <c r="B875" s="61">
        <v>2012</v>
      </c>
      <c r="C875" s="62">
        <v>26611</v>
      </c>
      <c r="D875" s="62">
        <v>68220</v>
      </c>
      <c r="E875" s="62">
        <v>3800</v>
      </c>
      <c r="F875" s="62">
        <v>5381</v>
      </c>
      <c r="G875" s="62">
        <v>2450</v>
      </c>
      <c r="H875" s="62">
        <v>64817</v>
      </c>
      <c r="I875" s="63">
        <v>14.28</v>
      </c>
      <c r="J875" s="63">
        <v>7.89</v>
      </c>
      <c r="K875" s="62">
        <v>10517</v>
      </c>
      <c r="L875" s="62">
        <v>50742</v>
      </c>
      <c r="M875" s="62">
        <v>1240</v>
      </c>
      <c r="N875" s="62">
        <v>3250</v>
      </c>
      <c r="O875" s="62">
        <v>3095</v>
      </c>
      <c r="P875" s="62">
        <v>56676</v>
      </c>
      <c r="Q875" s="63">
        <v>11.79</v>
      </c>
      <c r="R875" s="63">
        <v>6.4</v>
      </c>
      <c r="S875" s="32"/>
    </row>
    <row r="876" spans="1:19" ht="15" customHeight="1">
      <c r="B876" s="61">
        <v>2011</v>
      </c>
      <c r="C876" s="62">
        <v>27099</v>
      </c>
      <c r="D876" s="62">
        <v>71995</v>
      </c>
      <c r="E876" s="62">
        <v>3625</v>
      </c>
      <c r="F876" s="62">
        <v>5253</v>
      </c>
      <c r="G876" s="62">
        <v>2515</v>
      </c>
      <c r="H876" s="62">
        <v>71192</v>
      </c>
      <c r="I876" s="63">
        <v>13.38</v>
      </c>
      <c r="J876" s="63">
        <v>7.3</v>
      </c>
      <c r="K876" s="62">
        <v>10775</v>
      </c>
      <c r="L876" s="62">
        <v>54087</v>
      </c>
      <c r="M876" s="62">
        <v>1242</v>
      </c>
      <c r="N876" s="62">
        <v>3300</v>
      </c>
      <c r="O876" s="62">
        <v>3148</v>
      </c>
      <c r="P876" s="62">
        <v>65260</v>
      </c>
      <c r="Q876" s="63">
        <v>11.53</v>
      </c>
      <c r="R876" s="63">
        <v>6.1</v>
      </c>
      <c r="S876" s="32"/>
    </row>
    <row r="877" spans="1:19" ht="15" customHeight="1">
      <c r="B877" s="61">
        <v>2010</v>
      </c>
      <c r="C877" s="62">
        <v>27035</v>
      </c>
      <c r="D877" s="62">
        <v>71927</v>
      </c>
      <c r="E877" s="62">
        <v>3253</v>
      </c>
      <c r="F877" s="62">
        <v>4815</v>
      </c>
      <c r="G877" s="62">
        <v>2369</v>
      </c>
      <c r="H877" s="62">
        <v>63765</v>
      </c>
      <c r="I877" s="63">
        <v>12.03</v>
      </c>
      <c r="J877" s="63">
        <v>6.69</v>
      </c>
      <c r="K877" s="62">
        <v>10843</v>
      </c>
      <c r="L877" s="62">
        <v>54293</v>
      </c>
      <c r="M877" s="62">
        <v>1337</v>
      </c>
      <c r="N877" s="62">
        <v>3547</v>
      </c>
      <c r="O877" s="62">
        <v>3380</v>
      </c>
      <c r="P877" s="62">
        <v>74925</v>
      </c>
      <c r="Q877" s="63">
        <v>12.33</v>
      </c>
      <c r="R877" s="63">
        <v>6.53</v>
      </c>
      <c r="S877" s="32"/>
    </row>
    <row r="878" spans="1:19" s="32" customFormat="1" ht="15" customHeight="1">
      <c r="A878" s="12"/>
      <c r="B878" s="61">
        <v>2009</v>
      </c>
      <c r="C878" s="62">
        <v>28018</v>
      </c>
      <c r="D878" s="62">
        <v>71645</v>
      </c>
      <c r="E878" s="62">
        <v>3433</v>
      </c>
      <c r="F878" s="62">
        <v>5006</v>
      </c>
      <c r="G878" s="62">
        <v>2401</v>
      </c>
      <c r="H878" s="62">
        <v>72922</v>
      </c>
      <c r="I878" s="63">
        <v>12.25</v>
      </c>
      <c r="J878" s="63">
        <v>6.99</v>
      </c>
      <c r="K878" s="62">
        <v>10657</v>
      </c>
      <c r="L878" s="62">
        <v>52538</v>
      </c>
      <c r="M878" s="62">
        <v>1322</v>
      </c>
      <c r="N878" s="62">
        <v>3349</v>
      </c>
      <c r="O878" s="62">
        <v>3121</v>
      </c>
      <c r="P878" s="62">
        <v>70231</v>
      </c>
      <c r="Q878" s="63">
        <v>12.4</v>
      </c>
      <c r="R878" s="63">
        <v>6.37</v>
      </c>
    </row>
    <row r="879" spans="1:19" s="32" customFormat="1" ht="15" customHeight="1">
      <c r="A879" s="12"/>
      <c r="B879" s="61">
        <v>2008</v>
      </c>
      <c r="C879" s="62">
        <v>28528</v>
      </c>
      <c r="D879" s="62">
        <v>71613</v>
      </c>
      <c r="E879" s="62">
        <v>3866</v>
      </c>
      <c r="F879" s="62">
        <v>5404</v>
      </c>
      <c r="G879" s="62">
        <v>2422</v>
      </c>
      <c r="H879" s="62">
        <v>77351</v>
      </c>
      <c r="I879" s="63">
        <v>13.55</v>
      </c>
      <c r="J879" s="63">
        <v>7.55</v>
      </c>
      <c r="K879" s="62">
        <v>10600</v>
      </c>
      <c r="L879" s="62">
        <v>51918</v>
      </c>
      <c r="M879" s="62">
        <v>1314</v>
      </c>
      <c r="N879" s="62">
        <v>3295</v>
      </c>
      <c r="O879" s="62">
        <v>3160</v>
      </c>
      <c r="P879" s="62">
        <v>67318</v>
      </c>
      <c r="Q879" s="63">
        <v>12.4</v>
      </c>
      <c r="R879" s="63">
        <v>6.35</v>
      </c>
    </row>
    <row r="880" spans="1:19" s="32" customFormat="1" ht="15" customHeight="1">
      <c r="A880" s="14"/>
      <c r="B880" s="56" t="s">
        <v>160</v>
      </c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</row>
    <row r="881" spans="1:19" s="32" customFormat="1" ht="15" customHeight="1">
      <c r="A881" s="14"/>
      <c r="B881" s="166">
        <v>2016</v>
      </c>
      <c r="C881" s="167">
        <v>18764</v>
      </c>
      <c r="D881" s="167">
        <v>45789</v>
      </c>
      <c r="E881" s="167">
        <v>2827</v>
      </c>
      <c r="F881" s="167">
        <v>4204</v>
      </c>
      <c r="G881" s="167">
        <v>2054</v>
      </c>
      <c r="H881" s="167">
        <v>64618</v>
      </c>
      <c r="I881" s="168">
        <v>15.07</v>
      </c>
      <c r="J881" s="168">
        <v>9.18</v>
      </c>
      <c r="K881" s="167">
        <v>7890</v>
      </c>
      <c r="L881" s="167">
        <v>34255</v>
      </c>
      <c r="M881" s="167">
        <v>993</v>
      </c>
      <c r="N881" s="167">
        <v>2698</v>
      </c>
      <c r="O881" s="167">
        <v>2590</v>
      </c>
      <c r="P881" s="167">
        <v>62623</v>
      </c>
      <c r="Q881" s="168">
        <v>12.59</v>
      </c>
      <c r="R881" s="168">
        <v>7.88</v>
      </c>
    </row>
    <row r="882" spans="1:19" ht="15" customHeight="1">
      <c r="B882" s="166">
        <v>2015</v>
      </c>
      <c r="C882" s="167">
        <v>18182</v>
      </c>
      <c r="D882" s="167">
        <v>43175</v>
      </c>
      <c r="E882" s="167">
        <v>2941</v>
      </c>
      <c r="F882" s="167">
        <v>4174</v>
      </c>
      <c r="G882" s="167">
        <v>1894</v>
      </c>
      <c r="H882" s="167">
        <v>56868</v>
      </c>
      <c r="I882" s="168">
        <v>3.2</v>
      </c>
      <c r="J882" s="168">
        <v>9.67</v>
      </c>
      <c r="K882" s="167">
        <v>7803</v>
      </c>
      <c r="L882" s="167">
        <v>32176</v>
      </c>
      <c r="M882" s="167">
        <v>996</v>
      </c>
      <c r="N882" s="167">
        <v>2526</v>
      </c>
      <c r="O882" s="167">
        <v>2411</v>
      </c>
      <c r="P882" s="167">
        <v>51060</v>
      </c>
      <c r="Q882" s="168">
        <v>12.76</v>
      </c>
      <c r="R882" s="168">
        <v>7.85</v>
      </c>
      <c r="S882" s="32"/>
    </row>
    <row r="883" spans="1:19" ht="15" customHeight="1">
      <c r="B883" s="166">
        <v>2014</v>
      </c>
      <c r="C883" s="167">
        <v>17555</v>
      </c>
      <c r="D883" s="167">
        <v>40955</v>
      </c>
      <c r="E883" s="167">
        <v>2518</v>
      </c>
      <c r="F883" s="167">
        <v>3717</v>
      </c>
      <c r="G883" s="167">
        <v>1863</v>
      </c>
      <c r="H883" s="167">
        <v>54384</v>
      </c>
      <c r="I883" s="168">
        <v>14.34</v>
      </c>
      <c r="J883" s="168">
        <v>9.08</v>
      </c>
      <c r="K883" s="167">
        <v>7702</v>
      </c>
      <c r="L883" s="167">
        <v>30508</v>
      </c>
      <c r="M883" s="167">
        <v>1010</v>
      </c>
      <c r="N883" s="167">
        <v>2456</v>
      </c>
      <c r="O883" s="167">
        <v>2324</v>
      </c>
      <c r="P883" s="167">
        <v>50804</v>
      </c>
      <c r="Q883" s="168">
        <v>13.11</v>
      </c>
      <c r="R883" s="168">
        <v>8.0500000000000007</v>
      </c>
      <c r="S883" s="32"/>
    </row>
    <row r="884" spans="1:19" ht="15" customHeight="1">
      <c r="B884" s="166">
        <v>2013</v>
      </c>
      <c r="C884" s="167">
        <v>17374</v>
      </c>
      <c r="D884" s="167">
        <v>40187</v>
      </c>
      <c r="E884" s="167">
        <v>2533</v>
      </c>
      <c r="F884" s="167">
        <v>3637</v>
      </c>
      <c r="G884" s="167">
        <v>1850</v>
      </c>
      <c r="H884" s="167">
        <v>50443</v>
      </c>
      <c r="I884" s="168">
        <v>14.58</v>
      </c>
      <c r="J884" s="168">
        <v>9.0500000000000007</v>
      </c>
      <c r="K884" s="167">
        <v>7624</v>
      </c>
      <c r="L884" s="167">
        <v>29814</v>
      </c>
      <c r="M884" s="167">
        <v>1155</v>
      </c>
      <c r="N884" s="167">
        <v>2625</v>
      </c>
      <c r="O884" s="167">
        <v>2457</v>
      </c>
      <c r="P884" s="167">
        <v>54588</v>
      </c>
      <c r="Q884" s="168">
        <v>15.15</v>
      </c>
      <c r="R884" s="168">
        <v>8.8000000000000007</v>
      </c>
      <c r="S884" s="32"/>
    </row>
    <row r="885" spans="1:19" ht="15" customHeight="1">
      <c r="B885" s="61">
        <v>2012</v>
      </c>
      <c r="C885" s="62">
        <v>17807</v>
      </c>
      <c r="D885" s="62">
        <v>42182</v>
      </c>
      <c r="E885" s="62">
        <v>2166</v>
      </c>
      <c r="F885" s="62">
        <v>3024</v>
      </c>
      <c r="G885" s="62">
        <v>1407</v>
      </c>
      <c r="H885" s="62">
        <v>40640</v>
      </c>
      <c r="I885" s="63">
        <v>12.16</v>
      </c>
      <c r="J885" s="63">
        <v>7.17</v>
      </c>
      <c r="K885" s="62">
        <v>7585</v>
      </c>
      <c r="L885" s="62">
        <v>31234</v>
      </c>
      <c r="M885" s="62">
        <v>790</v>
      </c>
      <c r="N885" s="62">
        <v>1866</v>
      </c>
      <c r="O885" s="62">
        <v>1776</v>
      </c>
      <c r="P885" s="62">
        <v>34576</v>
      </c>
      <c r="Q885" s="63">
        <v>10.42</v>
      </c>
      <c r="R885" s="63">
        <v>5.97</v>
      </c>
      <c r="S885" s="32"/>
    </row>
    <row r="886" spans="1:19" ht="15" customHeight="1">
      <c r="B886" s="61">
        <v>2011</v>
      </c>
      <c r="C886" s="62">
        <v>18312</v>
      </c>
      <c r="D886" s="62">
        <v>44959</v>
      </c>
      <c r="E886" s="62">
        <v>2261</v>
      </c>
      <c r="F886" s="62">
        <v>3325</v>
      </c>
      <c r="G886" s="62">
        <v>1717</v>
      </c>
      <c r="H886" s="62">
        <v>49945</v>
      </c>
      <c r="I886" s="63">
        <v>12.35</v>
      </c>
      <c r="J886" s="63">
        <v>7.4</v>
      </c>
      <c r="K886" s="62">
        <v>7846</v>
      </c>
      <c r="L886" s="62">
        <v>33571</v>
      </c>
      <c r="M886" s="62">
        <v>903</v>
      </c>
      <c r="N886" s="62">
        <v>2159</v>
      </c>
      <c r="O886" s="62">
        <v>2049</v>
      </c>
      <c r="P886" s="62">
        <v>42316</v>
      </c>
      <c r="Q886" s="63">
        <v>11.51</v>
      </c>
      <c r="R886" s="63">
        <v>6.43</v>
      </c>
      <c r="S886" s="32"/>
    </row>
    <row r="887" spans="1:19" ht="15" customHeight="1">
      <c r="B887" s="61">
        <v>2010</v>
      </c>
      <c r="C887" s="62">
        <v>18303</v>
      </c>
      <c r="D887" s="62">
        <v>45566</v>
      </c>
      <c r="E887" s="62">
        <v>1919</v>
      </c>
      <c r="F887" s="62">
        <v>3145</v>
      </c>
      <c r="G887" s="62">
        <v>1780</v>
      </c>
      <c r="H887" s="62">
        <v>52795</v>
      </c>
      <c r="I887" s="63">
        <v>10.48</v>
      </c>
      <c r="J887" s="63">
        <v>6.9</v>
      </c>
      <c r="K887" s="62">
        <v>7877</v>
      </c>
      <c r="L887" s="62">
        <v>34249</v>
      </c>
      <c r="M887" s="62">
        <v>989</v>
      </c>
      <c r="N887" s="62">
        <v>2540</v>
      </c>
      <c r="O887" s="62">
        <v>2370</v>
      </c>
      <c r="P887" s="62">
        <v>59503</v>
      </c>
      <c r="Q887" s="63">
        <v>12.56</v>
      </c>
      <c r="R887" s="63">
        <v>7.42</v>
      </c>
      <c r="S887" s="32"/>
    </row>
    <row r="888" spans="1:19" s="32" customFormat="1" ht="15" customHeight="1">
      <c r="A888" s="12"/>
      <c r="B888" s="61">
        <v>2009</v>
      </c>
      <c r="C888" s="62">
        <v>19135</v>
      </c>
      <c r="D888" s="62">
        <v>45735</v>
      </c>
      <c r="E888" s="62">
        <v>2039</v>
      </c>
      <c r="F888" s="62">
        <v>3050</v>
      </c>
      <c r="G888" s="62">
        <v>1562</v>
      </c>
      <c r="H888" s="62">
        <v>51129</v>
      </c>
      <c r="I888" s="63">
        <v>10.66</v>
      </c>
      <c r="J888" s="63">
        <v>6.67</v>
      </c>
      <c r="K888" s="62">
        <v>7753</v>
      </c>
      <c r="L888" s="62">
        <v>33273</v>
      </c>
      <c r="M888" s="62">
        <v>890</v>
      </c>
      <c r="N888" s="62">
        <v>2256</v>
      </c>
      <c r="O888" s="62">
        <v>2100</v>
      </c>
      <c r="P888" s="62">
        <v>53491</v>
      </c>
      <c r="Q888" s="63">
        <v>11.48</v>
      </c>
      <c r="R888" s="63">
        <v>6.78</v>
      </c>
    </row>
    <row r="889" spans="1:19" s="32" customFormat="1" ht="15" customHeight="1">
      <c r="A889" s="12"/>
      <c r="B889" s="61">
        <v>2008</v>
      </c>
      <c r="C889" s="62">
        <v>19758</v>
      </c>
      <c r="D889" s="62">
        <v>46867</v>
      </c>
      <c r="E889" s="62">
        <v>2450</v>
      </c>
      <c r="F889" s="62">
        <v>3667</v>
      </c>
      <c r="G889" s="62">
        <v>1876</v>
      </c>
      <c r="H889" s="62">
        <v>62869</v>
      </c>
      <c r="I889" s="63">
        <v>12.4</v>
      </c>
      <c r="J889" s="63">
        <v>7.82</v>
      </c>
      <c r="K889" s="62">
        <v>7879</v>
      </c>
      <c r="L889" s="62">
        <v>33875</v>
      </c>
      <c r="M889" s="62">
        <v>1007</v>
      </c>
      <c r="N889" s="62">
        <v>2545</v>
      </c>
      <c r="O889" s="62">
        <v>2432</v>
      </c>
      <c r="P889" s="62">
        <v>59648</v>
      </c>
      <c r="Q889" s="63">
        <v>12.78</v>
      </c>
      <c r="R889" s="63">
        <v>7.51</v>
      </c>
    </row>
    <row r="890" spans="1:19" s="32" customFormat="1" ht="15" customHeight="1">
      <c r="A890" s="14"/>
      <c r="B890" s="56" t="s">
        <v>161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</row>
    <row r="891" spans="1:19" s="32" customFormat="1" ht="15" customHeight="1">
      <c r="A891" s="14"/>
      <c r="B891" s="166">
        <v>2016</v>
      </c>
      <c r="C891" s="167">
        <v>26104</v>
      </c>
      <c r="D891" s="167">
        <v>119472</v>
      </c>
      <c r="E891" s="167">
        <v>5246</v>
      </c>
      <c r="F891" s="167">
        <v>7880</v>
      </c>
      <c r="G891" s="167">
        <v>3870</v>
      </c>
      <c r="H891" s="167">
        <v>106733</v>
      </c>
      <c r="I891" s="168">
        <v>20.100000000000001</v>
      </c>
      <c r="J891" s="168">
        <v>6.6</v>
      </c>
      <c r="K891" s="167">
        <v>13376</v>
      </c>
      <c r="L891" s="167">
        <v>106161</v>
      </c>
      <c r="M891" s="167">
        <v>1775</v>
      </c>
      <c r="N891" s="167">
        <v>5541</v>
      </c>
      <c r="O891" s="167">
        <v>5368</v>
      </c>
      <c r="P891" s="167">
        <v>124724</v>
      </c>
      <c r="Q891" s="168">
        <v>13.27</v>
      </c>
      <c r="R891" s="168">
        <v>5.22</v>
      </c>
    </row>
    <row r="892" spans="1:19" ht="15" customHeight="1">
      <c r="B892" s="166">
        <v>2015</v>
      </c>
      <c r="C892" s="167">
        <v>23710</v>
      </c>
      <c r="D892" s="167">
        <v>109530</v>
      </c>
      <c r="E892" s="167">
        <v>5046</v>
      </c>
      <c r="F892" s="167">
        <v>7440</v>
      </c>
      <c r="G892" s="167">
        <v>3605</v>
      </c>
      <c r="H892" s="167">
        <v>95959</v>
      </c>
      <c r="I892" s="168">
        <v>5.5</v>
      </c>
      <c r="J892" s="168">
        <v>6.79</v>
      </c>
      <c r="K892" s="167">
        <v>13041</v>
      </c>
      <c r="L892" s="167">
        <v>98282</v>
      </c>
      <c r="M892" s="167">
        <v>1725</v>
      </c>
      <c r="N892" s="167">
        <v>4901</v>
      </c>
      <c r="O892" s="167">
        <v>4732</v>
      </c>
      <c r="P892" s="167">
        <v>107327</v>
      </c>
      <c r="Q892" s="168">
        <v>13.23</v>
      </c>
      <c r="R892" s="168">
        <v>4.99</v>
      </c>
      <c r="S892" s="32"/>
    </row>
    <row r="893" spans="1:19" ht="15" customHeight="1">
      <c r="B893" s="166">
        <v>2014</v>
      </c>
      <c r="C893" s="167">
        <v>21187</v>
      </c>
      <c r="D893" s="167">
        <v>102514</v>
      </c>
      <c r="E893" s="167">
        <v>3291</v>
      </c>
      <c r="F893" s="167">
        <v>5990</v>
      </c>
      <c r="G893" s="167">
        <v>3831</v>
      </c>
      <c r="H893" s="167">
        <v>114666</v>
      </c>
      <c r="I893" s="168">
        <v>15.53</v>
      </c>
      <c r="J893" s="168">
        <v>5.84</v>
      </c>
      <c r="K893" s="167">
        <v>12763</v>
      </c>
      <c r="L893" s="167">
        <v>93539</v>
      </c>
      <c r="M893" s="167">
        <v>1590</v>
      </c>
      <c r="N893" s="167">
        <v>4897</v>
      </c>
      <c r="O893" s="167">
        <v>4741</v>
      </c>
      <c r="P893" s="167">
        <v>133991</v>
      </c>
      <c r="Q893" s="168">
        <v>12.46</v>
      </c>
      <c r="R893" s="168">
        <v>5.24</v>
      </c>
      <c r="S893" s="32"/>
    </row>
    <row r="894" spans="1:19" ht="15" customHeight="1">
      <c r="B894" s="166">
        <v>2013</v>
      </c>
      <c r="C894" s="167">
        <v>20486</v>
      </c>
      <c r="D894" s="167">
        <v>99612</v>
      </c>
      <c r="E894" s="167">
        <v>2743</v>
      </c>
      <c r="F894" s="167">
        <v>5011</v>
      </c>
      <c r="G894" s="167">
        <v>3254</v>
      </c>
      <c r="H894" s="167">
        <v>80189</v>
      </c>
      <c r="I894" s="168">
        <v>13.39</v>
      </c>
      <c r="J894" s="168">
        <v>5.03</v>
      </c>
      <c r="K894" s="167">
        <v>12493</v>
      </c>
      <c r="L894" s="167">
        <v>91027</v>
      </c>
      <c r="M894" s="167">
        <v>1481</v>
      </c>
      <c r="N894" s="167">
        <v>4432</v>
      </c>
      <c r="O894" s="167">
        <v>4233</v>
      </c>
      <c r="P894" s="167">
        <v>93521</v>
      </c>
      <c r="Q894" s="168">
        <v>11.85</v>
      </c>
      <c r="R894" s="168">
        <v>4.87</v>
      </c>
      <c r="S894" s="32"/>
    </row>
    <row r="895" spans="1:19" ht="15" customHeight="1">
      <c r="B895" s="61">
        <v>2012</v>
      </c>
      <c r="C895" s="62">
        <v>20998</v>
      </c>
      <c r="D895" s="62">
        <v>102003</v>
      </c>
      <c r="E895" s="62">
        <v>2597</v>
      </c>
      <c r="F895" s="62">
        <v>4344</v>
      </c>
      <c r="G895" s="62">
        <v>2596</v>
      </c>
      <c r="H895" s="62">
        <v>62455</v>
      </c>
      <c r="I895" s="63">
        <v>12.37</v>
      </c>
      <c r="J895" s="63">
        <v>4.26</v>
      </c>
      <c r="K895" s="62">
        <v>12774</v>
      </c>
      <c r="L895" s="62">
        <v>93206</v>
      </c>
      <c r="M895" s="62">
        <v>1212</v>
      </c>
      <c r="N895" s="62">
        <v>3570</v>
      </c>
      <c r="O895" s="62">
        <v>3452</v>
      </c>
      <c r="P895" s="62">
        <v>74386</v>
      </c>
      <c r="Q895" s="63">
        <v>9.49</v>
      </c>
      <c r="R895" s="63">
        <v>3.83</v>
      </c>
      <c r="S895" s="32"/>
    </row>
    <row r="896" spans="1:19" ht="15" customHeight="1">
      <c r="B896" s="61">
        <v>2011</v>
      </c>
      <c r="C896" s="62">
        <v>21380</v>
      </c>
      <c r="D896" s="62">
        <v>108701</v>
      </c>
      <c r="E896" s="62">
        <v>2418</v>
      </c>
      <c r="F896" s="62">
        <v>4078</v>
      </c>
      <c r="G896" s="62">
        <v>2562</v>
      </c>
      <c r="H896" s="62">
        <v>64664</v>
      </c>
      <c r="I896" s="63">
        <v>11.31</v>
      </c>
      <c r="J896" s="63">
        <v>3.75</v>
      </c>
      <c r="K896" s="62">
        <v>13194</v>
      </c>
      <c r="L896" s="62">
        <v>99825</v>
      </c>
      <c r="M896" s="62">
        <v>1230</v>
      </c>
      <c r="N896" s="62">
        <v>3599</v>
      </c>
      <c r="O896" s="62">
        <v>3478</v>
      </c>
      <c r="P896" s="62">
        <v>90824</v>
      </c>
      <c r="Q896" s="63">
        <v>9.32</v>
      </c>
      <c r="R896" s="63">
        <v>3.61</v>
      </c>
      <c r="S896" s="32"/>
    </row>
    <row r="897" spans="1:19" ht="15" customHeight="1">
      <c r="B897" s="61">
        <v>2010</v>
      </c>
      <c r="C897" s="62">
        <v>21655</v>
      </c>
      <c r="D897" s="62">
        <v>110878</v>
      </c>
      <c r="E897" s="62">
        <v>2212</v>
      </c>
      <c r="F897" s="62">
        <v>3733</v>
      </c>
      <c r="G897" s="62">
        <v>2319</v>
      </c>
      <c r="H897" s="62">
        <v>58544</v>
      </c>
      <c r="I897" s="63">
        <v>10.210000000000001</v>
      </c>
      <c r="J897" s="63">
        <v>3.37</v>
      </c>
      <c r="K897" s="62">
        <v>13494</v>
      </c>
      <c r="L897" s="62">
        <v>102027</v>
      </c>
      <c r="M897" s="62">
        <v>1413</v>
      </c>
      <c r="N897" s="62">
        <v>3594</v>
      </c>
      <c r="O897" s="62">
        <v>3377</v>
      </c>
      <c r="P897" s="62">
        <v>78614</v>
      </c>
      <c r="Q897" s="63">
        <v>10.47</v>
      </c>
      <c r="R897" s="63">
        <v>3.52</v>
      </c>
      <c r="S897" s="32"/>
    </row>
    <row r="898" spans="1:19" s="32" customFormat="1" ht="15" customHeight="1">
      <c r="A898" s="12"/>
      <c r="B898" s="61">
        <v>2009</v>
      </c>
      <c r="C898" s="62">
        <v>22883</v>
      </c>
      <c r="D898" s="62">
        <v>110477</v>
      </c>
      <c r="E898" s="62">
        <v>2531</v>
      </c>
      <c r="F898" s="62">
        <v>4259</v>
      </c>
      <c r="G898" s="62">
        <v>2499</v>
      </c>
      <c r="H898" s="62">
        <v>68884</v>
      </c>
      <c r="I898" s="63">
        <v>11.06</v>
      </c>
      <c r="J898" s="63">
        <v>3.86</v>
      </c>
      <c r="K898" s="62">
        <v>13380</v>
      </c>
      <c r="L898" s="62">
        <v>100122</v>
      </c>
      <c r="M898" s="62">
        <v>1268</v>
      </c>
      <c r="N898" s="62">
        <v>3954</v>
      </c>
      <c r="O898" s="62">
        <v>3736</v>
      </c>
      <c r="P898" s="62">
        <v>90761</v>
      </c>
      <c r="Q898" s="63">
        <v>9.48</v>
      </c>
      <c r="R898" s="63">
        <v>3.95</v>
      </c>
    </row>
    <row r="899" spans="1:19" s="32" customFormat="1" ht="15" customHeight="1">
      <c r="A899" s="12"/>
      <c r="B899" s="61">
        <v>2008</v>
      </c>
      <c r="C899" s="62">
        <v>23241</v>
      </c>
      <c r="D899" s="62">
        <v>112639</v>
      </c>
      <c r="E899" s="62">
        <v>2839</v>
      </c>
      <c r="F899" s="62">
        <v>4600</v>
      </c>
      <c r="G899" s="62">
        <v>2692</v>
      </c>
      <c r="H899" s="62">
        <v>75425</v>
      </c>
      <c r="I899" s="63">
        <v>12.22</v>
      </c>
      <c r="J899" s="63">
        <v>4.08</v>
      </c>
      <c r="K899" s="62">
        <v>13647</v>
      </c>
      <c r="L899" s="62">
        <v>102218</v>
      </c>
      <c r="M899" s="62">
        <v>1400</v>
      </c>
      <c r="N899" s="62">
        <v>3814</v>
      </c>
      <c r="O899" s="62">
        <v>3684</v>
      </c>
      <c r="P899" s="62">
        <v>97599</v>
      </c>
      <c r="Q899" s="63">
        <v>10.26</v>
      </c>
      <c r="R899" s="63">
        <v>3.73</v>
      </c>
    </row>
    <row r="900" spans="1:19" s="32" customFormat="1" ht="15" customHeight="1">
      <c r="A900" s="14"/>
      <c r="B900" s="56" t="s">
        <v>162</v>
      </c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</row>
    <row r="901" spans="1:19" s="32" customFormat="1" ht="15" customHeight="1">
      <c r="A901" s="14"/>
      <c r="B901" s="166">
        <v>2016</v>
      </c>
      <c r="C901" s="167">
        <v>7255</v>
      </c>
      <c r="D901" s="167">
        <v>15562</v>
      </c>
      <c r="E901" s="167">
        <v>1055</v>
      </c>
      <c r="F901" s="167">
        <v>1452</v>
      </c>
      <c r="G901" s="167">
        <v>630</v>
      </c>
      <c r="H901" s="167">
        <v>22414</v>
      </c>
      <c r="I901" s="168">
        <v>14.54</v>
      </c>
      <c r="J901" s="168">
        <v>9.33</v>
      </c>
      <c r="K901" s="167">
        <v>2864</v>
      </c>
      <c r="L901" s="167">
        <v>10882</v>
      </c>
      <c r="M901" s="167">
        <v>356</v>
      </c>
      <c r="N901" s="167">
        <v>859</v>
      </c>
      <c r="O901" s="167">
        <v>815</v>
      </c>
      <c r="P901" s="167">
        <v>20569</v>
      </c>
      <c r="Q901" s="168">
        <v>12.43</v>
      </c>
      <c r="R901" s="168">
        <v>7.89</v>
      </c>
    </row>
    <row r="902" spans="1:19" ht="15" customHeight="1">
      <c r="B902" s="166">
        <v>2015</v>
      </c>
      <c r="C902" s="167">
        <v>7095</v>
      </c>
      <c r="D902" s="167">
        <v>14800</v>
      </c>
      <c r="E902" s="167">
        <v>1149</v>
      </c>
      <c r="F902" s="167">
        <v>1585</v>
      </c>
      <c r="G902" s="167">
        <v>681</v>
      </c>
      <c r="H902" s="167">
        <v>20758</v>
      </c>
      <c r="I902" s="168">
        <v>1.25</v>
      </c>
      <c r="J902" s="168">
        <v>10.71</v>
      </c>
      <c r="K902" s="167">
        <v>2833</v>
      </c>
      <c r="L902" s="167">
        <v>10296</v>
      </c>
      <c r="M902" s="167">
        <v>396</v>
      </c>
      <c r="N902" s="167">
        <v>931</v>
      </c>
      <c r="O902" s="167">
        <v>872</v>
      </c>
      <c r="P902" s="167">
        <v>17930</v>
      </c>
      <c r="Q902" s="168">
        <v>13.98</v>
      </c>
      <c r="R902" s="168">
        <v>9.0399999999999991</v>
      </c>
      <c r="S902" s="32"/>
    </row>
    <row r="903" spans="1:19" ht="15" customHeight="1">
      <c r="B903" s="166">
        <v>2014</v>
      </c>
      <c r="C903" s="167">
        <v>6832</v>
      </c>
      <c r="D903" s="167">
        <v>14072</v>
      </c>
      <c r="E903" s="167">
        <v>910</v>
      </c>
      <c r="F903" s="167">
        <v>1223</v>
      </c>
      <c r="G903" s="167">
        <v>525</v>
      </c>
      <c r="H903" s="167">
        <v>17416</v>
      </c>
      <c r="I903" s="168">
        <v>13.32</v>
      </c>
      <c r="J903" s="168">
        <v>8.69</v>
      </c>
      <c r="K903" s="167">
        <v>2800</v>
      </c>
      <c r="L903" s="167">
        <v>9816</v>
      </c>
      <c r="M903" s="167">
        <v>344</v>
      </c>
      <c r="N903" s="167">
        <v>723</v>
      </c>
      <c r="O903" s="167">
        <v>667</v>
      </c>
      <c r="P903" s="167">
        <v>14609</v>
      </c>
      <c r="Q903" s="168">
        <v>12.29</v>
      </c>
      <c r="R903" s="168">
        <v>7.37</v>
      </c>
      <c r="S903" s="32"/>
    </row>
    <row r="904" spans="1:19" ht="15" customHeight="1">
      <c r="B904" s="166">
        <v>2013</v>
      </c>
      <c r="C904" s="167">
        <v>6858</v>
      </c>
      <c r="D904" s="167">
        <v>13969</v>
      </c>
      <c r="E904" s="167">
        <v>971</v>
      </c>
      <c r="F904" s="167">
        <v>1356</v>
      </c>
      <c r="G904" s="167">
        <v>610</v>
      </c>
      <c r="H904" s="167">
        <v>19259</v>
      </c>
      <c r="I904" s="168">
        <v>14.16</v>
      </c>
      <c r="J904" s="168">
        <v>9.7100000000000009</v>
      </c>
      <c r="K904" s="167">
        <v>2761</v>
      </c>
      <c r="L904" s="167">
        <v>9630</v>
      </c>
      <c r="M904" s="167">
        <v>384</v>
      </c>
      <c r="N904" s="167">
        <v>884</v>
      </c>
      <c r="O904" s="167">
        <v>820</v>
      </c>
      <c r="P904" s="167">
        <v>18014</v>
      </c>
      <c r="Q904" s="168">
        <v>13.91</v>
      </c>
      <c r="R904" s="168">
        <v>9.18</v>
      </c>
      <c r="S904" s="32"/>
    </row>
    <row r="905" spans="1:19" ht="15" customHeight="1">
      <c r="B905" s="61">
        <v>2012</v>
      </c>
      <c r="C905" s="62">
        <v>7113</v>
      </c>
      <c r="D905" s="62">
        <v>14814</v>
      </c>
      <c r="E905" s="62">
        <v>850</v>
      </c>
      <c r="F905" s="62">
        <v>1092</v>
      </c>
      <c r="G905" s="62">
        <v>424</v>
      </c>
      <c r="H905" s="62">
        <v>14061</v>
      </c>
      <c r="I905" s="63">
        <v>11.95</v>
      </c>
      <c r="J905" s="63">
        <v>7.37</v>
      </c>
      <c r="K905" s="62">
        <v>2833</v>
      </c>
      <c r="L905" s="62">
        <v>10258</v>
      </c>
      <c r="M905" s="62">
        <v>267</v>
      </c>
      <c r="N905" s="62">
        <v>551</v>
      </c>
      <c r="O905" s="62">
        <v>514</v>
      </c>
      <c r="P905" s="62">
        <v>9734</v>
      </c>
      <c r="Q905" s="63">
        <v>9.42</v>
      </c>
      <c r="R905" s="63">
        <v>5.37</v>
      </c>
      <c r="S905" s="32"/>
    </row>
    <row r="906" spans="1:19" ht="15" customHeight="1">
      <c r="B906" s="61">
        <v>2011</v>
      </c>
      <c r="C906" s="62">
        <v>7443</v>
      </c>
      <c r="D906" s="62">
        <v>15785</v>
      </c>
      <c r="E906" s="62">
        <v>942</v>
      </c>
      <c r="F906" s="62">
        <v>1295</v>
      </c>
      <c r="G906" s="62">
        <v>581</v>
      </c>
      <c r="H906" s="62">
        <v>20776</v>
      </c>
      <c r="I906" s="63">
        <v>12.66</v>
      </c>
      <c r="J906" s="63">
        <v>8.1999999999999993</v>
      </c>
      <c r="K906" s="62">
        <v>2992</v>
      </c>
      <c r="L906" s="62">
        <v>10978</v>
      </c>
      <c r="M906" s="62">
        <v>341</v>
      </c>
      <c r="N906" s="62">
        <v>808</v>
      </c>
      <c r="O906" s="62">
        <v>761</v>
      </c>
      <c r="P906" s="62">
        <v>20173</v>
      </c>
      <c r="Q906" s="63">
        <v>11.4</v>
      </c>
      <c r="R906" s="63">
        <v>7.36</v>
      </c>
      <c r="S906" s="32"/>
    </row>
    <row r="907" spans="1:19" ht="15" customHeight="1">
      <c r="B907" s="61">
        <v>2010</v>
      </c>
      <c r="C907" s="62">
        <v>7441</v>
      </c>
      <c r="D907" s="62">
        <v>15994</v>
      </c>
      <c r="E907" s="62">
        <v>843</v>
      </c>
      <c r="F907" s="62">
        <v>1142</v>
      </c>
      <c r="G907" s="62">
        <v>498</v>
      </c>
      <c r="H907" s="62">
        <v>18800</v>
      </c>
      <c r="I907" s="63">
        <v>11.33</v>
      </c>
      <c r="J907" s="63">
        <v>7.14</v>
      </c>
      <c r="K907" s="62">
        <v>2999</v>
      </c>
      <c r="L907" s="62">
        <v>11229</v>
      </c>
      <c r="M907" s="62">
        <v>358</v>
      </c>
      <c r="N907" s="62">
        <v>780</v>
      </c>
      <c r="O907" s="62">
        <v>720</v>
      </c>
      <c r="P907" s="62">
        <v>17994</v>
      </c>
      <c r="Q907" s="63">
        <v>11.94</v>
      </c>
      <c r="R907" s="63">
        <v>6.95</v>
      </c>
      <c r="S907" s="32"/>
    </row>
    <row r="908" spans="1:19" ht="15" customHeight="1">
      <c r="B908" s="61">
        <v>2009</v>
      </c>
      <c r="C908" s="62">
        <v>7758</v>
      </c>
      <c r="D908" s="62">
        <v>16330</v>
      </c>
      <c r="E908" s="62">
        <v>879</v>
      </c>
      <c r="F908" s="62">
        <v>1191</v>
      </c>
      <c r="G908" s="62">
        <v>509</v>
      </c>
      <c r="H908" s="62">
        <v>20281</v>
      </c>
      <c r="I908" s="63">
        <v>11.33</v>
      </c>
      <c r="J908" s="63">
        <v>7.29</v>
      </c>
      <c r="K908" s="62">
        <v>2966</v>
      </c>
      <c r="L908" s="62">
        <v>11141</v>
      </c>
      <c r="M908" s="62">
        <v>352</v>
      </c>
      <c r="N908" s="62">
        <v>1011</v>
      </c>
      <c r="O908" s="62">
        <v>932</v>
      </c>
      <c r="P908" s="62">
        <v>21717</v>
      </c>
      <c r="Q908" s="63">
        <v>11.87</v>
      </c>
      <c r="R908" s="63">
        <v>9.07</v>
      </c>
      <c r="S908" s="32"/>
    </row>
    <row r="909" spans="1:19" s="32" customFormat="1" ht="15" customHeight="1">
      <c r="A909" s="12"/>
      <c r="B909" s="61">
        <v>2008</v>
      </c>
      <c r="C909" s="62">
        <v>7948</v>
      </c>
      <c r="D909" s="62">
        <v>16214</v>
      </c>
      <c r="E909" s="62">
        <v>1009</v>
      </c>
      <c r="F909" s="62">
        <v>1373</v>
      </c>
      <c r="G909" s="62">
        <v>601</v>
      </c>
      <c r="H909" s="62">
        <v>23226</v>
      </c>
      <c r="I909" s="63">
        <v>12.7</v>
      </c>
      <c r="J909" s="63">
        <v>8.4700000000000006</v>
      </c>
      <c r="K909" s="62">
        <v>3019</v>
      </c>
      <c r="L909" s="62">
        <v>10903</v>
      </c>
      <c r="M909" s="62">
        <v>368</v>
      </c>
      <c r="N909" s="62">
        <v>854</v>
      </c>
      <c r="O909" s="62">
        <v>815</v>
      </c>
      <c r="P909" s="62">
        <v>19868</v>
      </c>
      <c r="Q909" s="63">
        <v>12.19</v>
      </c>
      <c r="R909" s="63">
        <v>7.83</v>
      </c>
    </row>
    <row r="910" spans="1:19" s="32" customFormat="1" ht="15" customHeight="1">
      <c r="A910" s="12"/>
      <c r="B910" s="56" t="s">
        <v>163</v>
      </c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</row>
    <row r="911" spans="1:19" s="32" customFormat="1" ht="15" customHeight="1">
      <c r="A911" s="12"/>
      <c r="B911" s="166">
        <v>2016</v>
      </c>
      <c r="C911" s="167">
        <v>12476</v>
      </c>
      <c r="D911" s="167">
        <v>39711</v>
      </c>
      <c r="E911" s="167">
        <v>2479</v>
      </c>
      <c r="F911" s="167">
        <v>3315</v>
      </c>
      <c r="G911" s="167">
        <v>1165</v>
      </c>
      <c r="H911" s="167">
        <v>67389</v>
      </c>
      <c r="I911" s="168">
        <v>19.87</v>
      </c>
      <c r="J911" s="168">
        <v>8.35</v>
      </c>
      <c r="K911" s="167">
        <v>3645</v>
      </c>
      <c r="L911" s="167">
        <v>30026</v>
      </c>
      <c r="M911" s="167">
        <v>501</v>
      </c>
      <c r="N911" s="167">
        <v>1751</v>
      </c>
      <c r="O911" s="167">
        <v>1669</v>
      </c>
      <c r="P911" s="167">
        <v>70623</v>
      </c>
      <c r="Q911" s="168">
        <v>13.74</v>
      </c>
      <c r="R911" s="168">
        <v>5.83</v>
      </c>
    </row>
    <row r="912" spans="1:19" s="32" customFormat="1" ht="15" customHeight="1">
      <c r="A912" s="14"/>
      <c r="B912" s="166">
        <v>2015</v>
      </c>
      <c r="C912" s="167">
        <v>11210</v>
      </c>
      <c r="D912" s="167">
        <v>35960</v>
      </c>
      <c r="E912" s="167">
        <v>3693</v>
      </c>
      <c r="F912" s="167">
        <v>4763</v>
      </c>
      <c r="G912" s="167">
        <v>1377</v>
      </c>
      <c r="H912" s="167">
        <v>79138</v>
      </c>
      <c r="I912" s="168">
        <v>4.0199999999999996</v>
      </c>
      <c r="J912" s="168">
        <v>13.25</v>
      </c>
      <c r="K912" s="167">
        <v>3554</v>
      </c>
      <c r="L912" s="167">
        <v>27582</v>
      </c>
      <c r="M912" s="167">
        <v>450</v>
      </c>
      <c r="N912" s="167">
        <v>2066</v>
      </c>
      <c r="O912" s="167">
        <v>2021</v>
      </c>
      <c r="P912" s="167">
        <v>55657</v>
      </c>
      <c r="Q912" s="168">
        <v>12.66</v>
      </c>
      <c r="R912" s="168">
        <v>7.49</v>
      </c>
    </row>
    <row r="913" spans="1:19" ht="15" customHeight="1">
      <c r="B913" s="166">
        <v>2014</v>
      </c>
      <c r="C913" s="167">
        <v>8459</v>
      </c>
      <c r="D913" s="167">
        <v>31400</v>
      </c>
      <c r="E913" s="167">
        <v>1620</v>
      </c>
      <c r="F913" s="167">
        <v>2480</v>
      </c>
      <c r="G913" s="167">
        <v>1161</v>
      </c>
      <c r="H913" s="167">
        <v>41928</v>
      </c>
      <c r="I913" s="168">
        <v>19.149999999999999</v>
      </c>
      <c r="J913" s="168">
        <v>7.9</v>
      </c>
      <c r="K913" s="167">
        <v>3506</v>
      </c>
      <c r="L913" s="167">
        <v>25834</v>
      </c>
      <c r="M913" s="167">
        <v>417</v>
      </c>
      <c r="N913" s="167">
        <v>1368</v>
      </c>
      <c r="O913" s="167">
        <v>1305</v>
      </c>
      <c r="P913" s="167">
        <v>35543</v>
      </c>
      <c r="Q913" s="168">
        <v>11.89</v>
      </c>
      <c r="R913" s="168">
        <v>5.3</v>
      </c>
      <c r="S913" s="32"/>
    </row>
    <row r="914" spans="1:19" ht="15" customHeight="1">
      <c r="B914" s="166">
        <v>2013</v>
      </c>
      <c r="C914" s="167">
        <v>7635</v>
      </c>
      <c r="D914" s="167">
        <v>29127</v>
      </c>
      <c r="E914" s="167">
        <v>1074</v>
      </c>
      <c r="F914" s="167">
        <v>1949</v>
      </c>
      <c r="G914" s="167">
        <v>1185</v>
      </c>
      <c r="H914" s="167">
        <v>37063</v>
      </c>
      <c r="I914" s="168">
        <v>14.07</v>
      </c>
      <c r="J914" s="168">
        <v>6.69</v>
      </c>
      <c r="K914" s="167">
        <v>3426</v>
      </c>
      <c r="L914" s="167">
        <v>24277</v>
      </c>
      <c r="M914" s="167">
        <v>454</v>
      </c>
      <c r="N914" s="167">
        <v>1534</v>
      </c>
      <c r="O914" s="167">
        <v>1472</v>
      </c>
      <c r="P914" s="167">
        <v>42129</v>
      </c>
      <c r="Q914" s="168">
        <v>13.25</v>
      </c>
      <c r="R914" s="168">
        <v>6.32</v>
      </c>
      <c r="S914" s="32"/>
    </row>
    <row r="915" spans="1:19" ht="15" customHeight="1">
      <c r="B915" s="61">
        <v>2012</v>
      </c>
      <c r="C915" s="62">
        <v>7658</v>
      </c>
      <c r="D915" s="62">
        <v>29286</v>
      </c>
      <c r="E915" s="62">
        <v>897</v>
      </c>
      <c r="F915" s="62">
        <v>1607</v>
      </c>
      <c r="G915" s="62">
        <v>919</v>
      </c>
      <c r="H915" s="62">
        <v>30680</v>
      </c>
      <c r="I915" s="63">
        <v>11.71</v>
      </c>
      <c r="J915" s="63">
        <v>5.49</v>
      </c>
      <c r="K915" s="62">
        <v>3399</v>
      </c>
      <c r="L915" s="62">
        <v>24381</v>
      </c>
      <c r="M915" s="62">
        <v>336</v>
      </c>
      <c r="N915" s="62">
        <v>1160</v>
      </c>
      <c r="O915" s="62">
        <v>1097</v>
      </c>
      <c r="P915" s="62">
        <v>44874</v>
      </c>
      <c r="Q915" s="63">
        <v>9.89</v>
      </c>
      <c r="R915" s="63">
        <v>4.76</v>
      </c>
      <c r="S915" s="32"/>
    </row>
    <row r="916" spans="1:19" ht="15" customHeight="1">
      <c r="B916" s="61">
        <v>2011</v>
      </c>
      <c r="C916" s="62">
        <v>7829</v>
      </c>
      <c r="D916" s="62">
        <v>31065</v>
      </c>
      <c r="E916" s="62">
        <v>957</v>
      </c>
      <c r="F916" s="62">
        <v>1919</v>
      </c>
      <c r="G916" s="62">
        <v>1251</v>
      </c>
      <c r="H916" s="62">
        <v>45979</v>
      </c>
      <c r="I916" s="63">
        <v>12.22</v>
      </c>
      <c r="J916" s="63">
        <v>6.18</v>
      </c>
      <c r="K916" s="62">
        <v>3514</v>
      </c>
      <c r="L916" s="62">
        <v>25975</v>
      </c>
      <c r="M916" s="62">
        <v>394</v>
      </c>
      <c r="N916" s="62">
        <v>1720</v>
      </c>
      <c r="O916" s="62">
        <v>1665</v>
      </c>
      <c r="P916" s="62">
        <v>55330</v>
      </c>
      <c r="Q916" s="63">
        <v>11.21</v>
      </c>
      <c r="R916" s="63">
        <v>6.62</v>
      </c>
      <c r="S916" s="32"/>
    </row>
    <row r="917" spans="1:19" ht="15" customHeight="1">
      <c r="B917" s="61">
        <v>2010</v>
      </c>
      <c r="C917" s="62">
        <v>7819</v>
      </c>
      <c r="D917" s="62">
        <v>30760</v>
      </c>
      <c r="E917" s="62">
        <v>769</v>
      </c>
      <c r="F917" s="62">
        <v>1277</v>
      </c>
      <c r="G917" s="62">
        <v>726</v>
      </c>
      <c r="H917" s="62">
        <v>25651</v>
      </c>
      <c r="I917" s="63">
        <v>9.84</v>
      </c>
      <c r="J917" s="63">
        <v>4.1500000000000004</v>
      </c>
      <c r="K917" s="62">
        <v>3492</v>
      </c>
      <c r="L917" s="62">
        <v>25648</v>
      </c>
      <c r="M917" s="62">
        <v>348</v>
      </c>
      <c r="N917" s="62">
        <v>1211</v>
      </c>
      <c r="O917" s="62">
        <v>1176</v>
      </c>
      <c r="P917" s="62">
        <v>33148</v>
      </c>
      <c r="Q917" s="63">
        <v>9.9700000000000006</v>
      </c>
      <c r="R917" s="63">
        <v>4.72</v>
      </c>
      <c r="S917" s="32"/>
    </row>
    <row r="918" spans="1:19" ht="15" customHeight="1">
      <c r="B918" s="61">
        <v>2009</v>
      </c>
      <c r="C918" s="62">
        <v>8235</v>
      </c>
      <c r="D918" s="62">
        <v>32501</v>
      </c>
      <c r="E918" s="62">
        <v>840</v>
      </c>
      <c r="F918" s="62">
        <v>1449</v>
      </c>
      <c r="G918" s="62">
        <v>839</v>
      </c>
      <c r="H918" s="62">
        <v>32209</v>
      </c>
      <c r="I918" s="63">
        <v>10.199999999999999</v>
      </c>
      <c r="J918" s="63">
        <v>4.46</v>
      </c>
      <c r="K918" s="62">
        <v>3564</v>
      </c>
      <c r="L918" s="62">
        <v>26675</v>
      </c>
      <c r="M918" s="62">
        <v>358</v>
      </c>
      <c r="N918" s="62">
        <v>1357</v>
      </c>
      <c r="O918" s="62">
        <v>1316</v>
      </c>
      <c r="P918" s="62">
        <v>43012</v>
      </c>
      <c r="Q918" s="63">
        <v>10.039999999999999</v>
      </c>
      <c r="R918" s="63">
        <v>5.09</v>
      </c>
      <c r="S918" s="32"/>
    </row>
    <row r="919" spans="1:19" ht="15" customHeight="1">
      <c r="B919" s="61">
        <v>2008</v>
      </c>
      <c r="C919" s="62">
        <v>8366</v>
      </c>
      <c r="D919" s="62">
        <v>33745</v>
      </c>
      <c r="E919" s="62">
        <v>1015</v>
      </c>
      <c r="F919" s="62">
        <v>1644</v>
      </c>
      <c r="G919" s="62">
        <v>885</v>
      </c>
      <c r="H919" s="62">
        <v>35492</v>
      </c>
      <c r="I919" s="63">
        <v>12.13</v>
      </c>
      <c r="J919" s="63">
        <v>4.87</v>
      </c>
      <c r="K919" s="62">
        <v>3578</v>
      </c>
      <c r="L919" s="62">
        <v>27955</v>
      </c>
      <c r="M919" s="62">
        <v>431</v>
      </c>
      <c r="N919" s="62">
        <v>1555</v>
      </c>
      <c r="O919" s="62">
        <v>1509</v>
      </c>
      <c r="P919" s="62">
        <v>43718</v>
      </c>
      <c r="Q919" s="63">
        <v>12.05</v>
      </c>
      <c r="R919" s="63">
        <v>5.56</v>
      </c>
      <c r="S919" s="32"/>
    </row>
    <row r="920" spans="1:19" s="32" customFormat="1" ht="15" customHeight="1">
      <c r="A920" s="12"/>
      <c r="B920" s="56" t="s">
        <v>164</v>
      </c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</row>
    <row r="921" spans="1:19" s="32" customFormat="1" ht="15" customHeight="1">
      <c r="A921" s="12"/>
      <c r="B921" s="166">
        <v>2016</v>
      </c>
      <c r="C921" s="167">
        <v>2076</v>
      </c>
      <c r="D921" s="167">
        <v>6278</v>
      </c>
      <c r="E921" s="167">
        <v>422</v>
      </c>
      <c r="F921" s="167">
        <v>555</v>
      </c>
      <c r="G921" s="167">
        <v>201</v>
      </c>
      <c r="H921" s="167">
        <v>6808</v>
      </c>
      <c r="I921" s="168">
        <v>20.329999999999998</v>
      </c>
      <c r="J921" s="168">
        <v>8.84</v>
      </c>
      <c r="K921" s="167">
        <v>729</v>
      </c>
      <c r="L921" s="167">
        <v>4866</v>
      </c>
      <c r="M921" s="167">
        <v>112</v>
      </c>
      <c r="N921" s="167">
        <v>296</v>
      </c>
      <c r="O921" s="167">
        <v>289</v>
      </c>
      <c r="P921" s="167">
        <v>6162</v>
      </c>
      <c r="Q921" s="168">
        <v>15.36</v>
      </c>
      <c r="R921" s="168">
        <v>6.08</v>
      </c>
    </row>
    <row r="922" spans="1:19" s="32" customFormat="1" ht="15" customHeight="1">
      <c r="A922" s="12"/>
      <c r="B922" s="166">
        <v>2015</v>
      </c>
      <c r="C922" s="167">
        <v>1837</v>
      </c>
      <c r="D922" s="167">
        <v>5438</v>
      </c>
      <c r="E922" s="167">
        <v>411</v>
      </c>
      <c r="F922" s="167">
        <v>560</v>
      </c>
      <c r="G922" s="167">
        <v>209</v>
      </c>
      <c r="H922" s="167">
        <v>7428</v>
      </c>
      <c r="I922" s="168">
        <v>0.45</v>
      </c>
      <c r="J922" s="168">
        <v>10.3</v>
      </c>
      <c r="K922" s="167">
        <v>682</v>
      </c>
      <c r="L922" s="167">
        <v>4236</v>
      </c>
      <c r="M922" s="167">
        <v>106</v>
      </c>
      <c r="N922" s="167">
        <v>367</v>
      </c>
      <c r="O922" s="167">
        <v>351</v>
      </c>
      <c r="P922" s="167">
        <v>8768</v>
      </c>
      <c r="Q922" s="168">
        <v>15.54</v>
      </c>
      <c r="R922" s="168">
        <v>8.66</v>
      </c>
    </row>
    <row r="923" spans="1:19" s="32" customFormat="1" ht="15" customHeight="1">
      <c r="A923" s="14"/>
      <c r="B923" s="166">
        <v>2014</v>
      </c>
      <c r="C923" s="167">
        <v>1624</v>
      </c>
      <c r="D923" s="167">
        <v>4905</v>
      </c>
      <c r="E923" s="167">
        <v>325</v>
      </c>
      <c r="F923" s="167">
        <v>506</v>
      </c>
      <c r="G923" s="167">
        <v>233</v>
      </c>
      <c r="H923" s="167">
        <v>6646</v>
      </c>
      <c r="I923" s="168">
        <v>20.010000000000002</v>
      </c>
      <c r="J923" s="168">
        <v>10.32</v>
      </c>
      <c r="K923" s="167">
        <v>650</v>
      </c>
      <c r="L923" s="167">
        <v>3878</v>
      </c>
      <c r="M923" s="167">
        <v>106</v>
      </c>
      <c r="N923" s="167">
        <v>333</v>
      </c>
      <c r="O923" s="167">
        <v>317</v>
      </c>
      <c r="P923" s="167">
        <v>6879</v>
      </c>
      <c r="Q923" s="168">
        <v>16.309999999999999</v>
      </c>
      <c r="R923" s="168">
        <v>8.59</v>
      </c>
    </row>
    <row r="924" spans="1:19" ht="15" customHeight="1">
      <c r="B924" s="166">
        <v>2013</v>
      </c>
      <c r="C924" s="167">
        <v>1540</v>
      </c>
      <c r="D924" s="167">
        <v>4757</v>
      </c>
      <c r="E924" s="167">
        <v>258</v>
      </c>
      <c r="F924" s="167">
        <v>396</v>
      </c>
      <c r="G924" s="167">
        <v>175</v>
      </c>
      <c r="H924" s="167">
        <v>6062</v>
      </c>
      <c r="I924" s="168">
        <v>16.75</v>
      </c>
      <c r="J924" s="168">
        <v>8.32</v>
      </c>
      <c r="K924" s="167">
        <v>614</v>
      </c>
      <c r="L924" s="167">
        <v>3782</v>
      </c>
      <c r="M924" s="167">
        <v>95</v>
      </c>
      <c r="N924" s="167">
        <v>259</v>
      </c>
      <c r="O924" s="167">
        <v>249</v>
      </c>
      <c r="P924" s="167">
        <v>6615</v>
      </c>
      <c r="Q924" s="168">
        <v>15.47</v>
      </c>
      <c r="R924" s="168">
        <v>6.85</v>
      </c>
      <c r="S924" s="32"/>
    </row>
    <row r="925" spans="1:19" ht="15" customHeight="1">
      <c r="B925" s="61">
        <v>2012</v>
      </c>
      <c r="C925" s="62">
        <v>1526</v>
      </c>
      <c r="D925" s="62">
        <v>4905</v>
      </c>
      <c r="E925" s="62">
        <v>217</v>
      </c>
      <c r="F925" s="62">
        <v>282</v>
      </c>
      <c r="G925" s="62">
        <v>102</v>
      </c>
      <c r="H925" s="62">
        <v>4369</v>
      </c>
      <c r="I925" s="63">
        <v>14.22</v>
      </c>
      <c r="J925" s="63">
        <v>5.75</v>
      </c>
      <c r="K925" s="62">
        <v>609</v>
      </c>
      <c r="L925" s="62">
        <v>3980</v>
      </c>
      <c r="M925" s="62">
        <v>63</v>
      </c>
      <c r="N925" s="62">
        <v>151</v>
      </c>
      <c r="O925" s="62">
        <v>141</v>
      </c>
      <c r="P925" s="62">
        <v>3248</v>
      </c>
      <c r="Q925" s="63">
        <v>10.34</v>
      </c>
      <c r="R925" s="63">
        <v>3.79</v>
      </c>
      <c r="S925" s="32"/>
    </row>
    <row r="926" spans="1:19" ht="15" customHeight="1">
      <c r="B926" s="61">
        <v>2011</v>
      </c>
      <c r="C926" s="62">
        <v>1527</v>
      </c>
      <c r="D926" s="62">
        <v>5354</v>
      </c>
      <c r="E926" s="62">
        <v>190</v>
      </c>
      <c r="F926" s="62">
        <v>262</v>
      </c>
      <c r="G926" s="62">
        <v>101</v>
      </c>
      <c r="H926" s="62">
        <v>5345</v>
      </c>
      <c r="I926" s="63">
        <v>12.44</v>
      </c>
      <c r="J926" s="63">
        <v>4.8899999999999997</v>
      </c>
      <c r="K926" s="62">
        <v>616</v>
      </c>
      <c r="L926" s="62">
        <v>4335</v>
      </c>
      <c r="M926" s="62">
        <v>45</v>
      </c>
      <c r="N926" s="62">
        <v>157</v>
      </c>
      <c r="O926" s="62">
        <v>152</v>
      </c>
      <c r="P926" s="62">
        <v>4128</v>
      </c>
      <c r="Q926" s="63">
        <v>7.31</v>
      </c>
      <c r="R926" s="63">
        <v>3.62</v>
      </c>
      <c r="S926" s="32"/>
    </row>
    <row r="927" spans="1:19" ht="15" customHeight="1">
      <c r="B927" s="61">
        <v>2010</v>
      </c>
      <c r="C927" s="62">
        <v>1535</v>
      </c>
      <c r="D927" s="62">
        <v>5478</v>
      </c>
      <c r="E927" s="62">
        <v>158</v>
      </c>
      <c r="F927" s="62">
        <v>249</v>
      </c>
      <c r="G927" s="62">
        <v>129</v>
      </c>
      <c r="H927" s="62">
        <v>5343</v>
      </c>
      <c r="I927" s="63">
        <v>10.29</v>
      </c>
      <c r="J927" s="63">
        <v>4.55</v>
      </c>
      <c r="K927" s="62">
        <v>665</v>
      </c>
      <c r="L927" s="62">
        <v>4492</v>
      </c>
      <c r="M927" s="62">
        <v>75</v>
      </c>
      <c r="N927" s="62">
        <v>234</v>
      </c>
      <c r="O927" s="62">
        <v>225</v>
      </c>
      <c r="P927" s="62">
        <v>5747</v>
      </c>
      <c r="Q927" s="63">
        <v>11.28</v>
      </c>
      <c r="R927" s="63">
        <v>5.21</v>
      </c>
      <c r="S927" s="32"/>
    </row>
    <row r="928" spans="1:19" ht="15" customHeight="1">
      <c r="B928" s="61">
        <v>2009</v>
      </c>
      <c r="C928" s="62">
        <v>1635</v>
      </c>
      <c r="D928" s="62">
        <v>5733</v>
      </c>
      <c r="E928" s="62">
        <v>194</v>
      </c>
      <c r="F928" s="62">
        <v>298</v>
      </c>
      <c r="G928" s="62">
        <v>138</v>
      </c>
      <c r="H928" s="62">
        <v>4576</v>
      </c>
      <c r="I928" s="63">
        <v>11.87</v>
      </c>
      <c r="J928" s="63">
        <v>5.2</v>
      </c>
      <c r="K928" s="62">
        <v>662</v>
      </c>
      <c r="L928" s="62">
        <v>4637</v>
      </c>
      <c r="M928" s="62">
        <v>75</v>
      </c>
      <c r="N928" s="62">
        <v>232</v>
      </c>
      <c r="O928" s="62">
        <v>212</v>
      </c>
      <c r="P928" s="62">
        <v>5575</v>
      </c>
      <c r="Q928" s="63">
        <v>11.33</v>
      </c>
      <c r="R928" s="63">
        <v>5</v>
      </c>
      <c r="S928" s="32"/>
    </row>
    <row r="929" spans="1:19" ht="15" customHeight="1">
      <c r="B929" s="61">
        <v>2008</v>
      </c>
      <c r="C929" s="62">
        <v>1629</v>
      </c>
      <c r="D929" s="62">
        <v>5836</v>
      </c>
      <c r="E929" s="62">
        <v>237</v>
      </c>
      <c r="F929" s="62">
        <v>366</v>
      </c>
      <c r="G929" s="62">
        <v>182</v>
      </c>
      <c r="H929" s="62">
        <v>8124</v>
      </c>
      <c r="I929" s="63">
        <v>14.55</v>
      </c>
      <c r="J929" s="63">
        <v>6.27</v>
      </c>
      <c r="K929" s="62">
        <v>642</v>
      </c>
      <c r="L929" s="62">
        <v>4736</v>
      </c>
      <c r="M929" s="62">
        <v>79</v>
      </c>
      <c r="N929" s="62">
        <v>241</v>
      </c>
      <c r="O929" s="62">
        <v>238</v>
      </c>
      <c r="P929" s="62">
        <v>6938</v>
      </c>
      <c r="Q929" s="63">
        <v>12.31</v>
      </c>
      <c r="R929" s="63">
        <v>5.09</v>
      </c>
      <c r="S929" s="32"/>
    </row>
    <row r="930" spans="1:19" s="32" customFormat="1" ht="15" customHeight="1">
      <c r="A930" s="12"/>
      <c r="B930" s="56" t="s">
        <v>165</v>
      </c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</row>
    <row r="931" spans="1:19" s="32" customFormat="1" ht="15" customHeight="1">
      <c r="A931" s="12"/>
      <c r="B931" s="166">
        <v>2016</v>
      </c>
      <c r="C931" s="167">
        <v>2809</v>
      </c>
      <c r="D931" s="167">
        <v>13816</v>
      </c>
      <c r="E931" s="167">
        <v>550</v>
      </c>
      <c r="F931" s="167">
        <v>691</v>
      </c>
      <c r="G931" s="167">
        <v>261</v>
      </c>
      <c r="H931" s="167">
        <v>7961</v>
      </c>
      <c r="I931" s="168">
        <v>19.579999999999998</v>
      </c>
      <c r="J931" s="168">
        <v>5</v>
      </c>
      <c r="K931" s="167">
        <v>1378</v>
      </c>
      <c r="L931" s="167">
        <v>12333</v>
      </c>
      <c r="M931" s="167">
        <v>152</v>
      </c>
      <c r="N931" s="167">
        <v>348</v>
      </c>
      <c r="O931" s="167">
        <v>345</v>
      </c>
      <c r="P931" s="167">
        <v>7058</v>
      </c>
      <c r="Q931" s="168">
        <v>11.03</v>
      </c>
      <c r="R931" s="168">
        <v>2.82</v>
      </c>
    </row>
    <row r="932" spans="1:19" s="32" customFormat="1" ht="15" customHeight="1">
      <c r="A932" s="12"/>
      <c r="B932" s="166">
        <v>2015</v>
      </c>
      <c r="C932" s="167">
        <v>2524</v>
      </c>
      <c r="D932" s="167">
        <v>12666</v>
      </c>
      <c r="E932" s="167">
        <v>523</v>
      </c>
      <c r="F932" s="167">
        <v>784</v>
      </c>
      <c r="G932" s="167">
        <v>408</v>
      </c>
      <c r="H932" s="167">
        <v>9230</v>
      </c>
      <c r="I932" s="168">
        <v>0.56999999999999995</v>
      </c>
      <c r="J932" s="168">
        <v>6.19</v>
      </c>
      <c r="K932" s="167">
        <v>1405</v>
      </c>
      <c r="L932" s="167">
        <v>11507</v>
      </c>
      <c r="M932" s="167">
        <v>202</v>
      </c>
      <c r="N932" s="167">
        <v>605</v>
      </c>
      <c r="O932" s="167">
        <v>595</v>
      </c>
      <c r="P932" s="167">
        <v>16231</v>
      </c>
      <c r="Q932" s="168">
        <v>14.38</v>
      </c>
      <c r="R932" s="168">
        <v>5.26</v>
      </c>
    </row>
    <row r="933" spans="1:19" s="32" customFormat="1" ht="15" customHeight="1">
      <c r="A933" s="14"/>
      <c r="B933" s="166">
        <v>2014</v>
      </c>
      <c r="C933" s="167">
        <v>2292</v>
      </c>
      <c r="D933" s="167">
        <v>11893</v>
      </c>
      <c r="E933" s="167">
        <v>391</v>
      </c>
      <c r="F933" s="167">
        <v>630</v>
      </c>
      <c r="G933" s="167">
        <v>390</v>
      </c>
      <c r="H933" s="167">
        <v>9451</v>
      </c>
      <c r="I933" s="168">
        <v>17.059999999999999</v>
      </c>
      <c r="J933" s="168">
        <v>5.3</v>
      </c>
      <c r="K933" s="167">
        <v>1383</v>
      </c>
      <c r="L933" s="167">
        <v>10953</v>
      </c>
      <c r="M933" s="167">
        <v>209</v>
      </c>
      <c r="N933" s="167">
        <v>481</v>
      </c>
      <c r="O933" s="167">
        <v>462</v>
      </c>
      <c r="P933" s="167">
        <v>11650</v>
      </c>
      <c r="Q933" s="168">
        <v>15.11</v>
      </c>
      <c r="R933" s="168">
        <v>4.3899999999999997</v>
      </c>
    </row>
    <row r="934" spans="1:19" ht="15" customHeight="1">
      <c r="B934" s="166">
        <v>2013</v>
      </c>
      <c r="C934" s="167">
        <v>2155</v>
      </c>
      <c r="D934" s="167">
        <v>11610</v>
      </c>
      <c r="E934" s="167">
        <v>362</v>
      </c>
      <c r="F934" s="167">
        <v>621</v>
      </c>
      <c r="G934" s="167">
        <v>395</v>
      </c>
      <c r="H934" s="167">
        <v>8981</v>
      </c>
      <c r="I934" s="168">
        <v>16.8</v>
      </c>
      <c r="J934" s="168">
        <v>5.35</v>
      </c>
      <c r="K934" s="167">
        <v>1333</v>
      </c>
      <c r="L934" s="167">
        <v>10750</v>
      </c>
      <c r="M934" s="167">
        <v>190</v>
      </c>
      <c r="N934" s="167">
        <v>467</v>
      </c>
      <c r="O934" s="167">
        <v>454</v>
      </c>
      <c r="P934" s="167">
        <v>9433</v>
      </c>
      <c r="Q934" s="168">
        <v>14.25</v>
      </c>
      <c r="R934" s="168">
        <v>4.34</v>
      </c>
      <c r="S934" s="32"/>
    </row>
    <row r="935" spans="1:19" ht="15" customHeight="1">
      <c r="B935" s="61">
        <v>2012</v>
      </c>
      <c r="C935" s="62">
        <v>2148</v>
      </c>
      <c r="D935" s="62">
        <v>11547</v>
      </c>
      <c r="E935" s="62">
        <v>257</v>
      </c>
      <c r="F935" s="62">
        <v>372</v>
      </c>
      <c r="G935" s="62">
        <v>225</v>
      </c>
      <c r="H935" s="62">
        <v>5155</v>
      </c>
      <c r="I935" s="63">
        <v>11.96</v>
      </c>
      <c r="J935" s="63">
        <v>3.22</v>
      </c>
      <c r="K935" s="62">
        <v>1344</v>
      </c>
      <c r="L935" s="62">
        <v>10708</v>
      </c>
      <c r="M935" s="62">
        <v>141</v>
      </c>
      <c r="N935" s="62">
        <v>334</v>
      </c>
      <c r="O935" s="62">
        <v>330</v>
      </c>
      <c r="P935" s="62">
        <v>5648</v>
      </c>
      <c r="Q935" s="63">
        <v>10.49</v>
      </c>
      <c r="R935" s="63">
        <v>3.12</v>
      </c>
      <c r="S935" s="32"/>
    </row>
    <row r="936" spans="1:19" ht="15" customHeight="1">
      <c r="B936" s="61">
        <v>2011</v>
      </c>
      <c r="C936" s="62">
        <v>2212</v>
      </c>
      <c r="D936" s="62">
        <v>12269</v>
      </c>
      <c r="E936" s="62">
        <v>277</v>
      </c>
      <c r="F936" s="62">
        <v>446</v>
      </c>
      <c r="G936" s="62">
        <v>305</v>
      </c>
      <c r="H936" s="62">
        <v>7168</v>
      </c>
      <c r="I936" s="63">
        <v>12.52</v>
      </c>
      <c r="J936" s="63">
        <v>3.64</v>
      </c>
      <c r="K936" s="62">
        <v>1395</v>
      </c>
      <c r="L936" s="62">
        <v>11393</v>
      </c>
      <c r="M936" s="62">
        <v>178</v>
      </c>
      <c r="N936" s="62">
        <v>396</v>
      </c>
      <c r="O936" s="62">
        <v>384</v>
      </c>
      <c r="P936" s="62">
        <v>7880</v>
      </c>
      <c r="Q936" s="63">
        <v>12.76</v>
      </c>
      <c r="R936" s="63">
        <v>3.48</v>
      </c>
      <c r="S936" s="32"/>
    </row>
    <row r="937" spans="1:19" ht="15" customHeight="1">
      <c r="B937" s="61">
        <v>2010</v>
      </c>
      <c r="C937" s="62">
        <v>2176</v>
      </c>
      <c r="D937" s="62">
        <v>12468</v>
      </c>
      <c r="E937" s="62">
        <v>239</v>
      </c>
      <c r="F937" s="62">
        <v>384</v>
      </c>
      <c r="G937" s="62">
        <v>243</v>
      </c>
      <c r="H937" s="62">
        <v>5792</v>
      </c>
      <c r="I937" s="63">
        <v>10.98</v>
      </c>
      <c r="J937" s="63">
        <v>3.08</v>
      </c>
      <c r="K937" s="62">
        <v>1401</v>
      </c>
      <c r="L937" s="62">
        <v>11647</v>
      </c>
      <c r="M937" s="62">
        <v>147</v>
      </c>
      <c r="N937" s="62">
        <v>316</v>
      </c>
      <c r="O937" s="62">
        <v>302</v>
      </c>
      <c r="P937" s="62">
        <v>8153</v>
      </c>
      <c r="Q937" s="63">
        <v>10.49</v>
      </c>
      <c r="R937" s="63">
        <v>2.71</v>
      </c>
      <c r="S937" s="32"/>
    </row>
    <row r="938" spans="1:19" ht="15" customHeight="1">
      <c r="B938" s="61">
        <v>2009</v>
      </c>
      <c r="C938" s="62">
        <v>2249</v>
      </c>
      <c r="D938" s="62">
        <v>13653</v>
      </c>
      <c r="E938" s="62">
        <v>230</v>
      </c>
      <c r="F938" s="62">
        <v>349</v>
      </c>
      <c r="G938" s="62">
        <v>215</v>
      </c>
      <c r="H938" s="62">
        <v>6957</v>
      </c>
      <c r="I938" s="63">
        <v>10.23</v>
      </c>
      <c r="J938" s="63">
        <v>2.56</v>
      </c>
      <c r="K938" s="62">
        <v>1415</v>
      </c>
      <c r="L938" s="62">
        <v>12753</v>
      </c>
      <c r="M938" s="62">
        <v>146</v>
      </c>
      <c r="N938" s="62">
        <v>309</v>
      </c>
      <c r="O938" s="62">
        <v>288</v>
      </c>
      <c r="P938" s="62">
        <v>7689</v>
      </c>
      <c r="Q938" s="63">
        <v>10.32</v>
      </c>
      <c r="R938" s="63">
        <v>2.42</v>
      </c>
      <c r="S938" s="32"/>
    </row>
    <row r="939" spans="1:19" ht="15" customHeight="1">
      <c r="B939" s="61">
        <v>2008</v>
      </c>
      <c r="C939" s="62">
        <v>2258</v>
      </c>
      <c r="D939" s="62">
        <v>14038</v>
      </c>
      <c r="E939" s="62">
        <v>266</v>
      </c>
      <c r="F939" s="62">
        <v>512</v>
      </c>
      <c r="G939" s="62">
        <v>354</v>
      </c>
      <c r="H939" s="62">
        <v>8703</v>
      </c>
      <c r="I939" s="63">
        <v>11.78</v>
      </c>
      <c r="J939" s="63">
        <v>3.65</v>
      </c>
      <c r="K939" s="62">
        <v>1413</v>
      </c>
      <c r="L939" s="62">
        <v>13103</v>
      </c>
      <c r="M939" s="62">
        <v>170</v>
      </c>
      <c r="N939" s="62">
        <v>456</v>
      </c>
      <c r="O939" s="62">
        <v>430</v>
      </c>
      <c r="P939" s="62">
        <v>9342</v>
      </c>
      <c r="Q939" s="63">
        <v>12.03</v>
      </c>
      <c r="R939" s="63">
        <v>3.48</v>
      </c>
      <c r="S939" s="32"/>
    </row>
    <row r="940" spans="1:19" ht="15" customHeight="1">
      <c r="B940" s="55" t="s">
        <v>16</v>
      </c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32"/>
    </row>
    <row r="941" spans="1:19" s="32" customFormat="1" ht="15" customHeight="1">
      <c r="A941" s="12"/>
      <c r="B941" s="56" t="s">
        <v>287</v>
      </c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</row>
    <row r="942" spans="1:19" s="32" customFormat="1" ht="15" customHeight="1">
      <c r="A942" s="12"/>
      <c r="B942" s="166">
        <v>2016</v>
      </c>
      <c r="C942" s="167">
        <v>16453</v>
      </c>
      <c r="D942" s="167">
        <v>94132</v>
      </c>
      <c r="E942" s="167">
        <v>2850</v>
      </c>
      <c r="F942" s="167">
        <v>3752</v>
      </c>
      <c r="G942" s="167">
        <v>1743</v>
      </c>
      <c r="H942" s="167">
        <v>69099</v>
      </c>
      <c r="I942" s="168">
        <v>17.32</v>
      </c>
      <c r="J942" s="168">
        <v>3.99</v>
      </c>
      <c r="K942" s="167">
        <v>8270</v>
      </c>
      <c r="L942" s="167">
        <v>85715</v>
      </c>
      <c r="M942" s="167">
        <v>1161</v>
      </c>
      <c r="N942" s="167">
        <v>2287</v>
      </c>
      <c r="O942" s="167">
        <v>2232</v>
      </c>
      <c r="P942" s="167">
        <v>74091</v>
      </c>
      <c r="Q942" s="168">
        <v>14.04</v>
      </c>
      <c r="R942" s="168">
        <v>2.67</v>
      </c>
    </row>
    <row r="943" spans="1:19" s="32" customFormat="1" ht="15" customHeight="1">
      <c r="A943" s="12"/>
      <c r="B943" s="166">
        <v>2015</v>
      </c>
      <c r="C943" s="167">
        <v>15600</v>
      </c>
      <c r="D943" s="167">
        <v>90993</v>
      </c>
      <c r="E943" s="167">
        <v>2694</v>
      </c>
      <c r="F943" s="167">
        <v>3782</v>
      </c>
      <c r="G943" s="167">
        <v>1921</v>
      </c>
      <c r="H943" s="167">
        <v>75582</v>
      </c>
      <c r="I943" s="168">
        <v>17.27</v>
      </c>
      <c r="J943" s="168">
        <v>4.16</v>
      </c>
      <c r="K943" s="167">
        <v>7869</v>
      </c>
      <c r="L943" s="167">
        <v>83045</v>
      </c>
      <c r="M943" s="167">
        <v>1139</v>
      </c>
      <c r="N943" s="167">
        <v>2437</v>
      </c>
      <c r="O943" s="167">
        <v>2384</v>
      </c>
      <c r="P943" s="167">
        <v>72396</v>
      </c>
      <c r="Q943" s="168">
        <v>14.47</v>
      </c>
      <c r="R943" s="168">
        <v>2.93</v>
      </c>
    </row>
    <row r="944" spans="1:19" s="32" customFormat="1" ht="15" customHeight="1">
      <c r="A944" s="14"/>
      <c r="B944" s="166">
        <v>2014</v>
      </c>
      <c r="C944" s="167">
        <v>14834</v>
      </c>
      <c r="D944" s="167">
        <v>85508</v>
      </c>
      <c r="E944" s="167">
        <v>2451</v>
      </c>
      <c r="F944" s="167">
        <v>3531</v>
      </c>
      <c r="G944" s="167">
        <v>1845</v>
      </c>
      <c r="H944" s="167">
        <v>70147</v>
      </c>
      <c r="I944" s="168">
        <v>16.52</v>
      </c>
      <c r="J944" s="168">
        <v>4.13</v>
      </c>
      <c r="K944" s="167">
        <v>7474</v>
      </c>
      <c r="L944" s="167">
        <v>77964</v>
      </c>
      <c r="M944" s="167">
        <v>1108</v>
      </c>
      <c r="N944" s="167">
        <v>2439</v>
      </c>
      <c r="O944" s="167">
        <v>2387</v>
      </c>
      <c r="P944" s="167">
        <v>79299</v>
      </c>
      <c r="Q944" s="168">
        <v>14.82</v>
      </c>
      <c r="R944" s="168">
        <v>3.13</v>
      </c>
    </row>
    <row r="945" spans="1:19" ht="15" customHeight="1">
      <c r="B945" s="166">
        <v>2013</v>
      </c>
      <c r="C945" s="167">
        <v>14507</v>
      </c>
      <c r="D945" s="167">
        <v>82744</v>
      </c>
      <c r="E945" s="167">
        <v>2362</v>
      </c>
      <c r="F945" s="167">
        <v>3218</v>
      </c>
      <c r="G945" s="167">
        <v>1637</v>
      </c>
      <c r="H945" s="167">
        <v>60530</v>
      </c>
      <c r="I945" s="168">
        <v>16.28</v>
      </c>
      <c r="J945" s="168">
        <v>3.89</v>
      </c>
      <c r="K945" s="167">
        <v>7054</v>
      </c>
      <c r="L945" s="167">
        <v>75095</v>
      </c>
      <c r="M945" s="167">
        <v>1076</v>
      </c>
      <c r="N945" s="167">
        <v>2135</v>
      </c>
      <c r="O945" s="167">
        <v>2092</v>
      </c>
      <c r="P945" s="167">
        <v>78598</v>
      </c>
      <c r="Q945" s="168">
        <v>15.25</v>
      </c>
      <c r="R945" s="168">
        <v>2.84</v>
      </c>
      <c r="S945" s="32"/>
    </row>
    <row r="946" spans="1:19" ht="15" customHeight="1">
      <c r="B946" s="61">
        <v>2012</v>
      </c>
      <c r="C946" s="62">
        <v>14328</v>
      </c>
      <c r="D946" s="62">
        <v>81346</v>
      </c>
      <c r="E946" s="62">
        <v>2283</v>
      </c>
      <c r="F946" s="62">
        <v>3008</v>
      </c>
      <c r="G946" s="62">
        <v>1393</v>
      </c>
      <c r="H946" s="62">
        <v>53686</v>
      </c>
      <c r="I946" s="63">
        <v>15.93</v>
      </c>
      <c r="J946" s="63">
        <v>3.7</v>
      </c>
      <c r="K946" s="62">
        <v>6723</v>
      </c>
      <c r="L946" s="62">
        <v>73542</v>
      </c>
      <c r="M946" s="62">
        <v>906</v>
      </c>
      <c r="N946" s="62">
        <v>1904</v>
      </c>
      <c r="O946" s="62">
        <v>1868</v>
      </c>
      <c r="P946" s="62">
        <v>90530</v>
      </c>
      <c r="Q946" s="63">
        <v>13.48</v>
      </c>
      <c r="R946" s="63">
        <v>2.59</v>
      </c>
      <c r="S946" s="32"/>
    </row>
    <row r="947" spans="1:19" ht="15" customHeight="1">
      <c r="B947" s="61">
        <v>2011</v>
      </c>
      <c r="C947" s="62">
        <v>14462</v>
      </c>
      <c r="D947" s="62">
        <v>81229</v>
      </c>
      <c r="E947" s="62">
        <v>2451</v>
      </c>
      <c r="F947" s="62">
        <v>3126</v>
      </c>
      <c r="G947" s="62">
        <v>1454</v>
      </c>
      <c r="H947" s="62">
        <v>64357</v>
      </c>
      <c r="I947" s="63">
        <v>16.95</v>
      </c>
      <c r="J947" s="63">
        <v>3.85</v>
      </c>
      <c r="K947" s="62">
        <v>6623</v>
      </c>
      <c r="L947" s="62">
        <v>73189</v>
      </c>
      <c r="M947" s="62">
        <v>1030</v>
      </c>
      <c r="N947" s="62">
        <v>2036</v>
      </c>
      <c r="O947" s="62">
        <v>2007</v>
      </c>
      <c r="P947" s="62">
        <v>130041</v>
      </c>
      <c r="Q947" s="63">
        <v>15.55</v>
      </c>
      <c r="R947" s="63">
        <v>2.78</v>
      </c>
      <c r="S947" s="32"/>
    </row>
    <row r="948" spans="1:19" ht="15" customHeight="1">
      <c r="B948" s="61">
        <v>2010</v>
      </c>
      <c r="C948" s="62">
        <v>14372</v>
      </c>
      <c r="D948" s="62">
        <v>79848</v>
      </c>
      <c r="E948" s="62">
        <v>1998</v>
      </c>
      <c r="F948" s="62">
        <v>2745</v>
      </c>
      <c r="G948" s="62">
        <v>1300</v>
      </c>
      <c r="H948" s="62">
        <v>67260</v>
      </c>
      <c r="I948" s="63">
        <v>13.9</v>
      </c>
      <c r="J948" s="63">
        <v>3.44</v>
      </c>
      <c r="K948" s="62">
        <v>6291</v>
      </c>
      <c r="L948" s="62">
        <v>71563</v>
      </c>
      <c r="M948" s="62">
        <v>823</v>
      </c>
      <c r="N948" s="62">
        <v>1822</v>
      </c>
      <c r="O948" s="62">
        <v>1801</v>
      </c>
      <c r="P948" s="62">
        <v>98405</v>
      </c>
      <c r="Q948" s="63">
        <v>13.08</v>
      </c>
      <c r="R948" s="63">
        <v>2.5499999999999998</v>
      </c>
      <c r="S948" s="32"/>
    </row>
    <row r="949" spans="1:19" ht="15" customHeight="1">
      <c r="B949" s="61">
        <v>2009</v>
      </c>
      <c r="C949" s="62">
        <v>14968</v>
      </c>
      <c r="D949" s="62">
        <v>79120</v>
      </c>
      <c r="E949" s="62">
        <v>2017</v>
      </c>
      <c r="F949" s="62">
        <v>3123</v>
      </c>
      <c r="G949" s="62">
        <v>1629</v>
      </c>
      <c r="H949" s="62">
        <v>67311</v>
      </c>
      <c r="I949" s="63">
        <v>13.48</v>
      </c>
      <c r="J949" s="63">
        <v>3.95</v>
      </c>
      <c r="K949" s="62">
        <v>6111</v>
      </c>
      <c r="L949" s="62">
        <v>69950</v>
      </c>
      <c r="M949" s="62">
        <v>780</v>
      </c>
      <c r="N949" s="62">
        <v>2224</v>
      </c>
      <c r="O949" s="62">
        <v>2188</v>
      </c>
      <c r="P949" s="62">
        <v>87478</v>
      </c>
      <c r="Q949" s="63">
        <v>12.76</v>
      </c>
      <c r="R949" s="63">
        <v>3.18</v>
      </c>
      <c r="S949" s="32"/>
    </row>
    <row r="950" spans="1:19" ht="15" customHeight="1">
      <c r="B950" s="61">
        <v>2008</v>
      </c>
      <c r="C950" s="62">
        <v>15800</v>
      </c>
      <c r="D950" s="62">
        <v>78498</v>
      </c>
      <c r="E950" s="62">
        <v>2659</v>
      </c>
      <c r="F950" s="62">
        <v>3661</v>
      </c>
      <c r="G950" s="62">
        <v>1632</v>
      </c>
      <c r="H950" s="62">
        <v>67006</v>
      </c>
      <c r="I950" s="63">
        <v>16.829999999999998</v>
      </c>
      <c r="J950" s="63">
        <v>4.66</v>
      </c>
      <c r="K950" s="62">
        <v>6052</v>
      </c>
      <c r="L950" s="62">
        <v>68368</v>
      </c>
      <c r="M950" s="62">
        <v>909</v>
      </c>
      <c r="N950" s="62">
        <v>2416</v>
      </c>
      <c r="O950" s="62">
        <v>2371</v>
      </c>
      <c r="P950" s="62">
        <v>124559</v>
      </c>
      <c r="Q950" s="63">
        <v>15.02</v>
      </c>
      <c r="R950" s="63">
        <v>3.53</v>
      </c>
      <c r="S950" s="32"/>
    </row>
    <row r="951" spans="1:19" s="32" customFormat="1" ht="15" customHeight="1">
      <c r="A951" s="12"/>
      <c r="B951" s="55" t="s">
        <v>25</v>
      </c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</row>
    <row r="952" spans="1:19" s="32" customFormat="1" ht="15" customHeight="1">
      <c r="A952" s="12"/>
      <c r="B952" s="56" t="s">
        <v>166</v>
      </c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</row>
    <row r="953" spans="1:19" s="32" customFormat="1" ht="15" customHeight="1">
      <c r="A953" s="12"/>
      <c r="B953" s="166">
        <v>2016</v>
      </c>
      <c r="C953" s="167">
        <v>6142</v>
      </c>
      <c r="D953" s="167">
        <v>6197</v>
      </c>
      <c r="E953" s="167">
        <v>1570</v>
      </c>
      <c r="F953" s="167" t="s">
        <v>52</v>
      </c>
      <c r="G953" s="167" t="s">
        <v>52</v>
      </c>
      <c r="H953" s="167" t="s">
        <v>52</v>
      </c>
      <c r="I953" s="168">
        <v>25.56</v>
      </c>
      <c r="J953" s="168" t="s">
        <v>52</v>
      </c>
      <c r="K953" s="167">
        <v>226</v>
      </c>
      <c r="L953" s="167">
        <v>269</v>
      </c>
      <c r="M953" s="167">
        <v>58</v>
      </c>
      <c r="N953" s="167" t="s">
        <v>52</v>
      </c>
      <c r="O953" s="167" t="s">
        <v>52</v>
      </c>
      <c r="P953" s="167" t="s">
        <v>52</v>
      </c>
      <c r="Q953" s="168">
        <v>25.66</v>
      </c>
      <c r="R953" s="168" t="s">
        <v>52</v>
      </c>
    </row>
    <row r="954" spans="1:19" s="32" customFormat="1" ht="15" customHeight="1">
      <c r="A954" s="14"/>
      <c r="B954" s="166">
        <v>2015</v>
      </c>
      <c r="C954" s="167">
        <v>5753</v>
      </c>
      <c r="D954" s="167">
        <v>5807</v>
      </c>
      <c r="E954" s="167">
        <v>1399</v>
      </c>
      <c r="F954" s="167">
        <v>1400</v>
      </c>
      <c r="G954" s="167">
        <v>15</v>
      </c>
      <c r="H954" s="167">
        <v>9626</v>
      </c>
      <c r="I954" s="168">
        <v>24.32</v>
      </c>
      <c r="J954" s="168">
        <v>24.11</v>
      </c>
      <c r="K954" s="167">
        <v>212</v>
      </c>
      <c r="L954" s="167">
        <v>255</v>
      </c>
      <c r="M954" s="167">
        <v>35</v>
      </c>
      <c r="N954" s="167">
        <v>38</v>
      </c>
      <c r="O954" s="167">
        <v>35</v>
      </c>
      <c r="P954" s="167">
        <v>1040</v>
      </c>
      <c r="Q954" s="168">
        <v>16.510000000000002</v>
      </c>
      <c r="R954" s="168">
        <v>14.9</v>
      </c>
    </row>
    <row r="955" spans="1:19" ht="15" customHeight="1">
      <c r="B955" s="166">
        <v>2014</v>
      </c>
      <c r="C955" s="167">
        <v>5479</v>
      </c>
      <c r="D955" s="167">
        <v>5527</v>
      </c>
      <c r="E955" s="167">
        <v>1273</v>
      </c>
      <c r="F955" s="167">
        <v>1277</v>
      </c>
      <c r="G955" s="167">
        <v>21</v>
      </c>
      <c r="H955" s="167">
        <v>8617</v>
      </c>
      <c r="I955" s="168">
        <v>23.23</v>
      </c>
      <c r="J955" s="168">
        <v>23.1</v>
      </c>
      <c r="K955" s="167">
        <v>226</v>
      </c>
      <c r="L955" s="167">
        <v>262</v>
      </c>
      <c r="M955" s="167">
        <v>51</v>
      </c>
      <c r="N955" s="167">
        <v>54</v>
      </c>
      <c r="O955" s="167">
        <v>51</v>
      </c>
      <c r="P955" s="167">
        <v>1469</v>
      </c>
      <c r="Q955" s="168">
        <v>22.57</v>
      </c>
      <c r="R955" s="168">
        <v>20.61</v>
      </c>
      <c r="S955" s="32"/>
    </row>
    <row r="956" spans="1:19" ht="15" customHeight="1">
      <c r="B956" s="166">
        <v>2013</v>
      </c>
      <c r="C956" s="167">
        <v>5494</v>
      </c>
      <c r="D956" s="167">
        <v>5540</v>
      </c>
      <c r="E956" s="167">
        <v>1117</v>
      </c>
      <c r="F956" s="167">
        <v>1119</v>
      </c>
      <c r="G956" s="167">
        <v>18</v>
      </c>
      <c r="H956" s="167">
        <v>6494</v>
      </c>
      <c r="I956" s="168">
        <v>20.329999999999998</v>
      </c>
      <c r="J956" s="168">
        <v>20.2</v>
      </c>
      <c r="K956" s="167">
        <v>228</v>
      </c>
      <c r="L956" s="167">
        <v>260</v>
      </c>
      <c r="M956" s="167">
        <v>49</v>
      </c>
      <c r="N956" s="167">
        <v>54</v>
      </c>
      <c r="O956" s="167">
        <v>52</v>
      </c>
      <c r="P956" s="167">
        <v>1687</v>
      </c>
      <c r="Q956" s="168">
        <v>21.49</v>
      </c>
      <c r="R956" s="168">
        <v>20.77</v>
      </c>
      <c r="S956" s="32"/>
    </row>
    <row r="957" spans="1:19" ht="15" customHeight="1">
      <c r="B957" s="61">
        <v>2012</v>
      </c>
      <c r="C957" s="62">
        <v>5748</v>
      </c>
      <c r="D957" s="62">
        <v>5794</v>
      </c>
      <c r="E957" s="62">
        <v>1182</v>
      </c>
      <c r="F957" s="62">
        <v>1182</v>
      </c>
      <c r="G957" s="62">
        <v>23</v>
      </c>
      <c r="H957" s="62">
        <v>7053</v>
      </c>
      <c r="I957" s="63">
        <v>20.56</v>
      </c>
      <c r="J957" s="63">
        <v>20.399999999999999</v>
      </c>
      <c r="K957" s="62">
        <v>239</v>
      </c>
      <c r="L957" s="62">
        <v>277</v>
      </c>
      <c r="M957" s="62">
        <v>38</v>
      </c>
      <c r="N957" s="62">
        <v>39</v>
      </c>
      <c r="O957" s="62">
        <v>39</v>
      </c>
      <c r="P957" s="62">
        <v>1066</v>
      </c>
      <c r="Q957" s="63">
        <v>15.9</v>
      </c>
      <c r="R957" s="63">
        <v>14.08</v>
      </c>
      <c r="S957" s="32"/>
    </row>
    <row r="958" spans="1:19" ht="15" customHeight="1">
      <c r="B958" s="61">
        <v>2011</v>
      </c>
      <c r="C958" s="62">
        <v>6226</v>
      </c>
      <c r="D958" s="62">
        <v>6308</v>
      </c>
      <c r="E958" s="62">
        <v>1210</v>
      </c>
      <c r="F958" s="62">
        <v>1213</v>
      </c>
      <c r="G958" s="62">
        <v>25</v>
      </c>
      <c r="H958" s="62">
        <v>6830</v>
      </c>
      <c r="I958" s="63">
        <v>19.43</v>
      </c>
      <c r="J958" s="63">
        <v>19.23</v>
      </c>
      <c r="K958" s="62">
        <v>295</v>
      </c>
      <c r="L958" s="62">
        <v>359</v>
      </c>
      <c r="M958" s="62">
        <v>44</v>
      </c>
      <c r="N958" s="62">
        <v>50</v>
      </c>
      <c r="O958" s="62">
        <v>46</v>
      </c>
      <c r="P958" s="62">
        <v>1356</v>
      </c>
      <c r="Q958" s="63">
        <v>14.92</v>
      </c>
      <c r="R958" s="63">
        <v>13.93</v>
      </c>
      <c r="S958" s="32"/>
    </row>
    <row r="959" spans="1:19" ht="15" customHeight="1">
      <c r="B959" s="61">
        <v>2010</v>
      </c>
      <c r="C959" s="62">
        <v>6691</v>
      </c>
      <c r="D959" s="62">
        <v>6762</v>
      </c>
      <c r="E959" s="62">
        <v>1138</v>
      </c>
      <c r="F959" s="62">
        <v>1140</v>
      </c>
      <c r="G959" s="62">
        <v>30</v>
      </c>
      <c r="H959" s="62">
        <v>7566</v>
      </c>
      <c r="I959" s="63">
        <v>17.010000000000002</v>
      </c>
      <c r="J959" s="63">
        <v>16.86</v>
      </c>
      <c r="K959" s="62">
        <v>326</v>
      </c>
      <c r="L959" s="62">
        <v>380</v>
      </c>
      <c r="M959" s="62">
        <v>77</v>
      </c>
      <c r="N959" s="62">
        <v>80</v>
      </c>
      <c r="O959" s="62">
        <v>80</v>
      </c>
      <c r="P959" s="62">
        <v>3178</v>
      </c>
      <c r="Q959" s="63">
        <v>23.62</v>
      </c>
      <c r="R959" s="63">
        <v>21.05</v>
      </c>
      <c r="S959" s="32"/>
    </row>
    <row r="960" spans="1:19" ht="15" customHeight="1">
      <c r="B960" s="61">
        <v>2009</v>
      </c>
      <c r="C960" s="62">
        <v>7392</v>
      </c>
      <c r="D960" s="62">
        <v>7493</v>
      </c>
      <c r="E960" s="62">
        <v>1144</v>
      </c>
      <c r="F960" s="62">
        <v>1148</v>
      </c>
      <c r="G960" s="62">
        <v>26</v>
      </c>
      <c r="H960" s="62">
        <v>8003</v>
      </c>
      <c r="I960" s="63">
        <v>15.48</v>
      </c>
      <c r="J960" s="63">
        <v>15.32</v>
      </c>
      <c r="K960" s="62">
        <v>305</v>
      </c>
      <c r="L960" s="62">
        <v>369</v>
      </c>
      <c r="M960" s="62">
        <v>62</v>
      </c>
      <c r="N960" s="62">
        <v>69</v>
      </c>
      <c r="O960" s="62">
        <v>69</v>
      </c>
      <c r="P960" s="62">
        <v>2457</v>
      </c>
      <c r="Q960" s="63">
        <v>20.329999999999998</v>
      </c>
      <c r="R960" s="63">
        <v>18.7</v>
      </c>
      <c r="S960" s="32"/>
    </row>
    <row r="961" spans="1:19" s="32" customFormat="1" ht="15" customHeight="1">
      <c r="A961" s="12"/>
      <c r="B961" s="61">
        <v>2008</v>
      </c>
      <c r="C961" s="62">
        <v>8376</v>
      </c>
      <c r="D961" s="62">
        <v>8471</v>
      </c>
      <c r="E961" s="62">
        <v>1637</v>
      </c>
      <c r="F961" s="167" t="s">
        <v>52</v>
      </c>
      <c r="G961" s="167" t="s">
        <v>52</v>
      </c>
      <c r="H961" s="167" t="s">
        <v>52</v>
      </c>
      <c r="I961" s="168">
        <v>19.54</v>
      </c>
      <c r="J961" s="168" t="s">
        <v>52</v>
      </c>
      <c r="K961" s="62">
        <v>346</v>
      </c>
      <c r="L961" s="62">
        <v>416</v>
      </c>
      <c r="M961" s="62">
        <v>83</v>
      </c>
      <c r="N961" s="62">
        <v>88</v>
      </c>
      <c r="O961" s="62">
        <v>87</v>
      </c>
      <c r="P961" s="62">
        <v>2878</v>
      </c>
      <c r="Q961" s="63">
        <v>23.99</v>
      </c>
      <c r="R961" s="63">
        <v>21.15</v>
      </c>
    </row>
    <row r="962" spans="1:19" s="32" customFormat="1" ht="15" customHeight="1">
      <c r="A962" s="12"/>
      <c r="B962" s="56" t="s">
        <v>167</v>
      </c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</row>
    <row r="963" spans="1:19" s="32" customFormat="1" ht="15" customHeight="1">
      <c r="A963" s="12"/>
      <c r="B963" s="166">
        <v>2016</v>
      </c>
      <c r="C963" s="167">
        <v>10311</v>
      </c>
      <c r="D963" s="167">
        <v>87935</v>
      </c>
      <c r="E963" s="167">
        <v>1280</v>
      </c>
      <c r="F963" s="167" t="s">
        <v>52</v>
      </c>
      <c r="G963" s="167" t="s">
        <v>52</v>
      </c>
      <c r="H963" s="167" t="s">
        <v>52</v>
      </c>
      <c r="I963" s="168">
        <v>12.41</v>
      </c>
      <c r="J963" s="168" t="s">
        <v>52</v>
      </c>
      <c r="K963" s="167">
        <v>8044</v>
      </c>
      <c r="L963" s="167">
        <v>85446</v>
      </c>
      <c r="M963" s="167">
        <v>1103</v>
      </c>
      <c r="N963" s="167" t="s">
        <v>52</v>
      </c>
      <c r="O963" s="167" t="s">
        <v>52</v>
      </c>
      <c r="P963" s="167" t="s">
        <v>52</v>
      </c>
      <c r="Q963" s="168">
        <v>13.71</v>
      </c>
      <c r="R963" s="168" t="s">
        <v>52</v>
      </c>
    </row>
    <row r="964" spans="1:19" s="32" customFormat="1" ht="15" customHeight="1">
      <c r="A964" s="14"/>
      <c r="B964" s="166">
        <v>2015</v>
      </c>
      <c r="C964" s="167">
        <v>9847</v>
      </c>
      <c r="D964" s="167">
        <v>85186</v>
      </c>
      <c r="E964" s="167">
        <v>1295</v>
      </c>
      <c r="F964" s="167">
        <v>2382</v>
      </c>
      <c r="G964" s="167">
        <v>1906</v>
      </c>
      <c r="H964" s="167">
        <v>65955</v>
      </c>
      <c r="I964" s="168">
        <v>13.15</v>
      </c>
      <c r="J964" s="168">
        <v>2.8</v>
      </c>
      <c r="K964" s="167">
        <v>7657</v>
      </c>
      <c r="L964" s="167">
        <v>82790</v>
      </c>
      <c r="M964" s="167">
        <v>1104</v>
      </c>
      <c r="N964" s="167">
        <v>2399</v>
      </c>
      <c r="O964" s="167">
        <v>2349</v>
      </c>
      <c r="P964" s="167">
        <v>71356</v>
      </c>
      <c r="Q964" s="168">
        <v>14.42</v>
      </c>
      <c r="R964" s="168">
        <v>2.9</v>
      </c>
    </row>
    <row r="965" spans="1:19" ht="15" customHeight="1">
      <c r="B965" s="166">
        <v>2014</v>
      </c>
      <c r="C965" s="167">
        <v>9355</v>
      </c>
      <c r="D965" s="167">
        <v>79981</v>
      </c>
      <c r="E965" s="167">
        <v>1178</v>
      </c>
      <c r="F965" s="167">
        <v>2254</v>
      </c>
      <c r="G965" s="167">
        <v>1824</v>
      </c>
      <c r="H965" s="167">
        <v>61530</v>
      </c>
      <c r="I965" s="168">
        <v>12.59</v>
      </c>
      <c r="J965" s="168">
        <v>2.82</v>
      </c>
      <c r="K965" s="167">
        <v>7248</v>
      </c>
      <c r="L965" s="167">
        <v>77702</v>
      </c>
      <c r="M965" s="167">
        <v>1057</v>
      </c>
      <c r="N965" s="167">
        <v>2385</v>
      </c>
      <c r="O965" s="167">
        <v>2336</v>
      </c>
      <c r="P965" s="167">
        <v>77830</v>
      </c>
      <c r="Q965" s="168">
        <v>14.58</v>
      </c>
      <c r="R965" s="168">
        <v>3.07</v>
      </c>
      <c r="S965" s="32"/>
    </row>
    <row r="966" spans="1:19" ht="15" customHeight="1">
      <c r="B966" s="166">
        <v>2013</v>
      </c>
      <c r="C966" s="167">
        <v>9013</v>
      </c>
      <c r="D966" s="167">
        <v>77204</v>
      </c>
      <c r="E966" s="167">
        <v>1245</v>
      </c>
      <c r="F966" s="167">
        <v>2099</v>
      </c>
      <c r="G966" s="167">
        <v>1619</v>
      </c>
      <c r="H966" s="167">
        <v>54036</v>
      </c>
      <c r="I966" s="168">
        <v>13.81</v>
      </c>
      <c r="J966" s="168">
        <v>2.72</v>
      </c>
      <c r="K966" s="167">
        <v>6826</v>
      </c>
      <c r="L966" s="167">
        <v>74835</v>
      </c>
      <c r="M966" s="167">
        <v>1027</v>
      </c>
      <c r="N966" s="167">
        <v>2081</v>
      </c>
      <c r="O966" s="167">
        <v>2040</v>
      </c>
      <c r="P966" s="167">
        <v>76911</v>
      </c>
      <c r="Q966" s="168">
        <v>15.05</v>
      </c>
      <c r="R966" s="168">
        <v>2.78</v>
      </c>
      <c r="S966" s="32"/>
    </row>
    <row r="967" spans="1:19" ht="15" customHeight="1">
      <c r="B967" s="61">
        <v>2012</v>
      </c>
      <c r="C967" s="62">
        <v>8580</v>
      </c>
      <c r="D967" s="62">
        <v>75552</v>
      </c>
      <c r="E967" s="62">
        <v>1101</v>
      </c>
      <c r="F967" s="62">
        <v>1826</v>
      </c>
      <c r="G967" s="62">
        <v>1370</v>
      </c>
      <c r="H967" s="62">
        <v>46633</v>
      </c>
      <c r="I967" s="63">
        <v>12.83</v>
      </c>
      <c r="J967" s="63">
        <v>2.42</v>
      </c>
      <c r="K967" s="62">
        <v>6484</v>
      </c>
      <c r="L967" s="62">
        <v>73265</v>
      </c>
      <c r="M967" s="62">
        <v>868</v>
      </c>
      <c r="N967" s="62">
        <v>1865</v>
      </c>
      <c r="O967" s="62">
        <v>1829</v>
      </c>
      <c r="P967" s="62">
        <v>89464</v>
      </c>
      <c r="Q967" s="63">
        <v>13.39</v>
      </c>
      <c r="R967" s="63">
        <v>2.5499999999999998</v>
      </c>
      <c r="S967" s="32"/>
    </row>
    <row r="968" spans="1:19" ht="15" customHeight="1">
      <c r="B968" s="61">
        <v>2011</v>
      </c>
      <c r="C968" s="62">
        <v>8236</v>
      </c>
      <c r="D968" s="62">
        <v>74921</v>
      </c>
      <c r="E968" s="62">
        <v>1241</v>
      </c>
      <c r="F968" s="62">
        <v>1913</v>
      </c>
      <c r="G968" s="62">
        <v>1429</v>
      </c>
      <c r="H968" s="62">
        <v>57526</v>
      </c>
      <c r="I968" s="63">
        <v>15.07</v>
      </c>
      <c r="J968" s="63">
        <v>2.5499999999999998</v>
      </c>
      <c r="K968" s="62">
        <v>6328</v>
      </c>
      <c r="L968" s="62">
        <v>72830</v>
      </c>
      <c r="M968" s="62">
        <v>986</v>
      </c>
      <c r="N968" s="62">
        <v>1986</v>
      </c>
      <c r="O968" s="62">
        <v>1961</v>
      </c>
      <c r="P968" s="62">
        <v>128684</v>
      </c>
      <c r="Q968" s="63">
        <v>15.58</v>
      </c>
      <c r="R968" s="63">
        <v>2.73</v>
      </c>
      <c r="S968" s="32"/>
    </row>
    <row r="969" spans="1:19" ht="15" customHeight="1">
      <c r="B969" s="61">
        <v>2010</v>
      </c>
      <c r="C969" s="62">
        <v>7681</v>
      </c>
      <c r="D969" s="62">
        <v>73086</v>
      </c>
      <c r="E969" s="62">
        <v>860</v>
      </c>
      <c r="F969" s="62">
        <v>1605</v>
      </c>
      <c r="G969" s="62">
        <v>1270</v>
      </c>
      <c r="H969" s="62">
        <v>59694</v>
      </c>
      <c r="I969" s="63">
        <v>11.2</v>
      </c>
      <c r="J969" s="63">
        <v>2.2000000000000002</v>
      </c>
      <c r="K969" s="62">
        <v>5965</v>
      </c>
      <c r="L969" s="62">
        <v>71183</v>
      </c>
      <c r="M969" s="62">
        <v>746</v>
      </c>
      <c r="N969" s="62">
        <v>1742</v>
      </c>
      <c r="O969" s="62">
        <v>1721</v>
      </c>
      <c r="P969" s="62">
        <v>95226</v>
      </c>
      <c r="Q969" s="63">
        <v>12.51</v>
      </c>
      <c r="R969" s="63">
        <v>2.4500000000000002</v>
      </c>
      <c r="S969" s="32"/>
    </row>
    <row r="970" spans="1:19" ht="15" customHeight="1">
      <c r="B970" s="61">
        <v>2009</v>
      </c>
      <c r="C970" s="62">
        <v>7576</v>
      </c>
      <c r="D970" s="62">
        <v>71627</v>
      </c>
      <c r="E970" s="62">
        <v>873</v>
      </c>
      <c r="F970" s="62">
        <v>1975</v>
      </c>
      <c r="G970" s="62">
        <v>1603</v>
      </c>
      <c r="H970" s="62">
        <v>59308</v>
      </c>
      <c r="I970" s="63">
        <v>11.52</v>
      </c>
      <c r="J970" s="63">
        <v>2.76</v>
      </c>
      <c r="K970" s="62">
        <v>5806</v>
      </c>
      <c r="L970" s="62">
        <v>69581</v>
      </c>
      <c r="M970" s="62">
        <v>718</v>
      </c>
      <c r="N970" s="62">
        <v>2155</v>
      </c>
      <c r="O970" s="62">
        <v>2119</v>
      </c>
      <c r="P970" s="62">
        <v>85022</v>
      </c>
      <c r="Q970" s="63">
        <v>12.37</v>
      </c>
      <c r="R970" s="63">
        <v>3.1</v>
      </c>
      <c r="S970" s="32"/>
    </row>
    <row r="971" spans="1:19" s="32" customFormat="1" ht="15" customHeight="1">
      <c r="A971" s="12"/>
      <c r="B971" s="61">
        <v>2008</v>
      </c>
      <c r="C971" s="62">
        <v>7424</v>
      </c>
      <c r="D971" s="62">
        <v>70027</v>
      </c>
      <c r="E971" s="62">
        <v>1022</v>
      </c>
      <c r="F971" s="167" t="s">
        <v>52</v>
      </c>
      <c r="G971" s="167" t="s">
        <v>52</v>
      </c>
      <c r="H971" s="167" t="s">
        <v>52</v>
      </c>
      <c r="I971" s="168">
        <v>13.77</v>
      </c>
      <c r="J971" s="168" t="s">
        <v>52</v>
      </c>
      <c r="K971" s="62">
        <v>5706</v>
      </c>
      <c r="L971" s="62">
        <v>67952</v>
      </c>
      <c r="M971" s="62">
        <v>826</v>
      </c>
      <c r="N971" s="62">
        <v>2328</v>
      </c>
      <c r="O971" s="62">
        <v>2284</v>
      </c>
      <c r="P971" s="62">
        <v>121680</v>
      </c>
      <c r="Q971" s="63">
        <v>14.48</v>
      </c>
      <c r="R971" s="63">
        <v>3.43</v>
      </c>
    </row>
    <row r="972" spans="1:19" s="32" customFormat="1" ht="15" customHeight="1">
      <c r="A972" s="12"/>
      <c r="B972" s="55" t="s">
        <v>28</v>
      </c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</row>
    <row r="973" spans="1:19" s="32" customFormat="1" ht="15" customHeight="1">
      <c r="A973" s="14"/>
      <c r="B973" s="56" t="s">
        <v>168</v>
      </c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</row>
    <row r="974" spans="1:19" s="32" customFormat="1" ht="15" customHeight="1">
      <c r="A974" s="14"/>
      <c r="B974" s="166">
        <v>2016</v>
      </c>
      <c r="C974" s="167">
        <v>4070</v>
      </c>
      <c r="D974" s="167">
        <v>17686</v>
      </c>
      <c r="E974" s="167">
        <v>713</v>
      </c>
      <c r="F974" s="167">
        <v>941</v>
      </c>
      <c r="G974" s="167">
        <v>433</v>
      </c>
      <c r="H974" s="167">
        <v>17025</v>
      </c>
      <c r="I974" s="168">
        <v>17.52</v>
      </c>
      <c r="J974" s="168">
        <v>5.32</v>
      </c>
      <c r="K974" s="167">
        <v>2116</v>
      </c>
      <c r="L974" s="167">
        <v>15658</v>
      </c>
      <c r="M974" s="167">
        <v>299</v>
      </c>
      <c r="N974" s="167">
        <v>639</v>
      </c>
      <c r="O974" s="167">
        <v>615</v>
      </c>
      <c r="P974" s="167">
        <v>20046</v>
      </c>
      <c r="Q974" s="168">
        <v>14.13</v>
      </c>
      <c r="R974" s="168">
        <v>4.08</v>
      </c>
    </row>
    <row r="975" spans="1:19" ht="15" customHeight="1">
      <c r="B975" s="166">
        <v>2015</v>
      </c>
      <c r="C975" s="167">
        <v>3829</v>
      </c>
      <c r="D975" s="167">
        <v>17250</v>
      </c>
      <c r="E975" s="167">
        <v>682</v>
      </c>
      <c r="F975" s="167">
        <v>1082</v>
      </c>
      <c r="G975" s="167">
        <v>620</v>
      </c>
      <c r="H975" s="167">
        <v>16731</v>
      </c>
      <c r="I975" s="168">
        <v>17.809999999999999</v>
      </c>
      <c r="J975" s="168">
        <v>6.27</v>
      </c>
      <c r="K975" s="167">
        <v>2010</v>
      </c>
      <c r="L975" s="167">
        <v>15365</v>
      </c>
      <c r="M975" s="167">
        <v>300</v>
      </c>
      <c r="N975" s="167">
        <v>747</v>
      </c>
      <c r="O975" s="167">
        <v>725</v>
      </c>
      <c r="P975" s="167">
        <v>17255</v>
      </c>
      <c r="Q975" s="168">
        <v>14.93</v>
      </c>
      <c r="R975" s="168">
        <v>4.8600000000000003</v>
      </c>
      <c r="S975" s="32"/>
    </row>
    <row r="976" spans="1:19" ht="15" customHeight="1">
      <c r="B976" s="166">
        <v>2014</v>
      </c>
      <c r="C976" s="167">
        <v>3593</v>
      </c>
      <c r="D976" s="167">
        <v>15583</v>
      </c>
      <c r="E976" s="167">
        <v>592</v>
      </c>
      <c r="F976" s="167">
        <v>838</v>
      </c>
      <c r="G976" s="167">
        <v>423</v>
      </c>
      <c r="H976" s="167">
        <v>17482</v>
      </c>
      <c r="I976" s="168">
        <v>16.48</v>
      </c>
      <c r="J976" s="168">
        <v>5.38</v>
      </c>
      <c r="K976" s="167">
        <v>1881</v>
      </c>
      <c r="L976" s="167">
        <v>13813</v>
      </c>
      <c r="M976" s="167">
        <v>271</v>
      </c>
      <c r="N976" s="167">
        <v>567</v>
      </c>
      <c r="O976" s="167">
        <v>540</v>
      </c>
      <c r="P976" s="167">
        <v>19219</v>
      </c>
      <c r="Q976" s="168">
        <v>14.41</v>
      </c>
      <c r="R976" s="168">
        <v>4.0999999999999996</v>
      </c>
      <c r="S976" s="32"/>
    </row>
    <row r="977" spans="1:19" ht="15" customHeight="1">
      <c r="B977" s="166">
        <v>2013</v>
      </c>
      <c r="C977" s="167">
        <v>3534</v>
      </c>
      <c r="D977" s="167">
        <v>14492</v>
      </c>
      <c r="E977" s="167">
        <v>574</v>
      </c>
      <c r="F977" s="167">
        <v>799</v>
      </c>
      <c r="G977" s="167">
        <v>405</v>
      </c>
      <c r="H977" s="167">
        <v>11119</v>
      </c>
      <c r="I977" s="168">
        <v>16.239999999999998</v>
      </c>
      <c r="J977" s="168">
        <v>5.51</v>
      </c>
      <c r="K977" s="167">
        <v>1775</v>
      </c>
      <c r="L977" s="167">
        <v>12666</v>
      </c>
      <c r="M977" s="167">
        <v>273</v>
      </c>
      <c r="N977" s="167">
        <v>536</v>
      </c>
      <c r="O977" s="167">
        <v>518</v>
      </c>
      <c r="P977" s="167">
        <v>14127</v>
      </c>
      <c r="Q977" s="168">
        <v>15.38</v>
      </c>
      <c r="R977" s="168">
        <v>4.2300000000000004</v>
      </c>
      <c r="S977" s="32"/>
    </row>
    <row r="978" spans="1:19" ht="15" customHeight="1">
      <c r="B978" s="61">
        <v>2012</v>
      </c>
      <c r="C978" s="62">
        <v>3507</v>
      </c>
      <c r="D978" s="62">
        <v>14067</v>
      </c>
      <c r="E978" s="62">
        <v>561</v>
      </c>
      <c r="F978" s="62">
        <v>752</v>
      </c>
      <c r="G978" s="62">
        <v>337</v>
      </c>
      <c r="H978" s="62">
        <v>10095</v>
      </c>
      <c r="I978" s="63">
        <v>16</v>
      </c>
      <c r="J978" s="63">
        <v>5.35</v>
      </c>
      <c r="K978" s="62">
        <v>1704</v>
      </c>
      <c r="L978" s="62">
        <v>12213</v>
      </c>
      <c r="M978" s="62">
        <v>211</v>
      </c>
      <c r="N978" s="62">
        <v>498</v>
      </c>
      <c r="O978" s="62">
        <v>485</v>
      </c>
      <c r="P978" s="62">
        <v>11533</v>
      </c>
      <c r="Q978" s="63">
        <v>12.38</v>
      </c>
      <c r="R978" s="63">
        <v>4.08</v>
      </c>
      <c r="S978" s="32"/>
    </row>
    <row r="979" spans="1:19" ht="15" customHeight="1">
      <c r="B979" s="61">
        <v>2011</v>
      </c>
      <c r="C979" s="62">
        <v>3486</v>
      </c>
      <c r="D979" s="62">
        <v>13901</v>
      </c>
      <c r="E979" s="62">
        <v>642</v>
      </c>
      <c r="F979" s="62">
        <v>797</v>
      </c>
      <c r="G979" s="62">
        <v>360</v>
      </c>
      <c r="H979" s="62">
        <v>13552</v>
      </c>
      <c r="I979" s="63">
        <v>18.420000000000002</v>
      </c>
      <c r="J979" s="63">
        <v>5.73</v>
      </c>
      <c r="K979" s="62">
        <v>1671</v>
      </c>
      <c r="L979" s="62">
        <v>12024</v>
      </c>
      <c r="M979" s="62">
        <v>272</v>
      </c>
      <c r="N979" s="62">
        <v>482</v>
      </c>
      <c r="O979" s="62">
        <v>477</v>
      </c>
      <c r="P979" s="62">
        <v>16508</v>
      </c>
      <c r="Q979" s="63">
        <v>16.28</v>
      </c>
      <c r="R979" s="63">
        <v>4.01</v>
      </c>
      <c r="S979" s="32"/>
    </row>
    <row r="980" spans="1:19" ht="15" customHeight="1">
      <c r="B980" s="61">
        <v>2010</v>
      </c>
      <c r="C980" s="62">
        <v>3384</v>
      </c>
      <c r="D980" s="62">
        <v>13488</v>
      </c>
      <c r="E980" s="62">
        <v>517</v>
      </c>
      <c r="F980" s="62">
        <v>685</v>
      </c>
      <c r="G980" s="62">
        <v>309</v>
      </c>
      <c r="H980" s="62">
        <v>11000</v>
      </c>
      <c r="I980" s="63">
        <v>15.28</v>
      </c>
      <c r="J980" s="63">
        <v>5.08</v>
      </c>
      <c r="K980" s="62">
        <v>1557</v>
      </c>
      <c r="L980" s="62">
        <v>11601</v>
      </c>
      <c r="M980" s="62">
        <v>197</v>
      </c>
      <c r="N980" s="62">
        <v>388</v>
      </c>
      <c r="O980" s="62">
        <v>383</v>
      </c>
      <c r="P980" s="62">
        <v>12520</v>
      </c>
      <c r="Q980" s="63">
        <v>12.65</v>
      </c>
      <c r="R980" s="63">
        <v>3.34</v>
      </c>
      <c r="S980" s="32"/>
    </row>
    <row r="981" spans="1:19" s="32" customFormat="1" ht="15" customHeight="1">
      <c r="A981" s="12"/>
      <c r="B981" s="61">
        <v>2009</v>
      </c>
      <c r="C981" s="62">
        <v>3403</v>
      </c>
      <c r="D981" s="62">
        <v>13168</v>
      </c>
      <c r="E981" s="62">
        <v>490</v>
      </c>
      <c r="F981" s="62">
        <v>730</v>
      </c>
      <c r="G981" s="62">
        <v>372</v>
      </c>
      <c r="H981" s="62">
        <v>11931</v>
      </c>
      <c r="I981" s="63">
        <v>14.4</v>
      </c>
      <c r="J981" s="63">
        <v>5.54</v>
      </c>
      <c r="K981" s="62">
        <v>1500</v>
      </c>
      <c r="L981" s="62">
        <v>11194</v>
      </c>
      <c r="M981" s="62">
        <v>203</v>
      </c>
      <c r="N981" s="62">
        <v>506</v>
      </c>
      <c r="O981" s="62">
        <v>490</v>
      </c>
      <c r="P981" s="62">
        <v>13600</v>
      </c>
      <c r="Q981" s="63">
        <v>13.53</v>
      </c>
      <c r="R981" s="63">
        <v>4.5199999999999996</v>
      </c>
    </row>
    <row r="982" spans="1:19" s="32" customFormat="1" ht="15" customHeight="1">
      <c r="A982" s="12"/>
      <c r="B982" s="61">
        <v>2008</v>
      </c>
      <c r="C982" s="62">
        <v>3636</v>
      </c>
      <c r="D982" s="62">
        <v>13328</v>
      </c>
      <c r="E982" s="62">
        <v>641</v>
      </c>
      <c r="F982" s="62">
        <v>906</v>
      </c>
      <c r="G982" s="62">
        <v>430</v>
      </c>
      <c r="H982" s="62">
        <v>11930</v>
      </c>
      <c r="I982" s="63">
        <v>17.63</v>
      </c>
      <c r="J982" s="63">
        <v>6.8</v>
      </c>
      <c r="K982" s="62">
        <v>1475</v>
      </c>
      <c r="L982" s="62">
        <v>11108</v>
      </c>
      <c r="M982" s="62">
        <v>241</v>
      </c>
      <c r="N982" s="62">
        <v>540</v>
      </c>
      <c r="O982" s="62">
        <v>521</v>
      </c>
      <c r="P982" s="62">
        <v>11251</v>
      </c>
      <c r="Q982" s="63">
        <v>16.34</v>
      </c>
      <c r="R982" s="63">
        <v>4.8600000000000003</v>
      </c>
    </row>
    <row r="983" spans="1:19" s="32" customFormat="1" ht="15" customHeight="1">
      <c r="A983" s="14"/>
      <c r="B983" s="56" t="s">
        <v>169</v>
      </c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</row>
    <row r="984" spans="1:19" s="32" customFormat="1" ht="15" customHeight="1">
      <c r="A984" s="14"/>
      <c r="B984" s="166">
        <v>2016</v>
      </c>
      <c r="C984" s="167">
        <v>2537</v>
      </c>
      <c r="D984" s="167">
        <v>8513</v>
      </c>
      <c r="E984" s="167">
        <v>471</v>
      </c>
      <c r="F984" s="167">
        <v>545</v>
      </c>
      <c r="G984" s="167">
        <v>175</v>
      </c>
      <c r="H984" s="167">
        <v>7837</v>
      </c>
      <c r="I984" s="168">
        <v>18.57</v>
      </c>
      <c r="J984" s="168">
        <v>6.4</v>
      </c>
      <c r="K984" s="167">
        <v>1139</v>
      </c>
      <c r="L984" s="167">
        <v>7095</v>
      </c>
      <c r="M984" s="167">
        <v>157</v>
      </c>
      <c r="N984" s="167">
        <v>271</v>
      </c>
      <c r="O984" s="167">
        <v>264</v>
      </c>
      <c r="P984" s="167">
        <v>9469</v>
      </c>
      <c r="Q984" s="168">
        <v>13.78</v>
      </c>
      <c r="R984" s="168">
        <v>3.82</v>
      </c>
    </row>
    <row r="985" spans="1:19" ht="15" customHeight="1">
      <c r="B985" s="166">
        <v>2015</v>
      </c>
      <c r="C985" s="167">
        <v>2380</v>
      </c>
      <c r="D985" s="167">
        <v>8189</v>
      </c>
      <c r="E985" s="167">
        <v>462</v>
      </c>
      <c r="F985" s="167">
        <v>566</v>
      </c>
      <c r="G985" s="167">
        <v>217</v>
      </c>
      <c r="H985" s="167">
        <v>9415</v>
      </c>
      <c r="I985" s="168">
        <v>19.41</v>
      </c>
      <c r="J985" s="168">
        <v>6.91</v>
      </c>
      <c r="K985" s="167">
        <v>1084</v>
      </c>
      <c r="L985" s="167">
        <v>6860</v>
      </c>
      <c r="M985" s="167">
        <v>178</v>
      </c>
      <c r="N985" s="167">
        <v>340</v>
      </c>
      <c r="O985" s="167">
        <v>328</v>
      </c>
      <c r="P985" s="167">
        <v>7717</v>
      </c>
      <c r="Q985" s="168">
        <v>16.420000000000002</v>
      </c>
      <c r="R985" s="168">
        <v>4.96</v>
      </c>
      <c r="S985" s="32"/>
    </row>
    <row r="986" spans="1:19" ht="15" customHeight="1">
      <c r="B986" s="166">
        <v>2014</v>
      </c>
      <c r="C986" s="167">
        <v>2216</v>
      </c>
      <c r="D986" s="167">
        <v>7736</v>
      </c>
      <c r="E986" s="167">
        <v>356</v>
      </c>
      <c r="F986" s="167">
        <v>671</v>
      </c>
      <c r="G986" s="167">
        <v>400</v>
      </c>
      <c r="H986" s="167">
        <v>8685</v>
      </c>
      <c r="I986" s="168">
        <v>16.059999999999999</v>
      </c>
      <c r="J986" s="168">
        <v>8.67</v>
      </c>
      <c r="K986" s="167">
        <v>1003</v>
      </c>
      <c r="L986" s="167">
        <v>6489</v>
      </c>
      <c r="M986" s="167">
        <v>127</v>
      </c>
      <c r="N986" s="167">
        <v>461</v>
      </c>
      <c r="O986" s="167">
        <v>455</v>
      </c>
      <c r="P986" s="167">
        <v>8989</v>
      </c>
      <c r="Q986" s="168">
        <v>12.66</v>
      </c>
      <c r="R986" s="168">
        <v>7.1</v>
      </c>
      <c r="S986" s="32"/>
    </row>
    <row r="987" spans="1:19" ht="15" customHeight="1">
      <c r="B987" s="166">
        <v>2013</v>
      </c>
      <c r="C987" s="167">
        <v>2188</v>
      </c>
      <c r="D987" s="167">
        <v>6859</v>
      </c>
      <c r="E987" s="167">
        <v>387</v>
      </c>
      <c r="F987" s="167">
        <v>506</v>
      </c>
      <c r="G987" s="167">
        <v>227</v>
      </c>
      <c r="H987" s="167">
        <v>4860</v>
      </c>
      <c r="I987" s="168">
        <v>17.690000000000001</v>
      </c>
      <c r="J987" s="168">
        <v>7.38</v>
      </c>
      <c r="K987" s="167">
        <v>986</v>
      </c>
      <c r="L987" s="167">
        <v>5629</v>
      </c>
      <c r="M987" s="167">
        <v>149</v>
      </c>
      <c r="N987" s="167">
        <v>308</v>
      </c>
      <c r="O987" s="167">
        <v>303</v>
      </c>
      <c r="P987" s="167">
        <v>5880</v>
      </c>
      <c r="Q987" s="168">
        <v>15.11</v>
      </c>
      <c r="R987" s="168">
        <v>5.47</v>
      </c>
      <c r="S987" s="32"/>
    </row>
    <row r="988" spans="1:19" ht="15" customHeight="1">
      <c r="B988" s="61">
        <v>2012</v>
      </c>
      <c r="C988" s="62">
        <v>2098</v>
      </c>
      <c r="D988" s="62">
        <v>6593</v>
      </c>
      <c r="E988" s="62">
        <v>350</v>
      </c>
      <c r="F988" s="62">
        <v>451</v>
      </c>
      <c r="G988" s="62">
        <v>191</v>
      </c>
      <c r="H988" s="62">
        <v>5491</v>
      </c>
      <c r="I988" s="63">
        <v>16.68</v>
      </c>
      <c r="J988" s="63">
        <v>6.84</v>
      </c>
      <c r="K988" s="62">
        <v>932</v>
      </c>
      <c r="L988" s="62">
        <v>5401</v>
      </c>
      <c r="M988" s="62">
        <v>125</v>
      </c>
      <c r="N988" s="62">
        <v>254</v>
      </c>
      <c r="O988" s="62">
        <v>241</v>
      </c>
      <c r="P988" s="62">
        <v>5360</v>
      </c>
      <c r="Q988" s="63">
        <v>13.41</v>
      </c>
      <c r="R988" s="63">
        <v>4.7</v>
      </c>
      <c r="S988" s="32"/>
    </row>
    <row r="989" spans="1:19" ht="15" customHeight="1">
      <c r="B989" s="61">
        <v>2011</v>
      </c>
      <c r="C989" s="62">
        <v>2111</v>
      </c>
      <c r="D989" s="62">
        <v>6802</v>
      </c>
      <c r="E989" s="62">
        <v>354</v>
      </c>
      <c r="F989" s="62">
        <v>476</v>
      </c>
      <c r="G989" s="62">
        <v>215</v>
      </c>
      <c r="H989" s="62">
        <v>6107</v>
      </c>
      <c r="I989" s="63">
        <v>16.77</v>
      </c>
      <c r="J989" s="63">
        <v>7</v>
      </c>
      <c r="K989" s="62">
        <v>933</v>
      </c>
      <c r="L989" s="62">
        <v>5605</v>
      </c>
      <c r="M989" s="62">
        <v>132</v>
      </c>
      <c r="N989" s="62">
        <v>282</v>
      </c>
      <c r="O989" s="62">
        <v>276</v>
      </c>
      <c r="P989" s="62">
        <v>6050</v>
      </c>
      <c r="Q989" s="63">
        <v>14.15</v>
      </c>
      <c r="R989" s="63">
        <v>5.03</v>
      </c>
      <c r="S989" s="32"/>
    </row>
    <row r="990" spans="1:19" ht="15" customHeight="1">
      <c r="B990" s="61">
        <v>2010</v>
      </c>
      <c r="C990" s="62">
        <v>2071</v>
      </c>
      <c r="D990" s="62">
        <v>6422</v>
      </c>
      <c r="E990" s="62">
        <v>267</v>
      </c>
      <c r="F990" s="62">
        <v>346</v>
      </c>
      <c r="G990" s="62">
        <v>155</v>
      </c>
      <c r="H990" s="62">
        <v>4158</v>
      </c>
      <c r="I990" s="63">
        <v>12.89</v>
      </c>
      <c r="J990" s="63">
        <v>5.39</v>
      </c>
      <c r="K990" s="62">
        <v>882</v>
      </c>
      <c r="L990" s="62">
        <v>5216</v>
      </c>
      <c r="M990" s="62">
        <v>126</v>
      </c>
      <c r="N990" s="62">
        <v>241</v>
      </c>
      <c r="O990" s="62">
        <v>237</v>
      </c>
      <c r="P990" s="62">
        <v>10021</v>
      </c>
      <c r="Q990" s="63">
        <v>14.29</v>
      </c>
      <c r="R990" s="63">
        <v>4.62</v>
      </c>
      <c r="S990" s="32"/>
    </row>
    <row r="991" spans="1:19" s="32" customFormat="1" ht="15" customHeight="1">
      <c r="A991" s="12"/>
      <c r="B991" s="61">
        <v>2009</v>
      </c>
      <c r="C991" s="62">
        <v>2181</v>
      </c>
      <c r="D991" s="62">
        <v>6495</v>
      </c>
      <c r="E991" s="62">
        <v>301</v>
      </c>
      <c r="F991" s="62">
        <v>461</v>
      </c>
      <c r="G991" s="62">
        <v>247</v>
      </c>
      <c r="H991" s="62">
        <v>6345</v>
      </c>
      <c r="I991" s="63">
        <v>13.8</v>
      </c>
      <c r="J991" s="63">
        <v>7.1</v>
      </c>
      <c r="K991" s="62">
        <v>861</v>
      </c>
      <c r="L991" s="62">
        <v>5131</v>
      </c>
      <c r="M991" s="62">
        <v>128</v>
      </c>
      <c r="N991" s="62">
        <v>414</v>
      </c>
      <c r="O991" s="62">
        <v>405</v>
      </c>
      <c r="P991" s="62">
        <v>9567</v>
      </c>
      <c r="Q991" s="63">
        <v>14.87</v>
      </c>
      <c r="R991" s="63">
        <v>8.07</v>
      </c>
    </row>
    <row r="992" spans="1:19" s="32" customFormat="1" ht="15" customHeight="1">
      <c r="A992" s="12"/>
      <c r="B992" s="61">
        <v>2008</v>
      </c>
      <c r="C992" s="62">
        <v>2366</v>
      </c>
      <c r="D992" s="62">
        <v>6226</v>
      </c>
      <c r="E992" s="62">
        <v>408</v>
      </c>
      <c r="F992" s="62">
        <v>507</v>
      </c>
      <c r="G992" s="62">
        <v>175</v>
      </c>
      <c r="H992" s="62">
        <v>6079</v>
      </c>
      <c r="I992" s="63">
        <v>17.239999999999998</v>
      </c>
      <c r="J992" s="63">
        <v>8.14</v>
      </c>
      <c r="K992" s="62">
        <v>826</v>
      </c>
      <c r="L992" s="62">
        <v>4642</v>
      </c>
      <c r="M992" s="62">
        <v>121</v>
      </c>
      <c r="N992" s="62">
        <v>219</v>
      </c>
      <c r="O992" s="62">
        <v>211</v>
      </c>
      <c r="P992" s="62">
        <v>6133</v>
      </c>
      <c r="Q992" s="63">
        <v>14.65</v>
      </c>
      <c r="R992" s="63">
        <v>4.72</v>
      </c>
    </row>
    <row r="993" spans="1:19" s="32" customFormat="1" ht="15" customHeight="1">
      <c r="A993" s="14"/>
      <c r="B993" s="56" t="s">
        <v>170</v>
      </c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</row>
    <row r="994" spans="1:19" s="32" customFormat="1" ht="15" customHeight="1">
      <c r="A994" s="14"/>
      <c r="B994" s="166">
        <v>2016</v>
      </c>
      <c r="C994" s="167">
        <v>8225</v>
      </c>
      <c r="D994" s="167">
        <v>63746</v>
      </c>
      <c r="E994" s="167">
        <v>1350</v>
      </c>
      <c r="F994" s="167">
        <v>1906</v>
      </c>
      <c r="G994" s="167">
        <v>1021</v>
      </c>
      <c r="H994" s="167">
        <v>39462</v>
      </c>
      <c r="I994" s="168">
        <v>16.41</v>
      </c>
      <c r="J994" s="168">
        <v>2.99</v>
      </c>
      <c r="K994" s="167">
        <v>4336</v>
      </c>
      <c r="L994" s="167">
        <v>59754</v>
      </c>
      <c r="M994" s="167">
        <v>599</v>
      </c>
      <c r="N994" s="167">
        <v>1221</v>
      </c>
      <c r="O994" s="167">
        <v>1205</v>
      </c>
      <c r="P994" s="167">
        <v>40202</v>
      </c>
      <c r="Q994" s="168">
        <v>13.81</v>
      </c>
      <c r="R994" s="168">
        <v>2.04</v>
      </c>
    </row>
    <row r="995" spans="1:19" ht="15" customHeight="1">
      <c r="B995" s="166">
        <v>2015</v>
      </c>
      <c r="C995" s="167">
        <v>7855</v>
      </c>
      <c r="D995" s="167">
        <v>61696</v>
      </c>
      <c r="E995" s="167">
        <v>1277</v>
      </c>
      <c r="F995" s="167">
        <v>1805</v>
      </c>
      <c r="G995" s="167">
        <v>960</v>
      </c>
      <c r="H995" s="167">
        <v>43732</v>
      </c>
      <c r="I995" s="168">
        <v>16.260000000000002</v>
      </c>
      <c r="J995" s="168">
        <v>2.93</v>
      </c>
      <c r="K995" s="167">
        <v>4136</v>
      </c>
      <c r="L995" s="167">
        <v>57886</v>
      </c>
      <c r="M995" s="167">
        <v>560</v>
      </c>
      <c r="N995" s="167">
        <v>1180</v>
      </c>
      <c r="O995" s="167">
        <v>1162</v>
      </c>
      <c r="P995" s="167">
        <v>41750</v>
      </c>
      <c r="Q995" s="168">
        <v>13.54</v>
      </c>
      <c r="R995" s="168">
        <v>2.04</v>
      </c>
      <c r="S995" s="32"/>
    </row>
    <row r="996" spans="1:19" ht="15" customHeight="1">
      <c r="B996" s="166">
        <v>2014</v>
      </c>
      <c r="C996" s="167">
        <v>7535</v>
      </c>
      <c r="D996" s="167">
        <v>58621</v>
      </c>
      <c r="E996" s="167">
        <v>1235</v>
      </c>
      <c r="F996" s="167">
        <v>1669</v>
      </c>
      <c r="G996" s="167">
        <v>861</v>
      </c>
      <c r="H996" s="167">
        <v>38519</v>
      </c>
      <c r="I996" s="168">
        <v>16.39</v>
      </c>
      <c r="J996" s="168">
        <v>2.85</v>
      </c>
      <c r="K996" s="167">
        <v>3953</v>
      </c>
      <c r="L996" s="167">
        <v>54963</v>
      </c>
      <c r="M996" s="167">
        <v>588</v>
      </c>
      <c r="N996" s="167">
        <v>1168</v>
      </c>
      <c r="O996" s="167">
        <v>1153</v>
      </c>
      <c r="P996" s="167">
        <v>44294</v>
      </c>
      <c r="Q996" s="168">
        <v>14.87</v>
      </c>
      <c r="R996" s="168">
        <v>2.13</v>
      </c>
      <c r="S996" s="32"/>
    </row>
    <row r="997" spans="1:19" ht="15" customHeight="1">
      <c r="B997" s="166">
        <v>2013</v>
      </c>
      <c r="C997" s="167">
        <v>7347</v>
      </c>
      <c r="D997" s="167">
        <v>58066</v>
      </c>
      <c r="E997" s="167">
        <v>1146</v>
      </c>
      <c r="F997" s="167">
        <v>1604</v>
      </c>
      <c r="G997" s="167">
        <v>882</v>
      </c>
      <c r="H997" s="167">
        <v>40699</v>
      </c>
      <c r="I997" s="168">
        <v>15.6</v>
      </c>
      <c r="J997" s="168">
        <v>2.76</v>
      </c>
      <c r="K997" s="167">
        <v>3722</v>
      </c>
      <c r="L997" s="167">
        <v>54361</v>
      </c>
      <c r="M997" s="167">
        <v>551</v>
      </c>
      <c r="N997" s="167">
        <v>1124</v>
      </c>
      <c r="O997" s="167">
        <v>1110</v>
      </c>
      <c r="P997" s="167">
        <v>53932</v>
      </c>
      <c r="Q997" s="168">
        <v>14.8</v>
      </c>
      <c r="R997" s="168">
        <v>2.0699999999999998</v>
      </c>
      <c r="S997" s="32"/>
    </row>
    <row r="998" spans="1:19" ht="15" customHeight="1">
      <c r="B998" s="61">
        <v>2012</v>
      </c>
      <c r="C998" s="62">
        <v>7295</v>
      </c>
      <c r="D998" s="62">
        <v>57339</v>
      </c>
      <c r="E998" s="62">
        <v>1128</v>
      </c>
      <c r="F998" s="62">
        <v>1508</v>
      </c>
      <c r="G998" s="62">
        <v>750</v>
      </c>
      <c r="H998" s="62">
        <v>34407</v>
      </c>
      <c r="I998" s="63">
        <v>15.46</v>
      </c>
      <c r="J998" s="63">
        <v>2.63</v>
      </c>
      <c r="K998" s="62">
        <v>3538</v>
      </c>
      <c r="L998" s="62">
        <v>53487</v>
      </c>
      <c r="M998" s="62">
        <v>488</v>
      </c>
      <c r="N998" s="62">
        <v>1001</v>
      </c>
      <c r="O998" s="62">
        <v>992</v>
      </c>
      <c r="P998" s="62">
        <v>70306</v>
      </c>
      <c r="Q998" s="63">
        <v>13.79</v>
      </c>
      <c r="R998" s="63">
        <v>1.87</v>
      </c>
      <c r="S998" s="32"/>
    </row>
    <row r="999" spans="1:19" ht="15" customHeight="1">
      <c r="B999" s="61">
        <v>2011</v>
      </c>
      <c r="C999" s="62">
        <v>7392</v>
      </c>
      <c r="D999" s="62">
        <v>57038</v>
      </c>
      <c r="E999" s="62">
        <v>1193</v>
      </c>
      <c r="F999" s="62">
        <v>1539</v>
      </c>
      <c r="G999" s="62">
        <v>773</v>
      </c>
      <c r="H999" s="62">
        <v>41567</v>
      </c>
      <c r="I999" s="63">
        <v>16.14</v>
      </c>
      <c r="J999" s="63">
        <v>2.7</v>
      </c>
      <c r="K999" s="62">
        <v>3464</v>
      </c>
      <c r="L999" s="62">
        <v>53011</v>
      </c>
      <c r="M999" s="62">
        <v>547</v>
      </c>
      <c r="N999" s="62">
        <v>1128</v>
      </c>
      <c r="O999" s="62">
        <v>1112</v>
      </c>
      <c r="P999" s="62">
        <v>82653</v>
      </c>
      <c r="Q999" s="63">
        <v>15.79</v>
      </c>
      <c r="R999" s="63">
        <v>2.13</v>
      </c>
      <c r="S999" s="32"/>
    </row>
    <row r="1000" spans="1:19" ht="15" customHeight="1">
      <c r="B1000" s="61">
        <v>2010</v>
      </c>
      <c r="C1000" s="62">
        <v>7481</v>
      </c>
      <c r="D1000" s="62">
        <v>56590</v>
      </c>
      <c r="E1000" s="62">
        <v>1008</v>
      </c>
      <c r="F1000" s="62">
        <v>1486</v>
      </c>
      <c r="G1000" s="62">
        <v>769</v>
      </c>
      <c r="H1000" s="62">
        <v>49354</v>
      </c>
      <c r="I1000" s="63">
        <v>13.47</v>
      </c>
      <c r="J1000" s="63">
        <v>2.63</v>
      </c>
      <c r="K1000" s="62">
        <v>3304</v>
      </c>
      <c r="L1000" s="62">
        <v>52315</v>
      </c>
      <c r="M1000" s="62">
        <v>424</v>
      </c>
      <c r="N1000" s="62">
        <v>1073</v>
      </c>
      <c r="O1000" s="62">
        <v>1066</v>
      </c>
      <c r="P1000" s="62">
        <v>54341</v>
      </c>
      <c r="Q1000" s="63">
        <v>12.83</v>
      </c>
      <c r="R1000" s="63">
        <v>2.0499999999999998</v>
      </c>
      <c r="S1000" s="32"/>
    </row>
    <row r="1001" spans="1:19" s="32" customFormat="1" ht="15" customHeight="1">
      <c r="A1001" s="12"/>
      <c r="B1001" s="61">
        <v>2009</v>
      </c>
      <c r="C1001" s="62">
        <v>7869</v>
      </c>
      <c r="D1001" s="62">
        <v>55993</v>
      </c>
      <c r="E1001" s="62">
        <v>993</v>
      </c>
      <c r="F1001" s="62">
        <v>1629</v>
      </c>
      <c r="G1001" s="62">
        <v>897</v>
      </c>
      <c r="H1001" s="62">
        <v>44949</v>
      </c>
      <c r="I1001" s="63">
        <v>12.62</v>
      </c>
      <c r="J1001" s="63">
        <v>2.91</v>
      </c>
      <c r="K1001" s="62">
        <v>3211</v>
      </c>
      <c r="L1001" s="62">
        <v>51157</v>
      </c>
      <c r="M1001" s="62">
        <v>378</v>
      </c>
      <c r="N1001" s="62">
        <v>1160</v>
      </c>
      <c r="O1001" s="62">
        <v>1151</v>
      </c>
      <c r="P1001" s="62">
        <v>60286</v>
      </c>
      <c r="Q1001" s="63">
        <v>11.77</v>
      </c>
      <c r="R1001" s="63">
        <v>2.27</v>
      </c>
    </row>
    <row r="1002" spans="1:19" s="32" customFormat="1" ht="15" customHeight="1">
      <c r="A1002" s="12"/>
      <c r="B1002" s="61">
        <v>2008</v>
      </c>
      <c r="C1002" s="62">
        <v>8238</v>
      </c>
      <c r="D1002" s="62">
        <v>55350</v>
      </c>
      <c r="E1002" s="62">
        <v>1327</v>
      </c>
      <c r="F1002" s="62">
        <v>1858</v>
      </c>
      <c r="G1002" s="62">
        <v>854</v>
      </c>
      <c r="H1002" s="62">
        <v>42304</v>
      </c>
      <c r="I1002" s="63">
        <v>16.11</v>
      </c>
      <c r="J1002" s="63">
        <v>3.36</v>
      </c>
      <c r="K1002" s="62">
        <v>3211</v>
      </c>
      <c r="L1002" s="62">
        <v>50061</v>
      </c>
      <c r="M1002" s="62">
        <v>459</v>
      </c>
      <c r="N1002" s="62">
        <v>1459</v>
      </c>
      <c r="O1002" s="62">
        <v>1443</v>
      </c>
      <c r="P1002" s="62">
        <v>102004</v>
      </c>
      <c r="Q1002" s="63">
        <v>14.29</v>
      </c>
      <c r="R1002" s="63">
        <v>2.91</v>
      </c>
    </row>
    <row r="1003" spans="1:19" s="32" customFormat="1" ht="15" customHeight="1">
      <c r="A1003" s="14"/>
      <c r="B1003" s="56" t="s">
        <v>171</v>
      </c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</row>
    <row r="1004" spans="1:19" s="32" customFormat="1" ht="15" customHeight="1">
      <c r="A1004" s="14"/>
      <c r="B1004" s="166">
        <v>2016</v>
      </c>
      <c r="C1004" s="167">
        <v>614</v>
      </c>
      <c r="D1004" s="167">
        <v>1574</v>
      </c>
      <c r="E1004" s="167">
        <v>117</v>
      </c>
      <c r="F1004" s="167">
        <v>136</v>
      </c>
      <c r="G1004" s="167">
        <v>51</v>
      </c>
      <c r="H1004" s="167">
        <v>2478</v>
      </c>
      <c r="I1004" s="168">
        <v>19.059999999999999</v>
      </c>
      <c r="J1004" s="168">
        <v>8.64</v>
      </c>
      <c r="K1004" s="167">
        <v>284</v>
      </c>
      <c r="L1004" s="167">
        <v>1223</v>
      </c>
      <c r="M1004" s="167">
        <v>44</v>
      </c>
      <c r="N1004" s="167">
        <v>63</v>
      </c>
      <c r="O1004" s="167">
        <v>60</v>
      </c>
      <c r="P1004" s="167">
        <v>2134</v>
      </c>
      <c r="Q1004" s="168">
        <v>15.49</v>
      </c>
      <c r="R1004" s="168">
        <v>5.15</v>
      </c>
    </row>
    <row r="1005" spans="1:19" ht="15" customHeight="1">
      <c r="B1005" s="166">
        <v>2015</v>
      </c>
      <c r="C1005" s="167">
        <v>568</v>
      </c>
      <c r="D1005" s="167">
        <v>1434</v>
      </c>
      <c r="E1005" s="167">
        <v>102</v>
      </c>
      <c r="F1005" s="167">
        <v>139</v>
      </c>
      <c r="G1005" s="167">
        <v>70</v>
      </c>
      <c r="H1005" s="167">
        <v>2957</v>
      </c>
      <c r="I1005" s="168">
        <v>17.96</v>
      </c>
      <c r="J1005" s="168">
        <v>9.69</v>
      </c>
      <c r="K1005" s="167">
        <v>264</v>
      </c>
      <c r="L1005" s="167">
        <v>1112</v>
      </c>
      <c r="M1005" s="167">
        <v>45</v>
      </c>
      <c r="N1005" s="167">
        <v>87</v>
      </c>
      <c r="O1005" s="167">
        <v>87</v>
      </c>
      <c r="P1005" s="167">
        <v>3590</v>
      </c>
      <c r="Q1005" s="168">
        <v>17.05</v>
      </c>
      <c r="R1005" s="168">
        <v>7.82</v>
      </c>
      <c r="S1005" s="32"/>
    </row>
    <row r="1006" spans="1:19" ht="15" customHeight="1">
      <c r="B1006" s="166">
        <v>2014</v>
      </c>
      <c r="C1006" s="167">
        <v>550</v>
      </c>
      <c r="D1006" s="167">
        <v>1237</v>
      </c>
      <c r="E1006" s="167">
        <v>92</v>
      </c>
      <c r="F1006" s="167">
        <v>142</v>
      </c>
      <c r="G1006" s="167">
        <v>78</v>
      </c>
      <c r="H1006" s="167">
        <v>3114</v>
      </c>
      <c r="I1006" s="168">
        <v>16.73</v>
      </c>
      <c r="J1006" s="168">
        <v>11.48</v>
      </c>
      <c r="K1006" s="167">
        <v>260</v>
      </c>
      <c r="L1006" s="167">
        <v>938</v>
      </c>
      <c r="M1006" s="167">
        <v>55</v>
      </c>
      <c r="N1006" s="167">
        <v>120</v>
      </c>
      <c r="O1006" s="167">
        <v>116</v>
      </c>
      <c r="P1006" s="167">
        <v>3395</v>
      </c>
      <c r="Q1006" s="168">
        <v>21.15</v>
      </c>
      <c r="R1006" s="168">
        <v>12.79</v>
      </c>
      <c r="S1006" s="32"/>
    </row>
    <row r="1007" spans="1:19" ht="15" customHeight="1">
      <c r="B1007" s="166">
        <v>2013</v>
      </c>
      <c r="C1007" s="167">
        <v>542</v>
      </c>
      <c r="D1007" s="167">
        <v>1118</v>
      </c>
      <c r="E1007" s="167">
        <v>108</v>
      </c>
      <c r="F1007" s="167">
        <v>139</v>
      </c>
      <c r="G1007" s="167">
        <v>63</v>
      </c>
      <c r="H1007" s="167">
        <v>1568</v>
      </c>
      <c r="I1007" s="168">
        <v>19.93</v>
      </c>
      <c r="J1007" s="168">
        <v>12.43</v>
      </c>
      <c r="K1007" s="167">
        <v>227</v>
      </c>
      <c r="L1007" s="167">
        <v>794</v>
      </c>
      <c r="M1007" s="167">
        <v>50</v>
      </c>
      <c r="N1007" s="167">
        <v>91</v>
      </c>
      <c r="O1007" s="167">
        <v>88</v>
      </c>
      <c r="P1007" s="167">
        <v>2325</v>
      </c>
      <c r="Q1007" s="168">
        <v>22.03</v>
      </c>
      <c r="R1007" s="168">
        <v>11.46</v>
      </c>
      <c r="S1007" s="32"/>
    </row>
    <row r="1008" spans="1:19" ht="15" customHeight="1">
      <c r="B1008" s="61">
        <v>2012</v>
      </c>
      <c r="C1008" s="62">
        <v>513</v>
      </c>
      <c r="D1008" s="62">
        <v>1053</v>
      </c>
      <c r="E1008" s="62">
        <v>77</v>
      </c>
      <c r="F1008" s="62">
        <v>92</v>
      </c>
      <c r="G1008" s="62">
        <v>33</v>
      </c>
      <c r="H1008" s="62">
        <v>1497</v>
      </c>
      <c r="I1008" s="63">
        <v>15.01</v>
      </c>
      <c r="J1008" s="63">
        <v>8.74</v>
      </c>
      <c r="K1008" s="62">
        <v>209</v>
      </c>
      <c r="L1008" s="62">
        <v>741</v>
      </c>
      <c r="M1008" s="62">
        <v>25</v>
      </c>
      <c r="N1008" s="62">
        <v>50</v>
      </c>
      <c r="O1008" s="62">
        <v>50</v>
      </c>
      <c r="P1008" s="62">
        <v>770</v>
      </c>
      <c r="Q1008" s="63">
        <v>11.96</v>
      </c>
      <c r="R1008" s="63">
        <v>6.75</v>
      </c>
      <c r="S1008" s="32"/>
    </row>
    <row r="1009" spans="1:19" ht="15" customHeight="1">
      <c r="B1009" s="61">
        <v>2011</v>
      </c>
      <c r="C1009" s="62">
        <v>536</v>
      </c>
      <c r="D1009" s="62">
        <v>1107</v>
      </c>
      <c r="E1009" s="62">
        <v>105</v>
      </c>
      <c r="F1009" s="62">
        <v>124</v>
      </c>
      <c r="G1009" s="62">
        <v>40</v>
      </c>
      <c r="H1009" s="62">
        <v>732</v>
      </c>
      <c r="I1009" s="63">
        <v>19.59</v>
      </c>
      <c r="J1009" s="63">
        <v>11.2</v>
      </c>
      <c r="K1009" s="62">
        <v>216</v>
      </c>
      <c r="L1009" s="62">
        <v>778</v>
      </c>
      <c r="M1009" s="62">
        <v>27</v>
      </c>
      <c r="N1009" s="62">
        <v>46</v>
      </c>
      <c r="O1009" s="62">
        <v>45</v>
      </c>
      <c r="P1009" s="62">
        <v>661</v>
      </c>
      <c r="Q1009" s="63">
        <v>12.5</v>
      </c>
      <c r="R1009" s="63">
        <v>5.91</v>
      </c>
      <c r="S1009" s="32"/>
    </row>
    <row r="1010" spans="1:19" ht="15" customHeight="1">
      <c r="B1010" s="61">
        <v>2010</v>
      </c>
      <c r="C1010" s="62">
        <v>510</v>
      </c>
      <c r="D1010" s="62">
        <v>982</v>
      </c>
      <c r="E1010" s="62">
        <v>59</v>
      </c>
      <c r="F1010" s="62">
        <v>72</v>
      </c>
      <c r="G1010" s="62">
        <v>31</v>
      </c>
      <c r="H1010" s="62">
        <v>1183</v>
      </c>
      <c r="I1010" s="63">
        <v>11.57</v>
      </c>
      <c r="J1010" s="63">
        <v>7.33</v>
      </c>
      <c r="K1010" s="62">
        <v>211</v>
      </c>
      <c r="L1010" s="62">
        <v>664</v>
      </c>
      <c r="M1010" s="62">
        <v>30</v>
      </c>
      <c r="N1010" s="167" t="s">
        <v>52</v>
      </c>
      <c r="O1010" s="167" t="s">
        <v>52</v>
      </c>
      <c r="P1010" s="167" t="s">
        <v>52</v>
      </c>
      <c r="Q1010" s="168">
        <v>14.22</v>
      </c>
      <c r="R1010" s="167" t="s">
        <v>52</v>
      </c>
      <c r="S1010" s="32"/>
    </row>
    <row r="1011" spans="1:19" ht="15" customHeight="1">
      <c r="B1011" s="61">
        <v>2009</v>
      </c>
      <c r="C1011" s="62">
        <v>542</v>
      </c>
      <c r="D1011" s="62">
        <v>999</v>
      </c>
      <c r="E1011" s="62">
        <v>84</v>
      </c>
      <c r="F1011" s="62">
        <v>101</v>
      </c>
      <c r="G1011" s="62">
        <v>37</v>
      </c>
      <c r="H1011" s="62">
        <v>970</v>
      </c>
      <c r="I1011" s="63">
        <v>15.5</v>
      </c>
      <c r="J1011" s="63">
        <v>10.11</v>
      </c>
      <c r="K1011" s="62">
        <v>204</v>
      </c>
      <c r="L1011" s="62">
        <v>655</v>
      </c>
      <c r="M1011" s="62">
        <v>32</v>
      </c>
      <c r="N1011" s="62">
        <v>47</v>
      </c>
      <c r="O1011" s="62">
        <v>46</v>
      </c>
      <c r="P1011" s="62">
        <v>833</v>
      </c>
      <c r="Q1011" s="63">
        <v>15.69</v>
      </c>
      <c r="R1011" s="63">
        <v>7.18</v>
      </c>
      <c r="S1011" s="32"/>
    </row>
    <row r="1012" spans="1:19" s="32" customFormat="1" ht="15" customHeight="1">
      <c r="A1012" s="12"/>
      <c r="B1012" s="61">
        <v>2008</v>
      </c>
      <c r="C1012" s="62">
        <v>566</v>
      </c>
      <c r="D1012" s="62">
        <v>1022</v>
      </c>
      <c r="E1012" s="62">
        <v>103</v>
      </c>
      <c r="F1012" s="62">
        <v>141</v>
      </c>
      <c r="G1012" s="62">
        <v>71</v>
      </c>
      <c r="H1012" s="62">
        <v>1776</v>
      </c>
      <c r="I1012" s="63">
        <v>18.2</v>
      </c>
      <c r="J1012" s="63">
        <v>13.8</v>
      </c>
      <c r="K1012" s="62">
        <v>206</v>
      </c>
      <c r="L1012" s="62">
        <v>655</v>
      </c>
      <c r="M1012" s="62">
        <v>40</v>
      </c>
      <c r="N1012" s="62">
        <v>77</v>
      </c>
      <c r="O1012" s="62">
        <v>77</v>
      </c>
      <c r="P1012" s="62">
        <v>1544</v>
      </c>
      <c r="Q1012" s="63">
        <v>19.420000000000002</v>
      </c>
      <c r="R1012" s="63">
        <v>11.76</v>
      </c>
    </row>
    <row r="1013" spans="1:19" s="32" customFormat="1" ht="15" customHeight="1">
      <c r="A1013" s="12"/>
      <c r="B1013" s="56" t="s">
        <v>172</v>
      </c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</row>
    <row r="1014" spans="1:19" s="32" customFormat="1" ht="15" customHeight="1">
      <c r="A1014" s="12"/>
      <c r="B1014" s="166">
        <v>2016</v>
      </c>
      <c r="C1014" s="167">
        <v>516</v>
      </c>
      <c r="D1014" s="167">
        <v>1011</v>
      </c>
      <c r="E1014" s="167">
        <v>101</v>
      </c>
      <c r="F1014" s="167">
        <v>108</v>
      </c>
      <c r="G1014" s="167">
        <v>31</v>
      </c>
      <c r="H1014" s="167">
        <v>1278</v>
      </c>
      <c r="I1014" s="168">
        <v>19.57</v>
      </c>
      <c r="J1014" s="168">
        <v>10.68</v>
      </c>
      <c r="K1014" s="167">
        <v>209</v>
      </c>
      <c r="L1014" s="167">
        <v>692</v>
      </c>
      <c r="M1014" s="167">
        <v>36</v>
      </c>
      <c r="N1014" s="167">
        <v>45</v>
      </c>
      <c r="O1014" s="167">
        <v>44</v>
      </c>
      <c r="P1014" s="167">
        <v>1104</v>
      </c>
      <c r="Q1014" s="168">
        <v>17.22</v>
      </c>
      <c r="R1014" s="168">
        <v>6.5</v>
      </c>
    </row>
    <row r="1015" spans="1:19" s="32" customFormat="1" ht="15" customHeight="1">
      <c r="A1015" s="14"/>
      <c r="B1015" s="166">
        <v>2015</v>
      </c>
      <c r="C1015" s="167">
        <v>500</v>
      </c>
      <c r="D1015" s="167">
        <v>964</v>
      </c>
      <c r="E1015" s="167">
        <v>101</v>
      </c>
      <c r="F1015" s="167">
        <v>112</v>
      </c>
      <c r="G1015" s="167">
        <v>32</v>
      </c>
      <c r="H1015" s="167">
        <v>1863</v>
      </c>
      <c r="I1015" s="168">
        <v>20.2</v>
      </c>
      <c r="J1015" s="168">
        <v>11.62</v>
      </c>
      <c r="K1015" s="167">
        <v>200</v>
      </c>
      <c r="L1015" s="167">
        <v>656</v>
      </c>
      <c r="M1015" s="167">
        <v>28</v>
      </c>
      <c r="N1015" s="167">
        <v>40</v>
      </c>
      <c r="O1015" s="167">
        <v>39</v>
      </c>
      <c r="P1015" s="167">
        <v>1072</v>
      </c>
      <c r="Q1015" s="168">
        <v>14</v>
      </c>
      <c r="R1015" s="168">
        <v>6.1</v>
      </c>
    </row>
    <row r="1016" spans="1:19" ht="15" customHeight="1">
      <c r="B1016" s="166">
        <v>2014</v>
      </c>
      <c r="C1016" s="167">
        <v>476</v>
      </c>
      <c r="D1016" s="167">
        <v>915</v>
      </c>
      <c r="E1016" s="167">
        <v>90</v>
      </c>
      <c r="F1016" s="167">
        <v>110</v>
      </c>
      <c r="G1016" s="167">
        <v>46</v>
      </c>
      <c r="H1016" s="167">
        <v>1222</v>
      </c>
      <c r="I1016" s="168">
        <v>18.91</v>
      </c>
      <c r="J1016" s="168">
        <v>12.02</v>
      </c>
      <c r="K1016" s="167">
        <v>202</v>
      </c>
      <c r="L1016" s="167">
        <v>635</v>
      </c>
      <c r="M1016" s="167">
        <v>35</v>
      </c>
      <c r="N1016" s="167">
        <v>67</v>
      </c>
      <c r="O1016" s="167">
        <v>67</v>
      </c>
      <c r="P1016" s="167">
        <v>1349</v>
      </c>
      <c r="Q1016" s="168">
        <v>17.329999999999998</v>
      </c>
      <c r="R1016" s="168">
        <v>10.55</v>
      </c>
      <c r="S1016" s="32"/>
    </row>
    <row r="1017" spans="1:19" ht="15" customHeight="1">
      <c r="B1017" s="166">
        <v>2013</v>
      </c>
      <c r="C1017" s="167">
        <v>450</v>
      </c>
      <c r="D1017" s="167">
        <v>808</v>
      </c>
      <c r="E1017" s="167">
        <v>73</v>
      </c>
      <c r="F1017" s="167">
        <v>83</v>
      </c>
      <c r="G1017" s="167">
        <v>35</v>
      </c>
      <c r="H1017" s="167">
        <v>1699</v>
      </c>
      <c r="I1017" s="168">
        <v>16.22</v>
      </c>
      <c r="J1017" s="168">
        <v>10.27</v>
      </c>
      <c r="K1017" s="167">
        <v>182</v>
      </c>
      <c r="L1017" s="167">
        <v>533</v>
      </c>
      <c r="M1017" s="167">
        <v>32</v>
      </c>
      <c r="N1017" s="167">
        <v>45</v>
      </c>
      <c r="O1017" s="167">
        <v>44</v>
      </c>
      <c r="P1017" s="167">
        <v>1623</v>
      </c>
      <c r="Q1017" s="168">
        <v>17.579999999999998</v>
      </c>
      <c r="R1017" s="168">
        <v>8.44</v>
      </c>
      <c r="S1017" s="32"/>
    </row>
    <row r="1018" spans="1:19" ht="15" customHeight="1">
      <c r="B1018" s="61">
        <v>2012</v>
      </c>
      <c r="C1018" s="62">
        <v>472</v>
      </c>
      <c r="D1018" s="62">
        <v>830</v>
      </c>
      <c r="E1018" s="62">
        <v>101</v>
      </c>
      <c r="F1018" s="62">
        <v>129</v>
      </c>
      <c r="G1018" s="62">
        <v>55</v>
      </c>
      <c r="H1018" s="62">
        <v>1425</v>
      </c>
      <c r="I1018" s="63">
        <v>21.4</v>
      </c>
      <c r="J1018" s="63">
        <v>15.54</v>
      </c>
      <c r="K1018" s="62">
        <v>177</v>
      </c>
      <c r="L1018" s="62">
        <v>520</v>
      </c>
      <c r="M1018" s="62">
        <v>33</v>
      </c>
      <c r="N1018" s="62">
        <v>63</v>
      </c>
      <c r="O1018" s="62">
        <v>63</v>
      </c>
      <c r="P1018" s="62">
        <v>1390</v>
      </c>
      <c r="Q1018" s="63">
        <v>18.64</v>
      </c>
      <c r="R1018" s="63">
        <v>12.12</v>
      </c>
      <c r="S1018" s="32"/>
    </row>
    <row r="1019" spans="1:19" ht="15" customHeight="1">
      <c r="B1019" s="61">
        <v>2011</v>
      </c>
      <c r="C1019" s="62">
        <v>451</v>
      </c>
      <c r="D1019" s="62">
        <v>859</v>
      </c>
      <c r="E1019" s="62">
        <v>80</v>
      </c>
      <c r="F1019" s="62">
        <v>110</v>
      </c>
      <c r="G1019" s="62">
        <v>50</v>
      </c>
      <c r="H1019" s="62">
        <v>1371</v>
      </c>
      <c r="I1019" s="63">
        <v>17.739999999999998</v>
      </c>
      <c r="J1019" s="63">
        <v>12.81</v>
      </c>
      <c r="K1019" s="62">
        <v>176</v>
      </c>
      <c r="L1019" s="62">
        <v>578</v>
      </c>
      <c r="M1019" s="62">
        <v>29</v>
      </c>
      <c r="N1019" s="167" t="s">
        <v>52</v>
      </c>
      <c r="O1019" s="167" t="s">
        <v>52</v>
      </c>
      <c r="P1019" s="167" t="s">
        <v>52</v>
      </c>
      <c r="Q1019" s="168">
        <v>16.48</v>
      </c>
      <c r="R1019" s="167" t="s">
        <v>52</v>
      </c>
      <c r="S1019" s="32"/>
    </row>
    <row r="1020" spans="1:19" ht="15" customHeight="1">
      <c r="B1020" s="61">
        <v>2010</v>
      </c>
      <c r="C1020" s="62">
        <v>446</v>
      </c>
      <c r="D1020" s="62">
        <v>852</v>
      </c>
      <c r="E1020" s="62">
        <v>71</v>
      </c>
      <c r="F1020" s="62">
        <v>76</v>
      </c>
      <c r="G1020" s="62">
        <v>19</v>
      </c>
      <c r="H1020" s="62">
        <v>902</v>
      </c>
      <c r="I1020" s="63">
        <v>15.92</v>
      </c>
      <c r="J1020" s="63">
        <v>8.92</v>
      </c>
      <c r="K1020" s="62">
        <v>173</v>
      </c>
      <c r="L1020" s="62">
        <v>575</v>
      </c>
      <c r="M1020" s="62">
        <v>22</v>
      </c>
      <c r="N1020" s="167" t="s">
        <v>52</v>
      </c>
      <c r="O1020" s="167" t="s">
        <v>52</v>
      </c>
      <c r="P1020" s="167" t="s">
        <v>52</v>
      </c>
      <c r="Q1020" s="168">
        <v>12.72</v>
      </c>
      <c r="R1020" s="167" t="s">
        <v>52</v>
      </c>
      <c r="S1020" s="32"/>
    </row>
    <row r="1021" spans="1:19" ht="15" customHeight="1">
      <c r="B1021" s="61">
        <v>2009</v>
      </c>
      <c r="C1021" s="62">
        <v>489</v>
      </c>
      <c r="D1021" s="62">
        <v>993</v>
      </c>
      <c r="E1021" s="62">
        <v>80</v>
      </c>
      <c r="F1021" s="62">
        <v>125</v>
      </c>
      <c r="G1021" s="62">
        <v>63</v>
      </c>
      <c r="H1021" s="62">
        <v>2177</v>
      </c>
      <c r="I1021" s="63">
        <v>16.36</v>
      </c>
      <c r="J1021" s="63">
        <v>12.59</v>
      </c>
      <c r="K1021" s="62">
        <v>185</v>
      </c>
      <c r="L1021" s="62">
        <v>684</v>
      </c>
      <c r="M1021" s="62">
        <v>23</v>
      </c>
      <c r="N1021" s="62">
        <v>68</v>
      </c>
      <c r="O1021" s="62">
        <v>67</v>
      </c>
      <c r="P1021" s="62">
        <v>1886</v>
      </c>
      <c r="Q1021" s="63">
        <v>12.43</v>
      </c>
      <c r="R1021" s="63">
        <v>9.94</v>
      </c>
      <c r="S1021" s="32"/>
    </row>
    <row r="1022" spans="1:19" ht="15" customHeight="1">
      <c r="B1022" s="61">
        <v>2008</v>
      </c>
      <c r="C1022" s="62">
        <v>494</v>
      </c>
      <c r="D1022" s="62">
        <v>992</v>
      </c>
      <c r="E1022" s="62">
        <v>102</v>
      </c>
      <c r="F1022" s="62">
        <v>132</v>
      </c>
      <c r="G1022" s="62">
        <v>51</v>
      </c>
      <c r="H1022" s="62">
        <v>1298</v>
      </c>
      <c r="I1022" s="63">
        <v>20.65</v>
      </c>
      <c r="J1022" s="63">
        <v>13.31</v>
      </c>
      <c r="K1022" s="62">
        <v>183</v>
      </c>
      <c r="L1022" s="62">
        <v>675</v>
      </c>
      <c r="M1022" s="62">
        <v>28</v>
      </c>
      <c r="N1022" s="167" t="s">
        <v>52</v>
      </c>
      <c r="O1022" s="167" t="s">
        <v>52</v>
      </c>
      <c r="P1022" s="167" t="s">
        <v>52</v>
      </c>
      <c r="Q1022" s="168">
        <v>15.3</v>
      </c>
      <c r="R1022" s="167" t="s">
        <v>52</v>
      </c>
      <c r="S1022" s="32"/>
    </row>
    <row r="1023" spans="1:19" s="32" customFormat="1" ht="15" customHeight="1">
      <c r="A1023" s="12"/>
      <c r="B1023" s="56" t="s">
        <v>173</v>
      </c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</row>
    <row r="1024" spans="1:19" s="32" customFormat="1" ht="15" customHeight="1">
      <c r="A1024" s="12"/>
      <c r="B1024" s="166">
        <v>2016</v>
      </c>
      <c r="C1024" s="167">
        <v>227</v>
      </c>
      <c r="D1024" s="167">
        <v>573</v>
      </c>
      <c r="E1024" s="167">
        <v>49</v>
      </c>
      <c r="F1024" s="167">
        <v>62</v>
      </c>
      <c r="G1024" s="167">
        <v>18</v>
      </c>
      <c r="H1024" s="167">
        <v>657</v>
      </c>
      <c r="I1024" s="168">
        <v>21.59</v>
      </c>
      <c r="J1024" s="168">
        <v>10.82</v>
      </c>
      <c r="K1024" s="167">
        <v>70</v>
      </c>
      <c r="L1024" s="167">
        <v>413</v>
      </c>
      <c r="M1024" s="167">
        <v>9</v>
      </c>
      <c r="N1024" s="167">
        <v>22</v>
      </c>
      <c r="O1024" s="167">
        <v>20</v>
      </c>
      <c r="P1024" s="167">
        <v>708</v>
      </c>
      <c r="Q1024" s="168">
        <v>12.86</v>
      </c>
      <c r="R1024" s="168">
        <v>5.33</v>
      </c>
    </row>
    <row r="1025" spans="1:19" s="32" customFormat="1" ht="15" customHeight="1">
      <c r="A1025" s="12"/>
      <c r="B1025" s="166">
        <v>2015</v>
      </c>
      <c r="C1025" s="167">
        <v>213</v>
      </c>
      <c r="D1025" s="167">
        <v>544</v>
      </c>
      <c r="E1025" s="167">
        <v>30</v>
      </c>
      <c r="F1025" s="167">
        <v>36</v>
      </c>
      <c r="G1025" s="167">
        <v>8</v>
      </c>
      <c r="H1025" s="167">
        <v>445</v>
      </c>
      <c r="I1025" s="168">
        <v>14.08</v>
      </c>
      <c r="J1025" s="168">
        <v>6.62</v>
      </c>
      <c r="K1025" s="167">
        <v>66</v>
      </c>
      <c r="L1025" s="167">
        <v>396</v>
      </c>
      <c r="M1025" s="167">
        <v>5</v>
      </c>
      <c r="N1025" s="167">
        <v>11</v>
      </c>
      <c r="O1025" s="167">
        <v>11</v>
      </c>
      <c r="P1025" s="167">
        <v>302</v>
      </c>
      <c r="Q1025" s="168">
        <v>7.58</v>
      </c>
      <c r="R1025" s="168">
        <v>2.78</v>
      </c>
    </row>
    <row r="1026" spans="1:19" s="32" customFormat="1" ht="15" customHeight="1">
      <c r="A1026" s="14"/>
      <c r="B1026" s="166">
        <v>2014</v>
      </c>
      <c r="C1026" s="167">
        <v>221</v>
      </c>
      <c r="D1026" s="167">
        <v>549</v>
      </c>
      <c r="E1026" s="167">
        <v>43</v>
      </c>
      <c r="F1026" s="167">
        <v>55</v>
      </c>
      <c r="G1026" s="167">
        <v>23</v>
      </c>
      <c r="H1026" s="167">
        <v>596</v>
      </c>
      <c r="I1026" s="168">
        <v>19.46</v>
      </c>
      <c r="J1026" s="168">
        <v>10.02</v>
      </c>
      <c r="K1026" s="167">
        <v>72</v>
      </c>
      <c r="L1026" s="167">
        <v>400</v>
      </c>
      <c r="M1026" s="167">
        <v>12</v>
      </c>
      <c r="N1026" s="167">
        <v>26</v>
      </c>
      <c r="O1026" s="167">
        <v>26</v>
      </c>
      <c r="P1026" s="167">
        <v>483</v>
      </c>
      <c r="Q1026" s="168">
        <v>16.670000000000002</v>
      </c>
      <c r="R1026" s="168">
        <v>6.5</v>
      </c>
    </row>
    <row r="1027" spans="1:19" ht="15" customHeight="1">
      <c r="B1027" s="166">
        <v>2013</v>
      </c>
      <c r="C1027" s="167">
        <v>217</v>
      </c>
      <c r="D1027" s="167">
        <v>564</v>
      </c>
      <c r="E1027" s="167">
        <v>32</v>
      </c>
      <c r="F1027" s="167">
        <v>36</v>
      </c>
      <c r="G1027" s="167">
        <v>7</v>
      </c>
      <c r="H1027" s="167">
        <v>200</v>
      </c>
      <c r="I1027" s="168">
        <v>14.75</v>
      </c>
      <c r="J1027" s="168">
        <v>6.38</v>
      </c>
      <c r="K1027" s="167">
        <v>70</v>
      </c>
      <c r="L1027" s="167">
        <v>415</v>
      </c>
      <c r="M1027" s="167">
        <v>6</v>
      </c>
      <c r="N1027" s="167">
        <v>9</v>
      </c>
      <c r="O1027" s="167">
        <v>7</v>
      </c>
      <c r="P1027" s="167">
        <v>115</v>
      </c>
      <c r="Q1027" s="168">
        <v>8.57</v>
      </c>
      <c r="R1027" s="168">
        <v>2.17</v>
      </c>
      <c r="S1027" s="32"/>
    </row>
    <row r="1028" spans="1:19" ht="15" customHeight="1">
      <c r="B1028" s="61">
        <v>2012</v>
      </c>
      <c r="C1028" s="62">
        <v>218</v>
      </c>
      <c r="D1028" s="62">
        <v>578</v>
      </c>
      <c r="E1028" s="62">
        <v>26</v>
      </c>
      <c r="F1028" s="167" t="s">
        <v>52</v>
      </c>
      <c r="G1028" s="167" t="s">
        <v>52</v>
      </c>
      <c r="H1028" s="167" t="s">
        <v>52</v>
      </c>
      <c r="I1028" s="168">
        <v>11.93</v>
      </c>
      <c r="J1028" s="168" t="s">
        <v>52</v>
      </c>
      <c r="K1028" s="62">
        <v>74</v>
      </c>
      <c r="L1028" s="62">
        <v>434</v>
      </c>
      <c r="M1028" s="62">
        <v>8</v>
      </c>
      <c r="N1028" s="62">
        <v>18</v>
      </c>
      <c r="O1028" s="62">
        <v>17</v>
      </c>
      <c r="P1028" s="62">
        <v>227</v>
      </c>
      <c r="Q1028" s="63">
        <v>10.81</v>
      </c>
      <c r="R1028" s="63">
        <v>4.1500000000000004</v>
      </c>
      <c r="S1028" s="32"/>
    </row>
    <row r="1029" spans="1:19" ht="15" customHeight="1">
      <c r="B1029" s="61">
        <v>2011</v>
      </c>
      <c r="C1029" s="62">
        <v>242</v>
      </c>
      <c r="D1029" s="62">
        <v>609</v>
      </c>
      <c r="E1029" s="62">
        <v>35</v>
      </c>
      <c r="F1029" s="167" t="s">
        <v>52</v>
      </c>
      <c r="G1029" s="167" t="s">
        <v>52</v>
      </c>
      <c r="H1029" s="167" t="s">
        <v>52</v>
      </c>
      <c r="I1029" s="168">
        <v>14.46</v>
      </c>
      <c r="J1029" s="168" t="s">
        <v>52</v>
      </c>
      <c r="K1029" s="62">
        <v>72</v>
      </c>
      <c r="L1029" s="62">
        <v>437</v>
      </c>
      <c r="M1029" s="62">
        <v>8</v>
      </c>
      <c r="N1029" s="167" t="s">
        <v>52</v>
      </c>
      <c r="O1029" s="167" t="s">
        <v>52</v>
      </c>
      <c r="P1029" s="167" t="s">
        <v>52</v>
      </c>
      <c r="Q1029" s="168">
        <v>11.11</v>
      </c>
      <c r="R1029" s="167" t="s">
        <v>52</v>
      </c>
      <c r="S1029" s="32"/>
    </row>
    <row r="1030" spans="1:19" ht="15" customHeight="1">
      <c r="B1030" s="61">
        <v>2010</v>
      </c>
      <c r="C1030" s="62">
        <v>239</v>
      </c>
      <c r="D1030" s="62">
        <v>645</v>
      </c>
      <c r="E1030" s="62">
        <v>41</v>
      </c>
      <c r="F1030" s="62">
        <v>41</v>
      </c>
      <c r="G1030" s="62">
        <v>8</v>
      </c>
      <c r="H1030" s="62">
        <v>294</v>
      </c>
      <c r="I1030" s="63">
        <v>17.149999999999999</v>
      </c>
      <c r="J1030" s="63">
        <v>6.36</v>
      </c>
      <c r="K1030" s="62">
        <v>78</v>
      </c>
      <c r="L1030" s="62">
        <v>482</v>
      </c>
      <c r="M1030" s="62">
        <v>16</v>
      </c>
      <c r="N1030" s="167" t="s">
        <v>52</v>
      </c>
      <c r="O1030" s="167" t="s">
        <v>52</v>
      </c>
      <c r="P1030" s="167" t="s">
        <v>52</v>
      </c>
      <c r="Q1030" s="168">
        <v>20.51</v>
      </c>
      <c r="R1030" s="167" t="s">
        <v>52</v>
      </c>
      <c r="S1030" s="32"/>
    </row>
    <row r="1031" spans="1:19" ht="15" customHeight="1">
      <c r="B1031" s="61">
        <v>2009</v>
      </c>
      <c r="C1031" s="62">
        <v>240</v>
      </c>
      <c r="D1031" s="62">
        <v>630</v>
      </c>
      <c r="E1031" s="62">
        <v>38</v>
      </c>
      <c r="F1031" s="62">
        <v>44</v>
      </c>
      <c r="G1031" s="62">
        <v>7</v>
      </c>
      <c r="H1031" s="62">
        <v>200</v>
      </c>
      <c r="I1031" s="63">
        <v>15.83</v>
      </c>
      <c r="J1031" s="63">
        <v>6.98</v>
      </c>
      <c r="K1031" s="62">
        <v>65</v>
      </c>
      <c r="L1031" s="62">
        <v>449</v>
      </c>
      <c r="M1031" s="62">
        <v>7</v>
      </c>
      <c r="N1031" s="62">
        <v>12</v>
      </c>
      <c r="O1031" s="62">
        <v>12</v>
      </c>
      <c r="P1031" s="62">
        <v>241</v>
      </c>
      <c r="Q1031" s="63">
        <v>10.77</v>
      </c>
      <c r="R1031" s="63">
        <v>2.67</v>
      </c>
      <c r="S1031" s="32"/>
    </row>
    <row r="1032" spans="1:19" ht="15" customHeight="1">
      <c r="B1032" s="61">
        <v>2008</v>
      </c>
      <c r="C1032" s="62">
        <v>246</v>
      </c>
      <c r="D1032" s="62">
        <v>672</v>
      </c>
      <c r="E1032" s="62">
        <v>48</v>
      </c>
      <c r="F1032" s="62">
        <v>86</v>
      </c>
      <c r="G1032" s="62">
        <v>44</v>
      </c>
      <c r="H1032" s="62">
        <v>2722</v>
      </c>
      <c r="I1032" s="63">
        <v>19.510000000000002</v>
      </c>
      <c r="J1032" s="63">
        <v>12.8</v>
      </c>
      <c r="K1032" s="62">
        <v>67</v>
      </c>
      <c r="L1032" s="62">
        <v>493</v>
      </c>
      <c r="M1032" s="62">
        <v>8</v>
      </c>
      <c r="N1032" s="167" t="s">
        <v>52</v>
      </c>
      <c r="O1032" s="167" t="s">
        <v>52</v>
      </c>
      <c r="P1032" s="167" t="s">
        <v>52</v>
      </c>
      <c r="Q1032" s="168">
        <v>11.94</v>
      </c>
      <c r="R1032" s="167" t="s">
        <v>52</v>
      </c>
      <c r="S1032" s="32"/>
    </row>
    <row r="1033" spans="1:19" s="32" customFormat="1" ht="15" customHeight="1">
      <c r="A1033" s="12"/>
      <c r="B1033" s="56" t="s">
        <v>174</v>
      </c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</row>
    <row r="1034" spans="1:19" s="32" customFormat="1" ht="15" customHeight="1">
      <c r="A1034" s="12"/>
      <c r="B1034" s="166">
        <v>2016</v>
      </c>
      <c r="C1034" s="167">
        <v>264</v>
      </c>
      <c r="D1034" s="167">
        <v>1029</v>
      </c>
      <c r="E1034" s="167">
        <v>49</v>
      </c>
      <c r="F1034" s="167">
        <v>54</v>
      </c>
      <c r="G1034" s="167">
        <v>14</v>
      </c>
      <c r="H1034" s="167">
        <v>362</v>
      </c>
      <c r="I1034" s="168">
        <v>18.559999999999999</v>
      </c>
      <c r="J1034" s="168">
        <v>5.25</v>
      </c>
      <c r="K1034" s="167">
        <v>116</v>
      </c>
      <c r="L1034" s="167">
        <v>880</v>
      </c>
      <c r="M1034" s="167">
        <v>17</v>
      </c>
      <c r="N1034" s="167">
        <v>26</v>
      </c>
      <c r="O1034" s="167">
        <v>24</v>
      </c>
      <c r="P1034" s="167">
        <v>428</v>
      </c>
      <c r="Q1034" s="168">
        <v>14.66</v>
      </c>
      <c r="R1034" s="168">
        <v>2.95</v>
      </c>
    </row>
    <row r="1035" spans="1:19" s="32" customFormat="1" ht="15" customHeight="1">
      <c r="A1035" s="12"/>
      <c r="B1035" s="166">
        <v>2015</v>
      </c>
      <c r="C1035" s="167">
        <v>255</v>
      </c>
      <c r="D1035" s="167">
        <v>916</v>
      </c>
      <c r="E1035" s="167">
        <v>40</v>
      </c>
      <c r="F1035" s="167">
        <v>42</v>
      </c>
      <c r="G1035" s="167">
        <v>14</v>
      </c>
      <c r="H1035" s="167">
        <v>438</v>
      </c>
      <c r="I1035" s="168">
        <v>15.69</v>
      </c>
      <c r="J1035" s="168">
        <v>4.59</v>
      </c>
      <c r="K1035" s="167">
        <v>109</v>
      </c>
      <c r="L1035" s="167">
        <v>770</v>
      </c>
      <c r="M1035" s="167">
        <v>23</v>
      </c>
      <c r="N1035" s="167">
        <v>32</v>
      </c>
      <c r="O1035" s="167">
        <v>32</v>
      </c>
      <c r="P1035" s="167">
        <v>709</v>
      </c>
      <c r="Q1035" s="168">
        <v>21.1</v>
      </c>
      <c r="R1035" s="168">
        <v>4.16</v>
      </c>
    </row>
    <row r="1036" spans="1:19" s="32" customFormat="1" ht="15" customHeight="1">
      <c r="A1036" s="14"/>
      <c r="B1036" s="166">
        <v>2014</v>
      </c>
      <c r="C1036" s="167">
        <v>243</v>
      </c>
      <c r="D1036" s="167">
        <v>867</v>
      </c>
      <c r="E1036" s="167">
        <v>43</v>
      </c>
      <c r="F1036" s="167">
        <v>46</v>
      </c>
      <c r="G1036" s="167">
        <v>14</v>
      </c>
      <c r="H1036" s="167">
        <v>531</v>
      </c>
      <c r="I1036" s="168">
        <v>17.7</v>
      </c>
      <c r="J1036" s="168">
        <v>5.31</v>
      </c>
      <c r="K1036" s="167">
        <v>103</v>
      </c>
      <c r="L1036" s="167">
        <v>726</v>
      </c>
      <c r="M1036" s="167">
        <v>20</v>
      </c>
      <c r="N1036" s="167">
        <v>30</v>
      </c>
      <c r="O1036" s="167">
        <v>30</v>
      </c>
      <c r="P1036" s="167">
        <v>1571</v>
      </c>
      <c r="Q1036" s="168">
        <v>19.420000000000002</v>
      </c>
      <c r="R1036" s="168">
        <v>4.13</v>
      </c>
    </row>
    <row r="1037" spans="1:19" ht="15" customHeight="1">
      <c r="B1037" s="166">
        <v>2013</v>
      </c>
      <c r="C1037" s="167">
        <v>229</v>
      </c>
      <c r="D1037" s="167">
        <v>837</v>
      </c>
      <c r="E1037" s="167">
        <v>42</v>
      </c>
      <c r="F1037" s="167">
        <v>51</v>
      </c>
      <c r="G1037" s="167">
        <v>18</v>
      </c>
      <c r="H1037" s="167">
        <v>386</v>
      </c>
      <c r="I1037" s="168">
        <v>18.34</v>
      </c>
      <c r="J1037" s="168">
        <v>6.09</v>
      </c>
      <c r="K1037" s="167">
        <v>92</v>
      </c>
      <c r="L1037" s="167">
        <v>697</v>
      </c>
      <c r="M1037" s="167">
        <v>15</v>
      </c>
      <c r="N1037" s="167">
        <v>22</v>
      </c>
      <c r="O1037" s="167">
        <v>22</v>
      </c>
      <c r="P1037" s="167">
        <v>596</v>
      </c>
      <c r="Q1037" s="168">
        <v>16.3</v>
      </c>
      <c r="R1037" s="168">
        <v>3.16</v>
      </c>
      <c r="S1037" s="32"/>
    </row>
    <row r="1038" spans="1:19" ht="15" customHeight="1">
      <c r="B1038" s="61">
        <v>2012</v>
      </c>
      <c r="C1038" s="62">
        <v>225</v>
      </c>
      <c r="D1038" s="62">
        <v>886</v>
      </c>
      <c r="E1038" s="62">
        <v>40</v>
      </c>
      <c r="F1038" s="167" t="s">
        <v>52</v>
      </c>
      <c r="G1038" s="167" t="s">
        <v>52</v>
      </c>
      <c r="H1038" s="167" t="s">
        <v>52</v>
      </c>
      <c r="I1038" s="168">
        <v>17.78</v>
      </c>
      <c r="J1038" s="168" t="s">
        <v>52</v>
      </c>
      <c r="K1038" s="62">
        <v>89</v>
      </c>
      <c r="L1038" s="62">
        <v>746</v>
      </c>
      <c r="M1038" s="62">
        <v>16</v>
      </c>
      <c r="N1038" s="62">
        <v>20</v>
      </c>
      <c r="O1038" s="62">
        <v>20</v>
      </c>
      <c r="P1038" s="62">
        <v>943</v>
      </c>
      <c r="Q1038" s="63">
        <v>17.98</v>
      </c>
      <c r="R1038" s="63">
        <v>2.68</v>
      </c>
      <c r="S1038" s="32"/>
    </row>
    <row r="1039" spans="1:19" ht="15" customHeight="1">
      <c r="B1039" s="61">
        <v>2011</v>
      </c>
      <c r="C1039" s="62">
        <v>244</v>
      </c>
      <c r="D1039" s="62">
        <v>913</v>
      </c>
      <c r="E1039" s="62">
        <v>42</v>
      </c>
      <c r="F1039" s="167" t="s">
        <v>52</v>
      </c>
      <c r="G1039" s="167" t="s">
        <v>52</v>
      </c>
      <c r="H1039" s="167" t="s">
        <v>52</v>
      </c>
      <c r="I1039" s="168">
        <v>17.21</v>
      </c>
      <c r="J1039" s="168" t="s">
        <v>52</v>
      </c>
      <c r="K1039" s="62">
        <v>91</v>
      </c>
      <c r="L1039" s="62">
        <v>756</v>
      </c>
      <c r="M1039" s="62">
        <v>15</v>
      </c>
      <c r="N1039" s="62">
        <v>21</v>
      </c>
      <c r="O1039" s="62">
        <v>21</v>
      </c>
      <c r="P1039" s="62">
        <v>660</v>
      </c>
      <c r="Q1039" s="63">
        <v>16.48</v>
      </c>
      <c r="R1039" s="63">
        <v>2.78</v>
      </c>
      <c r="S1039" s="32"/>
    </row>
    <row r="1040" spans="1:19" ht="15" customHeight="1">
      <c r="B1040" s="61">
        <v>2010</v>
      </c>
      <c r="C1040" s="62">
        <v>241</v>
      </c>
      <c r="D1040" s="62">
        <v>869</v>
      </c>
      <c r="E1040" s="62">
        <v>35</v>
      </c>
      <c r="F1040" s="62">
        <v>39</v>
      </c>
      <c r="G1040" s="62">
        <v>9</v>
      </c>
      <c r="H1040" s="62">
        <v>368</v>
      </c>
      <c r="I1040" s="63">
        <v>14.52</v>
      </c>
      <c r="J1040" s="63">
        <v>4.49</v>
      </c>
      <c r="K1040" s="62">
        <v>86</v>
      </c>
      <c r="L1040" s="62">
        <v>710</v>
      </c>
      <c r="M1040" s="62">
        <v>8</v>
      </c>
      <c r="N1040" s="167" t="s">
        <v>52</v>
      </c>
      <c r="O1040" s="167" t="s">
        <v>52</v>
      </c>
      <c r="P1040" s="167" t="s">
        <v>52</v>
      </c>
      <c r="Q1040" s="168">
        <v>9.3000000000000007</v>
      </c>
      <c r="R1040" s="167" t="s">
        <v>52</v>
      </c>
      <c r="S1040" s="32"/>
    </row>
    <row r="1041" spans="1:19" ht="15" customHeight="1">
      <c r="B1041" s="61">
        <v>2009</v>
      </c>
      <c r="C1041" s="62">
        <v>244</v>
      </c>
      <c r="D1041" s="62">
        <v>842</v>
      </c>
      <c r="E1041" s="62">
        <v>31</v>
      </c>
      <c r="F1041" s="62">
        <v>33</v>
      </c>
      <c r="G1041" s="62">
        <v>6</v>
      </c>
      <c r="H1041" s="62">
        <v>740</v>
      </c>
      <c r="I1041" s="63">
        <v>12.7</v>
      </c>
      <c r="J1041" s="63">
        <v>3.92</v>
      </c>
      <c r="K1041" s="62">
        <v>85</v>
      </c>
      <c r="L1041" s="62">
        <v>680</v>
      </c>
      <c r="M1041" s="62">
        <v>9</v>
      </c>
      <c r="N1041" s="62">
        <v>17</v>
      </c>
      <c r="O1041" s="62">
        <v>17</v>
      </c>
      <c r="P1041" s="62">
        <v>1064</v>
      </c>
      <c r="Q1041" s="63">
        <v>10.59</v>
      </c>
      <c r="R1041" s="63">
        <v>2.5</v>
      </c>
      <c r="S1041" s="32"/>
    </row>
    <row r="1042" spans="1:19" ht="15" customHeight="1">
      <c r="B1042" s="61">
        <v>2008</v>
      </c>
      <c r="C1042" s="62">
        <v>254</v>
      </c>
      <c r="D1042" s="62">
        <v>908</v>
      </c>
      <c r="E1042" s="62">
        <v>30</v>
      </c>
      <c r="F1042" s="62">
        <v>31</v>
      </c>
      <c r="G1042" s="62">
        <v>7</v>
      </c>
      <c r="H1042" s="62">
        <v>898</v>
      </c>
      <c r="I1042" s="63">
        <v>11.81</v>
      </c>
      <c r="J1042" s="63">
        <v>3.41</v>
      </c>
      <c r="K1042" s="62">
        <v>84</v>
      </c>
      <c r="L1042" s="62">
        <v>734</v>
      </c>
      <c r="M1042" s="62">
        <v>12</v>
      </c>
      <c r="N1042" s="62">
        <v>18</v>
      </c>
      <c r="O1042" s="62">
        <v>18</v>
      </c>
      <c r="P1042" s="62">
        <v>208</v>
      </c>
      <c r="Q1042" s="63">
        <v>14.29</v>
      </c>
      <c r="R1042" s="63">
        <v>2.4500000000000002</v>
      </c>
      <c r="S1042" s="32"/>
    </row>
    <row r="1043" spans="1:19" ht="15" customHeight="1">
      <c r="B1043" s="55" t="s">
        <v>17</v>
      </c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32"/>
    </row>
    <row r="1044" spans="1:19" s="32" customFormat="1" ht="15" customHeight="1">
      <c r="A1044" s="12"/>
      <c r="B1044" s="56" t="s">
        <v>288</v>
      </c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</row>
    <row r="1045" spans="1:19" s="32" customFormat="1" ht="15" customHeight="1">
      <c r="A1045" s="12"/>
      <c r="B1045" s="166">
        <v>2016</v>
      </c>
      <c r="C1045" s="167">
        <v>35787</v>
      </c>
      <c r="D1045" s="167">
        <v>56778</v>
      </c>
      <c r="E1045" s="167">
        <v>5517</v>
      </c>
      <c r="F1045" s="167">
        <v>6045</v>
      </c>
      <c r="G1045" s="167">
        <v>1471</v>
      </c>
      <c r="H1045" s="167">
        <v>108010</v>
      </c>
      <c r="I1045" s="168">
        <v>15.42</v>
      </c>
      <c r="J1045" s="168">
        <v>10.65</v>
      </c>
      <c r="K1045" s="167">
        <v>11574</v>
      </c>
      <c r="L1045" s="167">
        <v>31699</v>
      </c>
      <c r="M1045" s="167">
        <v>1960</v>
      </c>
      <c r="N1045" s="167">
        <v>3032</v>
      </c>
      <c r="O1045" s="167">
        <v>2931</v>
      </c>
      <c r="P1045" s="167">
        <v>244808</v>
      </c>
      <c r="Q1045" s="168">
        <v>16.93</v>
      </c>
      <c r="R1045" s="168">
        <v>9.56</v>
      </c>
    </row>
    <row r="1046" spans="1:19" s="32" customFormat="1" ht="15" customHeight="1">
      <c r="A1046" s="12"/>
      <c r="B1046" s="166">
        <v>2015</v>
      </c>
      <c r="C1046" s="167">
        <v>32154</v>
      </c>
      <c r="D1046" s="167">
        <v>50973</v>
      </c>
      <c r="E1046" s="167">
        <v>4461</v>
      </c>
      <c r="F1046" s="167">
        <v>5028</v>
      </c>
      <c r="G1046" s="167">
        <v>1322</v>
      </c>
      <c r="H1046" s="167">
        <v>81052</v>
      </c>
      <c r="I1046" s="168">
        <v>13.87</v>
      </c>
      <c r="J1046" s="168">
        <v>9.86</v>
      </c>
      <c r="K1046" s="167">
        <v>10443</v>
      </c>
      <c r="L1046" s="167">
        <v>28459</v>
      </c>
      <c r="M1046" s="167">
        <v>1570</v>
      </c>
      <c r="N1046" s="167">
        <v>2481</v>
      </c>
      <c r="O1046" s="167">
        <v>2404</v>
      </c>
      <c r="P1046" s="167">
        <v>180771</v>
      </c>
      <c r="Q1046" s="168">
        <v>15.03</v>
      </c>
      <c r="R1046" s="168">
        <v>8.7200000000000006</v>
      </c>
    </row>
    <row r="1047" spans="1:19" s="32" customFormat="1" ht="15" customHeight="1">
      <c r="A1047" s="14"/>
      <c r="B1047" s="166">
        <v>2014</v>
      </c>
      <c r="C1047" s="167">
        <v>29561</v>
      </c>
      <c r="D1047" s="167">
        <v>46701</v>
      </c>
      <c r="E1047" s="167">
        <v>3530</v>
      </c>
      <c r="F1047" s="167">
        <v>4097</v>
      </c>
      <c r="G1047" s="167">
        <v>1158</v>
      </c>
      <c r="H1047" s="167">
        <v>98520</v>
      </c>
      <c r="I1047" s="168">
        <v>11.94</v>
      </c>
      <c r="J1047" s="168">
        <v>8.77</v>
      </c>
      <c r="K1047" s="167">
        <v>9691</v>
      </c>
      <c r="L1047" s="167">
        <v>26061</v>
      </c>
      <c r="M1047" s="167">
        <v>1302</v>
      </c>
      <c r="N1047" s="167">
        <v>2076</v>
      </c>
      <c r="O1047" s="167">
        <v>2029</v>
      </c>
      <c r="P1047" s="167">
        <v>211462</v>
      </c>
      <c r="Q1047" s="168">
        <v>13.44</v>
      </c>
      <c r="R1047" s="168">
        <v>7.97</v>
      </c>
    </row>
    <row r="1048" spans="1:19" ht="15" customHeight="1">
      <c r="B1048" s="166">
        <v>2013</v>
      </c>
      <c r="C1048" s="167">
        <v>28298</v>
      </c>
      <c r="D1048" s="167">
        <v>45299</v>
      </c>
      <c r="E1048" s="167">
        <v>2729</v>
      </c>
      <c r="F1048" s="167">
        <v>3056</v>
      </c>
      <c r="G1048" s="167">
        <v>803</v>
      </c>
      <c r="H1048" s="167">
        <v>54527</v>
      </c>
      <c r="I1048" s="168">
        <v>9.64</v>
      </c>
      <c r="J1048" s="168">
        <v>6.75</v>
      </c>
      <c r="K1048" s="167">
        <v>9471</v>
      </c>
      <c r="L1048" s="167">
        <v>25660</v>
      </c>
      <c r="M1048" s="167">
        <v>1077</v>
      </c>
      <c r="N1048" s="167">
        <v>1696</v>
      </c>
      <c r="O1048" s="167">
        <v>1630</v>
      </c>
      <c r="P1048" s="167">
        <v>111860</v>
      </c>
      <c r="Q1048" s="168">
        <v>11.37</v>
      </c>
      <c r="R1048" s="168">
        <v>6.61</v>
      </c>
      <c r="S1048" s="32"/>
    </row>
    <row r="1049" spans="1:19" ht="15" customHeight="1">
      <c r="B1049" s="61">
        <v>2012</v>
      </c>
      <c r="C1049" s="62">
        <v>28435</v>
      </c>
      <c r="D1049" s="62">
        <v>46985</v>
      </c>
      <c r="E1049" s="62">
        <v>2532</v>
      </c>
      <c r="F1049" s="62">
        <v>2804</v>
      </c>
      <c r="G1049" s="62">
        <v>652</v>
      </c>
      <c r="H1049" s="62">
        <v>33140</v>
      </c>
      <c r="I1049" s="63">
        <v>8.9</v>
      </c>
      <c r="J1049" s="63">
        <v>5.97</v>
      </c>
      <c r="K1049" s="62">
        <v>9886</v>
      </c>
      <c r="L1049" s="62">
        <v>27542</v>
      </c>
      <c r="M1049" s="62">
        <v>987</v>
      </c>
      <c r="N1049" s="62">
        <v>1602</v>
      </c>
      <c r="O1049" s="62">
        <v>1548</v>
      </c>
      <c r="P1049" s="62">
        <v>91259</v>
      </c>
      <c r="Q1049" s="63">
        <v>9.98</v>
      </c>
      <c r="R1049" s="63">
        <v>5.82</v>
      </c>
      <c r="S1049" s="32"/>
    </row>
    <row r="1050" spans="1:19" ht="15" customHeight="1">
      <c r="B1050" s="61">
        <v>2011</v>
      </c>
      <c r="C1050" s="62">
        <v>28983</v>
      </c>
      <c r="D1050" s="62">
        <v>51190</v>
      </c>
      <c r="E1050" s="62">
        <v>2419</v>
      </c>
      <c r="F1050" s="62">
        <v>2716</v>
      </c>
      <c r="G1050" s="62">
        <v>732</v>
      </c>
      <c r="H1050" s="62">
        <v>38120</v>
      </c>
      <c r="I1050" s="63">
        <v>8.35</v>
      </c>
      <c r="J1050" s="63">
        <v>5.31</v>
      </c>
      <c r="K1050" s="62">
        <v>10567</v>
      </c>
      <c r="L1050" s="62">
        <v>31747</v>
      </c>
      <c r="M1050" s="62">
        <v>1006</v>
      </c>
      <c r="N1050" s="62">
        <v>1605</v>
      </c>
      <c r="O1050" s="62">
        <v>1550</v>
      </c>
      <c r="P1050" s="62">
        <v>144075</v>
      </c>
      <c r="Q1050" s="63">
        <v>9.52</v>
      </c>
      <c r="R1050" s="63">
        <v>5.0599999999999996</v>
      </c>
      <c r="S1050" s="32"/>
    </row>
    <row r="1051" spans="1:19" ht="15" customHeight="1">
      <c r="B1051" s="61">
        <v>2010</v>
      </c>
      <c r="C1051" s="62">
        <v>29566</v>
      </c>
      <c r="D1051" s="62">
        <v>54081</v>
      </c>
      <c r="E1051" s="62">
        <v>2546</v>
      </c>
      <c r="F1051" s="62">
        <v>2977</v>
      </c>
      <c r="G1051" s="62">
        <v>920</v>
      </c>
      <c r="H1051" s="62">
        <v>56424</v>
      </c>
      <c r="I1051" s="63">
        <v>8.61</v>
      </c>
      <c r="J1051" s="63">
        <v>5.5</v>
      </c>
      <c r="K1051" s="62">
        <v>11336</v>
      </c>
      <c r="L1051" s="62">
        <v>34826</v>
      </c>
      <c r="M1051" s="62">
        <v>1323</v>
      </c>
      <c r="N1051" s="62">
        <v>2216</v>
      </c>
      <c r="O1051" s="62">
        <v>2159</v>
      </c>
      <c r="P1051" s="62">
        <v>213791</v>
      </c>
      <c r="Q1051" s="63">
        <v>11.67</v>
      </c>
      <c r="R1051" s="63">
        <v>6.36</v>
      </c>
      <c r="S1051" s="32"/>
    </row>
    <row r="1052" spans="1:19" ht="15" customHeight="1">
      <c r="B1052" s="61">
        <v>2009</v>
      </c>
      <c r="C1052" s="62">
        <v>30010</v>
      </c>
      <c r="D1052" s="62">
        <v>56448</v>
      </c>
      <c r="E1052" s="62">
        <v>2519</v>
      </c>
      <c r="F1052" s="62">
        <v>2925</v>
      </c>
      <c r="G1052" s="62">
        <v>824</v>
      </c>
      <c r="H1052" s="62">
        <v>94155</v>
      </c>
      <c r="I1052" s="63">
        <v>8.39</v>
      </c>
      <c r="J1052" s="63">
        <v>5.18</v>
      </c>
      <c r="K1052" s="62">
        <v>11568</v>
      </c>
      <c r="L1052" s="62">
        <v>36710</v>
      </c>
      <c r="M1052" s="62">
        <v>1108</v>
      </c>
      <c r="N1052" s="62">
        <v>1812</v>
      </c>
      <c r="O1052" s="62">
        <v>1757</v>
      </c>
      <c r="P1052" s="62">
        <v>111009</v>
      </c>
      <c r="Q1052" s="63">
        <v>9.58</v>
      </c>
      <c r="R1052" s="63">
        <v>4.9400000000000004</v>
      </c>
      <c r="S1052" s="32"/>
    </row>
    <row r="1053" spans="1:19" ht="15" customHeight="1">
      <c r="B1053" s="61">
        <v>2008</v>
      </c>
      <c r="C1053" s="62">
        <v>30068</v>
      </c>
      <c r="D1053" s="62">
        <v>60438</v>
      </c>
      <c r="E1053" s="62">
        <v>3379</v>
      </c>
      <c r="F1053" s="62">
        <v>4035</v>
      </c>
      <c r="G1053" s="62">
        <v>1291</v>
      </c>
      <c r="H1053" s="62">
        <v>97820</v>
      </c>
      <c r="I1053" s="63">
        <v>11.24</v>
      </c>
      <c r="J1053" s="63">
        <v>6.68</v>
      </c>
      <c r="K1053" s="62">
        <v>12058</v>
      </c>
      <c r="L1053" s="62">
        <v>41222</v>
      </c>
      <c r="M1053" s="62">
        <v>1504</v>
      </c>
      <c r="N1053" s="62">
        <v>2558</v>
      </c>
      <c r="O1053" s="62">
        <v>2468</v>
      </c>
      <c r="P1053" s="62">
        <v>232612</v>
      </c>
      <c r="Q1053" s="63">
        <v>12.47</v>
      </c>
      <c r="R1053" s="63">
        <v>6.21</v>
      </c>
      <c r="S1053" s="32"/>
    </row>
    <row r="1054" spans="1:19" s="32" customFormat="1" ht="15" customHeight="1">
      <c r="A1054" s="12"/>
      <c r="B1054" s="55" t="s">
        <v>25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</row>
    <row r="1055" spans="1:19" s="32" customFormat="1" ht="15" customHeight="1">
      <c r="A1055" s="12"/>
      <c r="B1055" s="56" t="s">
        <v>175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</row>
    <row r="1056" spans="1:19" s="32" customFormat="1" ht="15" customHeight="1">
      <c r="A1056" s="12"/>
      <c r="B1056" s="166">
        <v>2016</v>
      </c>
      <c r="C1056" s="167">
        <v>6891</v>
      </c>
      <c r="D1056" s="167">
        <v>7081</v>
      </c>
      <c r="E1056" s="167">
        <v>1982</v>
      </c>
      <c r="F1056" s="167">
        <v>1993</v>
      </c>
      <c r="G1056" s="167">
        <v>95</v>
      </c>
      <c r="H1056" s="167">
        <v>28450</v>
      </c>
      <c r="I1056" s="168">
        <v>28.76</v>
      </c>
      <c r="J1056" s="168">
        <v>28.15</v>
      </c>
      <c r="K1056" s="167">
        <v>474</v>
      </c>
      <c r="L1056" s="167">
        <v>638</v>
      </c>
      <c r="M1056" s="167">
        <v>128</v>
      </c>
      <c r="N1056" s="167">
        <v>134</v>
      </c>
      <c r="O1056" s="167">
        <v>134</v>
      </c>
      <c r="P1056" s="167">
        <v>12291</v>
      </c>
      <c r="Q1056" s="168">
        <v>27</v>
      </c>
      <c r="R1056" s="168">
        <v>21</v>
      </c>
    </row>
    <row r="1057" spans="1:19" s="32" customFormat="1" ht="15" customHeight="1">
      <c r="A1057" s="14"/>
      <c r="B1057" s="166">
        <v>2015</v>
      </c>
      <c r="C1057" s="167">
        <v>5702</v>
      </c>
      <c r="D1057" s="167">
        <v>5832</v>
      </c>
      <c r="E1057" s="167">
        <v>1662</v>
      </c>
      <c r="F1057" s="167">
        <v>1663</v>
      </c>
      <c r="G1057" s="167">
        <v>77</v>
      </c>
      <c r="H1057" s="167">
        <v>18871</v>
      </c>
      <c r="I1057" s="168">
        <v>29.15</v>
      </c>
      <c r="J1057" s="168">
        <v>28.52</v>
      </c>
      <c r="K1057" s="167">
        <v>415</v>
      </c>
      <c r="L1057" s="167">
        <v>515</v>
      </c>
      <c r="M1057" s="167">
        <v>105</v>
      </c>
      <c r="N1057" s="167">
        <v>106</v>
      </c>
      <c r="O1057" s="167">
        <v>106</v>
      </c>
      <c r="P1057" s="167">
        <v>7173</v>
      </c>
      <c r="Q1057" s="168">
        <v>25.3</v>
      </c>
      <c r="R1057" s="168">
        <v>20.58</v>
      </c>
    </row>
    <row r="1058" spans="1:19" ht="15" customHeight="1">
      <c r="B1058" s="166">
        <v>2014</v>
      </c>
      <c r="C1058" s="167">
        <v>4781</v>
      </c>
      <c r="D1058" s="167">
        <v>4931</v>
      </c>
      <c r="E1058" s="167">
        <v>1131</v>
      </c>
      <c r="F1058" s="167">
        <v>1143</v>
      </c>
      <c r="G1058" s="167">
        <v>66</v>
      </c>
      <c r="H1058" s="167">
        <v>14836</v>
      </c>
      <c r="I1058" s="168">
        <v>23.66</v>
      </c>
      <c r="J1058" s="168">
        <v>23.18</v>
      </c>
      <c r="K1058" s="167">
        <v>373</v>
      </c>
      <c r="L1058" s="167">
        <v>489</v>
      </c>
      <c r="M1058" s="167">
        <v>90</v>
      </c>
      <c r="N1058" s="167" t="s">
        <v>52</v>
      </c>
      <c r="O1058" s="167" t="s">
        <v>52</v>
      </c>
      <c r="P1058" s="167" t="s">
        <v>52</v>
      </c>
      <c r="Q1058" s="168">
        <v>24.13</v>
      </c>
      <c r="R1058" s="167" t="s">
        <v>52</v>
      </c>
      <c r="S1058" s="32"/>
    </row>
    <row r="1059" spans="1:19" ht="15" customHeight="1">
      <c r="B1059" s="166">
        <v>2013</v>
      </c>
      <c r="C1059" s="167">
        <v>4507</v>
      </c>
      <c r="D1059" s="167">
        <v>4657</v>
      </c>
      <c r="E1059" s="167">
        <v>879</v>
      </c>
      <c r="F1059" s="167" t="s">
        <v>52</v>
      </c>
      <c r="G1059" s="167" t="s">
        <v>52</v>
      </c>
      <c r="H1059" s="167" t="s">
        <v>52</v>
      </c>
      <c r="I1059" s="168">
        <v>19.5</v>
      </c>
      <c r="J1059" s="168" t="s">
        <v>52</v>
      </c>
      <c r="K1059" s="167">
        <v>376</v>
      </c>
      <c r="L1059" s="167">
        <v>501</v>
      </c>
      <c r="M1059" s="167">
        <v>85</v>
      </c>
      <c r="N1059" s="167">
        <v>98</v>
      </c>
      <c r="O1059" s="167">
        <v>90</v>
      </c>
      <c r="P1059" s="167">
        <v>8256</v>
      </c>
      <c r="Q1059" s="168">
        <v>22.61</v>
      </c>
      <c r="R1059" s="168">
        <v>19.559999999999999</v>
      </c>
      <c r="S1059" s="32"/>
    </row>
    <row r="1060" spans="1:19" ht="15" customHeight="1">
      <c r="B1060" s="61">
        <v>2012</v>
      </c>
      <c r="C1060" s="62">
        <v>4562</v>
      </c>
      <c r="D1060" s="62">
        <v>4711</v>
      </c>
      <c r="E1060" s="62">
        <v>881</v>
      </c>
      <c r="F1060" s="62">
        <v>882</v>
      </c>
      <c r="G1060" s="62">
        <v>48</v>
      </c>
      <c r="H1060" s="62">
        <v>9645</v>
      </c>
      <c r="I1060" s="63">
        <v>19.309999999999999</v>
      </c>
      <c r="J1060" s="63">
        <v>18.72</v>
      </c>
      <c r="K1060" s="62">
        <v>382</v>
      </c>
      <c r="L1060" s="62">
        <v>512</v>
      </c>
      <c r="M1060" s="62">
        <v>65</v>
      </c>
      <c r="N1060" s="62">
        <v>65</v>
      </c>
      <c r="O1060" s="62">
        <v>65</v>
      </c>
      <c r="P1060" s="62">
        <v>4691</v>
      </c>
      <c r="Q1060" s="63">
        <v>17.02</v>
      </c>
      <c r="R1060" s="63">
        <v>12.7</v>
      </c>
      <c r="S1060" s="32"/>
    </row>
    <row r="1061" spans="1:19" ht="15" customHeight="1">
      <c r="B1061" s="61">
        <v>2011</v>
      </c>
      <c r="C1061" s="62">
        <v>4797</v>
      </c>
      <c r="D1061" s="62">
        <v>5011</v>
      </c>
      <c r="E1061" s="62">
        <v>761</v>
      </c>
      <c r="F1061" s="167" t="s">
        <v>52</v>
      </c>
      <c r="G1061" s="167" t="s">
        <v>52</v>
      </c>
      <c r="H1061" s="167" t="s">
        <v>52</v>
      </c>
      <c r="I1061" s="168">
        <v>15.86</v>
      </c>
      <c r="J1061" s="168" t="s">
        <v>52</v>
      </c>
      <c r="K1061" s="62">
        <v>440</v>
      </c>
      <c r="L1061" s="62">
        <v>634</v>
      </c>
      <c r="M1061" s="62">
        <v>81</v>
      </c>
      <c r="N1061" s="167" t="s">
        <v>52</v>
      </c>
      <c r="O1061" s="167" t="s">
        <v>52</v>
      </c>
      <c r="P1061" s="167" t="s">
        <v>52</v>
      </c>
      <c r="Q1061" s="168">
        <v>18.41</v>
      </c>
      <c r="R1061" s="167" t="s">
        <v>52</v>
      </c>
      <c r="S1061" s="32"/>
    </row>
    <row r="1062" spans="1:19" ht="15" customHeight="1">
      <c r="B1062" s="61">
        <v>2010</v>
      </c>
      <c r="C1062" s="62">
        <v>5096</v>
      </c>
      <c r="D1062" s="62">
        <v>5324</v>
      </c>
      <c r="E1062" s="62">
        <v>912</v>
      </c>
      <c r="F1062" s="62">
        <v>921</v>
      </c>
      <c r="G1062" s="62">
        <v>78</v>
      </c>
      <c r="H1062" s="62">
        <v>28547</v>
      </c>
      <c r="I1062" s="63">
        <v>17.899999999999999</v>
      </c>
      <c r="J1062" s="63">
        <v>17.3</v>
      </c>
      <c r="K1062" s="62">
        <v>493</v>
      </c>
      <c r="L1062" s="62">
        <v>700</v>
      </c>
      <c r="M1062" s="62">
        <v>149</v>
      </c>
      <c r="N1062" s="62">
        <v>166</v>
      </c>
      <c r="O1062" s="62">
        <v>166</v>
      </c>
      <c r="P1062" s="62">
        <v>27251</v>
      </c>
      <c r="Q1062" s="63">
        <v>30.22</v>
      </c>
      <c r="R1062" s="63">
        <v>23.71</v>
      </c>
      <c r="S1062" s="32"/>
    </row>
    <row r="1063" spans="1:19" ht="15" customHeight="1">
      <c r="B1063" s="61">
        <v>2009</v>
      </c>
      <c r="C1063" s="62">
        <v>5061</v>
      </c>
      <c r="D1063" s="62">
        <v>5439</v>
      </c>
      <c r="E1063" s="62">
        <v>823</v>
      </c>
      <c r="F1063" s="62">
        <v>826</v>
      </c>
      <c r="G1063" s="62">
        <v>51</v>
      </c>
      <c r="H1063" s="62">
        <v>22230</v>
      </c>
      <c r="I1063" s="63">
        <v>16.260000000000002</v>
      </c>
      <c r="J1063" s="63">
        <v>15.19</v>
      </c>
      <c r="K1063" s="62">
        <v>421</v>
      </c>
      <c r="L1063" s="62">
        <v>748</v>
      </c>
      <c r="M1063" s="62">
        <v>91</v>
      </c>
      <c r="N1063" s="62">
        <v>93</v>
      </c>
      <c r="O1063" s="62">
        <v>93</v>
      </c>
      <c r="P1063" s="62">
        <v>11270</v>
      </c>
      <c r="Q1063" s="63">
        <v>21.62</v>
      </c>
      <c r="R1063" s="63">
        <v>12.43</v>
      </c>
      <c r="S1063" s="32"/>
    </row>
    <row r="1064" spans="1:19" s="32" customFormat="1" ht="15" customHeight="1">
      <c r="A1064" s="12"/>
      <c r="B1064" s="61">
        <v>2008</v>
      </c>
      <c r="C1064" s="62">
        <v>5094</v>
      </c>
      <c r="D1064" s="62">
        <v>5533</v>
      </c>
      <c r="E1064" s="62">
        <v>1106</v>
      </c>
      <c r="F1064" s="62">
        <v>1114</v>
      </c>
      <c r="G1064" s="62">
        <v>62</v>
      </c>
      <c r="H1064" s="62">
        <v>29533</v>
      </c>
      <c r="I1064" s="63">
        <v>21.71</v>
      </c>
      <c r="J1064" s="63">
        <v>20.13</v>
      </c>
      <c r="K1064" s="62">
        <v>471</v>
      </c>
      <c r="L1064" s="62">
        <v>847</v>
      </c>
      <c r="M1064" s="62">
        <v>114</v>
      </c>
      <c r="N1064" s="62">
        <v>126</v>
      </c>
      <c r="O1064" s="62">
        <v>126</v>
      </c>
      <c r="P1064" s="62">
        <v>15231</v>
      </c>
      <c r="Q1064" s="63">
        <v>24.2</v>
      </c>
      <c r="R1064" s="63">
        <v>14.88</v>
      </c>
    </row>
    <row r="1065" spans="1:19" s="32" customFormat="1" ht="15" customHeight="1">
      <c r="A1065" s="12"/>
      <c r="B1065" s="56" t="s">
        <v>176</v>
      </c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</row>
    <row r="1066" spans="1:19" s="32" customFormat="1" ht="15" customHeight="1">
      <c r="A1066" s="12"/>
      <c r="B1066" s="166">
        <v>2016</v>
      </c>
      <c r="C1066" s="167">
        <v>28896</v>
      </c>
      <c r="D1066" s="167">
        <v>49697</v>
      </c>
      <c r="E1066" s="167">
        <v>3535</v>
      </c>
      <c r="F1066" s="167">
        <v>4052</v>
      </c>
      <c r="G1066" s="167">
        <v>1376</v>
      </c>
      <c r="H1066" s="167">
        <v>79560</v>
      </c>
      <c r="I1066" s="168">
        <v>12.23</v>
      </c>
      <c r="J1066" s="168">
        <v>8.15</v>
      </c>
      <c r="K1066" s="167">
        <v>11100</v>
      </c>
      <c r="L1066" s="167">
        <v>31061</v>
      </c>
      <c r="M1066" s="167">
        <v>1832</v>
      </c>
      <c r="N1066" s="167">
        <v>2898</v>
      </c>
      <c r="O1066" s="167">
        <v>2797</v>
      </c>
      <c r="P1066" s="167">
        <v>232517</v>
      </c>
      <c r="Q1066" s="168">
        <v>16.5</v>
      </c>
      <c r="R1066" s="168">
        <v>9.33</v>
      </c>
    </row>
    <row r="1067" spans="1:19" s="32" customFormat="1" ht="15" customHeight="1">
      <c r="A1067" s="14"/>
      <c r="B1067" s="166">
        <v>2015</v>
      </c>
      <c r="C1067" s="167">
        <v>26452</v>
      </c>
      <c r="D1067" s="167">
        <v>45141</v>
      </c>
      <c r="E1067" s="167">
        <v>2799</v>
      </c>
      <c r="F1067" s="167">
        <v>3365</v>
      </c>
      <c r="G1067" s="167">
        <v>1245</v>
      </c>
      <c r="H1067" s="167">
        <v>62181</v>
      </c>
      <c r="I1067" s="168">
        <v>10.58</v>
      </c>
      <c r="J1067" s="168">
        <v>7.45</v>
      </c>
      <c r="K1067" s="167">
        <v>10028</v>
      </c>
      <c r="L1067" s="167">
        <v>27944</v>
      </c>
      <c r="M1067" s="167">
        <v>1465</v>
      </c>
      <c r="N1067" s="167">
        <v>2375</v>
      </c>
      <c r="O1067" s="167">
        <v>2298</v>
      </c>
      <c r="P1067" s="167">
        <v>173598</v>
      </c>
      <c r="Q1067" s="168">
        <v>14.61</v>
      </c>
      <c r="R1067" s="168">
        <v>8.5</v>
      </c>
    </row>
    <row r="1068" spans="1:19" ht="15" customHeight="1">
      <c r="B1068" s="166">
        <v>2014</v>
      </c>
      <c r="C1068" s="167">
        <v>24780</v>
      </c>
      <c r="D1068" s="167">
        <v>41770</v>
      </c>
      <c r="E1068" s="167">
        <v>2399</v>
      </c>
      <c r="F1068" s="167">
        <v>2954</v>
      </c>
      <c r="G1068" s="167">
        <v>1092</v>
      </c>
      <c r="H1068" s="167">
        <v>83684</v>
      </c>
      <c r="I1068" s="168">
        <v>9.68</v>
      </c>
      <c r="J1068" s="168">
        <v>7.07</v>
      </c>
      <c r="K1068" s="167">
        <v>9318</v>
      </c>
      <c r="L1068" s="167">
        <v>25572</v>
      </c>
      <c r="M1068" s="167">
        <v>1212</v>
      </c>
      <c r="N1068" s="167" t="s">
        <v>52</v>
      </c>
      <c r="O1068" s="167" t="s">
        <v>52</v>
      </c>
      <c r="P1068" s="167" t="s">
        <v>52</v>
      </c>
      <c r="Q1068" s="168">
        <v>13.01</v>
      </c>
      <c r="R1068" s="167" t="s">
        <v>52</v>
      </c>
      <c r="S1068" s="32"/>
    </row>
    <row r="1069" spans="1:19" ht="15" customHeight="1">
      <c r="B1069" s="166">
        <v>2013</v>
      </c>
      <c r="C1069" s="167">
        <v>23791</v>
      </c>
      <c r="D1069" s="167">
        <v>40642</v>
      </c>
      <c r="E1069" s="167">
        <v>1850</v>
      </c>
      <c r="F1069" s="167" t="s">
        <v>52</v>
      </c>
      <c r="G1069" s="167" t="s">
        <v>52</v>
      </c>
      <c r="H1069" s="167" t="s">
        <v>52</v>
      </c>
      <c r="I1069" s="168">
        <v>7.78</v>
      </c>
      <c r="J1069" s="168" t="s">
        <v>52</v>
      </c>
      <c r="K1069" s="167">
        <v>9095</v>
      </c>
      <c r="L1069" s="167">
        <v>25159</v>
      </c>
      <c r="M1069" s="167">
        <v>992</v>
      </c>
      <c r="N1069" s="167">
        <v>1598</v>
      </c>
      <c r="O1069" s="167">
        <v>1540</v>
      </c>
      <c r="P1069" s="167">
        <v>103604</v>
      </c>
      <c r="Q1069" s="168">
        <v>10.91</v>
      </c>
      <c r="R1069" s="168">
        <v>6.35</v>
      </c>
      <c r="S1069" s="32"/>
    </row>
    <row r="1070" spans="1:19" ht="15" customHeight="1">
      <c r="B1070" s="61">
        <v>2012</v>
      </c>
      <c r="C1070" s="62">
        <v>23873</v>
      </c>
      <c r="D1070" s="62">
        <v>42274</v>
      </c>
      <c r="E1070" s="62">
        <v>1651</v>
      </c>
      <c r="F1070" s="62">
        <v>1922</v>
      </c>
      <c r="G1070" s="62">
        <v>604</v>
      </c>
      <c r="H1070" s="62">
        <v>23495</v>
      </c>
      <c r="I1070" s="63">
        <v>6.92</v>
      </c>
      <c r="J1070" s="63">
        <v>4.55</v>
      </c>
      <c r="K1070" s="62">
        <v>9504</v>
      </c>
      <c r="L1070" s="62">
        <v>27030</v>
      </c>
      <c r="M1070" s="62">
        <v>922</v>
      </c>
      <c r="N1070" s="62">
        <v>1537</v>
      </c>
      <c r="O1070" s="62">
        <v>1483</v>
      </c>
      <c r="P1070" s="62">
        <v>86567</v>
      </c>
      <c r="Q1070" s="63">
        <v>9.6999999999999993</v>
      </c>
      <c r="R1070" s="63">
        <v>5.69</v>
      </c>
      <c r="S1070" s="32"/>
    </row>
    <row r="1071" spans="1:19" ht="15" customHeight="1">
      <c r="B1071" s="61">
        <v>2011</v>
      </c>
      <c r="C1071" s="62">
        <v>24186</v>
      </c>
      <c r="D1071" s="62">
        <v>46179</v>
      </c>
      <c r="E1071" s="62">
        <v>1658</v>
      </c>
      <c r="F1071" s="167" t="s">
        <v>52</v>
      </c>
      <c r="G1071" s="167" t="s">
        <v>52</v>
      </c>
      <c r="H1071" s="167" t="s">
        <v>52</v>
      </c>
      <c r="I1071" s="168">
        <v>6.86</v>
      </c>
      <c r="J1071" s="168" t="s">
        <v>52</v>
      </c>
      <c r="K1071" s="62">
        <v>10127</v>
      </c>
      <c r="L1071" s="62">
        <v>31113</v>
      </c>
      <c r="M1071" s="62">
        <v>925</v>
      </c>
      <c r="N1071" s="167" t="s">
        <v>52</v>
      </c>
      <c r="O1071" s="167" t="s">
        <v>52</v>
      </c>
      <c r="P1071" s="167" t="s">
        <v>52</v>
      </c>
      <c r="Q1071" s="168">
        <v>9.1300000000000008</v>
      </c>
      <c r="R1071" s="167" t="s">
        <v>52</v>
      </c>
      <c r="S1071" s="32"/>
    </row>
    <row r="1072" spans="1:19" ht="15" customHeight="1">
      <c r="B1072" s="61">
        <v>2010</v>
      </c>
      <c r="C1072" s="62">
        <v>24470</v>
      </c>
      <c r="D1072" s="62">
        <v>48757</v>
      </c>
      <c r="E1072" s="62">
        <v>1634</v>
      </c>
      <c r="F1072" s="62">
        <v>2056</v>
      </c>
      <c r="G1072" s="62">
        <v>842</v>
      </c>
      <c r="H1072" s="62">
        <v>27878</v>
      </c>
      <c r="I1072" s="63">
        <v>6.68</v>
      </c>
      <c r="J1072" s="63">
        <v>4.22</v>
      </c>
      <c r="K1072" s="62">
        <v>10843</v>
      </c>
      <c r="L1072" s="62">
        <v>34126</v>
      </c>
      <c r="M1072" s="62">
        <v>1174</v>
      </c>
      <c r="N1072" s="62">
        <v>2050</v>
      </c>
      <c r="O1072" s="62">
        <v>1993</v>
      </c>
      <c r="P1072" s="62">
        <v>186540</v>
      </c>
      <c r="Q1072" s="63">
        <v>10.83</v>
      </c>
      <c r="R1072" s="63">
        <v>6.01</v>
      </c>
      <c r="S1072" s="32"/>
    </row>
    <row r="1073" spans="1:19" ht="15" customHeight="1">
      <c r="B1073" s="61">
        <v>2009</v>
      </c>
      <c r="C1073" s="62">
        <v>24949</v>
      </c>
      <c r="D1073" s="62">
        <v>51009</v>
      </c>
      <c r="E1073" s="62">
        <v>1696</v>
      </c>
      <c r="F1073" s="62">
        <v>2099</v>
      </c>
      <c r="G1073" s="62">
        <v>773</v>
      </c>
      <c r="H1073" s="62">
        <v>71925</v>
      </c>
      <c r="I1073" s="63">
        <v>6.8</v>
      </c>
      <c r="J1073" s="63">
        <v>4.1100000000000003</v>
      </c>
      <c r="K1073" s="62">
        <v>11147</v>
      </c>
      <c r="L1073" s="62">
        <v>35962</v>
      </c>
      <c r="M1073" s="62">
        <v>1017</v>
      </c>
      <c r="N1073" s="62">
        <v>1719</v>
      </c>
      <c r="O1073" s="62">
        <v>1664</v>
      </c>
      <c r="P1073" s="62">
        <v>99739</v>
      </c>
      <c r="Q1073" s="63">
        <v>9.1199999999999992</v>
      </c>
      <c r="R1073" s="63">
        <v>4.78</v>
      </c>
      <c r="S1073" s="32"/>
    </row>
    <row r="1074" spans="1:19" s="32" customFormat="1" ht="15" customHeight="1">
      <c r="A1074" s="12"/>
      <c r="B1074" s="61">
        <v>2008</v>
      </c>
      <c r="C1074" s="62">
        <v>24974</v>
      </c>
      <c r="D1074" s="62">
        <v>54905</v>
      </c>
      <c r="E1074" s="62">
        <v>2273</v>
      </c>
      <c r="F1074" s="62">
        <v>2921</v>
      </c>
      <c r="G1074" s="62">
        <v>1229</v>
      </c>
      <c r="H1074" s="62">
        <v>68287</v>
      </c>
      <c r="I1074" s="63">
        <v>9.1</v>
      </c>
      <c r="J1074" s="63">
        <v>5.32</v>
      </c>
      <c r="K1074" s="62">
        <v>11587</v>
      </c>
      <c r="L1074" s="62">
        <v>40375</v>
      </c>
      <c r="M1074" s="62">
        <v>1390</v>
      </c>
      <c r="N1074" s="62">
        <v>2432</v>
      </c>
      <c r="O1074" s="62">
        <v>2342</v>
      </c>
      <c r="P1074" s="62">
        <v>217381</v>
      </c>
      <c r="Q1074" s="63">
        <v>12</v>
      </c>
      <c r="R1074" s="63">
        <v>6.02</v>
      </c>
    </row>
    <row r="1075" spans="1:19" s="32" customFormat="1" ht="15" customHeight="1">
      <c r="A1075" s="12"/>
      <c r="B1075" s="55" t="s">
        <v>28</v>
      </c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</row>
    <row r="1076" spans="1:19" s="32" customFormat="1" ht="15" customHeight="1">
      <c r="A1076" s="14"/>
      <c r="B1076" s="56" t="s">
        <v>177</v>
      </c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</row>
    <row r="1077" spans="1:19" s="32" customFormat="1" ht="15" customHeight="1">
      <c r="A1077" s="14"/>
      <c r="B1077" s="166">
        <v>2016</v>
      </c>
      <c r="C1077" s="167">
        <v>10547</v>
      </c>
      <c r="D1077" s="167">
        <v>15918</v>
      </c>
      <c r="E1077" s="167">
        <v>1358</v>
      </c>
      <c r="F1077" s="167">
        <v>1473</v>
      </c>
      <c r="G1077" s="167">
        <v>337</v>
      </c>
      <c r="H1077" s="167">
        <v>19523</v>
      </c>
      <c r="I1077" s="168">
        <v>12.88</v>
      </c>
      <c r="J1077" s="168">
        <v>9.25</v>
      </c>
      <c r="K1077" s="167">
        <v>3390</v>
      </c>
      <c r="L1077" s="167">
        <v>8445</v>
      </c>
      <c r="M1077" s="167">
        <v>541</v>
      </c>
      <c r="N1077" s="167">
        <v>815</v>
      </c>
      <c r="O1077" s="167">
        <v>777</v>
      </c>
      <c r="P1077" s="167">
        <v>66958</v>
      </c>
      <c r="Q1077" s="168">
        <v>15.96</v>
      </c>
      <c r="R1077" s="168">
        <v>9.65</v>
      </c>
    </row>
    <row r="1078" spans="1:19" ht="15" customHeight="1">
      <c r="B1078" s="166">
        <v>2015</v>
      </c>
      <c r="C1078" s="167">
        <v>9674</v>
      </c>
      <c r="D1078" s="167">
        <v>14365</v>
      </c>
      <c r="E1078" s="167">
        <v>1149</v>
      </c>
      <c r="F1078" s="167">
        <v>1254</v>
      </c>
      <c r="G1078" s="167">
        <v>295</v>
      </c>
      <c r="H1078" s="167">
        <v>14102</v>
      </c>
      <c r="I1078" s="168">
        <v>11.88</v>
      </c>
      <c r="J1078" s="168">
        <v>8.73</v>
      </c>
      <c r="K1078" s="167">
        <v>3110</v>
      </c>
      <c r="L1078" s="167">
        <v>7495</v>
      </c>
      <c r="M1078" s="167">
        <v>462</v>
      </c>
      <c r="N1078" s="167">
        <v>648</v>
      </c>
      <c r="O1078" s="167">
        <v>621</v>
      </c>
      <c r="P1078" s="167">
        <v>67373</v>
      </c>
      <c r="Q1078" s="168">
        <v>14.86</v>
      </c>
      <c r="R1078" s="168">
        <v>8.65</v>
      </c>
      <c r="S1078" s="32"/>
    </row>
    <row r="1079" spans="1:19" ht="15" customHeight="1">
      <c r="B1079" s="166">
        <v>2014</v>
      </c>
      <c r="C1079" s="167">
        <v>8994</v>
      </c>
      <c r="D1079" s="167">
        <v>13429</v>
      </c>
      <c r="E1079" s="167">
        <v>943</v>
      </c>
      <c r="F1079" s="167">
        <v>1200</v>
      </c>
      <c r="G1079" s="167">
        <v>414</v>
      </c>
      <c r="H1079" s="167">
        <v>20767</v>
      </c>
      <c r="I1079" s="168">
        <v>10.48</v>
      </c>
      <c r="J1079" s="168">
        <v>8.94</v>
      </c>
      <c r="K1079" s="167">
        <v>2897</v>
      </c>
      <c r="L1079" s="167">
        <v>7020</v>
      </c>
      <c r="M1079" s="167">
        <v>365</v>
      </c>
      <c r="N1079" s="167">
        <v>691</v>
      </c>
      <c r="O1079" s="167">
        <v>680</v>
      </c>
      <c r="P1079" s="167">
        <v>37517</v>
      </c>
      <c r="Q1079" s="168">
        <v>12.6</v>
      </c>
      <c r="R1079" s="168">
        <v>9.84</v>
      </c>
      <c r="S1079" s="32"/>
    </row>
    <row r="1080" spans="1:19" ht="15" customHeight="1">
      <c r="B1080" s="166">
        <v>2013</v>
      </c>
      <c r="C1080" s="167">
        <v>8757</v>
      </c>
      <c r="D1080" s="167">
        <v>13399</v>
      </c>
      <c r="E1080" s="167">
        <v>812</v>
      </c>
      <c r="F1080" s="167">
        <v>886</v>
      </c>
      <c r="G1080" s="167">
        <v>181</v>
      </c>
      <c r="H1080" s="167">
        <v>15129</v>
      </c>
      <c r="I1080" s="168">
        <v>9.27</v>
      </c>
      <c r="J1080" s="168">
        <v>6.61</v>
      </c>
      <c r="K1080" s="167">
        <v>2919</v>
      </c>
      <c r="L1080" s="167">
        <v>7235</v>
      </c>
      <c r="M1080" s="167">
        <v>319</v>
      </c>
      <c r="N1080" s="167">
        <v>464</v>
      </c>
      <c r="O1080" s="167">
        <v>440</v>
      </c>
      <c r="P1080" s="167">
        <v>20208</v>
      </c>
      <c r="Q1080" s="168">
        <v>10.93</v>
      </c>
      <c r="R1080" s="168">
        <v>6.41</v>
      </c>
      <c r="S1080" s="32"/>
    </row>
    <row r="1081" spans="1:19" ht="15" customHeight="1">
      <c r="B1081" s="61">
        <v>2012</v>
      </c>
      <c r="C1081" s="62">
        <v>8735</v>
      </c>
      <c r="D1081" s="62">
        <v>14295</v>
      </c>
      <c r="E1081" s="62">
        <v>802</v>
      </c>
      <c r="F1081" s="62">
        <v>874</v>
      </c>
      <c r="G1081" s="62">
        <v>199</v>
      </c>
      <c r="H1081" s="62">
        <v>11355</v>
      </c>
      <c r="I1081" s="63">
        <v>9.18</v>
      </c>
      <c r="J1081" s="63">
        <v>6.11</v>
      </c>
      <c r="K1081" s="62">
        <v>3023</v>
      </c>
      <c r="L1081" s="62">
        <v>8153</v>
      </c>
      <c r="M1081" s="62">
        <v>344</v>
      </c>
      <c r="N1081" s="62">
        <v>479</v>
      </c>
      <c r="O1081" s="62">
        <v>459</v>
      </c>
      <c r="P1081" s="62">
        <v>33423</v>
      </c>
      <c r="Q1081" s="63">
        <v>11.38</v>
      </c>
      <c r="R1081" s="63">
        <v>5.88</v>
      </c>
      <c r="S1081" s="32"/>
    </row>
    <row r="1082" spans="1:19" ht="15" customHeight="1">
      <c r="B1082" s="61">
        <v>2011</v>
      </c>
      <c r="C1082" s="62">
        <v>8722</v>
      </c>
      <c r="D1082" s="62">
        <v>15443</v>
      </c>
      <c r="E1082" s="62">
        <v>735</v>
      </c>
      <c r="F1082" s="62">
        <v>838</v>
      </c>
      <c r="G1082" s="62">
        <v>218</v>
      </c>
      <c r="H1082" s="62">
        <v>10352</v>
      </c>
      <c r="I1082" s="63">
        <v>8.43</v>
      </c>
      <c r="J1082" s="63">
        <v>5.43</v>
      </c>
      <c r="K1082" s="62">
        <v>3137</v>
      </c>
      <c r="L1082" s="62">
        <v>9370</v>
      </c>
      <c r="M1082" s="62">
        <v>315</v>
      </c>
      <c r="N1082" s="62">
        <v>503</v>
      </c>
      <c r="O1082" s="62">
        <v>476</v>
      </c>
      <c r="P1082" s="62">
        <v>48479</v>
      </c>
      <c r="Q1082" s="63">
        <v>10.039999999999999</v>
      </c>
      <c r="R1082" s="63">
        <v>5.37</v>
      </c>
      <c r="S1082" s="32"/>
    </row>
    <row r="1083" spans="1:19" ht="15" customHeight="1">
      <c r="B1083" s="61">
        <v>2010</v>
      </c>
      <c r="C1083" s="62">
        <v>8794</v>
      </c>
      <c r="D1083" s="62">
        <v>15969</v>
      </c>
      <c r="E1083" s="62">
        <v>736</v>
      </c>
      <c r="F1083" s="62">
        <v>831</v>
      </c>
      <c r="G1083" s="62">
        <v>236</v>
      </c>
      <c r="H1083" s="62">
        <v>15228</v>
      </c>
      <c r="I1083" s="63">
        <v>8.3699999999999992</v>
      </c>
      <c r="J1083" s="63">
        <v>5.2</v>
      </c>
      <c r="K1083" s="62">
        <v>3344</v>
      </c>
      <c r="L1083" s="62">
        <v>10127</v>
      </c>
      <c r="M1083" s="62">
        <v>402</v>
      </c>
      <c r="N1083" s="62">
        <v>642</v>
      </c>
      <c r="O1083" s="62">
        <v>623</v>
      </c>
      <c r="P1083" s="62">
        <v>41520</v>
      </c>
      <c r="Q1083" s="63">
        <v>12.02</v>
      </c>
      <c r="R1083" s="63">
        <v>6.34</v>
      </c>
      <c r="S1083" s="32"/>
    </row>
    <row r="1084" spans="1:19" s="32" customFormat="1" ht="15" customHeight="1">
      <c r="A1084" s="12"/>
      <c r="B1084" s="61">
        <v>2009</v>
      </c>
      <c r="C1084" s="62">
        <v>8836</v>
      </c>
      <c r="D1084" s="62">
        <v>16218</v>
      </c>
      <c r="E1084" s="62">
        <v>710</v>
      </c>
      <c r="F1084" s="62">
        <v>824</v>
      </c>
      <c r="G1084" s="62">
        <v>237</v>
      </c>
      <c r="H1084" s="62">
        <v>54998</v>
      </c>
      <c r="I1084" s="63">
        <v>8.0399999999999991</v>
      </c>
      <c r="J1084" s="63">
        <v>5.08</v>
      </c>
      <c r="K1084" s="62">
        <v>3364</v>
      </c>
      <c r="L1084" s="62">
        <v>10360</v>
      </c>
      <c r="M1084" s="62">
        <v>348</v>
      </c>
      <c r="N1084" s="62">
        <v>524</v>
      </c>
      <c r="O1084" s="62">
        <v>498</v>
      </c>
      <c r="P1084" s="62">
        <v>33794</v>
      </c>
      <c r="Q1084" s="63">
        <v>10.34</v>
      </c>
      <c r="R1084" s="63">
        <v>5.0599999999999996</v>
      </c>
    </row>
    <row r="1085" spans="1:19" s="32" customFormat="1" ht="15" customHeight="1">
      <c r="A1085" s="12"/>
      <c r="B1085" s="61">
        <v>2008</v>
      </c>
      <c r="C1085" s="62">
        <v>8905</v>
      </c>
      <c r="D1085" s="62">
        <v>17461</v>
      </c>
      <c r="E1085" s="62">
        <v>934</v>
      </c>
      <c r="F1085" s="62">
        <v>1093</v>
      </c>
      <c r="G1085" s="62">
        <v>325</v>
      </c>
      <c r="H1085" s="62">
        <v>25679</v>
      </c>
      <c r="I1085" s="63">
        <v>10.49</v>
      </c>
      <c r="J1085" s="63">
        <v>6.26</v>
      </c>
      <c r="K1085" s="62">
        <v>3472</v>
      </c>
      <c r="L1085" s="62">
        <v>11613</v>
      </c>
      <c r="M1085" s="62">
        <v>423</v>
      </c>
      <c r="N1085" s="62">
        <v>678</v>
      </c>
      <c r="O1085" s="62">
        <v>654</v>
      </c>
      <c r="P1085" s="62">
        <v>66553</v>
      </c>
      <c r="Q1085" s="63">
        <v>12.18</v>
      </c>
      <c r="R1085" s="63">
        <v>5.84</v>
      </c>
    </row>
    <row r="1086" spans="1:19" s="32" customFormat="1" ht="15" customHeight="1">
      <c r="A1086" s="14"/>
      <c r="B1086" s="56" t="s">
        <v>178</v>
      </c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</row>
    <row r="1087" spans="1:19" s="32" customFormat="1" ht="15" customHeight="1">
      <c r="A1087" s="14"/>
      <c r="B1087" s="166">
        <v>2016</v>
      </c>
      <c r="C1087" s="167">
        <v>5234</v>
      </c>
      <c r="D1087" s="167">
        <v>7526</v>
      </c>
      <c r="E1087" s="167">
        <v>739</v>
      </c>
      <c r="F1087" s="167">
        <v>792</v>
      </c>
      <c r="G1087" s="167">
        <v>173</v>
      </c>
      <c r="H1087" s="167">
        <v>14687</v>
      </c>
      <c r="I1087" s="168">
        <v>14.12</v>
      </c>
      <c r="J1087" s="168">
        <v>10.52</v>
      </c>
      <c r="K1087" s="167">
        <v>1621</v>
      </c>
      <c r="L1087" s="167">
        <v>3802</v>
      </c>
      <c r="M1087" s="167">
        <v>262</v>
      </c>
      <c r="N1087" s="167">
        <v>362</v>
      </c>
      <c r="O1087" s="167">
        <v>345</v>
      </c>
      <c r="P1087" s="167">
        <v>22579</v>
      </c>
      <c r="Q1087" s="168">
        <v>16.16</v>
      </c>
      <c r="R1087" s="168">
        <v>9.52</v>
      </c>
    </row>
    <row r="1088" spans="1:19" ht="15" customHeight="1">
      <c r="B1088" s="166">
        <v>2015</v>
      </c>
      <c r="C1088" s="167">
        <v>4831</v>
      </c>
      <c r="D1088" s="167">
        <v>6922</v>
      </c>
      <c r="E1088" s="167">
        <v>626</v>
      </c>
      <c r="F1088" s="167">
        <v>667</v>
      </c>
      <c r="G1088" s="167">
        <v>132</v>
      </c>
      <c r="H1088" s="167">
        <v>8459</v>
      </c>
      <c r="I1088" s="168">
        <v>12.96</v>
      </c>
      <c r="J1088" s="168">
        <v>9.64</v>
      </c>
      <c r="K1088" s="167">
        <v>1481</v>
      </c>
      <c r="L1088" s="167">
        <v>3462</v>
      </c>
      <c r="M1088" s="167">
        <v>186</v>
      </c>
      <c r="N1088" s="167">
        <v>257</v>
      </c>
      <c r="O1088" s="167">
        <v>251</v>
      </c>
      <c r="P1088" s="167">
        <v>11479</v>
      </c>
      <c r="Q1088" s="168">
        <v>12.56</v>
      </c>
      <c r="R1088" s="168">
        <v>7.42</v>
      </c>
      <c r="S1088" s="32"/>
    </row>
    <row r="1089" spans="1:19" ht="15" customHeight="1">
      <c r="B1089" s="166">
        <v>2014</v>
      </c>
      <c r="C1089" s="167">
        <v>4527</v>
      </c>
      <c r="D1089" s="167">
        <v>6496</v>
      </c>
      <c r="E1089" s="167">
        <v>475</v>
      </c>
      <c r="F1089" s="167">
        <v>525</v>
      </c>
      <c r="G1089" s="167">
        <v>125</v>
      </c>
      <c r="H1089" s="167">
        <v>7391</v>
      </c>
      <c r="I1089" s="168">
        <v>10.49</v>
      </c>
      <c r="J1089" s="168">
        <v>8.08</v>
      </c>
      <c r="K1089" s="167">
        <v>1406</v>
      </c>
      <c r="L1089" s="167">
        <v>3267</v>
      </c>
      <c r="M1089" s="167">
        <v>185</v>
      </c>
      <c r="N1089" s="167">
        <v>252</v>
      </c>
      <c r="O1089" s="167">
        <v>246</v>
      </c>
      <c r="P1089" s="167">
        <v>9672</v>
      </c>
      <c r="Q1089" s="168">
        <v>13.16</v>
      </c>
      <c r="R1089" s="168">
        <v>7.71</v>
      </c>
      <c r="S1089" s="32"/>
    </row>
    <row r="1090" spans="1:19" ht="15" customHeight="1">
      <c r="B1090" s="166">
        <v>2013</v>
      </c>
      <c r="C1090" s="167">
        <v>4436</v>
      </c>
      <c r="D1090" s="167">
        <v>6441</v>
      </c>
      <c r="E1090" s="167">
        <v>394</v>
      </c>
      <c r="F1090" s="167">
        <v>448</v>
      </c>
      <c r="G1090" s="167">
        <v>112</v>
      </c>
      <c r="H1090" s="167">
        <v>6869</v>
      </c>
      <c r="I1090" s="168">
        <v>8.8800000000000008</v>
      </c>
      <c r="J1090" s="168">
        <v>6.96</v>
      </c>
      <c r="K1090" s="167">
        <v>1411</v>
      </c>
      <c r="L1090" s="167">
        <v>3303</v>
      </c>
      <c r="M1090" s="167">
        <v>148</v>
      </c>
      <c r="N1090" s="167">
        <v>243</v>
      </c>
      <c r="O1090" s="167">
        <v>237</v>
      </c>
      <c r="P1090" s="167">
        <v>13192</v>
      </c>
      <c r="Q1090" s="168">
        <v>10.49</v>
      </c>
      <c r="R1090" s="168">
        <v>7.36</v>
      </c>
      <c r="S1090" s="32"/>
    </row>
    <row r="1091" spans="1:19" ht="15" customHeight="1">
      <c r="B1091" s="61">
        <v>2012</v>
      </c>
      <c r="C1091" s="62">
        <v>4529</v>
      </c>
      <c r="D1091" s="62">
        <v>6566</v>
      </c>
      <c r="E1091" s="62">
        <v>418</v>
      </c>
      <c r="F1091" s="62">
        <v>446</v>
      </c>
      <c r="G1091" s="62">
        <v>80</v>
      </c>
      <c r="H1091" s="62">
        <v>6008</v>
      </c>
      <c r="I1091" s="63">
        <v>9.23</v>
      </c>
      <c r="J1091" s="63">
        <v>6.79</v>
      </c>
      <c r="K1091" s="62">
        <v>1505</v>
      </c>
      <c r="L1091" s="62">
        <v>3418</v>
      </c>
      <c r="M1091" s="62">
        <v>145</v>
      </c>
      <c r="N1091" s="62">
        <v>232</v>
      </c>
      <c r="O1091" s="62">
        <v>222</v>
      </c>
      <c r="P1091" s="62">
        <v>9701</v>
      </c>
      <c r="Q1091" s="63">
        <v>9.6300000000000008</v>
      </c>
      <c r="R1091" s="63">
        <v>6.79</v>
      </c>
      <c r="S1091" s="32"/>
    </row>
    <row r="1092" spans="1:19" ht="15" customHeight="1">
      <c r="B1092" s="61">
        <v>2011</v>
      </c>
      <c r="C1092" s="62">
        <v>4617</v>
      </c>
      <c r="D1092" s="62">
        <v>7638</v>
      </c>
      <c r="E1092" s="62">
        <v>391</v>
      </c>
      <c r="F1092" s="62">
        <v>427</v>
      </c>
      <c r="G1092" s="62">
        <v>110</v>
      </c>
      <c r="H1092" s="62">
        <v>7472</v>
      </c>
      <c r="I1092" s="63">
        <v>8.4700000000000006</v>
      </c>
      <c r="J1092" s="63">
        <v>5.59</v>
      </c>
      <c r="K1092" s="62">
        <v>1639</v>
      </c>
      <c r="L1092" s="62">
        <v>4515</v>
      </c>
      <c r="M1092" s="62">
        <v>164</v>
      </c>
      <c r="N1092" s="62">
        <v>250</v>
      </c>
      <c r="O1092" s="62">
        <v>244</v>
      </c>
      <c r="P1092" s="62">
        <v>23029</v>
      </c>
      <c r="Q1092" s="63">
        <v>10.01</v>
      </c>
      <c r="R1092" s="63">
        <v>5.54</v>
      </c>
      <c r="S1092" s="32"/>
    </row>
    <row r="1093" spans="1:19" ht="15" customHeight="1">
      <c r="B1093" s="61">
        <v>2010</v>
      </c>
      <c r="C1093" s="62">
        <v>4728</v>
      </c>
      <c r="D1093" s="62">
        <v>8246</v>
      </c>
      <c r="E1093" s="62">
        <v>441</v>
      </c>
      <c r="F1093" s="62">
        <v>512</v>
      </c>
      <c r="G1093" s="62">
        <v>154</v>
      </c>
      <c r="H1093" s="62">
        <v>12350</v>
      </c>
      <c r="I1093" s="63">
        <v>9.33</v>
      </c>
      <c r="J1093" s="63">
        <v>6.21</v>
      </c>
      <c r="K1093" s="62">
        <v>1762</v>
      </c>
      <c r="L1093" s="62">
        <v>5095</v>
      </c>
      <c r="M1093" s="62">
        <v>213</v>
      </c>
      <c r="N1093" s="62">
        <v>326</v>
      </c>
      <c r="O1093" s="62">
        <v>321</v>
      </c>
      <c r="P1093" s="62">
        <v>30157</v>
      </c>
      <c r="Q1093" s="63">
        <v>12.09</v>
      </c>
      <c r="R1093" s="63">
        <v>6.4</v>
      </c>
      <c r="S1093" s="32"/>
    </row>
    <row r="1094" spans="1:19" s="32" customFormat="1" ht="15" customHeight="1">
      <c r="A1094" s="12"/>
      <c r="B1094" s="61">
        <v>2009</v>
      </c>
      <c r="C1094" s="62">
        <v>4713</v>
      </c>
      <c r="D1094" s="62">
        <v>8888</v>
      </c>
      <c r="E1094" s="62">
        <v>400</v>
      </c>
      <c r="F1094" s="62">
        <v>462</v>
      </c>
      <c r="G1094" s="62">
        <v>128</v>
      </c>
      <c r="H1094" s="62">
        <v>8431</v>
      </c>
      <c r="I1094" s="63">
        <v>8.49</v>
      </c>
      <c r="J1094" s="63">
        <v>5.2</v>
      </c>
      <c r="K1094" s="62">
        <v>1791</v>
      </c>
      <c r="L1094" s="62">
        <v>5789</v>
      </c>
      <c r="M1094" s="62">
        <v>187</v>
      </c>
      <c r="N1094" s="62">
        <v>348</v>
      </c>
      <c r="O1094" s="62">
        <v>339</v>
      </c>
      <c r="P1094" s="62">
        <v>19860</v>
      </c>
      <c r="Q1094" s="63">
        <v>10.44</v>
      </c>
      <c r="R1094" s="63">
        <v>6.01</v>
      </c>
    </row>
    <row r="1095" spans="1:19" s="32" customFormat="1" ht="15" customHeight="1">
      <c r="A1095" s="12"/>
      <c r="B1095" s="61">
        <v>2008</v>
      </c>
      <c r="C1095" s="62">
        <v>4730</v>
      </c>
      <c r="D1095" s="62">
        <v>9364</v>
      </c>
      <c r="E1095" s="62">
        <v>519</v>
      </c>
      <c r="F1095" s="62">
        <v>579</v>
      </c>
      <c r="G1095" s="62">
        <v>156</v>
      </c>
      <c r="H1095" s="62">
        <v>12197</v>
      </c>
      <c r="I1095" s="63">
        <v>10.97</v>
      </c>
      <c r="J1095" s="63">
        <v>6.18</v>
      </c>
      <c r="K1095" s="62">
        <v>1869</v>
      </c>
      <c r="L1095" s="62">
        <v>6345</v>
      </c>
      <c r="M1095" s="62">
        <v>219</v>
      </c>
      <c r="N1095" s="62">
        <v>309</v>
      </c>
      <c r="O1095" s="62">
        <v>301</v>
      </c>
      <c r="P1095" s="62">
        <v>18553</v>
      </c>
      <c r="Q1095" s="63">
        <v>11.72</v>
      </c>
      <c r="R1095" s="63">
        <v>4.87</v>
      </c>
    </row>
    <row r="1096" spans="1:19" s="32" customFormat="1" ht="15" customHeight="1">
      <c r="A1096" s="14"/>
      <c r="B1096" s="56" t="s">
        <v>179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</row>
    <row r="1097" spans="1:19" s="32" customFormat="1" ht="15" customHeight="1">
      <c r="A1097" s="14"/>
      <c r="B1097" s="166">
        <v>2016</v>
      </c>
      <c r="C1097" s="167">
        <v>14850</v>
      </c>
      <c r="D1097" s="167">
        <v>23706</v>
      </c>
      <c r="E1097" s="167">
        <v>2651</v>
      </c>
      <c r="F1097" s="167">
        <v>2899</v>
      </c>
      <c r="G1097" s="167">
        <v>705</v>
      </c>
      <c r="H1097" s="167">
        <v>56813</v>
      </c>
      <c r="I1097" s="168">
        <v>17.850000000000001</v>
      </c>
      <c r="J1097" s="168">
        <v>12.23</v>
      </c>
      <c r="K1097" s="167">
        <v>4753</v>
      </c>
      <c r="L1097" s="167">
        <v>13310</v>
      </c>
      <c r="M1097" s="167">
        <v>901</v>
      </c>
      <c r="N1097" s="167">
        <v>1439</v>
      </c>
      <c r="O1097" s="167">
        <v>1401</v>
      </c>
      <c r="P1097" s="167">
        <v>129399</v>
      </c>
      <c r="Q1097" s="168">
        <v>18.96</v>
      </c>
      <c r="R1097" s="168">
        <v>10.81</v>
      </c>
    </row>
    <row r="1098" spans="1:19" ht="15" customHeight="1">
      <c r="B1098" s="166">
        <v>2015</v>
      </c>
      <c r="C1098" s="167">
        <v>12952</v>
      </c>
      <c r="D1098" s="167">
        <v>20951</v>
      </c>
      <c r="E1098" s="167">
        <v>2046</v>
      </c>
      <c r="F1098" s="167">
        <v>2353</v>
      </c>
      <c r="G1098" s="167">
        <v>656</v>
      </c>
      <c r="H1098" s="167">
        <v>44204</v>
      </c>
      <c r="I1098" s="168">
        <v>15.8</v>
      </c>
      <c r="J1098" s="168">
        <v>11.23</v>
      </c>
      <c r="K1098" s="167">
        <v>4177</v>
      </c>
      <c r="L1098" s="167">
        <v>11884</v>
      </c>
      <c r="M1098" s="167">
        <v>704</v>
      </c>
      <c r="N1098" s="167">
        <v>1204</v>
      </c>
      <c r="O1098" s="167">
        <v>1173</v>
      </c>
      <c r="P1098" s="167">
        <v>88963</v>
      </c>
      <c r="Q1098" s="168">
        <v>16.850000000000001</v>
      </c>
      <c r="R1098" s="168">
        <v>10.130000000000001</v>
      </c>
      <c r="S1098" s="32"/>
    </row>
    <row r="1099" spans="1:19" ht="15" customHeight="1">
      <c r="B1099" s="166">
        <v>2014</v>
      </c>
      <c r="C1099" s="167">
        <v>11669</v>
      </c>
      <c r="D1099" s="167">
        <v>18678</v>
      </c>
      <c r="E1099" s="167">
        <v>1643</v>
      </c>
      <c r="F1099" s="167">
        <v>1810</v>
      </c>
      <c r="G1099" s="167">
        <v>420</v>
      </c>
      <c r="H1099" s="167">
        <v>58638</v>
      </c>
      <c r="I1099" s="168">
        <v>14.08</v>
      </c>
      <c r="J1099" s="168">
        <v>9.69</v>
      </c>
      <c r="K1099" s="167">
        <v>3778</v>
      </c>
      <c r="L1099" s="167">
        <v>10537</v>
      </c>
      <c r="M1099" s="167">
        <v>548</v>
      </c>
      <c r="N1099" s="167">
        <v>815</v>
      </c>
      <c r="O1099" s="167">
        <v>792</v>
      </c>
      <c r="P1099" s="167">
        <v>151079</v>
      </c>
      <c r="Q1099" s="168">
        <v>14.51</v>
      </c>
      <c r="R1099" s="168">
        <v>7.73</v>
      </c>
      <c r="S1099" s="32"/>
    </row>
    <row r="1100" spans="1:19" ht="15" customHeight="1">
      <c r="B1100" s="166">
        <v>2013</v>
      </c>
      <c r="C1100" s="167">
        <v>10829</v>
      </c>
      <c r="D1100" s="167">
        <v>17547</v>
      </c>
      <c r="E1100" s="167">
        <v>1121</v>
      </c>
      <c r="F1100" s="167">
        <v>1209</v>
      </c>
      <c r="G1100" s="167">
        <v>291</v>
      </c>
      <c r="H1100" s="167">
        <v>19220</v>
      </c>
      <c r="I1100" s="168">
        <v>10.35</v>
      </c>
      <c r="J1100" s="168">
        <v>6.89</v>
      </c>
      <c r="K1100" s="167">
        <v>3581</v>
      </c>
      <c r="L1100" s="167">
        <v>10033</v>
      </c>
      <c r="M1100" s="167">
        <v>436</v>
      </c>
      <c r="N1100" s="167">
        <v>653</v>
      </c>
      <c r="O1100" s="167">
        <v>635</v>
      </c>
      <c r="P1100" s="167">
        <v>69728</v>
      </c>
      <c r="Q1100" s="168">
        <v>12.18</v>
      </c>
      <c r="R1100" s="168">
        <v>6.51</v>
      </c>
      <c r="S1100" s="32"/>
    </row>
    <row r="1101" spans="1:19" ht="15" customHeight="1">
      <c r="B1101" s="61">
        <v>2012</v>
      </c>
      <c r="C1101" s="62">
        <v>10771</v>
      </c>
      <c r="D1101" s="62">
        <v>18026</v>
      </c>
      <c r="E1101" s="62">
        <v>948</v>
      </c>
      <c r="F1101" s="62">
        <v>1067</v>
      </c>
      <c r="G1101" s="62">
        <v>254</v>
      </c>
      <c r="H1101" s="62">
        <v>11796</v>
      </c>
      <c r="I1101" s="63">
        <v>8.8000000000000007</v>
      </c>
      <c r="J1101" s="63">
        <v>5.92</v>
      </c>
      <c r="K1101" s="62">
        <v>3694</v>
      </c>
      <c r="L1101" s="62">
        <v>10710</v>
      </c>
      <c r="M1101" s="62">
        <v>359</v>
      </c>
      <c r="N1101" s="62">
        <v>616</v>
      </c>
      <c r="O1101" s="62">
        <v>598</v>
      </c>
      <c r="P1101" s="62">
        <v>41179</v>
      </c>
      <c r="Q1101" s="63">
        <v>9.7200000000000006</v>
      </c>
      <c r="R1101" s="63">
        <v>5.75</v>
      </c>
      <c r="S1101" s="32"/>
    </row>
    <row r="1102" spans="1:19" ht="15" customHeight="1">
      <c r="B1102" s="61">
        <v>2011</v>
      </c>
      <c r="C1102" s="62">
        <v>11039</v>
      </c>
      <c r="D1102" s="62">
        <v>19338</v>
      </c>
      <c r="E1102" s="62">
        <v>922</v>
      </c>
      <c r="F1102" s="62">
        <v>1037</v>
      </c>
      <c r="G1102" s="62">
        <v>268</v>
      </c>
      <c r="H1102" s="62">
        <v>12221</v>
      </c>
      <c r="I1102" s="63">
        <v>8.35</v>
      </c>
      <c r="J1102" s="63">
        <v>5.36</v>
      </c>
      <c r="K1102" s="62">
        <v>3949</v>
      </c>
      <c r="L1102" s="62">
        <v>11969</v>
      </c>
      <c r="M1102" s="62">
        <v>353</v>
      </c>
      <c r="N1102" s="62">
        <v>611</v>
      </c>
      <c r="O1102" s="62">
        <v>599</v>
      </c>
      <c r="P1102" s="62">
        <v>64126</v>
      </c>
      <c r="Q1102" s="63">
        <v>8.94</v>
      </c>
      <c r="R1102" s="63">
        <v>5.0999999999999996</v>
      </c>
      <c r="S1102" s="32"/>
    </row>
    <row r="1103" spans="1:19" ht="15" customHeight="1">
      <c r="B1103" s="61">
        <v>2010</v>
      </c>
      <c r="C1103" s="62">
        <v>11264</v>
      </c>
      <c r="D1103" s="62">
        <v>20099</v>
      </c>
      <c r="E1103" s="62">
        <v>1006</v>
      </c>
      <c r="F1103" s="62">
        <v>1216</v>
      </c>
      <c r="G1103" s="62">
        <v>391</v>
      </c>
      <c r="H1103" s="62">
        <v>22703</v>
      </c>
      <c r="I1103" s="63">
        <v>8.93</v>
      </c>
      <c r="J1103" s="63">
        <v>6.05</v>
      </c>
      <c r="K1103" s="62">
        <v>4206</v>
      </c>
      <c r="L1103" s="62">
        <v>12728</v>
      </c>
      <c r="M1103" s="62">
        <v>481</v>
      </c>
      <c r="N1103" s="62">
        <v>881</v>
      </c>
      <c r="O1103" s="62">
        <v>855</v>
      </c>
      <c r="P1103" s="62">
        <v>114978</v>
      </c>
      <c r="Q1103" s="63">
        <v>11.44</v>
      </c>
      <c r="R1103" s="63">
        <v>6.92</v>
      </c>
      <c r="S1103" s="32"/>
    </row>
    <row r="1104" spans="1:19" s="32" customFormat="1" ht="15" customHeight="1">
      <c r="A1104" s="12"/>
      <c r="B1104" s="61">
        <v>2009</v>
      </c>
      <c r="C1104" s="62">
        <v>11476</v>
      </c>
      <c r="D1104" s="62">
        <v>20740</v>
      </c>
      <c r="E1104" s="62">
        <v>991</v>
      </c>
      <c r="F1104" s="62">
        <v>1158</v>
      </c>
      <c r="G1104" s="62">
        <v>307</v>
      </c>
      <c r="H1104" s="62">
        <v>23856</v>
      </c>
      <c r="I1104" s="63">
        <v>8.64</v>
      </c>
      <c r="J1104" s="63">
        <v>5.58</v>
      </c>
      <c r="K1104" s="62">
        <v>4301</v>
      </c>
      <c r="L1104" s="62">
        <v>13138</v>
      </c>
      <c r="M1104" s="62">
        <v>392</v>
      </c>
      <c r="N1104" s="62">
        <v>619</v>
      </c>
      <c r="O1104" s="62">
        <v>603</v>
      </c>
      <c r="P1104" s="62">
        <v>42892</v>
      </c>
      <c r="Q1104" s="63">
        <v>9.11</v>
      </c>
      <c r="R1104" s="63">
        <v>4.71</v>
      </c>
    </row>
    <row r="1105" spans="1:19" s="32" customFormat="1" ht="15" customHeight="1">
      <c r="A1105" s="12"/>
      <c r="B1105" s="61">
        <v>2008</v>
      </c>
      <c r="C1105" s="62">
        <v>11413</v>
      </c>
      <c r="D1105" s="62">
        <v>21912</v>
      </c>
      <c r="E1105" s="62">
        <v>1286</v>
      </c>
      <c r="F1105" s="62">
        <v>1569</v>
      </c>
      <c r="G1105" s="62">
        <v>522</v>
      </c>
      <c r="H1105" s="62">
        <v>47056</v>
      </c>
      <c r="I1105" s="63">
        <v>11.27</v>
      </c>
      <c r="J1105" s="63">
        <v>7.16</v>
      </c>
      <c r="K1105" s="62">
        <v>4513</v>
      </c>
      <c r="L1105" s="62">
        <v>14691</v>
      </c>
      <c r="M1105" s="62">
        <v>559</v>
      </c>
      <c r="N1105" s="62">
        <v>1010</v>
      </c>
      <c r="O1105" s="62">
        <v>973</v>
      </c>
      <c r="P1105" s="62">
        <v>118833</v>
      </c>
      <c r="Q1105" s="63">
        <v>12.39</v>
      </c>
      <c r="R1105" s="63">
        <v>6.87</v>
      </c>
    </row>
    <row r="1106" spans="1:19" s="32" customFormat="1" ht="15" customHeight="1">
      <c r="A1106" s="14"/>
      <c r="B1106" s="56" t="s">
        <v>180</v>
      </c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</row>
    <row r="1107" spans="1:19" s="32" customFormat="1" ht="15" customHeight="1">
      <c r="A1107" s="14"/>
      <c r="B1107" s="166">
        <v>2016</v>
      </c>
      <c r="C1107" s="167">
        <v>1292</v>
      </c>
      <c r="D1107" s="167">
        <v>1866</v>
      </c>
      <c r="E1107" s="167">
        <v>205</v>
      </c>
      <c r="F1107" s="167">
        <v>221</v>
      </c>
      <c r="G1107" s="167">
        <v>42</v>
      </c>
      <c r="H1107" s="167">
        <v>3252</v>
      </c>
      <c r="I1107" s="168">
        <v>15.87</v>
      </c>
      <c r="J1107" s="168">
        <v>11.84</v>
      </c>
      <c r="K1107" s="167">
        <v>389</v>
      </c>
      <c r="L1107" s="167">
        <v>940</v>
      </c>
      <c r="M1107" s="167">
        <v>57</v>
      </c>
      <c r="N1107" s="167">
        <v>85</v>
      </c>
      <c r="O1107" s="167">
        <v>83</v>
      </c>
      <c r="P1107" s="167">
        <v>3665</v>
      </c>
      <c r="Q1107" s="168">
        <v>14.65</v>
      </c>
      <c r="R1107" s="168">
        <v>9.0399999999999991</v>
      </c>
    </row>
    <row r="1108" spans="1:19" ht="15" customHeight="1">
      <c r="B1108" s="166">
        <v>2015</v>
      </c>
      <c r="C1108" s="167">
        <v>1170</v>
      </c>
      <c r="D1108" s="167">
        <v>1752</v>
      </c>
      <c r="E1108" s="167">
        <v>137</v>
      </c>
      <c r="F1108" s="167">
        <v>145</v>
      </c>
      <c r="G1108" s="167">
        <v>27</v>
      </c>
      <c r="H1108" s="167">
        <v>2383</v>
      </c>
      <c r="I1108" s="168">
        <v>11.71</v>
      </c>
      <c r="J1108" s="168">
        <v>8.2799999999999994</v>
      </c>
      <c r="K1108" s="167">
        <v>366</v>
      </c>
      <c r="L1108" s="167">
        <v>925</v>
      </c>
      <c r="M1108" s="167">
        <v>46</v>
      </c>
      <c r="N1108" s="167">
        <v>71</v>
      </c>
      <c r="O1108" s="167">
        <v>68</v>
      </c>
      <c r="P1108" s="167">
        <v>4061</v>
      </c>
      <c r="Q1108" s="168">
        <v>12.57</v>
      </c>
      <c r="R1108" s="168">
        <v>7.68</v>
      </c>
      <c r="S1108" s="32"/>
    </row>
    <row r="1109" spans="1:19" ht="15" customHeight="1">
      <c r="B1109" s="166">
        <v>2014</v>
      </c>
      <c r="C1109" s="167">
        <v>1104</v>
      </c>
      <c r="D1109" s="167">
        <v>1664</v>
      </c>
      <c r="E1109" s="167">
        <v>106</v>
      </c>
      <c r="F1109" s="167">
        <v>116</v>
      </c>
      <c r="G1109" s="167">
        <v>32</v>
      </c>
      <c r="H1109" s="167">
        <v>1618</v>
      </c>
      <c r="I1109" s="168">
        <v>9.6</v>
      </c>
      <c r="J1109" s="168">
        <v>6.97</v>
      </c>
      <c r="K1109" s="167">
        <v>356</v>
      </c>
      <c r="L1109" s="167">
        <v>886</v>
      </c>
      <c r="M1109" s="167">
        <v>44</v>
      </c>
      <c r="N1109" s="167">
        <v>58</v>
      </c>
      <c r="O1109" s="167">
        <v>56</v>
      </c>
      <c r="P1109" s="167">
        <v>3468</v>
      </c>
      <c r="Q1109" s="168">
        <v>12.36</v>
      </c>
      <c r="R1109" s="168">
        <v>6.55</v>
      </c>
      <c r="S1109" s="32"/>
    </row>
    <row r="1110" spans="1:19" ht="15" customHeight="1">
      <c r="B1110" s="166">
        <v>2013</v>
      </c>
      <c r="C1110" s="167">
        <v>1078</v>
      </c>
      <c r="D1110" s="167">
        <v>1648</v>
      </c>
      <c r="E1110" s="167">
        <v>85</v>
      </c>
      <c r="F1110" s="167">
        <v>88</v>
      </c>
      <c r="G1110" s="167">
        <v>19</v>
      </c>
      <c r="H1110" s="167">
        <v>4990</v>
      </c>
      <c r="I1110" s="168">
        <v>7.88</v>
      </c>
      <c r="J1110" s="168">
        <v>5.34</v>
      </c>
      <c r="K1110" s="167">
        <v>339</v>
      </c>
      <c r="L1110" s="167">
        <v>877</v>
      </c>
      <c r="M1110" s="167">
        <v>30</v>
      </c>
      <c r="N1110" s="167">
        <v>38</v>
      </c>
      <c r="O1110" s="167">
        <v>36</v>
      </c>
      <c r="P1110" s="167">
        <v>761</v>
      </c>
      <c r="Q1110" s="168">
        <v>8.85</v>
      </c>
      <c r="R1110" s="168">
        <v>4.33</v>
      </c>
      <c r="S1110" s="32"/>
    </row>
    <row r="1111" spans="1:19" ht="15" customHeight="1">
      <c r="B1111" s="61">
        <v>2012</v>
      </c>
      <c r="C1111" s="62">
        <v>1107</v>
      </c>
      <c r="D1111" s="62">
        <v>1860</v>
      </c>
      <c r="E1111" s="62">
        <v>94</v>
      </c>
      <c r="F1111" s="62">
        <v>99</v>
      </c>
      <c r="G1111" s="62">
        <v>21</v>
      </c>
      <c r="H1111" s="62">
        <v>914</v>
      </c>
      <c r="I1111" s="63">
        <v>8.49</v>
      </c>
      <c r="J1111" s="63">
        <v>5.32</v>
      </c>
      <c r="K1111" s="62">
        <v>383</v>
      </c>
      <c r="L1111" s="62">
        <v>1109</v>
      </c>
      <c r="M1111" s="62">
        <v>38</v>
      </c>
      <c r="N1111" s="62">
        <v>54</v>
      </c>
      <c r="O1111" s="62">
        <v>52</v>
      </c>
      <c r="P1111" s="62">
        <v>1636</v>
      </c>
      <c r="Q1111" s="63">
        <v>9.92</v>
      </c>
      <c r="R1111" s="63">
        <v>4.87</v>
      </c>
      <c r="S1111" s="32"/>
    </row>
    <row r="1112" spans="1:19" ht="15" customHeight="1">
      <c r="B1112" s="61">
        <v>2011</v>
      </c>
      <c r="C1112" s="62">
        <v>1164</v>
      </c>
      <c r="D1112" s="62">
        <v>2077</v>
      </c>
      <c r="E1112" s="62">
        <v>112</v>
      </c>
      <c r="F1112" s="62">
        <v>124</v>
      </c>
      <c r="G1112" s="62">
        <v>35</v>
      </c>
      <c r="H1112" s="62">
        <v>2854</v>
      </c>
      <c r="I1112" s="63">
        <v>9.6199999999999992</v>
      </c>
      <c r="J1112" s="63">
        <v>5.97</v>
      </c>
      <c r="K1112" s="62">
        <v>432</v>
      </c>
      <c r="L1112" s="62">
        <v>1318</v>
      </c>
      <c r="M1112" s="62">
        <v>44</v>
      </c>
      <c r="N1112" s="62">
        <v>63</v>
      </c>
      <c r="O1112" s="62">
        <v>58</v>
      </c>
      <c r="P1112" s="62">
        <v>1279</v>
      </c>
      <c r="Q1112" s="63">
        <v>10.19</v>
      </c>
      <c r="R1112" s="63">
        <v>4.78</v>
      </c>
      <c r="S1112" s="32"/>
    </row>
    <row r="1113" spans="1:19" ht="15" customHeight="1">
      <c r="B1113" s="61">
        <v>2010</v>
      </c>
      <c r="C1113" s="62">
        <v>1176</v>
      </c>
      <c r="D1113" s="62">
        <v>2190</v>
      </c>
      <c r="E1113" s="62">
        <v>100</v>
      </c>
      <c r="F1113" s="62">
        <v>107</v>
      </c>
      <c r="G1113" s="62">
        <v>14</v>
      </c>
      <c r="H1113" s="62">
        <v>976</v>
      </c>
      <c r="I1113" s="63">
        <v>8.5</v>
      </c>
      <c r="J1113" s="63">
        <v>4.8899999999999997</v>
      </c>
      <c r="K1113" s="62">
        <v>466</v>
      </c>
      <c r="L1113" s="62">
        <v>1445</v>
      </c>
      <c r="M1113" s="62">
        <v>54</v>
      </c>
      <c r="N1113" s="62">
        <v>77</v>
      </c>
      <c r="O1113" s="62">
        <v>75</v>
      </c>
      <c r="P1113" s="62">
        <v>6468</v>
      </c>
      <c r="Q1113" s="63">
        <v>11.59</v>
      </c>
      <c r="R1113" s="63">
        <v>5.33</v>
      </c>
      <c r="S1113" s="32"/>
    </row>
    <row r="1114" spans="1:19" ht="15" customHeight="1">
      <c r="B1114" s="61">
        <v>2009</v>
      </c>
      <c r="C1114" s="62">
        <v>1209</v>
      </c>
      <c r="D1114" s="62">
        <v>2316</v>
      </c>
      <c r="E1114" s="62">
        <v>131</v>
      </c>
      <c r="F1114" s="62">
        <v>144</v>
      </c>
      <c r="G1114" s="62">
        <v>39</v>
      </c>
      <c r="H1114" s="62">
        <v>1443</v>
      </c>
      <c r="I1114" s="63">
        <v>10.84</v>
      </c>
      <c r="J1114" s="63">
        <v>6.22</v>
      </c>
      <c r="K1114" s="62">
        <v>488</v>
      </c>
      <c r="L1114" s="62">
        <v>1567</v>
      </c>
      <c r="M1114" s="62">
        <v>59</v>
      </c>
      <c r="N1114" s="62">
        <v>77</v>
      </c>
      <c r="O1114" s="62">
        <v>76</v>
      </c>
      <c r="P1114" s="62">
        <v>3060</v>
      </c>
      <c r="Q1114" s="63">
        <v>12.09</v>
      </c>
      <c r="R1114" s="63">
        <v>4.91</v>
      </c>
      <c r="S1114" s="32"/>
    </row>
    <row r="1115" spans="1:19" s="32" customFormat="1" ht="15" customHeight="1">
      <c r="A1115" s="12"/>
      <c r="B1115" s="61">
        <v>2008</v>
      </c>
      <c r="C1115" s="62">
        <v>1200</v>
      </c>
      <c r="D1115" s="62">
        <v>2456</v>
      </c>
      <c r="E1115" s="62">
        <v>164</v>
      </c>
      <c r="F1115" s="62">
        <v>189</v>
      </c>
      <c r="G1115" s="62">
        <v>49</v>
      </c>
      <c r="H1115" s="62">
        <v>2765</v>
      </c>
      <c r="I1115" s="63">
        <v>13.67</v>
      </c>
      <c r="J1115" s="63">
        <v>7.7</v>
      </c>
      <c r="K1115" s="62">
        <v>494</v>
      </c>
      <c r="L1115" s="62">
        <v>1717</v>
      </c>
      <c r="M1115" s="62">
        <v>57</v>
      </c>
      <c r="N1115" s="62">
        <v>114</v>
      </c>
      <c r="O1115" s="62">
        <v>110</v>
      </c>
      <c r="P1115" s="62">
        <v>5029</v>
      </c>
      <c r="Q1115" s="63">
        <v>11.54</v>
      </c>
      <c r="R1115" s="63">
        <v>6.64</v>
      </c>
    </row>
    <row r="1116" spans="1:19" s="32" customFormat="1" ht="15" customHeight="1">
      <c r="A1116" s="12"/>
      <c r="B1116" s="56" t="s">
        <v>181</v>
      </c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</row>
    <row r="1117" spans="1:19" s="32" customFormat="1" ht="15" customHeight="1">
      <c r="A1117" s="12"/>
      <c r="B1117" s="166">
        <v>2016</v>
      </c>
      <c r="C1117" s="167">
        <v>2867</v>
      </c>
      <c r="D1117" s="167">
        <v>6025</v>
      </c>
      <c r="E1117" s="167">
        <v>436</v>
      </c>
      <c r="F1117" s="167">
        <v>514</v>
      </c>
      <c r="G1117" s="167">
        <v>166</v>
      </c>
      <c r="H1117" s="167">
        <v>10099</v>
      </c>
      <c r="I1117" s="168">
        <v>15.21</v>
      </c>
      <c r="J1117" s="168">
        <v>8.5299999999999994</v>
      </c>
      <c r="K1117" s="167">
        <v>1124</v>
      </c>
      <c r="L1117" s="167">
        <v>4196</v>
      </c>
      <c r="M1117" s="167">
        <v>152</v>
      </c>
      <c r="N1117" s="167">
        <v>261</v>
      </c>
      <c r="O1117" s="167">
        <v>256</v>
      </c>
      <c r="P1117" s="167">
        <v>17409</v>
      </c>
      <c r="Q1117" s="168">
        <v>13.52</v>
      </c>
      <c r="R1117" s="168">
        <v>6.22</v>
      </c>
    </row>
    <row r="1118" spans="1:19" s="32" customFormat="1" ht="15" customHeight="1">
      <c r="A1118" s="14"/>
      <c r="B1118" s="166">
        <v>2015</v>
      </c>
      <c r="C1118" s="167">
        <v>2597</v>
      </c>
      <c r="D1118" s="167">
        <v>5347</v>
      </c>
      <c r="E1118" s="167">
        <v>384</v>
      </c>
      <c r="F1118" s="167">
        <v>482</v>
      </c>
      <c r="G1118" s="167">
        <v>184</v>
      </c>
      <c r="H1118" s="167">
        <v>9201</v>
      </c>
      <c r="I1118" s="168">
        <v>14.79</v>
      </c>
      <c r="J1118" s="168">
        <v>9.01</v>
      </c>
      <c r="K1118" s="167">
        <v>1034</v>
      </c>
      <c r="L1118" s="167">
        <v>3730</v>
      </c>
      <c r="M1118" s="167">
        <v>133</v>
      </c>
      <c r="N1118" s="167">
        <v>247</v>
      </c>
      <c r="O1118" s="167">
        <v>240</v>
      </c>
      <c r="P1118" s="167">
        <v>4923</v>
      </c>
      <c r="Q1118" s="168">
        <v>12.86</v>
      </c>
      <c r="R1118" s="168">
        <v>6.62</v>
      </c>
    </row>
    <row r="1119" spans="1:19" ht="15" customHeight="1">
      <c r="B1119" s="166">
        <v>2014</v>
      </c>
      <c r="C1119" s="167">
        <v>2388</v>
      </c>
      <c r="D1119" s="167">
        <v>4855</v>
      </c>
      <c r="E1119" s="167">
        <v>297</v>
      </c>
      <c r="F1119" s="167">
        <v>372</v>
      </c>
      <c r="G1119" s="167">
        <v>148</v>
      </c>
      <c r="H1119" s="167">
        <v>8805</v>
      </c>
      <c r="I1119" s="168">
        <v>12.44</v>
      </c>
      <c r="J1119" s="168">
        <v>7.66</v>
      </c>
      <c r="K1119" s="167">
        <v>982</v>
      </c>
      <c r="L1119" s="167">
        <v>3397</v>
      </c>
      <c r="M1119" s="167">
        <v>136</v>
      </c>
      <c r="N1119" s="167">
        <v>224</v>
      </c>
      <c r="O1119" s="167">
        <v>219</v>
      </c>
      <c r="P1119" s="167">
        <v>7667</v>
      </c>
      <c r="Q1119" s="168">
        <v>13.85</v>
      </c>
      <c r="R1119" s="168">
        <v>6.59</v>
      </c>
      <c r="S1119" s="32"/>
    </row>
    <row r="1120" spans="1:19" ht="15" customHeight="1">
      <c r="B1120" s="166">
        <v>2013</v>
      </c>
      <c r="C1120" s="167">
        <v>2293</v>
      </c>
      <c r="D1120" s="167">
        <v>4624</v>
      </c>
      <c r="E1120" s="167">
        <v>240</v>
      </c>
      <c r="F1120" s="167">
        <v>331</v>
      </c>
      <c r="G1120" s="167">
        <v>166</v>
      </c>
      <c r="H1120" s="167">
        <v>5121</v>
      </c>
      <c r="I1120" s="168">
        <v>10.47</v>
      </c>
      <c r="J1120" s="168">
        <v>7.16</v>
      </c>
      <c r="K1120" s="167">
        <v>933</v>
      </c>
      <c r="L1120" s="167">
        <v>3207</v>
      </c>
      <c r="M1120" s="167">
        <v>109</v>
      </c>
      <c r="N1120" s="167">
        <v>243</v>
      </c>
      <c r="O1120" s="167">
        <v>228</v>
      </c>
      <c r="P1120" s="167">
        <v>4831</v>
      </c>
      <c r="Q1120" s="168">
        <v>11.68</v>
      </c>
      <c r="R1120" s="168">
        <v>7.58</v>
      </c>
      <c r="S1120" s="32"/>
    </row>
    <row r="1121" spans="1:19" ht="15" customHeight="1">
      <c r="B1121" s="61">
        <v>2012</v>
      </c>
      <c r="C1121" s="62">
        <v>2329</v>
      </c>
      <c r="D1121" s="62">
        <v>4565</v>
      </c>
      <c r="E1121" s="62">
        <v>189</v>
      </c>
      <c r="F1121" s="62">
        <v>217</v>
      </c>
      <c r="G1121" s="62">
        <v>61</v>
      </c>
      <c r="H1121" s="62">
        <v>2631</v>
      </c>
      <c r="I1121" s="63">
        <v>8.1199999999999992</v>
      </c>
      <c r="J1121" s="63">
        <v>4.75</v>
      </c>
      <c r="K1121" s="62">
        <v>957</v>
      </c>
      <c r="L1121" s="62">
        <v>3134</v>
      </c>
      <c r="M1121" s="62">
        <v>69</v>
      </c>
      <c r="N1121" s="62">
        <v>125</v>
      </c>
      <c r="O1121" s="62">
        <v>122</v>
      </c>
      <c r="P1121" s="62">
        <v>4509</v>
      </c>
      <c r="Q1121" s="63">
        <v>7.21</v>
      </c>
      <c r="R1121" s="63">
        <v>3.99</v>
      </c>
      <c r="S1121" s="32"/>
    </row>
    <row r="1122" spans="1:19" ht="15" customHeight="1">
      <c r="B1122" s="61">
        <v>2011</v>
      </c>
      <c r="C1122" s="62">
        <v>2436</v>
      </c>
      <c r="D1122" s="62">
        <v>4977</v>
      </c>
      <c r="E1122" s="62">
        <v>178</v>
      </c>
      <c r="F1122" s="62">
        <v>196</v>
      </c>
      <c r="G1122" s="62">
        <v>65</v>
      </c>
      <c r="H1122" s="62">
        <v>1924</v>
      </c>
      <c r="I1122" s="63">
        <v>7.31</v>
      </c>
      <c r="J1122" s="63">
        <v>3.94</v>
      </c>
      <c r="K1122" s="62">
        <v>1072</v>
      </c>
      <c r="L1122" s="62">
        <v>3547</v>
      </c>
      <c r="M1122" s="62">
        <v>84</v>
      </c>
      <c r="N1122" s="62">
        <v>118</v>
      </c>
      <c r="O1122" s="62">
        <v>114</v>
      </c>
      <c r="P1122" s="62">
        <v>2678</v>
      </c>
      <c r="Q1122" s="63">
        <v>7.84</v>
      </c>
      <c r="R1122" s="63">
        <v>3.33</v>
      </c>
      <c r="S1122" s="32"/>
    </row>
    <row r="1123" spans="1:19" ht="15" customHeight="1">
      <c r="B1123" s="61">
        <v>2010</v>
      </c>
      <c r="C1123" s="62">
        <v>2556</v>
      </c>
      <c r="D1123" s="62">
        <v>5700</v>
      </c>
      <c r="E1123" s="62">
        <v>191</v>
      </c>
      <c r="F1123" s="62">
        <v>223</v>
      </c>
      <c r="G1123" s="62">
        <v>90</v>
      </c>
      <c r="H1123" s="62">
        <v>2634</v>
      </c>
      <c r="I1123" s="63">
        <v>7.47</v>
      </c>
      <c r="J1123" s="63">
        <v>3.91</v>
      </c>
      <c r="K1123" s="62">
        <v>1180</v>
      </c>
      <c r="L1123" s="62">
        <v>4246</v>
      </c>
      <c r="M1123" s="62">
        <v>126</v>
      </c>
      <c r="N1123" s="62">
        <v>200</v>
      </c>
      <c r="O1123" s="62">
        <v>198</v>
      </c>
      <c r="P1123" s="62">
        <v>7837</v>
      </c>
      <c r="Q1123" s="63">
        <v>10.68</v>
      </c>
      <c r="R1123" s="63">
        <v>4.71</v>
      </c>
      <c r="S1123" s="32"/>
    </row>
    <row r="1124" spans="1:19" ht="15" customHeight="1">
      <c r="B1124" s="61">
        <v>2009</v>
      </c>
      <c r="C1124" s="62">
        <v>2685</v>
      </c>
      <c r="D1124" s="62">
        <v>6299</v>
      </c>
      <c r="E1124" s="62">
        <v>202</v>
      </c>
      <c r="F1124" s="62">
        <v>244</v>
      </c>
      <c r="G1124" s="62">
        <v>89</v>
      </c>
      <c r="H1124" s="62">
        <v>4270</v>
      </c>
      <c r="I1124" s="63">
        <v>7.52</v>
      </c>
      <c r="J1124" s="63">
        <v>3.87</v>
      </c>
      <c r="K1124" s="62">
        <v>1237</v>
      </c>
      <c r="L1124" s="62">
        <v>4602</v>
      </c>
      <c r="M1124" s="62">
        <v>92</v>
      </c>
      <c r="N1124" s="62">
        <v>188</v>
      </c>
      <c r="O1124" s="62">
        <v>185</v>
      </c>
      <c r="P1124" s="62">
        <v>5171</v>
      </c>
      <c r="Q1124" s="63">
        <v>7.44</v>
      </c>
      <c r="R1124" s="63">
        <v>4.09</v>
      </c>
      <c r="S1124" s="32"/>
    </row>
    <row r="1125" spans="1:19" ht="15" customHeight="1">
      <c r="B1125" s="61">
        <v>2008</v>
      </c>
      <c r="C1125" s="62">
        <v>2730</v>
      </c>
      <c r="D1125" s="62">
        <v>7162</v>
      </c>
      <c r="E1125" s="62">
        <v>367</v>
      </c>
      <c r="F1125" s="62">
        <v>472</v>
      </c>
      <c r="G1125" s="62">
        <v>188</v>
      </c>
      <c r="H1125" s="62">
        <v>5601</v>
      </c>
      <c r="I1125" s="63">
        <v>13.44</v>
      </c>
      <c r="J1125" s="63">
        <v>6.59</v>
      </c>
      <c r="K1125" s="62">
        <v>1308</v>
      </c>
      <c r="L1125" s="62">
        <v>5517</v>
      </c>
      <c r="M1125" s="62">
        <v>185</v>
      </c>
      <c r="N1125" s="62">
        <v>337</v>
      </c>
      <c r="O1125" s="62">
        <v>325</v>
      </c>
      <c r="P1125" s="62">
        <v>18822</v>
      </c>
      <c r="Q1125" s="63">
        <v>14.14</v>
      </c>
      <c r="R1125" s="63">
        <v>6.11</v>
      </c>
      <c r="S1125" s="32"/>
    </row>
    <row r="1126" spans="1:19" s="32" customFormat="1" ht="15" customHeight="1">
      <c r="A1126" s="12"/>
      <c r="B1126" s="56" t="s">
        <v>182</v>
      </c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</row>
    <row r="1127" spans="1:19" s="32" customFormat="1" ht="15" customHeight="1">
      <c r="A1127" s="12"/>
      <c r="B1127" s="166">
        <v>2016</v>
      </c>
      <c r="C1127" s="167">
        <v>271</v>
      </c>
      <c r="D1127" s="167">
        <v>447</v>
      </c>
      <c r="E1127" s="167">
        <v>34</v>
      </c>
      <c r="F1127" s="167">
        <v>38</v>
      </c>
      <c r="G1127" s="167">
        <v>7</v>
      </c>
      <c r="H1127" s="167">
        <v>391</v>
      </c>
      <c r="I1127" s="168">
        <v>12.55</v>
      </c>
      <c r="J1127" s="168">
        <v>8.5</v>
      </c>
      <c r="K1127" s="167">
        <v>72</v>
      </c>
      <c r="L1127" s="167">
        <v>242</v>
      </c>
      <c r="M1127" s="167">
        <v>5</v>
      </c>
      <c r="N1127" s="167">
        <v>8</v>
      </c>
      <c r="O1127" s="167">
        <v>8</v>
      </c>
      <c r="P1127" s="167">
        <v>105</v>
      </c>
      <c r="Q1127" s="168">
        <v>6.94</v>
      </c>
      <c r="R1127" s="168">
        <v>3.31</v>
      </c>
    </row>
    <row r="1128" spans="1:19" s="32" customFormat="1" ht="15" customHeight="1">
      <c r="A1128" s="12"/>
      <c r="B1128" s="166">
        <v>2015</v>
      </c>
      <c r="C1128" s="167">
        <v>253</v>
      </c>
      <c r="D1128" s="167">
        <v>459</v>
      </c>
      <c r="E1128" s="167">
        <v>39</v>
      </c>
      <c r="F1128" s="167">
        <v>42</v>
      </c>
      <c r="G1128" s="167">
        <v>6</v>
      </c>
      <c r="H1128" s="167">
        <v>248</v>
      </c>
      <c r="I1128" s="168">
        <v>15.42</v>
      </c>
      <c r="J1128" s="168">
        <v>9.15</v>
      </c>
      <c r="K1128" s="167">
        <v>74</v>
      </c>
      <c r="L1128" s="167">
        <v>276</v>
      </c>
      <c r="M1128" s="167">
        <v>6</v>
      </c>
      <c r="N1128" s="167">
        <v>8</v>
      </c>
      <c r="O1128" s="167">
        <v>8</v>
      </c>
      <c r="P1128" s="167">
        <v>101</v>
      </c>
      <c r="Q1128" s="168">
        <v>8.11</v>
      </c>
      <c r="R1128" s="168">
        <v>2.9</v>
      </c>
    </row>
    <row r="1129" spans="1:19" s="32" customFormat="1" ht="15" customHeight="1">
      <c r="A1129" s="14"/>
      <c r="B1129" s="166">
        <v>2014</v>
      </c>
      <c r="C1129" s="167">
        <v>240</v>
      </c>
      <c r="D1129" s="167">
        <v>449</v>
      </c>
      <c r="E1129" s="167">
        <v>26</v>
      </c>
      <c r="F1129" s="167">
        <v>26</v>
      </c>
      <c r="G1129" s="167">
        <v>2</v>
      </c>
      <c r="H1129" s="167">
        <v>90</v>
      </c>
      <c r="I1129" s="168">
        <v>10.83</v>
      </c>
      <c r="J1129" s="168">
        <v>5.79</v>
      </c>
      <c r="K1129" s="167">
        <v>74</v>
      </c>
      <c r="L1129" s="167">
        <v>279</v>
      </c>
      <c r="M1129" s="167">
        <v>6</v>
      </c>
      <c r="N1129" s="167">
        <v>6</v>
      </c>
      <c r="O1129" s="167">
        <v>6</v>
      </c>
      <c r="P1129" s="167">
        <v>240</v>
      </c>
      <c r="Q1129" s="168">
        <v>8.11</v>
      </c>
      <c r="R1129" s="168">
        <v>2.15</v>
      </c>
    </row>
    <row r="1130" spans="1:19" ht="15" customHeight="1">
      <c r="B1130" s="166">
        <v>2013</v>
      </c>
      <c r="C1130" s="167">
        <v>237</v>
      </c>
      <c r="D1130" s="167">
        <v>458</v>
      </c>
      <c r="E1130" s="167">
        <v>22</v>
      </c>
      <c r="F1130" s="167">
        <v>26</v>
      </c>
      <c r="G1130" s="167">
        <v>7</v>
      </c>
      <c r="H1130" s="167">
        <v>154</v>
      </c>
      <c r="I1130" s="168">
        <v>9.2799999999999994</v>
      </c>
      <c r="J1130" s="168">
        <v>5.68</v>
      </c>
      <c r="K1130" s="167">
        <v>75</v>
      </c>
      <c r="L1130" s="167">
        <v>293</v>
      </c>
      <c r="M1130" s="167">
        <v>9</v>
      </c>
      <c r="N1130" s="167">
        <v>15</v>
      </c>
      <c r="O1130" s="167">
        <v>14</v>
      </c>
      <c r="P1130" s="167">
        <v>1157</v>
      </c>
      <c r="Q1130" s="168">
        <v>12</v>
      </c>
      <c r="R1130" s="168">
        <v>5.12</v>
      </c>
      <c r="S1130" s="32"/>
    </row>
    <row r="1131" spans="1:19" ht="15" customHeight="1">
      <c r="B1131" s="61">
        <v>2012</v>
      </c>
      <c r="C1131" s="62">
        <v>253</v>
      </c>
      <c r="D1131" s="62">
        <v>455</v>
      </c>
      <c r="E1131" s="62">
        <v>18</v>
      </c>
      <c r="F1131" s="62">
        <v>23</v>
      </c>
      <c r="G1131" s="62">
        <v>8</v>
      </c>
      <c r="H1131" s="62">
        <v>132</v>
      </c>
      <c r="I1131" s="63">
        <v>7.11</v>
      </c>
      <c r="J1131" s="63">
        <v>5.05</v>
      </c>
      <c r="K1131" s="62">
        <v>83</v>
      </c>
      <c r="L1131" s="62">
        <v>282</v>
      </c>
      <c r="M1131" s="62">
        <v>8</v>
      </c>
      <c r="N1131" s="62">
        <v>55</v>
      </c>
      <c r="O1131" s="62">
        <v>54</v>
      </c>
      <c r="P1131" s="62">
        <v>506</v>
      </c>
      <c r="Q1131" s="63">
        <v>9.64</v>
      </c>
      <c r="R1131" s="63">
        <v>19.5</v>
      </c>
      <c r="S1131" s="32"/>
    </row>
    <row r="1132" spans="1:19" ht="15" customHeight="1">
      <c r="B1132" s="61">
        <v>2011</v>
      </c>
      <c r="C1132" s="62">
        <v>256</v>
      </c>
      <c r="D1132" s="62">
        <v>419</v>
      </c>
      <c r="E1132" s="62">
        <v>17</v>
      </c>
      <c r="F1132" s="62">
        <v>19</v>
      </c>
      <c r="G1132" s="62">
        <v>9</v>
      </c>
      <c r="H1132" s="62">
        <v>1222</v>
      </c>
      <c r="I1132" s="63">
        <v>6.64</v>
      </c>
      <c r="J1132" s="63">
        <v>4.53</v>
      </c>
      <c r="K1132" s="62">
        <v>82</v>
      </c>
      <c r="L1132" s="62">
        <v>243</v>
      </c>
      <c r="M1132" s="62">
        <v>12</v>
      </c>
      <c r="N1132" s="62">
        <v>16</v>
      </c>
      <c r="O1132" s="62">
        <v>15</v>
      </c>
      <c r="P1132" s="62">
        <v>1757</v>
      </c>
      <c r="Q1132" s="63">
        <v>14.63</v>
      </c>
      <c r="R1132" s="63">
        <v>6.58</v>
      </c>
      <c r="S1132" s="32"/>
    </row>
    <row r="1133" spans="1:19" ht="15" customHeight="1">
      <c r="B1133" s="61">
        <v>2010</v>
      </c>
      <c r="C1133" s="62">
        <v>281</v>
      </c>
      <c r="D1133" s="62">
        <v>485</v>
      </c>
      <c r="E1133" s="62">
        <v>18</v>
      </c>
      <c r="F1133" s="62">
        <v>21</v>
      </c>
      <c r="G1133" s="62">
        <v>5</v>
      </c>
      <c r="H1133" s="62">
        <v>291</v>
      </c>
      <c r="I1133" s="63">
        <v>6.41</v>
      </c>
      <c r="J1133" s="63">
        <v>4.33</v>
      </c>
      <c r="K1133" s="62">
        <v>99</v>
      </c>
      <c r="L1133" s="62">
        <v>300</v>
      </c>
      <c r="M1133" s="62">
        <v>10</v>
      </c>
      <c r="N1133" s="62">
        <v>19</v>
      </c>
      <c r="O1133" s="62">
        <v>19</v>
      </c>
      <c r="P1133" s="62">
        <v>4280</v>
      </c>
      <c r="Q1133" s="63">
        <v>10.1</v>
      </c>
      <c r="R1133" s="63">
        <v>6.33</v>
      </c>
      <c r="S1133" s="32"/>
    </row>
    <row r="1134" spans="1:19" ht="15" customHeight="1">
      <c r="B1134" s="61">
        <v>2009</v>
      </c>
      <c r="C1134" s="62">
        <v>308</v>
      </c>
      <c r="D1134" s="62">
        <v>528</v>
      </c>
      <c r="E1134" s="62">
        <v>18</v>
      </c>
      <c r="F1134" s="62">
        <v>18</v>
      </c>
      <c r="G1134" s="62">
        <v>0</v>
      </c>
      <c r="H1134" s="62">
        <v>257</v>
      </c>
      <c r="I1134" s="63">
        <v>5.84</v>
      </c>
      <c r="J1134" s="63">
        <v>3.41</v>
      </c>
      <c r="K1134" s="62">
        <v>102</v>
      </c>
      <c r="L1134" s="62">
        <v>318</v>
      </c>
      <c r="M1134" s="62">
        <v>4</v>
      </c>
      <c r="N1134" s="62">
        <v>15</v>
      </c>
      <c r="O1134" s="62">
        <v>15</v>
      </c>
      <c r="P1134" s="62">
        <v>3055</v>
      </c>
      <c r="Q1134" s="63">
        <v>3.92</v>
      </c>
      <c r="R1134" s="63">
        <v>4.72</v>
      </c>
      <c r="S1134" s="32"/>
    </row>
    <row r="1135" spans="1:19" ht="15" customHeight="1">
      <c r="B1135" s="61">
        <v>2008</v>
      </c>
      <c r="C1135" s="62">
        <v>329</v>
      </c>
      <c r="D1135" s="62">
        <v>574</v>
      </c>
      <c r="E1135" s="62">
        <v>49</v>
      </c>
      <c r="F1135" s="62">
        <v>58</v>
      </c>
      <c r="G1135" s="62">
        <v>18</v>
      </c>
      <c r="H1135" s="62">
        <v>1558</v>
      </c>
      <c r="I1135" s="63">
        <v>14.89</v>
      </c>
      <c r="J1135" s="63">
        <v>10.1</v>
      </c>
      <c r="K1135" s="62">
        <v>108</v>
      </c>
      <c r="L1135" s="62">
        <v>330</v>
      </c>
      <c r="M1135" s="62">
        <v>19</v>
      </c>
      <c r="N1135" s="62">
        <v>35</v>
      </c>
      <c r="O1135" s="62">
        <v>34</v>
      </c>
      <c r="P1135" s="62">
        <v>1417</v>
      </c>
      <c r="Q1135" s="63">
        <v>17.59</v>
      </c>
      <c r="R1135" s="63">
        <v>10.61</v>
      </c>
      <c r="S1135" s="32"/>
    </row>
    <row r="1136" spans="1:19" s="32" customFormat="1" ht="15" customHeight="1">
      <c r="A1136" s="12"/>
      <c r="B1136" s="56" t="s">
        <v>183</v>
      </c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</row>
    <row r="1137" spans="1:19" s="32" customFormat="1" ht="15" customHeight="1">
      <c r="A1137" s="12"/>
      <c r="B1137" s="166">
        <v>2016</v>
      </c>
      <c r="C1137" s="167">
        <v>726</v>
      </c>
      <c r="D1137" s="167">
        <v>1290</v>
      </c>
      <c r="E1137" s="167">
        <v>94</v>
      </c>
      <c r="F1137" s="167">
        <v>108</v>
      </c>
      <c r="G1137" s="167">
        <v>41</v>
      </c>
      <c r="H1137" s="167">
        <v>3246</v>
      </c>
      <c r="I1137" s="168">
        <v>12.95</v>
      </c>
      <c r="J1137" s="168">
        <v>8.3699999999999992</v>
      </c>
      <c r="K1137" s="167">
        <v>225</v>
      </c>
      <c r="L1137" s="167">
        <v>764</v>
      </c>
      <c r="M1137" s="167">
        <v>42</v>
      </c>
      <c r="N1137" s="167">
        <v>62</v>
      </c>
      <c r="O1137" s="167">
        <v>61</v>
      </c>
      <c r="P1137" s="167">
        <v>4694</v>
      </c>
      <c r="Q1137" s="168">
        <v>18.670000000000002</v>
      </c>
      <c r="R1137" s="168">
        <v>8.1199999999999992</v>
      </c>
    </row>
    <row r="1138" spans="1:19" s="32" customFormat="1" ht="15" customHeight="1">
      <c r="A1138" s="12"/>
      <c r="B1138" s="166">
        <v>2015</v>
      </c>
      <c r="C1138" s="167">
        <v>677</v>
      </c>
      <c r="D1138" s="167">
        <v>1177</v>
      </c>
      <c r="E1138" s="167">
        <v>80</v>
      </c>
      <c r="F1138" s="167">
        <v>85</v>
      </c>
      <c r="G1138" s="167">
        <v>22</v>
      </c>
      <c r="H1138" s="167">
        <v>2455</v>
      </c>
      <c r="I1138" s="168">
        <v>11.82</v>
      </c>
      <c r="J1138" s="168">
        <v>7.22</v>
      </c>
      <c r="K1138" s="167">
        <v>201</v>
      </c>
      <c r="L1138" s="167">
        <v>687</v>
      </c>
      <c r="M1138" s="167">
        <v>33</v>
      </c>
      <c r="N1138" s="167">
        <v>46</v>
      </c>
      <c r="O1138" s="167">
        <v>43</v>
      </c>
      <c r="P1138" s="167">
        <v>3871</v>
      </c>
      <c r="Q1138" s="168">
        <v>16.420000000000002</v>
      </c>
      <c r="R1138" s="168">
        <v>6.7</v>
      </c>
    </row>
    <row r="1139" spans="1:19" s="32" customFormat="1" ht="15" customHeight="1">
      <c r="A1139" s="14"/>
      <c r="B1139" s="166">
        <v>2014</v>
      </c>
      <c r="C1139" s="167">
        <v>639</v>
      </c>
      <c r="D1139" s="167">
        <v>1130</v>
      </c>
      <c r="E1139" s="167">
        <v>40</v>
      </c>
      <c r="F1139" s="167">
        <v>48</v>
      </c>
      <c r="G1139" s="167">
        <v>17</v>
      </c>
      <c r="H1139" s="167">
        <v>1211</v>
      </c>
      <c r="I1139" s="168">
        <v>6.26</v>
      </c>
      <c r="J1139" s="168">
        <v>4.25</v>
      </c>
      <c r="K1139" s="167">
        <v>198</v>
      </c>
      <c r="L1139" s="167">
        <v>675</v>
      </c>
      <c r="M1139" s="167">
        <v>18</v>
      </c>
      <c r="N1139" s="167">
        <v>30</v>
      </c>
      <c r="O1139" s="167">
        <v>30</v>
      </c>
      <c r="P1139" s="167">
        <v>1820</v>
      </c>
      <c r="Q1139" s="168">
        <v>9.09</v>
      </c>
      <c r="R1139" s="168">
        <v>4.4400000000000004</v>
      </c>
    </row>
    <row r="1140" spans="1:19" ht="15" customHeight="1">
      <c r="B1140" s="166">
        <v>2013</v>
      </c>
      <c r="C1140" s="167">
        <v>668</v>
      </c>
      <c r="D1140" s="167">
        <v>1182</v>
      </c>
      <c r="E1140" s="167">
        <v>55</v>
      </c>
      <c r="F1140" s="167">
        <v>68</v>
      </c>
      <c r="G1140" s="167">
        <v>27</v>
      </c>
      <c r="H1140" s="167">
        <v>3045</v>
      </c>
      <c r="I1140" s="168">
        <v>8.23</v>
      </c>
      <c r="J1140" s="168">
        <v>5.75</v>
      </c>
      <c r="K1140" s="167">
        <v>213</v>
      </c>
      <c r="L1140" s="167">
        <v>712</v>
      </c>
      <c r="M1140" s="167">
        <v>26</v>
      </c>
      <c r="N1140" s="167">
        <v>40</v>
      </c>
      <c r="O1140" s="167">
        <v>40</v>
      </c>
      <c r="P1140" s="167">
        <v>1983</v>
      </c>
      <c r="Q1140" s="168">
        <v>12.21</v>
      </c>
      <c r="R1140" s="168">
        <v>5.62</v>
      </c>
      <c r="S1140" s="32"/>
    </row>
    <row r="1141" spans="1:19" ht="15" customHeight="1">
      <c r="B1141" s="61">
        <v>2012</v>
      </c>
      <c r="C1141" s="62">
        <v>711</v>
      </c>
      <c r="D1141" s="62">
        <v>1218</v>
      </c>
      <c r="E1141" s="62">
        <v>63</v>
      </c>
      <c r="F1141" s="62">
        <v>78</v>
      </c>
      <c r="G1141" s="62">
        <v>29</v>
      </c>
      <c r="H1141" s="62">
        <v>303</v>
      </c>
      <c r="I1141" s="63">
        <v>8.86</v>
      </c>
      <c r="J1141" s="63">
        <v>6.4</v>
      </c>
      <c r="K1141" s="62">
        <v>241</v>
      </c>
      <c r="L1141" s="62">
        <v>736</v>
      </c>
      <c r="M1141" s="62">
        <v>24</v>
      </c>
      <c r="N1141" s="62">
        <v>41</v>
      </c>
      <c r="O1141" s="62">
        <v>41</v>
      </c>
      <c r="P1141" s="62">
        <v>304</v>
      </c>
      <c r="Q1141" s="63">
        <v>9.9600000000000009</v>
      </c>
      <c r="R1141" s="63">
        <v>5.57</v>
      </c>
      <c r="S1141" s="32"/>
    </row>
    <row r="1142" spans="1:19" ht="15" customHeight="1">
      <c r="B1142" s="61">
        <v>2011</v>
      </c>
      <c r="C1142" s="62">
        <v>749</v>
      </c>
      <c r="D1142" s="62">
        <v>1298</v>
      </c>
      <c r="E1142" s="62">
        <v>64</v>
      </c>
      <c r="F1142" s="62">
        <v>75</v>
      </c>
      <c r="G1142" s="62">
        <v>27</v>
      </c>
      <c r="H1142" s="62">
        <v>2074</v>
      </c>
      <c r="I1142" s="63">
        <v>8.5399999999999991</v>
      </c>
      <c r="J1142" s="63">
        <v>5.78</v>
      </c>
      <c r="K1142" s="62">
        <v>256</v>
      </c>
      <c r="L1142" s="62">
        <v>785</v>
      </c>
      <c r="M1142" s="62">
        <v>34</v>
      </c>
      <c r="N1142" s="62">
        <v>44</v>
      </c>
      <c r="O1142" s="62">
        <v>44</v>
      </c>
      <c r="P1142" s="62">
        <v>2727</v>
      </c>
      <c r="Q1142" s="63">
        <v>13.28</v>
      </c>
      <c r="R1142" s="63">
        <v>5.61</v>
      </c>
      <c r="S1142" s="32"/>
    </row>
    <row r="1143" spans="1:19" ht="15" customHeight="1">
      <c r="B1143" s="61">
        <v>2010</v>
      </c>
      <c r="C1143" s="62">
        <v>767</v>
      </c>
      <c r="D1143" s="62">
        <v>1392</v>
      </c>
      <c r="E1143" s="62">
        <v>54</v>
      </c>
      <c r="F1143" s="62">
        <v>67</v>
      </c>
      <c r="G1143" s="62">
        <v>30</v>
      </c>
      <c r="H1143" s="62">
        <v>2243</v>
      </c>
      <c r="I1143" s="63">
        <v>7.04</v>
      </c>
      <c r="J1143" s="63">
        <v>4.8099999999999996</v>
      </c>
      <c r="K1143" s="62">
        <v>279</v>
      </c>
      <c r="L1143" s="62">
        <v>885</v>
      </c>
      <c r="M1143" s="62">
        <v>37</v>
      </c>
      <c r="N1143" s="62">
        <v>71</v>
      </c>
      <c r="O1143" s="62">
        <v>68</v>
      </c>
      <c r="P1143" s="62">
        <v>8550</v>
      </c>
      <c r="Q1143" s="63">
        <v>13.26</v>
      </c>
      <c r="R1143" s="63">
        <v>8.02</v>
      </c>
      <c r="S1143" s="32"/>
    </row>
    <row r="1144" spans="1:19" ht="15" customHeight="1">
      <c r="B1144" s="61">
        <v>2009</v>
      </c>
      <c r="C1144" s="62">
        <v>783</v>
      </c>
      <c r="D1144" s="62">
        <v>1459</v>
      </c>
      <c r="E1144" s="62">
        <v>67</v>
      </c>
      <c r="F1144" s="62">
        <v>75</v>
      </c>
      <c r="G1144" s="62">
        <v>24</v>
      </c>
      <c r="H1144" s="62">
        <v>901</v>
      </c>
      <c r="I1144" s="63">
        <v>8.56</v>
      </c>
      <c r="J1144" s="63">
        <v>5.14</v>
      </c>
      <c r="K1144" s="62">
        <v>285</v>
      </c>
      <c r="L1144" s="62">
        <v>936</v>
      </c>
      <c r="M1144" s="62">
        <v>26</v>
      </c>
      <c r="N1144" s="62">
        <v>41</v>
      </c>
      <c r="O1144" s="62">
        <v>41</v>
      </c>
      <c r="P1144" s="62">
        <v>3177</v>
      </c>
      <c r="Q1144" s="63">
        <v>9.1199999999999992</v>
      </c>
      <c r="R1144" s="63">
        <v>4.38</v>
      </c>
      <c r="S1144" s="32"/>
    </row>
    <row r="1145" spans="1:19" ht="15" customHeight="1">
      <c r="B1145" s="61">
        <v>2008</v>
      </c>
      <c r="C1145" s="62">
        <v>761</v>
      </c>
      <c r="D1145" s="62">
        <v>1509</v>
      </c>
      <c r="E1145" s="62">
        <v>60</v>
      </c>
      <c r="F1145" s="62">
        <v>75</v>
      </c>
      <c r="G1145" s="62">
        <v>33</v>
      </c>
      <c r="H1145" s="62">
        <v>2963</v>
      </c>
      <c r="I1145" s="63">
        <v>7.88</v>
      </c>
      <c r="J1145" s="63">
        <v>4.97</v>
      </c>
      <c r="K1145" s="62">
        <v>294</v>
      </c>
      <c r="L1145" s="62">
        <v>1009</v>
      </c>
      <c r="M1145" s="62">
        <v>42</v>
      </c>
      <c r="N1145" s="62">
        <v>75</v>
      </c>
      <c r="O1145" s="62">
        <v>71</v>
      </c>
      <c r="P1145" s="62">
        <v>3406</v>
      </c>
      <c r="Q1145" s="63">
        <v>14.29</v>
      </c>
      <c r="R1145" s="63">
        <v>7.43</v>
      </c>
      <c r="S1145" s="32"/>
    </row>
    <row r="1146" spans="1:19" ht="15" customHeight="1">
      <c r="B1146" s="55" t="s">
        <v>18</v>
      </c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32"/>
    </row>
    <row r="1147" spans="1:19" s="32" customFormat="1" ht="15" customHeight="1">
      <c r="A1147" s="12"/>
      <c r="B1147" s="56" t="s">
        <v>289</v>
      </c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56"/>
      <c r="Q1147" s="56"/>
      <c r="R1147" s="56"/>
    </row>
    <row r="1148" spans="1:19" s="32" customFormat="1" ht="15" customHeight="1">
      <c r="A1148" s="12"/>
      <c r="B1148" s="166">
        <v>2016</v>
      </c>
      <c r="C1148" s="167">
        <v>120198</v>
      </c>
      <c r="D1148" s="167">
        <v>240536</v>
      </c>
      <c r="E1148" s="167">
        <v>15528</v>
      </c>
      <c r="F1148" s="167">
        <v>17301</v>
      </c>
      <c r="G1148" s="167">
        <v>3898</v>
      </c>
      <c r="H1148" s="167">
        <v>226538</v>
      </c>
      <c r="I1148" s="168">
        <v>12.92</v>
      </c>
      <c r="J1148" s="168">
        <v>7.19</v>
      </c>
      <c r="K1148" s="167">
        <v>34948</v>
      </c>
      <c r="L1148" s="167">
        <v>154245</v>
      </c>
      <c r="M1148" s="167">
        <v>3559</v>
      </c>
      <c r="N1148" s="167">
        <v>5926</v>
      </c>
      <c r="O1148" s="167">
        <v>5758</v>
      </c>
      <c r="P1148" s="167">
        <v>282882</v>
      </c>
      <c r="Q1148" s="168">
        <v>10.18</v>
      </c>
      <c r="R1148" s="168">
        <v>3.84</v>
      </c>
    </row>
    <row r="1149" spans="1:19" s="32" customFormat="1" ht="15" customHeight="1">
      <c r="A1149" s="12"/>
      <c r="B1149" s="166">
        <v>2015</v>
      </c>
      <c r="C1149" s="167">
        <v>116705</v>
      </c>
      <c r="D1149" s="167">
        <v>232393</v>
      </c>
      <c r="E1149" s="167">
        <v>15204</v>
      </c>
      <c r="F1149" s="167">
        <v>17281</v>
      </c>
      <c r="G1149" s="167">
        <v>4217</v>
      </c>
      <c r="H1149" s="167">
        <v>220170</v>
      </c>
      <c r="I1149" s="168">
        <v>13.03</v>
      </c>
      <c r="J1149" s="168">
        <v>7.44</v>
      </c>
      <c r="K1149" s="167">
        <v>34210</v>
      </c>
      <c r="L1149" s="167">
        <v>148841</v>
      </c>
      <c r="M1149" s="167">
        <v>3589</v>
      </c>
      <c r="N1149" s="167">
        <v>6611</v>
      </c>
      <c r="O1149" s="167">
        <v>6306</v>
      </c>
      <c r="P1149" s="167">
        <v>250873</v>
      </c>
      <c r="Q1149" s="168">
        <v>10.49</v>
      </c>
      <c r="R1149" s="168">
        <v>4.4400000000000004</v>
      </c>
    </row>
    <row r="1150" spans="1:19" s="32" customFormat="1" ht="15" customHeight="1">
      <c r="A1150" s="14"/>
      <c r="B1150" s="166">
        <v>2014</v>
      </c>
      <c r="C1150" s="167">
        <v>113358</v>
      </c>
      <c r="D1150" s="167">
        <v>224668</v>
      </c>
      <c r="E1150" s="167">
        <v>13760</v>
      </c>
      <c r="F1150" s="167">
        <v>15957</v>
      </c>
      <c r="G1150" s="167">
        <v>4404</v>
      </c>
      <c r="H1150" s="167">
        <v>220112</v>
      </c>
      <c r="I1150" s="168">
        <v>12.14</v>
      </c>
      <c r="J1150" s="168">
        <v>7.1</v>
      </c>
      <c r="K1150" s="167">
        <v>33316</v>
      </c>
      <c r="L1150" s="167">
        <v>143590</v>
      </c>
      <c r="M1150" s="167">
        <v>3676</v>
      </c>
      <c r="N1150" s="167">
        <v>6949</v>
      </c>
      <c r="O1150" s="167">
        <v>6717</v>
      </c>
      <c r="P1150" s="167">
        <v>257960</v>
      </c>
      <c r="Q1150" s="168">
        <v>11.03</v>
      </c>
      <c r="R1150" s="168">
        <v>4.84</v>
      </c>
    </row>
    <row r="1151" spans="1:19" ht="15" customHeight="1">
      <c r="B1151" s="166">
        <v>2013</v>
      </c>
      <c r="C1151" s="167">
        <v>111126</v>
      </c>
      <c r="D1151" s="167">
        <v>215466</v>
      </c>
      <c r="E1151" s="167">
        <v>12599</v>
      </c>
      <c r="F1151" s="167">
        <v>14426</v>
      </c>
      <c r="G1151" s="167">
        <v>4037</v>
      </c>
      <c r="H1151" s="167">
        <v>203197</v>
      </c>
      <c r="I1151" s="168">
        <v>11.34</v>
      </c>
      <c r="J1151" s="168">
        <v>6.7</v>
      </c>
      <c r="K1151" s="167">
        <v>32290</v>
      </c>
      <c r="L1151" s="167">
        <v>135529</v>
      </c>
      <c r="M1151" s="167">
        <v>3847</v>
      </c>
      <c r="N1151" s="167">
        <v>6412</v>
      </c>
      <c r="O1151" s="167">
        <v>6185</v>
      </c>
      <c r="P1151" s="167">
        <v>231321</v>
      </c>
      <c r="Q1151" s="168">
        <v>11.91</v>
      </c>
      <c r="R1151" s="168">
        <v>4.7300000000000004</v>
      </c>
      <c r="S1151" s="32"/>
    </row>
    <row r="1152" spans="1:19" ht="15" customHeight="1">
      <c r="B1152" s="61">
        <v>2012</v>
      </c>
      <c r="C1152" s="62">
        <v>112728</v>
      </c>
      <c r="D1152" s="62">
        <v>215111</v>
      </c>
      <c r="E1152" s="62">
        <v>11689</v>
      </c>
      <c r="F1152" s="62">
        <v>13301</v>
      </c>
      <c r="G1152" s="62">
        <v>3251</v>
      </c>
      <c r="H1152" s="62">
        <v>167143</v>
      </c>
      <c r="I1152" s="63">
        <v>10.37</v>
      </c>
      <c r="J1152" s="63">
        <v>6.18</v>
      </c>
      <c r="K1152" s="62">
        <v>31584</v>
      </c>
      <c r="L1152" s="62">
        <v>132891</v>
      </c>
      <c r="M1152" s="62">
        <v>2746</v>
      </c>
      <c r="N1152" s="62">
        <v>5087</v>
      </c>
      <c r="O1152" s="62">
        <v>4925</v>
      </c>
      <c r="P1152" s="62">
        <v>191460</v>
      </c>
      <c r="Q1152" s="63">
        <v>8.69</v>
      </c>
      <c r="R1152" s="63">
        <v>3.83</v>
      </c>
      <c r="S1152" s="32"/>
    </row>
    <row r="1153" spans="1:19" ht="15" customHeight="1">
      <c r="B1153" s="61">
        <v>2011</v>
      </c>
      <c r="C1153" s="62">
        <v>117038</v>
      </c>
      <c r="D1153" s="62">
        <v>224948</v>
      </c>
      <c r="E1153" s="62">
        <v>12570</v>
      </c>
      <c r="F1153" s="62">
        <v>14559</v>
      </c>
      <c r="G1153" s="62">
        <v>4128</v>
      </c>
      <c r="H1153" s="62">
        <v>190671</v>
      </c>
      <c r="I1153" s="63">
        <v>10.74</v>
      </c>
      <c r="J1153" s="63">
        <v>6.47</v>
      </c>
      <c r="K1153" s="62">
        <v>32302</v>
      </c>
      <c r="L1153" s="62">
        <v>139148</v>
      </c>
      <c r="M1153" s="62">
        <v>3312</v>
      </c>
      <c r="N1153" s="62">
        <v>6139</v>
      </c>
      <c r="O1153" s="62">
        <v>5950</v>
      </c>
      <c r="P1153" s="62">
        <v>243994</v>
      </c>
      <c r="Q1153" s="63">
        <v>10.25</v>
      </c>
      <c r="R1153" s="63">
        <v>4.41</v>
      </c>
      <c r="S1153" s="32"/>
    </row>
    <row r="1154" spans="1:19" ht="15" customHeight="1">
      <c r="B1154" s="61">
        <v>2010</v>
      </c>
      <c r="C1154" s="62">
        <v>121395</v>
      </c>
      <c r="D1154" s="62">
        <v>230906</v>
      </c>
      <c r="E1154" s="62">
        <v>12367</v>
      </c>
      <c r="F1154" s="62">
        <v>14440</v>
      </c>
      <c r="G1154" s="62">
        <v>4018</v>
      </c>
      <c r="H1154" s="62">
        <v>188699</v>
      </c>
      <c r="I1154" s="63">
        <v>10.19</v>
      </c>
      <c r="J1154" s="63">
        <v>6.25</v>
      </c>
      <c r="K1154" s="62">
        <v>32374</v>
      </c>
      <c r="L1154" s="62">
        <v>140899</v>
      </c>
      <c r="M1154" s="62">
        <v>3883</v>
      </c>
      <c r="N1154" s="62">
        <v>7876</v>
      </c>
      <c r="O1154" s="62">
        <v>7701</v>
      </c>
      <c r="P1154" s="62">
        <v>341363</v>
      </c>
      <c r="Q1154" s="63">
        <v>11.99</v>
      </c>
      <c r="R1154" s="63">
        <v>5.59</v>
      </c>
      <c r="S1154" s="32"/>
    </row>
    <row r="1155" spans="1:19" ht="15" customHeight="1">
      <c r="B1155" s="61">
        <v>2009</v>
      </c>
      <c r="C1155" s="62">
        <v>125364</v>
      </c>
      <c r="D1155" s="62">
        <v>233576</v>
      </c>
      <c r="E1155" s="62">
        <v>12635</v>
      </c>
      <c r="F1155" s="62">
        <v>15647</v>
      </c>
      <c r="G1155" s="62">
        <v>4403</v>
      </c>
      <c r="H1155" s="62">
        <v>200785</v>
      </c>
      <c r="I1155" s="63">
        <v>10.08</v>
      </c>
      <c r="J1155" s="63">
        <v>6.7</v>
      </c>
      <c r="K1155" s="62">
        <v>31066</v>
      </c>
      <c r="L1155" s="62">
        <v>138187</v>
      </c>
      <c r="M1155" s="62">
        <v>3493</v>
      </c>
      <c r="N1155" s="62">
        <v>7304</v>
      </c>
      <c r="O1155" s="62">
        <v>6505</v>
      </c>
      <c r="P1155" s="62">
        <v>264220</v>
      </c>
      <c r="Q1155" s="63">
        <v>11.24</v>
      </c>
      <c r="R1155" s="63">
        <v>5.29</v>
      </c>
      <c r="S1155" s="32"/>
    </row>
    <row r="1156" spans="1:19" ht="15" customHeight="1">
      <c r="B1156" s="61">
        <v>2008</v>
      </c>
      <c r="C1156" s="62">
        <v>127818</v>
      </c>
      <c r="D1156" s="62">
        <v>234090</v>
      </c>
      <c r="E1156" s="62">
        <v>15868</v>
      </c>
      <c r="F1156" s="62">
        <v>18896</v>
      </c>
      <c r="G1156" s="62">
        <v>5299</v>
      </c>
      <c r="H1156" s="62">
        <v>274292</v>
      </c>
      <c r="I1156" s="63">
        <v>12.41</v>
      </c>
      <c r="J1156" s="63">
        <v>8.07</v>
      </c>
      <c r="K1156" s="62">
        <v>30182</v>
      </c>
      <c r="L1156" s="62">
        <v>135247</v>
      </c>
      <c r="M1156" s="62">
        <v>3867</v>
      </c>
      <c r="N1156" s="62">
        <v>7950</v>
      </c>
      <c r="O1156" s="62">
        <v>7701</v>
      </c>
      <c r="P1156" s="62">
        <v>389591</v>
      </c>
      <c r="Q1156" s="63">
        <v>12.81</v>
      </c>
      <c r="R1156" s="63">
        <v>5.88</v>
      </c>
      <c r="S1156" s="32"/>
    </row>
    <row r="1157" spans="1:19" s="32" customFormat="1" ht="15" customHeight="1">
      <c r="A1157" s="12"/>
      <c r="B1157" s="55" t="s">
        <v>25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</row>
    <row r="1158" spans="1:19" s="32" customFormat="1" ht="15" customHeight="1">
      <c r="A1158" s="12"/>
      <c r="B1158" s="56" t="s">
        <v>184</v>
      </c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56"/>
      <c r="Q1158" s="56"/>
      <c r="R1158" s="56"/>
    </row>
    <row r="1159" spans="1:19" s="32" customFormat="1" ht="15" customHeight="1">
      <c r="A1159" s="12"/>
      <c r="B1159" s="166">
        <v>2016</v>
      </c>
      <c r="C1159" s="167">
        <v>80879</v>
      </c>
      <c r="D1159" s="167">
        <v>84113</v>
      </c>
      <c r="E1159" s="167">
        <v>11864</v>
      </c>
      <c r="F1159" s="167">
        <v>11928</v>
      </c>
      <c r="G1159" s="167">
        <v>203</v>
      </c>
      <c r="H1159" s="167">
        <v>77008</v>
      </c>
      <c r="I1159" s="168">
        <v>14.67</v>
      </c>
      <c r="J1159" s="168">
        <v>14.18</v>
      </c>
      <c r="K1159" s="167">
        <v>5537</v>
      </c>
      <c r="L1159" s="167">
        <v>8505</v>
      </c>
      <c r="M1159" s="167">
        <v>572</v>
      </c>
      <c r="N1159" s="167">
        <v>714</v>
      </c>
      <c r="O1159" s="167">
        <v>693</v>
      </c>
      <c r="P1159" s="167">
        <v>24790</v>
      </c>
      <c r="Q1159" s="168">
        <v>10.33</v>
      </c>
      <c r="R1159" s="168">
        <v>8.4</v>
      </c>
    </row>
    <row r="1160" spans="1:19" s="32" customFormat="1" ht="15" customHeight="1">
      <c r="A1160" s="14"/>
      <c r="B1160" s="166">
        <v>2015</v>
      </c>
      <c r="C1160" s="167">
        <v>78518</v>
      </c>
      <c r="D1160" s="167">
        <v>82264</v>
      </c>
      <c r="E1160" s="167">
        <v>11527</v>
      </c>
      <c r="F1160" s="167">
        <v>11638</v>
      </c>
      <c r="G1160" s="167">
        <v>271</v>
      </c>
      <c r="H1160" s="167">
        <v>68172</v>
      </c>
      <c r="I1160" s="168">
        <v>14.68</v>
      </c>
      <c r="J1160" s="168">
        <v>14.15</v>
      </c>
      <c r="K1160" s="167">
        <v>5532</v>
      </c>
      <c r="L1160" s="167">
        <v>8986</v>
      </c>
      <c r="M1160" s="167">
        <v>534</v>
      </c>
      <c r="N1160" s="167">
        <v>777</v>
      </c>
      <c r="O1160" s="167">
        <v>674</v>
      </c>
      <c r="P1160" s="167">
        <v>22055</v>
      </c>
      <c r="Q1160" s="168">
        <v>9.65</v>
      </c>
      <c r="R1160" s="168">
        <v>8.65</v>
      </c>
    </row>
    <row r="1161" spans="1:19" ht="15" customHeight="1">
      <c r="B1161" s="166">
        <v>2014</v>
      </c>
      <c r="C1161" s="167">
        <v>76300</v>
      </c>
      <c r="D1161" s="167">
        <v>79261</v>
      </c>
      <c r="E1161" s="167">
        <v>10028</v>
      </c>
      <c r="F1161" s="167">
        <v>10070</v>
      </c>
      <c r="G1161" s="167">
        <v>210</v>
      </c>
      <c r="H1161" s="167">
        <v>58193</v>
      </c>
      <c r="I1161" s="168">
        <v>13.14</v>
      </c>
      <c r="J1161" s="168">
        <v>12.7</v>
      </c>
      <c r="K1161" s="167">
        <v>5565</v>
      </c>
      <c r="L1161" s="167">
        <v>8287</v>
      </c>
      <c r="M1161" s="167">
        <v>556</v>
      </c>
      <c r="N1161" s="167">
        <v>674</v>
      </c>
      <c r="O1161" s="167">
        <v>654</v>
      </c>
      <c r="P1161" s="167">
        <v>19438</v>
      </c>
      <c r="Q1161" s="168">
        <v>9.99</v>
      </c>
      <c r="R1161" s="168">
        <v>8.1300000000000008</v>
      </c>
      <c r="S1161" s="32"/>
    </row>
    <row r="1162" spans="1:19" ht="15" customHeight="1">
      <c r="B1162" s="166">
        <v>2013</v>
      </c>
      <c r="C1162" s="167">
        <v>75267</v>
      </c>
      <c r="D1162" s="167">
        <v>78341</v>
      </c>
      <c r="E1162" s="167">
        <v>9064</v>
      </c>
      <c r="F1162" s="167">
        <v>9130</v>
      </c>
      <c r="G1162" s="167">
        <v>230</v>
      </c>
      <c r="H1162" s="167">
        <v>54061</v>
      </c>
      <c r="I1162" s="168">
        <v>12.04</v>
      </c>
      <c r="J1162" s="168">
        <v>11.65</v>
      </c>
      <c r="K1162" s="167">
        <v>5464</v>
      </c>
      <c r="L1162" s="167">
        <v>8294</v>
      </c>
      <c r="M1162" s="167">
        <v>887</v>
      </c>
      <c r="N1162" s="167">
        <v>1121</v>
      </c>
      <c r="O1162" s="167">
        <v>1094</v>
      </c>
      <c r="P1162" s="167">
        <v>38117</v>
      </c>
      <c r="Q1162" s="168">
        <v>16.23</v>
      </c>
      <c r="R1162" s="168">
        <v>13.52</v>
      </c>
      <c r="S1162" s="32"/>
    </row>
    <row r="1163" spans="1:19" ht="15" customHeight="1">
      <c r="B1163" s="61">
        <v>2012</v>
      </c>
      <c r="C1163" s="62">
        <v>77720</v>
      </c>
      <c r="D1163" s="62">
        <v>80520</v>
      </c>
      <c r="E1163" s="62">
        <v>8866</v>
      </c>
      <c r="F1163" s="62">
        <v>8909</v>
      </c>
      <c r="G1163" s="62">
        <v>182</v>
      </c>
      <c r="H1163" s="62">
        <v>54399</v>
      </c>
      <c r="I1163" s="63">
        <v>11.41</v>
      </c>
      <c r="J1163" s="63">
        <v>11.06</v>
      </c>
      <c r="K1163" s="62">
        <v>5282</v>
      </c>
      <c r="L1163" s="62">
        <v>7932</v>
      </c>
      <c r="M1163" s="62">
        <v>360</v>
      </c>
      <c r="N1163" s="62">
        <v>472</v>
      </c>
      <c r="O1163" s="62">
        <v>468</v>
      </c>
      <c r="P1163" s="62">
        <v>16698</v>
      </c>
      <c r="Q1163" s="63">
        <v>6.82</v>
      </c>
      <c r="R1163" s="63">
        <v>5.95</v>
      </c>
      <c r="S1163" s="32"/>
    </row>
    <row r="1164" spans="1:19" ht="15" customHeight="1">
      <c r="B1164" s="61">
        <v>2011</v>
      </c>
      <c r="C1164" s="62">
        <v>81878</v>
      </c>
      <c r="D1164" s="62">
        <v>84806</v>
      </c>
      <c r="E1164" s="62">
        <v>8981</v>
      </c>
      <c r="F1164" s="62">
        <v>9019</v>
      </c>
      <c r="G1164" s="62">
        <v>170</v>
      </c>
      <c r="H1164" s="62">
        <v>50561</v>
      </c>
      <c r="I1164" s="63">
        <v>10.97</v>
      </c>
      <c r="J1164" s="63">
        <v>10.63</v>
      </c>
      <c r="K1164" s="62">
        <v>5607</v>
      </c>
      <c r="L1164" s="62">
        <v>8369</v>
      </c>
      <c r="M1164" s="62">
        <v>388</v>
      </c>
      <c r="N1164" s="62" t="s">
        <v>52</v>
      </c>
      <c r="O1164" s="62" t="s">
        <v>52</v>
      </c>
      <c r="P1164" s="62" t="s">
        <v>52</v>
      </c>
      <c r="Q1164" s="63">
        <v>6.92</v>
      </c>
      <c r="R1164" s="63" t="s">
        <v>52</v>
      </c>
      <c r="S1164" s="32"/>
    </row>
    <row r="1165" spans="1:19" ht="15" customHeight="1">
      <c r="B1165" s="61">
        <v>2010</v>
      </c>
      <c r="C1165" s="62">
        <v>87311</v>
      </c>
      <c r="D1165" s="62">
        <v>90812</v>
      </c>
      <c r="E1165" s="62">
        <v>9235</v>
      </c>
      <c r="F1165" s="62">
        <v>9265</v>
      </c>
      <c r="G1165" s="62">
        <v>196</v>
      </c>
      <c r="H1165" s="62">
        <v>57395</v>
      </c>
      <c r="I1165" s="63">
        <v>10.58</v>
      </c>
      <c r="J1165" s="63">
        <v>10.199999999999999</v>
      </c>
      <c r="K1165" s="62">
        <v>6091</v>
      </c>
      <c r="L1165" s="62">
        <v>9504</v>
      </c>
      <c r="M1165" s="62">
        <v>994</v>
      </c>
      <c r="N1165" s="62">
        <v>1367</v>
      </c>
      <c r="O1165" s="62">
        <v>1365</v>
      </c>
      <c r="P1165" s="62">
        <v>51696</v>
      </c>
      <c r="Q1165" s="63">
        <v>16.32</v>
      </c>
      <c r="R1165" s="63">
        <v>14.38</v>
      </c>
      <c r="S1165" s="32"/>
    </row>
    <row r="1166" spans="1:19" ht="15" customHeight="1">
      <c r="B1166" s="61">
        <v>2009</v>
      </c>
      <c r="C1166" s="62">
        <v>91975</v>
      </c>
      <c r="D1166" s="62">
        <v>95654</v>
      </c>
      <c r="E1166" s="62">
        <v>9214</v>
      </c>
      <c r="F1166" s="62">
        <v>9238</v>
      </c>
      <c r="G1166" s="62">
        <v>164</v>
      </c>
      <c r="H1166" s="62">
        <v>59532</v>
      </c>
      <c r="I1166" s="63">
        <v>10.02</v>
      </c>
      <c r="J1166" s="63">
        <v>9.66</v>
      </c>
      <c r="K1166" s="62">
        <v>5579</v>
      </c>
      <c r="L1166" s="62">
        <v>9099</v>
      </c>
      <c r="M1166" s="62">
        <v>598</v>
      </c>
      <c r="N1166" s="62">
        <v>734</v>
      </c>
      <c r="O1166" s="62">
        <v>734</v>
      </c>
      <c r="P1166" s="62">
        <v>29659</v>
      </c>
      <c r="Q1166" s="63">
        <v>10.72</v>
      </c>
      <c r="R1166" s="63">
        <v>8.07</v>
      </c>
      <c r="S1166" s="32"/>
    </row>
    <row r="1167" spans="1:19" s="32" customFormat="1" ht="15" customHeight="1">
      <c r="A1167" s="12"/>
      <c r="B1167" s="61">
        <v>2008</v>
      </c>
      <c r="C1167" s="62">
        <v>95817</v>
      </c>
      <c r="D1167" s="62">
        <v>99939</v>
      </c>
      <c r="E1167" s="62">
        <v>11897</v>
      </c>
      <c r="F1167" s="62">
        <v>11938</v>
      </c>
      <c r="G1167" s="62">
        <v>239</v>
      </c>
      <c r="H1167" s="62">
        <v>79818</v>
      </c>
      <c r="I1167" s="63">
        <v>12.42</v>
      </c>
      <c r="J1167" s="63">
        <v>11.95</v>
      </c>
      <c r="K1167" s="62">
        <v>5687</v>
      </c>
      <c r="L1167" s="62">
        <v>9602</v>
      </c>
      <c r="M1167" s="62">
        <v>730</v>
      </c>
      <c r="N1167" s="62">
        <v>896</v>
      </c>
      <c r="O1167" s="62">
        <v>896</v>
      </c>
      <c r="P1167" s="62">
        <v>34859</v>
      </c>
      <c r="Q1167" s="63">
        <v>12.84</v>
      </c>
      <c r="R1167" s="63">
        <v>9.33</v>
      </c>
    </row>
    <row r="1168" spans="1:19" s="32" customFormat="1" ht="15" customHeight="1">
      <c r="A1168" s="12"/>
      <c r="B1168" s="56" t="s">
        <v>185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6"/>
    </row>
    <row r="1169" spans="1:19" s="32" customFormat="1" ht="15" customHeight="1">
      <c r="A1169" s="12"/>
      <c r="B1169" s="166">
        <v>2016</v>
      </c>
      <c r="C1169" s="167">
        <v>39319</v>
      </c>
      <c r="D1169" s="167">
        <v>156423</v>
      </c>
      <c r="E1169" s="167">
        <v>3664</v>
      </c>
      <c r="F1169" s="167">
        <v>5373</v>
      </c>
      <c r="G1169" s="167">
        <v>3695</v>
      </c>
      <c r="H1169" s="167">
        <v>149530</v>
      </c>
      <c r="I1169" s="168">
        <v>9.32</v>
      </c>
      <c r="J1169" s="168">
        <v>3.43</v>
      </c>
      <c r="K1169" s="167">
        <v>29411</v>
      </c>
      <c r="L1169" s="167">
        <v>145740</v>
      </c>
      <c r="M1169" s="167">
        <v>2987</v>
      </c>
      <c r="N1169" s="167">
        <v>5212</v>
      </c>
      <c r="O1169" s="167">
        <v>5065</v>
      </c>
      <c r="P1169" s="167">
        <v>258092</v>
      </c>
      <c r="Q1169" s="168">
        <v>10.16</v>
      </c>
      <c r="R1169" s="168">
        <v>3.58</v>
      </c>
    </row>
    <row r="1170" spans="1:19" s="32" customFormat="1" ht="15" customHeight="1">
      <c r="A1170" s="14"/>
      <c r="B1170" s="166">
        <v>2015</v>
      </c>
      <c r="C1170" s="167">
        <v>38187</v>
      </c>
      <c r="D1170" s="167">
        <v>150129</v>
      </c>
      <c r="E1170" s="167">
        <v>3677</v>
      </c>
      <c r="F1170" s="167">
        <v>5643</v>
      </c>
      <c r="G1170" s="167">
        <v>3946</v>
      </c>
      <c r="H1170" s="167">
        <v>151998</v>
      </c>
      <c r="I1170" s="168">
        <v>9.6300000000000008</v>
      </c>
      <c r="J1170" s="168">
        <v>3.76</v>
      </c>
      <c r="K1170" s="167">
        <v>28678</v>
      </c>
      <c r="L1170" s="167">
        <v>139855</v>
      </c>
      <c r="M1170" s="167">
        <v>3055</v>
      </c>
      <c r="N1170" s="167">
        <v>5834</v>
      </c>
      <c r="O1170" s="167">
        <v>5632</v>
      </c>
      <c r="P1170" s="167">
        <v>228818</v>
      </c>
      <c r="Q1170" s="168">
        <v>10.65</v>
      </c>
      <c r="R1170" s="168">
        <v>4.17</v>
      </c>
    </row>
    <row r="1171" spans="1:19" ht="15" customHeight="1">
      <c r="B1171" s="166">
        <v>2014</v>
      </c>
      <c r="C1171" s="167">
        <v>37058</v>
      </c>
      <c r="D1171" s="167">
        <v>145407</v>
      </c>
      <c r="E1171" s="167">
        <v>3732</v>
      </c>
      <c r="F1171" s="167">
        <v>5887</v>
      </c>
      <c r="G1171" s="167">
        <v>4194</v>
      </c>
      <c r="H1171" s="167">
        <v>161920</v>
      </c>
      <c r="I1171" s="168">
        <v>10.07</v>
      </c>
      <c r="J1171" s="168">
        <v>4.05</v>
      </c>
      <c r="K1171" s="167">
        <v>27751</v>
      </c>
      <c r="L1171" s="167">
        <v>135303</v>
      </c>
      <c r="M1171" s="167">
        <v>3120</v>
      </c>
      <c r="N1171" s="167">
        <v>6275</v>
      </c>
      <c r="O1171" s="167">
        <v>6063</v>
      </c>
      <c r="P1171" s="167">
        <v>238522</v>
      </c>
      <c r="Q1171" s="168">
        <v>11.24</v>
      </c>
      <c r="R1171" s="168">
        <v>4.6399999999999997</v>
      </c>
      <c r="S1171" s="32"/>
    </row>
    <row r="1172" spans="1:19" ht="15" customHeight="1">
      <c r="B1172" s="166">
        <v>2013</v>
      </c>
      <c r="C1172" s="167">
        <v>35859</v>
      </c>
      <c r="D1172" s="167">
        <v>137125</v>
      </c>
      <c r="E1172" s="167">
        <v>3535</v>
      </c>
      <c r="F1172" s="167">
        <v>5296</v>
      </c>
      <c r="G1172" s="167">
        <v>3807</v>
      </c>
      <c r="H1172" s="167">
        <v>149137</v>
      </c>
      <c r="I1172" s="168">
        <v>9.86</v>
      </c>
      <c r="J1172" s="168">
        <v>3.86</v>
      </c>
      <c r="K1172" s="167">
        <v>26826</v>
      </c>
      <c r="L1172" s="167">
        <v>127235</v>
      </c>
      <c r="M1172" s="167">
        <v>2960</v>
      </c>
      <c r="N1172" s="167">
        <v>5291</v>
      </c>
      <c r="O1172" s="167">
        <v>5091</v>
      </c>
      <c r="P1172" s="167">
        <v>193205</v>
      </c>
      <c r="Q1172" s="168">
        <v>11.03</v>
      </c>
      <c r="R1172" s="168">
        <v>4.16</v>
      </c>
      <c r="S1172" s="32"/>
    </row>
    <row r="1173" spans="1:19" ht="15" customHeight="1">
      <c r="B1173" s="61">
        <v>2012</v>
      </c>
      <c r="C1173" s="62">
        <v>35008</v>
      </c>
      <c r="D1173" s="62">
        <v>134591</v>
      </c>
      <c r="E1173" s="62">
        <v>2823</v>
      </c>
      <c r="F1173" s="62">
        <v>4392</v>
      </c>
      <c r="G1173" s="62">
        <v>3069</v>
      </c>
      <c r="H1173" s="62">
        <v>112743</v>
      </c>
      <c r="I1173" s="63">
        <v>8.06</v>
      </c>
      <c r="J1173" s="63">
        <v>3.26</v>
      </c>
      <c r="K1173" s="62">
        <v>26302</v>
      </c>
      <c r="L1173" s="62">
        <v>124959</v>
      </c>
      <c r="M1173" s="62">
        <v>2386</v>
      </c>
      <c r="N1173" s="62">
        <v>4615</v>
      </c>
      <c r="O1173" s="62">
        <v>4457</v>
      </c>
      <c r="P1173" s="62">
        <v>174763</v>
      </c>
      <c r="Q1173" s="63">
        <v>9.07</v>
      </c>
      <c r="R1173" s="63">
        <v>3.69</v>
      </c>
      <c r="S1173" s="32"/>
    </row>
    <row r="1174" spans="1:19" ht="15" customHeight="1">
      <c r="B1174" s="61">
        <v>2011</v>
      </c>
      <c r="C1174" s="62">
        <v>35160</v>
      </c>
      <c r="D1174" s="62">
        <v>140142</v>
      </c>
      <c r="E1174" s="62">
        <v>3589</v>
      </c>
      <c r="F1174" s="62">
        <v>5540</v>
      </c>
      <c r="G1174" s="62">
        <v>3958</v>
      </c>
      <c r="H1174" s="62">
        <v>140110</v>
      </c>
      <c r="I1174" s="63">
        <v>10.210000000000001</v>
      </c>
      <c r="J1174" s="63">
        <v>3.95</v>
      </c>
      <c r="K1174" s="62">
        <v>26695</v>
      </c>
      <c r="L1174" s="62">
        <v>130779</v>
      </c>
      <c r="M1174" s="62">
        <v>2924</v>
      </c>
      <c r="N1174" s="62" t="s">
        <v>52</v>
      </c>
      <c r="O1174" s="62" t="s">
        <v>52</v>
      </c>
      <c r="P1174" s="62" t="s">
        <v>52</v>
      </c>
      <c r="Q1174" s="63">
        <v>10.95</v>
      </c>
      <c r="R1174" s="63" t="s">
        <v>52</v>
      </c>
      <c r="S1174" s="32"/>
    </row>
    <row r="1175" spans="1:19" ht="15" customHeight="1">
      <c r="B1175" s="61">
        <v>2010</v>
      </c>
      <c r="C1175" s="62">
        <v>34084</v>
      </c>
      <c r="D1175" s="62">
        <v>140094</v>
      </c>
      <c r="E1175" s="62">
        <v>3132</v>
      </c>
      <c r="F1175" s="62">
        <v>5175</v>
      </c>
      <c r="G1175" s="62">
        <v>3822</v>
      </c>
      <c r="H1175" s="62">
        <v>131304</v>
      </c>
      <c r="I1175" s="63">
        <v>9.19</v>
      </c>
      <c r="J1175" s="63">
        <v>3.69</v>
      </c>
      <c r="K1175" s="62">
        <v>26283</v>
      </c>
      <c r="L1175" s="62">
        <v>131395</v>
      </c>
      <c r="M1175" s="62">
        <v>2889</v>
      </c>
      <c r="N1175" s="62">
        <v>6509</v>
      </c>
      <c r="O1175" s="62">
        <v>6336</v>
      </c>
      <c r="P1175" s="62">
        <v>289667</v>
      </c>
      <c r="Q1175" s="63">
        <v>10.99</v>
      </c>
      <c r="R1175" s="63">
        <v>4.95</v>
      </c>
      <c r="S1175" s="32"/>
    </row>
    <row r="1176" spans="1:19" ht="15" customHeight="1">
      <c r="B1176" s="61">
        <v>2009</v>
      </c>
      <c r="C1176" s="62">
        <v>33389</v>
      </c>
      <c r="D1176" s="62">
        <v>137922</v>
      </c>
      <c r="E1176" s="62">
        <v>3421</v>
      </c>
      <c r="F1176" s="62">
        <v>6409</v>
      </c>
      <c r="G1176" s="62">
        <v>4239</v>
      </c>
      <c r="H1176" s="62">
        <v>141253</v>
      </c>
      <c r="I1176" s="63">
        <v>10.25</v>
      </c>
      <c r="J1176" s="63">
        <v>4.6500000000000004</v>
      </c>
      <c r="K1176" s="62">
        <v>25487</v>
      </c>
      <c r="L1176" s="62">
        <v>129088</v>
      </c>
      <c r="M1176" s="62">
        <v>2895</v>
      </c>
      <c r="N1176" s="62">
        <v>6570</v>
      </c>
      <c r="O1176" s="62">
        <v>5771</v>
      </c>
      <c r="P1176" s="62">
        <v>234561</v>
      </c>
      <c r="Q1176" s="63">
        <v>11.36</v>
      </c>
      <c r="R1176" s="63">
        <v>5.09</v>
      </c>
      <c r="S1176" s="32"/>
    </row>
    <row r="1177" spans="1:19" s="32" customFormat="1" ht="15" customHeight="1">
      <c r="A1177" s="12"/>
      <c r="B1177" s="61">
        <v>2008</v>
      </c>
      <c r="C1177" s="62">
        <v>32001</v>
      </c>
      <c r="D1177" s="62">
        <v>134151</v>
      </c>
      <c r="E1177" s="62">
        <v>3971</v>
      </c>
      <c r="F1177" s="62">
        <v>6958</v>
      </c>
      <c r="G1177" s="62">
        <v>5060</v>
      </c>
      <c r="H1177" s="62">
        <v>194474</v>
      </c>
      <c r="I1177" s="63">
        <v>12.41</v>
      </c>
      <c r="J1177" s="63">
        <v>5.19</v>
      </c>
      <c r="K1177" s="62">
        <v>24495</v>
      </c>
      <c r="L1177" s="62">
        <v>125645</v>
      </c>
      <c r="M1177" s="62">
        <v>3137</v>
      </c>
      <c r="N1177" s="62">
        <v>7054</v>
      </c>
      <c r="O1177" s="62">
        <v>6805</v>
      </c>
      <c r="P1177" s="62">
        <v>354732</v>
      </c>
      <c r="Q1177" s="63">
        <v>12.81</v>
      </c>
      <c r="R1177" s="63">
        <v>5.61</v>
      </c>
    </row>
    <row r="1178" spans="1:19" s="32" customFormat="1" ht="15" customHeight="1">
      <c r="A1178" s="12"/>
      <c r="B1178" s="55" t="s">
        <v>28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</row>
    <row r="1179" spans="1:19" s="32" customFormat="1" ht="15" customHeight="1">
      <c r="A1179" s="14"/>
      <c r="B1179" s="56" t="s">
        <v>186</v>
      </c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56"/>
      <c r="Q1179" s="56"/>
      <c r="R1179" s="56"/>
    </row>
    <row r="1180" spans="1:19" s="32" customFormat="1" ht="15" customHeight="1">
      <c r="A1180" s="14"/>
      <c r="B1180" s="166">
        <v>2016</v>
      </c>
      <c r="C1180" s="167">
        <v>37150</v>
      </c>
      <c r="D1180" s="167">
        <v>68316</v>
      </c>
      <c r="E1180" s="167">
        <v>4647</v>
      </c>
      <c r="F1180" s="167">
        <v>5089</v>
      </c>
      <c r="G1180" s="167">
        <v>1065</v>
      </c>
      <c r="H1180" s="167">
        <v>55000</v>
      </c>
      <c r="I1180" s="168">
        <v>12.51</v>
      </c>
      <c r="J1180" s="168">
        <v>7.45</v>
      </c>
      <c r="K1180" s="167">
        <v>11038</v>
      </c>
      <c r="L1180" s="167">
        <v>41873</v>
      </c>
      <c r="M1180" s="167">
        <v>1095</v>
      </c>
      <c r="N1180" s="167">
        <v>1731</v>
      </c>
      <c r="O1180" s="167">
        <v>1663</v>
      </c>
      <c r="P1180" s="167">
        <v>65251</v>
      </c>
      <c r="Q1180" s="168">
        <v>9.92</v>
      </c>
      <c r="R1180" s="168">
        <v>4.13</v>
      </c>
    </row>
    <row r="1181" spans="1:19" ht="15" customHeight="1">
      <c r="B1181" s="166">
        <v>2015</v>
      </c>
      <c r="C1181" s="167">
        <v>35850</v>
      </c>
      <c r="D1181" s="167">
        <v>65395</v>
      </c>
      <c r="E1181" s="167">
        <v>4428</v>
      </c>
      <c r="F1181" s="167">
        <v>5104</v>
      </c>
      <c r="G1181" s="167">
        <v>1354</v>
      </c>
      <c r="H1181" s="167">
        <v>59670</v>
      </c>
      <c r="I1181" s="168">
        <v>12.35</v>
      </c>
      <c r="J1181" s="168">
        <v>7.8</v>
      </c>
      <c r="K1181" s="167">
        <v>10808</v>
      </c>
      <c r="L1181" s="167">
        <v>40023</v>
      </c>
      <c r="M1181" s="167">
        <v>1133</v>
      </c>
      <c r="N1181" s="167">
        <v>2032</v>
      </c>
      <c r="O1181" s="167">
        <v>1930</v>
      </c>
      <c r="P1181" s="167">
        <v>63092</v>
      </c>
      <c r="Q1181" s="168">
        <v>10.48</v>
      </c>
      <c r="R1181" s="168">
        <v>5.08</v>
      </c>
      <c r="S1181" s="32"/>
    </row>
    <row r="1182" spans="1:19" ht="15" customHeight="1">
      <c r="B1182" s="166">
        <v>2014</v>
      </c>
      <c r="C1182" s="167">
        <v>34653</v>
      </c>
      <c r="D1182" s="167">
        <v>62409</v>
      </c>
      <c r="E1182" s="167">
        <v>3925</v>
      </c>
      <c r="F1182" s="167">
        <v>4532</v>
      </c>
      <c r="G1182" s="167">
        <v>1252</v>
      </c>
      <c r="H1182" s="167">
        <v>51508</v>
      </c>
      <c r="I1182" s="168">
        <v>11.33</v>
      </c>
      <c r="J1182" s="168">
        <v>7.26</v>
      </c>
      <c r="K1182" s="167">
        <v>10455</v>
      </c>
      <c r="L1182" s="167">
        <v>37914</v>
      </c>
      <c r="M1182" s="167">
        <v>1111</v>
      </c>
      <c r="N1182" s="167">
        <v>2362</v>
      </c>
      <c r="O1182" s="167">
        <v>2261</v>
      </c>
      <c r="P1182" s="167">
        <v>80272</v>
      </c>
      <c r="Q1182" s="168">
        <v>10.63</v>
      </c>
      <c r="R1182" s="168">
        <v>6.23</v>
      </c>
      <c r="S1182" s="32"/>
    </row>
    <row r="1183" spans="1:19" ht="15" customHeight="1">
      <c r="B1183" s="166">
        <v>2013</v>
      </c>
      <c r="C1183" s="167">
        <v>33903</v>
      </c>
      <c r="D1183" s="167">
        <v>59891</v>
      </c>
      <c r="E1183" s="167">
        <v>3604</v>
      </c>
      <c r="F1183" s="167">
        <v>4153</v>
      </c>
      <c r="G1183" s="167">
        <v>1261</v>
      </c>
      <c r="H1183" s="167">
        <v>47095</v>
      </c>
      <c r="I1183" s="168">
        <v>10.63</v>
      </c>
      <c r="J1183" s="168">
        <v>6.93</v>
      </c>
      <c r="K1183" s="167">
        <v>10176</v>
      </c>
      <c r="L1183" s="167">
        <v>35822</v>
      </c>
      <c r="M1183" s="167">
        <v>1255</v>
      </c>
      <c r="N1183" s="167">
        <v>1976</v>
      </c>
      <c r="O1183" s="167">
        <v>1889</v>
      </c>
      <c r="P1183" s="167">
        <v>56079</v>
      </c>
      <c r="Q1183" s="168">
        <v>12.33</v>
      </c>
      <c r="R1183" s="168">
        <v>5.52</v>
      </c>
      <c r="S1183" s="32"/>
    </row>
    <row r="1184" spans="1:19" ht="15" customHeight="1">
      <c r="B1184" s="61">
        <v>2012</v>
      </c>
      <c r="C1184" s="62">
        <v>34146</v>
      </c>
      <c r="D1184" s="62">
        <v>60410</v>
      </c>
      <c r="E1184" s="62">
        <v>3465</v>
      </c>
      <c r="F1184" s="62">
        <v>3989</v>
      </c>
      <c r="G1184" s="62">
        <v>1047</v>
      </c>
      <c r="H1184" s="62">
        <v>47677</v>
      </c>
      <c r="I1184" s="63">
        <v>10.15</v>
      </c>
      <c r="J1184" s="63">
        <v>6.6</v>
      </c>
      <c r="K1184" s="62">
        <v>9772</v>
      </c>
      <c r="L1184" s="62">
        <v>35706</v>
      </c>
      <c r="M1184" s="62">
        <v>868</v>
      </c>
      <c r="N1184" s="62">
        <v>1623</v>
      </c>
      <c r="O1184" s="62">
        <v>1570</v>
      </c>
      <c r="P1184" s="62">
        <v>62256</v>
      </c>
      <c r="Q1184" s="63">
        <v>8.8800000000000008</v>
      </c>
      <c r="R1184" s="63">
        <v>4.55</v>
      </c>
      <c r="S1184" s="32"/>
    </row>
    <row r="1185" spans="1:19" ht="15" customHeight="1">
      <c r="B1185" s="61">
        <v>2011</v>
      </c>
      <c r="C1185" s="62">
        <v>34825</v>
      </c>
      <c r="D1185" s="62">
        <v>62545</v>
      </c>
      <c r="E1185" s="62">
        <v>3641</v>
      </c>
      <c r="F1185" s="62">
        <v>4236</v>
      </c>
      <c r="G1185" s="62">
        <v>1239</v>
      </c>
      <c r="H1185" s="62">
        <v>46552</v>
      </c>
      <c r="I1185" s="63">
        <v>10.46</v>
      </c>
      <c r="J1185" s="63">
        <v>6.77</v>
      </c>
      <c r="K1185" s="62">
        <v>9906</v>
      </c>
      <c r="L1185" s="62">
        <v>37270</v>
      </c>
      <c r="M1185" s="62">
        <v>1010</v>
      </c>
      <c r="N1185" s="62">
        <v>1797</v>
      </c>
      <c r="O1185" s="62">
        <v>1726</v>
      </c>
      <c r="P1185" s="62">
        <v>60223</v>
      </c>
      <c r="Q1185" s="63">
        <v>10.199999999999999</v>
      </c>
      <c r="R1185" s="63">
        <v>4.82</v>
      </c>
      <c r="S1185" s="32"/>
    </row>
    <row r="1186" spans="1:19" ht="15" customHeight="1">
      <c r="B1186" s="61">
        <v>2010</v>
      </c>
      <c r="C1186" s="62">
        <v>35428</v>
      </c>
      <c r="D1186" s="62">
        <v>62961</v>
      </c>
      <c r="E1186" s="62">
        <v>3586</v>
      </c>
      <c r="F1186" s="62">
        <v>4296</v>
      </c>
      <c r="G1186" s="62">
        <v>1377</v>
      </c>
      <c r="H1186" s="62">
        <v>53903</v>
      </c>
      <c r="I1186" s="63">
        <v>10.119999999999999</v>
      </c>
      <c r="J1186" s="63">
        <v>6.82</v>
      </c>
      <c r="K1186" s="62">
        <v>9781</v>
      </c>
      <c r="L1186" s="62">
        <v>37022</v>
      </c>
      <c r="M1186" s="62">
        <v>1239</v>
      </c>
      <c r="N1186" s="62">
        <v>3166</v>
      </c>
      <c r="O1186" s="62">
        <v>3110</v>
      </c>
      <c r="P1186" s="62">
        <v>162978</v>
      </c>
      <c r="Q1186" s="63">
        <v>12.67</v>
      </c>
      <c r="R1186" s="63">
        <v>8.5500000000000007</v>
      </c>
      <c r="S1186" s="32"/>
    </row>
    <row r="1187" spans="1:19" s="32" customFormat="1" ht="15" customHeight="1">
      <c r="A1187" s="12"/>
      <c r="B1187" s="61">
        <v>2009</v>
      </c>
      <c r="C1187" s="62">
        <v>36125</v>
      </c>
      <c r="D1187" s="62">
        <v>61903</v>
      </c>
      <c r="E1187" s="62">
        <v>3485</v>
      </c>
      <c r="F1187" s="62">
        <v>4064</v>
      </c>
      <c r="G1187" s="62">
        <v>1153</v>
      </c>
      <c r="H1187" s="62">
        <v>49912</v>
      </c>
      <c r="I1187" s="63">
        <v>9.65</v>
      </c>
      <c r="J1187" s="63">
        <v>6.57</v>
      </c>
      <c r="K1187" s="62">
        <v>9237</v>
      </c>
      <c r="L1187" s="62">
        <v>34684</v>
      </c>
      <c r="M1187" s="62">
        <v>1011</v>
      </c>
      <c r="N1187" s="62">
        <v>1803</v>
      </c>
      <c r="O1187" s="62">
        <v>1725</v>
      </c>
      <c r="P1187" s="62">
        <v>61876</v>
      </c>
      <c r="Q1187" s="63">
        <v>10.95</v>
      </c>
      <c r="R1187" s="63">
        <v>5.2</v>
      </c>
    </row>
    <row r="1188" spans="1:19" s="32" customFormat="1" ht="15" customHeight="1">
      <c r="A1188" s="12"/>
      <c r="B1188" s="61">
        <v>2008</v>
      </c>
      <c r="C1188" s="62">
        <v>36539</v>
      </c>
      <c r="D1188" s="62">
        <v>61655</v>
      </c>
      <c r="E1188" s="62">
        <v>4463</v>
      </c>
      <c r="F1188" s="62">
        <v>5344</v>
      </c>
      <c r="G1188" s="62">
        <v>1538</v>
      </c>
      <c r="H1188" s="62">
        <v>65378</v>
      </c>
      <c r="I1188" s="63">
        <v>12.21</v>
      </c>
      <c r="J1188" s="63">
        <v>8.67</v>
      </c>
      <c r="K1188" s="62">
        <v>9032</v>
      </c>
      <c r="L1188" s="62">
        <v>33795</v>
      </c>
      <c r="M1188" s="62">
        <v>1137</v>
      </c>
      <c r="N1188" s="62">
        <v>2382</v>
      </c>
      <c r="O1188" s="62">
        <v>2300</v>
      </c>
      <c r="P1188" s="62">
        <v>71377</v>
      </c>
      <c r="Q1188" s="63">
        <v>12.59</v>
      </c>
      <c r="R1188" s="63">
        <v>7.05</v>
      </c>
    </row>
    <row r="1189" spans="1:19" s="32" customFormat="1" ht="15" customHeight="1">
      <c r="A1189" s="14"/>
      <c r="B1189" s="56" t="s">
        <v>187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6"/>
    </row>
    <row r="1190" spans="1:19" s="32" customFormat="1" ht="15" customHeight="1">
      <c r="A1190" s="14"/>
      <c r="B1190" s="166">
        <v>2016</v>
      </c>
      <c r="C1190" s="167">
        <v>22390</v>
      </c>
      <c r="D1190" s="167">
        <v>36461</v>
      </c>
      <c r="E1190" s="167">
        <v>2632</v>
      </c>
      <c r="F1190" s="167">
        <v>2848</v>
      </c>
      <c r="G1190" s="167">
        <v>542</v>
      </c>
      <c r="H1190" s="167">
        <v>28479</v>
      </c>
      <c r="I1190" s="168">
        <v>11.76</v>
      </c>
      <c r="J1190" s="168">
        <v>7.81</v>
      </c>
      <c r="K1190" s="167">
        <v>6172</v>
      </c>
      <c r="L1190" s="167">
        <v>20109</v>
      </c>
      <c r="M1190" s="167">
        <v>550</v>
      </c>
      <c r="N1190" s="167">
        <v>845</v>
      </c>
      <c r="O1190" s="167">
        <v>821</v>
      </c>
      <c r="P1190" s="167">
        <v>28015</v>
      </c>
      <c r="Q1190" s="168">
        <v>8.91</v>
      </c>
      <c r="R1190" s="168">
        <v>4.2</v>
      </c>
    </row>
    <row r="1191" spans="1:19" ht="15" customHeight="1">
      <c r="B1191" s="166">
        <v>2015</v>
      </c>
      <c r="C1191" s="167">
        <v>21980</v>
      </c>
      <c r="D1191" s="167">
        <v>35927</v>
      </c>
      <c r="E1191" s="167">
        <v>2766</v>
      </c>
      <c r="F1191" s="167">
        <v>3112</v>
      </c>
      <c r="G1191" s="167">
        <v>704</v>
      </c>
      <c r="H1191" s="167">
        <v>27890</v>
      </c>
      <c r="I1191" s="168">
        <v>12.58</v>
      </c>
      <c r="J1191" s="168">
        <v>8.66</v>
      </c>
      <c r="K1191" s="167">
        <v>6088</v>
      </c>
      <c r="L1191" s="167">
        <v>19864</v>
      </c>
      <c r="M1191" s="167">
        <v>562</v>
      </c>
      <c r="N1191" s="167">
        <v>1067</v>
      </c>
      <c r="O1191" s="167">
        <v>1023</v>
      </c>
      <c r="P1191" s="167">
        <v>28565</v>
      </c>
      <c r="Q1191" s="168">
        <v>9.23</v>
      </c>
      <c r="R1191" s="168">
        <v>5.37</v>
      </c>
      <c r="S1191" s="32"/>
    </row>
    <row r="1192" spans="1:19" ht="15" customHeight="1">
      <c r="B1192" s="166">
        <v>2014</v>
      </c>
      <c r="C1192" s="167">
        <v>21298</v>
      </c>
      <c r="D1192" s="167">
        <v>34490</v>
      </c>
      <c r="E1192" s="167">
        <v>2383</v>
      </c>
      <c r="F1192" s="167">
        <v>2711</v>
      </c>
      <c r="G1192" s="167">
        <v>688</v>
      </c>
      <c r="H1192" s="167">
        <v>29079</v>
      </c>
      <c r="I1192" s="168">
        <v>11.19</v>
      </c>
      <c r="J1192" s="168">
        <v>7.86</v>
      </c>
      <c r="K1192" s="167">
        <v>5982</v>
      </c>
      <c r="L1192" s="167">
        <v>19016</v>
      </c>
      <c r="M1192" s="167">
        <v>622</v>
      </c>
      <c r="N1192" s="167">
        <v>1064</v>
      </c>
      <c r="O1192" s="167">
        <v>1024</v>
      </c>
      <c r="P1192" s="167">
        <v>35363</v>
      </c>
      <c r="Q1192" s="168">
        <v>10.4</v>
      </c>
      <c r="R1192" s="168">
        <v>5.6</v>
      </c>
      <c r="S1192" s="32"/>
    </row>
    <row r="1193" spans="1:19" ht="15" customHeight="1">
      <c r="B1193" s="166">
        <v>2013</v>
      </c>
      <c r="C1193" s="167">
        <v>20991</v>
      </c>
      <c r="D1193" s="167">
        <v>33683</v>
      </c>
      <c r="E1193" s="167">
        <v>2155</v>
      </c>
      <c r="F1193" s="167">
        <v>2471</v>
      </c>
      <c r="G1193" s="167">
        <v>681</v>
      </c>
      <c r="H1193" s="167">
        <v>25016</v>
      </c>
      <c r="I1193" s="168">
        <v>10.27</v>
      </c>
      <c r="J1193" s="168">
        <v>7.34</v>
      </c>
      <c r="K1193" s="167">
        <v>5827</v>
      </c>
      <c r="L1193" s="167">
        <v>18339</v>
      </c>
      <c r="M1193" s="167">
        <v>659</v>
      </c>
      <c r="N1193" s="167">
        <v>1063</v>
      </c>
      <c r="O1193" s="167">
        <v>1035</v>
      </c>
      <c r="P1193" s="167">
        <v>30176</v>
      </c>
      <c r="Q1193" s="168">
        <v>11.31</v>
      </c>
      <c r="R1193" s="168">
        <v>5.8</v>
      </c>
      <c r="S1193" s="32"/>
    </row>
    <row r="1194" spans="1:19" ht="15" customHeight="1">
      <c r="B1194" s="61">
        <v>2012</v>
      </c>
      <c r="C1194" s="62">
        <v>21316</v>
      </c>
      <c r="D1194" s="62">
        <v>34127</v>
      </c>
      <c r="E1194" s="62">
        <v>2088</v>
      </c>
      <c r="F1194" s="62">
        <v>2314</v>
      </c>
      <c r="G1194" s="62">
        <v>498</v>
      </c>
      <c r="H1194" s="62">
        <v>24285</v>
      </c>
      <c r="I1194" s="63">
        <v>9.8000000000000007</v>
      </c>
      <c r="J1194" s="63">
        <v>6.78</v>
      </c>
      <c r="K1194" s="62">
        <v>5692</v>
      </c>
      <c r="L1194" s="62">
        <v>18328</v>
      </c>
      <c r="M1194" s="62">
        <v>447</v>
      </c>
      <c r="N1194" s="62">
        <v>811</v>
      </c>
      <c r="O1194" s="62">
        <v>796</v>
      </c>
      <c r="P1194" s="62">
        <v>28874</v>
      </c>
      <c r="Q1194" s="63">
        <v>7.85</v>
      </c>
      <c r="R1194" s="63">
        <v>4.42</v>
      </c>
      <c r="S1194" s="32"/>
    </row>
    <row r="1195" spans="1:19" ht="15" customHeight="1">
      <c r="B1195" s="61">
        <v>2011</v>
      </c>
      <c r="C1195" s="62">
        <v>22113</v>
      </c>
      <c r="D1195" s="62">
        <v>35780</v>
      </c>
      <c r="E1195" s="62">
        <v>2319</v>
      </c>
      <c r="F1195" s="62">
        <v>2634</v>
      </c>
      <c r="G1195" s="62">
        <v>671</v>
      </c>
      <c r="H1195" s="62">
        <v>26686</v>
      </c>
      <c r="I1195" s="63">
        <v>10.49</v>
      </c>
      <c r="J1195" s="63">
        <v>7.36</v>
      </c>
      <c r="K1195" s="62">
        <v>5789</v>
      </c>
      <c r="L1195" s="62">
        <v>19287</v>
      </c>
      <c r="M1195" s="62">
        <v>565</v>
      </c>
      <c r="N1195" s="62">
        <v>996</v>
      </c>
      <c r="O1195" s="62">
        <v>967</v>
      </c>
      <c r="P1195" s="62">
        <v>30914</v>
      </c>
      <c r="Q1195" s="63">
        <v>9.76</v>
      </c>
      <c r="R1195" s="63">
        <v>5.16</v>
      </c>
      <c r="S1195" s="32"/>
    </row>
    <row r="1196" spans="1:19" ht="15" customHeight="1">
      <c r="B1196" s="61">
        <v>2010</v>
      </c>
      <c r="C1196" s="62">
        <v>22625</v>
      </c>
      <c r="D1196" s="62">
        <v>36191</v>
      </c>
      <c r="E1196" s="62">
        <v>2210</v>
      </c>
      <c r="F1196" s="62">
        <v>2531</v>
      </c>
      <c r="G1196" s="62">
        <v>649</v>
      </c>
      <c r="H1196" s="62">
        <v>22328</v>
      </c>
      <c r="I1196" s="63">
        <v>9.77</v>
      </c>
      <c r="J1196" s="63">
        <v>6.99</v>
      </c>
      <c r="K1196" s="62">
        <v>5742</v>
      </c>
      <c r="L1196" s="62">
        <v>19165</v>
      </c>
      <c r="M1196" s="62">
        <v>662</v>
      </c>
      <c r="N1196" s="62">
        <v>1138</v>
      </c>
      <c r="O1196" s="62">
        <v>1105</v>
      </c>
      <c r="P1196" s="62">
        <v>29468</v>
      </c>
      <c r="Q1196" s="63">
        <v>11.53</v>
      </c>
      <c r="R1196" s="63">
        <v>5.94</v>
      </c>
      <c r="S1196" s="32"/>
    </row>
    <row r="1197" spans="1:19" s="32" customFormat="1" ht="15" customHeight="1">
      <c r="A1197" s="12"/>
      <c r="B1197" s="61">
        <v>2009</v>
      </c>
      <c r="C1197" s="62">
        <v>23151</v>
      </c>
      <c r="D1197" s="62">
        <v>36509</v>
      </c>
      <c r="E1197" s="62">
        <v>2245</v>
      </c>
      <c r="F1197" s="62">
        <v>2644</v>
      </c>
      <c r="G1197" s="62">
        <v>747</v>
      </c>
      <c r="H1197" s="62">
        <v>26556</v>
      </c>
      <c r="I1197" s="63">
        <v>9.6999999999999993</v>
      </c>
      <c r="J1197" s="63">
        <v>7.24</v>
      </c>
      <c r="K1197" s="62">
        <v>5489</v>
      </c>
      <c r="L1197" s="62">
        <v>18679</v>
      </c>
      <c r="M1197" s="62">
        <v>591</v>
      </c>
      <c r="N1197" s="62">
        <v>1084</v>
      </c>
      <c r="O1197" s="62">
        <v>1043</v>
      </c>
      <c r="P1197" s="62">
        <v>27252</v>
      </c>
      <c r="Q1197" s="63">
        <v>10.77</v>
      </c>
      <c r="R1197" s="63">
        <v>5.8</v>
      </c>
    </row>
    <row r="1198" spans="1:19" s="32" customFormat="1" ht="15" customHeight="1">
      <c r="A1198" s="12"/>
      <c r="B1198" s="61">
        <v>2008</v>
      </c>
      <c r="C1198" s="62">
        <v>23613</v>
      </c>
      <c r="D1198" s="62">
        <v>36723</v>
      </c>
      <c r="E1198" s="62">
        <v>2705</v>
      </c>
      <c r="F1198" s="62">
        <v>3099</v>
      </c>
      <c r="G1198" s="62">
        <v>739</v>
      </c>
      <c r="H1198" s="62">
        <v>29549</v>
      </c>
      <c r="I1198" s="63">
        <v>11.46</v>
      </c>
      <c r="J1198" s="63">
        <v>8.44</v>
      </c>
      <c r="K1198" s="62">
        <v>5307</v>
      </c>
      <c r="L1198" s="62">
        <v>18234</v>
      </c>
      <c r="M1198" s="62">
        <v>587</v>
      </c>
      <c r="N1198" s="62">
        <v>1018</v>
      </c>
      <c r="O1198" s="62">
        <v>987</v>
      </c>
      <c r="P1198" s="62">
        <v>26846</v>
      </c>
      <c r="Q1198" s="63">
        <v>11.06</v>
      </c>
      <c r="R1198" s="63">
        <v>5.58</v>
      </c>
    </row>
    <row r="1199" spans="1:19" s="32" customFormat="1" ht="15" customHeight="1">
      <c r="A1199" s="14"/>
      <c r="B1199" s="56" t="s">
        <v>188</v>
      </c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56"/>
      <c r="Q1199" s="56"/>
      <c r="R1199" s="56"/>
    </row>
    <row r="1200" spans="1:19" s="32" customFormat="1" ht="15" customHeight="1">
      <c r="A1200" s="14"/>
      <c r="B1200" s="166">
        <v>2016</v>
      </c>
      <c r="C1200" s="167">
        <v>46344</v>
      </c>
      <c r="D1200" s="167">
        <v>112067</v>
      </c>
      <c r="E1200" s="167">
        <v>6408</v>
      </c>
      <c r="F1200" s="167">
        <v>7313</v>
      </c>
      <c r="G1200" s="167">
        <v>1862</v>
      </c>
      <c r="H1200" s="167">
        <v>121257</v>
      </c>
      <c r="I1200" s="168">
        <v>13.83</v>
      </c>
      <c r="J1200" s="168">
        <v>6.53</v>
      </c>
      <c r="K1200" s="167">
        <v>13674</v>
      </c>
      <c r="L1200" s="167">
        <v>78958</v>
      </c>
      <c r="M1200" s="167">
        <v>1540</v>
      </c>
      <c r="N1200" s="167">
        <v>2712</v>
      </c>
      <c r="O1200" s="167">
        <v>2660</v>
      </c>
      <c r="P1200" s="167">
        <v>170729</v>
      </c>
      <c r="Q1200" s="168">
        <v>11.26</v>
      </c>
      <c r="R1200" s="168">
        <v>3.43</v>
      </c>
    </row>
    <row r="1201" spans="1:19" ht="15" customHeight="1">
      <c r="B1201" s="166">
        <v>2015</v>
      </c>
      <c r="C1201" s="167">
        <v>44999</v>
      </c>
      <c r="D1201" s="167">
        <v>108285</v>
      </c>
      <c r="E1201" s="167">
        <v>6157</v>
      </c>
      <c r="F1201" s="167">
        <v>7005</v>
      </c>
      <c r="G1201" s="167">
        <v>1722</v>
      </c>
      <c r="H1201" s="167">
        <v>106550</v>
      </c>
      <c r="I1201" s="168">
        <v>13.68</v>
      </c>
      <c r="J1201" s="168">
        <v>6.47</v>
      </c>
      <c r="K1201" s="167">
        <v>13330</v>
      </c>
      <c r="L1201" s="167">
        <v>76180</v>
      </c>
      <c r="M1201" s="167">
        <v>1504</v>
      </c>
      <c r="N1201" s="167">
        <v>2842</v>
      </c>
      <c r="O1201" s="167">
        <v>2723</v>
      </c>
      <c r="P1201" s="167">
        <v>133134</v>
      </c>
      <c r="Q1201" s="168">
        <v>11.28</v>
      </c>
      <c r="R1201" s="168">
        <v>3.73</v>
      </c>
      <c r="S1201" s="32"/>
    </row>
    <row r="1202" spans="1:19" ht="15" customHeight="1">
      <c r="B1202" s="166">
        <v>2014</v>
      </c>
      <c r="C1202" s="167">
        <v>44008</v>
      </c>
      <c r="D1202" s="167">
        <v>106056</v>
      </c>
      <c r="E1202" s="167">
        <v>5778</v>
      </c>
      <c r="F1202" s="167">
        <v>6744</v>
      </c>
      <c r="G1202" s="167">
        <v>1906</v>
      </c>
      <c r="H1202" s="167">
        <v>116077</v>
      </c>
      <c r="I1202" s="168">
        <v>13.13</v>
      </c>
      <c r="J1202" s="168">
        <v>6.36</v>
      </c>
      <c r="K1202" s="167">
        <v>12985</v>
      </c>
      <c r="L1202" s="167">
        <v>74570</v>
      </c>
      <c r="M1202" s="167">
        <v>1509</v>
      </c>
      <c r="N1202" s="167">
        <v>2717</v>
      </c>
      <c r="O1202" s="167">
        <v>2646</v>
      </c>
      <c r="P1202" s="167">
        <v>115650</v>
      </c>
      <c r="Q1202" s="168">
        <v>11.62</v>
      </c>
      <c r="R1202" s="168">
        <v>3.64</v>
      </c>
      <c r="S1202" s="32"/>
    </row>
    <row r="1203" spans="1:19" ht="15" customHeight="1">
      <c r="B1203" s="166">
        <v>2013</v>
      </c>
      <c r="C1203" s="167">
        <v>43101</v>
      </c>
      <c r="D1203" s="167">
        <v>100605</v>
      </c>
      <c r="E1203" s="167">
        <v>5349</v>
      </c>
      <c r="F1203" s="167">
        <v>6115</v>
      </c>
      <c r="G1203" s="167">
        <v>1654</v>
      </c>
      <c r="H1203" s="167">
        <v>113745</v>
      </c>
      <c r="I1203" s="168">
        <v>12.41</v>
      </c>
      <c r="J1203" s="168">
        <v>6.08</v>
      </c>
      <c r="K1203" s="167">
        <v>12542</v>
      </c>
      <c r="L1203" s="167">
        <v>69599</v>
      </c>
      <c r="M1203" s="167">
        <v>1490</v>
      </c>
      <c r="N1203" s="167">
        <v>2659</v>
      </c>
      <c r="O1203" s="167">
        <v>2577</v>
      </c>
      <c r="P1203" s="167">
        <v>126680</v>
      </c>
      <c r="Q1203" s="168">
        <v>11.88</v>
      </c>
      <c r="R1203" s="168">
        <v>3.82</v>
      </c>
      <c r="S1203" s="32"/>
    </row>
    <row r="1204" spans="1:19" ht="15" customHeight="1">
      <c r="B1204" s="61">
        <v>2012</v>
      </c>
      <c r="C1204" s="62">
        <v>43895</v>
      </c>
      <c r="D1204" s="62">
        <v>98830</v>
      </c>
      <c r="E1204" s="62">
        <v>4834</v>
      </c>
      <c r="F1204" s="62">
        <v>5570</v>
      </c>
      <c r="G1204" s="62">
        <v>1402</v>
      </c>
      <c r="H1204" s="62">
        <v>82451</v>
      </c>
      <c r="I1204" s="63">
        <v>11.01</v>
      </c>
      <c r="J1204" s="63">
        <v>5.64</v>
      </c>
      <c r="K1204" s="62">
        <v>12416</v>
      </c>
      <c r="L1204" s="62">
        <v>66888</v>
      </c>
      <c r="M1204" s="62">
        <v>1135</v>
      </c>
      <c r="N1204" s="62">
        <v>2174</v>
      </c>
      <c r="O1204" s="62">
        <v>2095</v>
      </c>
      <c r="P1204" s="62">
        <v>87437</v>
      </c>
      <c r="Q1204" s="63">
        <v>9.14</v>
      </c>
      <c r="R1204" s="63">
        <v>3.25</v>
      </c>
      <c r="S1204" s="32"/>
    </row>
    <row r="1205" spans="1:19" ht="15" customHeight="1">
      <c r="B1205" s="61">
        <v>2011</v>
      </c>
      <c r="C1205" s="62">
        <v>45935</v>
      </c>
      <c r="D1205" s="62">
        <v>103462</v>
      </c>
      <c r="E1205" s="62">
        <v>5103</v>
      </c>
      <c r="F1205" s="62">
        <v>5997</v>
      </c>
      <c r="G1205" s="62">
        <v>1787</v>
      </c>
      <c r="H1205" s="62">
        <v>98015</v>
      </c>
      <c r="I1205" s="63">
        <v>11.11</v>
      </c>
      <c r="J1205" s="63">
        <v>5.8</v>
      </c>
      <c r="K1205" s="62">
        <v>12756</v>
      </c>
      <c r="L1205" s="62">
        <v>69868</v>
      </c>
      <c r="M1205" s="62">
        <v>1351</v>
      </c>
      <c r="N1205" s="62">
        <v>2709</v>
      </c>
      <c r="O1205" s="62">
        <v>2649</v>
      </c>
      <c r="P1205" s="62">
        <v>131849</v>
      </c>
      <c r="Q1205" s="63">
        <v>10.59</v>
      </c>
      <c r="R1205" s="63">
        <v>3.88</v>
      </c>
      <c r="S1205" s="32"/>
    </row>
    <row r="1206" spans="1:19" ht="15" customHeight="1">
      <c r="B1206" s="61">
        <v>2010</v>
      </c>
      <c r="C1206" s="62">
        <v>48431</v>
      </c>
      <c r="D1206" s="62">
        <v>107815</v>
      </c>
      <c r="E1206" s="62">
        <v>5016</v>
      </c>
      <c r="F1206" s="62">
        <v>5898</v>
      </c>
      <c r="G1206" s="62">
        <v>1597</v>
      </c>
      <c r="H1206" s="62">
        <v>93283</v>
      </c>
      <c r="I1206" s="63">
        <v>10.36</v>
      </c>
      <c r="J1206" s="63">
        <v>5.47</v>
      </c>
      <c r="K1206" s="62">
        <v>12961</v>
      </c>
      <c r="L1206" s="62">
        <v>71912</v>
      </c>
      <c r="M1206" s="62">
        <v>1521</v>
      </c>
      <c r="N1206" s="62">
        <v>2853</v>
      </c>
      <c r="O1206" s="62">
        <v>2780</v>
      </c>
      <c r="P1206" s="62">
        <v>123806</v>
      </c>
      <c r="Q1206" s="63">
        <v>11.74</v>
      </c>
      <c r="R1206" s="63">
        <v>3.97</v>
      </c>
      <c r="S1206" s="32"/>
    </row>
    <row r="1207" spans="1:19" s="32" customFormat="1" ht="15" customHeight="1">
      <c r="A1207" s="12"/>
      <c r="B1207" s="61">
        <v>2009</v>
      </c>
      <c r="C1207" s="62">
        <v>50689</v>
      </c>
      <c r="D1207" s="62">
        <v>110769</v>
      </c>
      <c r="E1207" s="62">
        <v>5351</v>
      </c>
      <c r="F1207" s="62">
        <v>7180</v>
      </c>
      <c r="G1207" s="62">
        <v>2062</v>
      </c>
      <c r="H1207" s="62">
        <v>106083</v>
      </c>
      <c r="I1207" s="63">
        <v>10.56</v>
      </c>
      <c r="J1207" s="63">
        <v>6.48</v>
      </c>
      <c r="K1207" s="62">
        <v>12569</v>
      </c>
      <c r="L1207" s="62">
        <v>72195</v>
      </c>
      <c r="M1207" s="62">
        <v>1494</v>
      </c>
      <c r="N1207" s="62">
        <v>3771</v>
      </c>
      <c r="O1207" s="62">
        <v>3106</v>
      </c>
      <c r="P1207" s="62">
        <v>154624</v>
      </c>
      <c r="Q1207" s="63">
        <v>11.89</v>
      </c>
      <c r="R1207" s="63">
        <v>5.22</v>
      </c>
    </row>
    <row r="1208" spans="1:19" s="32" customFormat="1" ht="15" customHeight="1">
      <c r="A1208" s="12"/>
      <c r="B1208" s="61">
        <v>2008</v>
      </c>
      <c r="C1208" s="62">
        <v>51883</v>
      </c>
      <c r="D1208" s="62">
        <v>110705</v>
      </c>
      <c r="E1208" s="62">
        <v>6720</v>
      </c>
      <c r="F1208" s="62">
        <v>8004</v>
      </c>
      <c r="G1208" s="62">
        <v>2274</v>
      </c>
      <c r="H1208" s="62">
        <v>134821</v>
      </c>
      <c r="I1208" s="63">
        <v>12.95</v>
      </c>
      <c r="J1208" s="63">
        <v>7.23</v>
      </c>
      <c r="K1208" s="62">
        <v>12176</v>
      </c>
      <c r="L1208" s="62">
        <v>70507</v>
      </c>
      <c r="M1208" s="62">
        <v>1660</v>
      </c>
      <c r="N1208" s="62">
        <v>3533</v>
      </c>
      <c r="O1208" s="62">
        <v>3423</v>
      </c>
      <c r="P1208" s="62">
        <v>249165</v>
      </c>
      <c r="Q1208" s="63">
        <v>13.63</v>
      </c>
      <c r="R1208" s="63">
        <v>5.01</v>
      </c>
    </row>
    <row r="1209" spans="1:19" s="32" customFormat="1" ht="15" customHeight="1">
      <c r="A1209" s="14"/>
      <c r="B1209" s="56" t="s">
        <v>189</v>
      </c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56"/>
      <c r="Q1209" s="56"/>
      <c r="R1209" s="56"/>
    </row>
    <row r="1210" spans="1:19" s="32" customFormat="1" ht="15" customHeight="1">
      <c r="A1210" s="14"/>
      <c r="B1210" s="166">
        <v>2016</v>
      </c>
      <c r="C1210" s="167">
        <v>5657</v>
      </c>
      <c r="D1210" s="167">
        <v>9293</v>
      </c>
      <c r="E1210" s="167">
        <v>671</v>
      </c>
      <c r="F1210" s="167">
        <v>790</v>
      </c>
      <c r="G1210" s="167">
        <v>208</v>
      </c>
      <c r="H1210" s="167">
        <v>9024</v>
      </c>
      <c r="I1210" s="168">
        <v>11.86</v>
      </c>
      <c r="J1210" s="168">
        <v>8.5</v>
      </c>
      <c r="K1210" s="167">
        <v>1742</v>
      </c>
      <c r="L1210" s="167">
        <v>5336</v>
      </c>
      <c r="M1210" s="167">
        <v>157</v>
      </c>
      <c r="N1210" s="167">
        <v>296</v>
      </c>
      <c r="O1210" s="167">
        <v>283</v>
      </c>
      <c r="P1210" s="167">
        <v>7758</v>
      </c>
      <c r="Q1210" s="168">
        <v>9.01</v>
      </c>
      <c r="R1210" s="168">
        <v>5.55</v>
      </c>
    </row>
    <row r="1211" spans="1:19" ht="15" customHeight="1">
      <c r="B1211" s="166">
        <v>2015</v>
      </c>
      <c r="C1211" s="167">
        <v>5577</v>
      </c>
      <c r="D1211" s="167">
        <v>9053</v>
      </c>
      <c r="E1211" s="167">
        <v>732</v>
      </c>
      <c r="F1211" s="167">
        <v>817</v>
      </c>
      <c r="G1211" s="167">
        <v>176</v>
      </c>
      <c r="H1211" s="167">
        <v>7444</v>
      </c>
      <c r="I1211" s="168">
        <v>13.13</v>
      </c>
      <c r="J1211" s="168">
        <v>9.02</v>
      </c>
      <c r="K1211" s="167">
        <v>1702</v>
      </c>
      <c r="L1211" s="167">
        <v>5144</v>
      </c>
      <c r="M1211" s="167">
        <v>174</v>
      </c>
      <c r="N1211" s="167">
        <v>305</v>
      </c>
      <c r="O1211" s="167">
        <v>286</v>
      </c>
      <c r="P1211" s="167">
        <v>9477</v>
      </c>
      <c r="Q1211" s="168">
        <v>10.220000000000001</v>
      </c>
      <c r="R1211" s="168">
        <v>5.93</v>
      </c>
      <c r="S1211" s="32"/>
    </row>
    <row r="1212" spans="1:19" ht="15" customHeight="1">
      <c r="B1212" s="166">
        <v>2014</v>
      </c>
      <c r="C1212" s="167">
        <v>5387</v>
      </c>
      <c r="D1212" s="167">
        <v>8632</v>
      </c>
      <c r="E1212" s="167">
        <v>604</v>
      </c>
      <c r="F1212" s="167">
        <v>679</v>
      </c>
      <c r="G1212" s="167">
        <v>163</v>
      </c>
      <c r="H1212" s="167">
        <v>7550</v>
      </c>
      <c r="I1212" s="168">
        <v>11.21</v>
      </c>
      <c r="J1212" s="168">
        <v>7.87</v>
      </c>
      <c r="K1212" s="167">
        <v>1654</v>
      </c>
      <c r="L1212" s="167">
        <v>4856</v>
      </c>
      <c r="M1212" s="167">
        <v>169</v>
      </c>
      <c r="N1212" s="167">
        <v>267</v>
      </c>
      <c r="O1212" s="167">
        <v>258</v>
      </c>
      <c r="P1212" s="167">
        <v>8006</v>
      </c>
      <c r="Q1212" s="168">
        <v>10.220000000000001</v>
      </c>
      <c r="R1212" s="168">
        <v>5.5</v>
      </c>
      <c r="S1212" s="32"/>
    </row>
    <row r="1213" spans="1:19" ht="15" customHeight="1">
      <c r="B1213" s="166">
        <v>2013</v>
      </c>
      <c r="C1213" s="167">
        <v>5330</v>
      </c>
      <c r="D1213" s="167">
        <v>8392</v>
      </c>
      <c r="E1213" s="167">
        <v>600</v>
      </c>
      <c r="F1213" s="167">
        <v>671</v>
      </c>
      <c r="G1213" s="167">
        <v>185</v>
      </c>
      <c r="H1213" s="167">
        <v>7258</v>
      </c>
      <c r="I1213" s="168">
        <v>11.26</v>
      </c>
      <c r="J1213" s="168">
        <v>8</v>
      </c>
      <c r="K1213" s="167">
        <v>1585</v>
      </c>
      <c r="L1213" s="167">
        <v>4600</v>
      </c>
      <c r="M1213" s="167">
        <v>208</v>
      </c>
      <c r="N1213" s="167">
        <v>311</v>
      </c>
      <c r="O1213" s="167">
        <v>297</v>
      </c>
      <c r="P1213" s="167">
        <v>7695</v>
      </c>
      <c r="Q1213" s="168">
        <v>13.12</v>
      </c>
      <c r="R1213" s="168">
        <v>6.76</v>
      </c>
      <c r="S1213" s="32"/>
    </row>
    <row r="1214" spans="1:19" ht="15" customHeight="1">
      <c r="B1214" s="61">
        <v>2012</v>
      </c>
      <c r="C1214" s="62">
        <v>5412</v>
      </c>
      <c r="D1214" s="62">
        <v>8454</v>
      </c>
      <c r="E1214" s="62">
        <v>506</v>
      </c>
      <c r="F1214" s="62">
        <v>540</v>
      </c>
      <c r="G1214" s="62">
        <v>97</v>
      </c>
      <c r="H1214" s="62">
        <v>3396</v>
      </c>
      <c r="I1214" s="63">
        <v>9.35</v>
      </c>
      <c r="J1214" s="63">
        <v>6.39</v>
      </c>
      <c r="K1214" s="62">
        <v>1560</v>
      </c>
      <c r="L1214" s="62">
        <v>4553</v>
      </c>
      <c r="M1214" s="62">
        <v>109</v>
      </c>
      <c r="N1214" s="62">
        <v>172</v>
      </c>
      <c r="O1214" s="62">
        <v>167</v>
      </c>
      <c r="P1214" s="62">
        <v>3973</v>
      </c>
      <c r="Q1214" s="63">
        <v>6.99</v>
      </c>
      <c r="R1214" s="63">
        <v>3.78</v>
      </c>
      <c r="S1214" s="32"/>
    </row>
    <row r="1215" spans="1:19" ht="15" customHeight="1">
      <c r="B1215" s="61">
        <v>2011</v>
      </c>
      <c r="C1215" s="62">
        <v>5684</v>
      </c>
      <c r="D1215" s="62">
        <v>8850</v>
      </c>
      <c r="E1215" s="62">
        <v>581</v>
      </c>
      <c r="F1215" s="62">
        <v>655</v>
      </c>
      <c r="G1215" s="62">
        <v>177</v>
      </c>
      <c r="H1215" s="62">
        <v>7382</v>
      </c>
      <c r="I1215" s="63">
        <v>10.220000000000001</v>
      </c>
      <c r="J1215" s="63">
        <v>7.4</v>
      </c>
      <c r="K1215" s="62">
        <v>1639</v>
      </c>
      <c r="L1215" s="62">
        <v>4753</v>
      </c>
      <c r="M1215" s="62">
        <v>168</v>
      </c>
      <c r="N1215" s="62">
        <v>266</v>
      </c>
      <c r="O1215" s="62">
        <v>253</v>
      </c>
      <c r="P1215" s="62">
        <v>7193</v>
      </c>
      <c r="Q1215" s="63">
        <v>10.25</v>
      </c>
      <c r="R1215" s="63">
        <v>5.6</v>
      </c>
      <c r="S1215" s="32"/>
    </row>
    <row r="1216" spans="1:19" ht="15" customHeight="1">
      <c r="B1216" s="61">
        <v>2010</v>
      </c>
      <c r="C1216" s="62">
        <v>5904</v>
      </c>
      <c r="D1216" s="62">
        <v>8975</v>
      </c>
      <c r="E1216" s="62">
        <v>596</v>
      </c>
      <c r="F1216" s="62">
        <v>647</v>
      </c>
      <c r="G1216" s="62">
        <v>146</v>
      </c>
      <c r="H1216" s="62">
        <v>6854</v>
      </c>
      <c r="I1216" s="63">
        <v>10.09</v>
      </c>
      <c r="J1216" s="63">
        <v>7.21</v>
      </c>
      <c r="K1216" s="62">
        <v>1623</v>
      </c>
      <c r="L1216" s="62">
        <v>4654</v>
      </c>
      <c r="M1216" s="62">
        <v>191</v>
      </c>
      <c r="N1216" s="62">
        <v>260</v>
      </c>
      <c r="O1216" s="62">
        <v>258</v>
      </c>
      <c r="P1216" s="62">
        <v>8671</v>
      </c>
      <c r="Q1216" s="63">
        <v>11.77</v>
      </c>
      <c r="R1216" s="63">
        <v>5.59</v>
      </c>
      <c r="S1216" s="32"/>
    </row>
    <row r="1217" spans="1:19" ht="15" customHeight="1">
      <c r="B1217" s="61">
        <v>2009</v>
      </c>
      <c r="C1217" s="62">
        <v>6023</v>
      </c>
      <c r="D1217" s="62">
        <v>9030</v>
      </c>
      <c r="E1217" s="62">
        <v>599</v>
      </c>
      <c r="F1217" s="62">
        <v>662</v>
      </c>
      <c r="G1217" s="62">
        <v>166</v>
      </c>
      <c r="H1217" s="62">
        <v>6381</v>
      </c>
      <c r="I1217" s="63">
        <v>9.9499999999999993</v>
      </c>
      <c r="J1217" s="63">
        <v>7.33</v>
      </c>
      <c r="K1217" s="62">
        <v>1553</v>
      </c>
      <c r="L1217" s="62">
        <v>4512</v>
      </c>
      <c r="M1217" s="62">
        <v>163</v>
      </c>
      <c r="N1217" s="62">
        <v>233</v>
      </c>
      <c r="O1217" s="62">
        <v>232</v>
      </c>
      <c r="P1217" s="62">
        <v>7439</v>
      </c>
      <c r="Q1217" s="63">
        <v>10.5</v>
      </c>
      <c r="R1217" s="63">
        <v>5.16</v>
      </c>
      <c r="S1217" s="32"/>
    </row>
    <row r="1218" spans="1:19" s="32" customFormat="1" ht="15" customHeight="1">
      <c r="A1218" s="12"/>
      <c r="B1218" s="61">
        <v>2008</v>
      </c>
      <c r="C1218" s="62">
        <v>6148</v>
      </c>
      <c r="D1218" s="62">
        <v>9054</v>
      </c>
      <c r="E1218" s="62">
        <v>748</v>
      </c>
      <c r="F1218" s="62">
        <v>860</v>
      </c>
      <c r="G1218" s="62">
        <v>231</v>
      </c>
      <c r="H1218" s="62">
        <v>10804</v>
      </c>
      <c r="I1218" s="63">
        <v>12.17</v>
      </c>
      <c r="J1218" s="63">
        <v>9.5</v>
      </c>
      <c r="K1218" s="62">
        <v>1506</v>
      </c>
      <c r="L1218" s="62">
        <v>4368</v>
      </c>
      <c r="M1218" s="62">
        <v>180</v>
      </c>
      <c r="N1218" s="62">
        <v>315</v>
      </c>
      <c r="O1218" s="62">
        <v>305</v>
      </c>
      <c r="P1218" s="62">
        <v>9110</v>
      </c>
      <c r="Q1218" s="63">
        <v>11.95</v>
      </c>
      <c r="R1218" s="63">
        <v>7.21</v>
      </c>
    </row>
    <row r="1219" spans="1:19" s="32" customFormat="1" ht="15" customHeight="1">
      <c r="A1219" s="12"/>
      <c r="B1219" s="56" t="s">
        <v>190</v>
      </c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56"/>
      <c r="Q1219" s="56"/>
      <c r="R1219" s="56"/>
    </row>
    <row r="1220" spans="1:19" s="32" customFormat="1" ht="15" customHeight="1">
      <c r="A1220" s="12"/>
      <c r="B1220" s="166">
        <v>2016</v>
      </c>
      <c r="C1220" s="167">
        <v>4900</v>
      </c>
      <c r="D1220" s="167">
        <v>8095</v>
      </c>
      <c r="E1220" s="167">
        <v>659</v>
      </c>
      <c r="F1220" s="167">
        <v>714</v>
      </c>
      <c r="G1220" s="167">
        <v>134</v>
      </c>
      <c r="H1220" s="167">
        <v>8987</v>
      </c>
      <c r="I1220" s="168">
        <v>13.45</v>
      </c>
      <c r="J1220" s="168">
        <v>8.82</v>
      </c>
      <c r="K1220" s="167">
        <v>1408</v>
      </c>
      <c r="L1220" s="167">
        <v>4538</v>
      </c>
      <c r="M1220" s="167">
        <v>130</v>
      </c>
      <c r="N1220" s="167">
        <v>199</v>
      </c>
      <c r="O1220" s="167">
        <v>192</v>
      </c>
      <c r="P1220" s="167">
        <v>6708</v>
      </c>
      <c r="Q1220" s="168">
        <v>9.23</v>
      </c>
      <c r="R1220" s="168">
        <v>4.3899999999999997</v>
      </c>
    </row>
    <row r="1221" spans="1:19" s="32" customFormat="1" ht="15" customHeight="1">
      <c r="A1221" s="14"/>
      <c r="B1221" s="166">
        <v>2015</v>
      </c>
      <c r="C1221" s="167">
        <v>4663</v>
      </c>
      <c r="D1221" s="167">
        <v>7718</v>
      </c>
      <c r="E1221" s="167">
        <v>609</v>
      </c>
      <c r="F1221" s="167">
        <v>670</v>
      </c>
      <c r="G1221" s="167">
        <v>145</v>
      </c>
      <c r="H1221" s="167">
        <v>6862</v>
      </c>
      <c r="I1221" s="168">
        <v>13.06</v>
      </c>
      <c r="J1221" s="168">
        <v>8.68</v>
      </c>
      <c r="K1221" s="167">
        <v>1386</v>
      </c>
      <c r="L1221" s="167">
        <v>4379</v>
      </c>
      <c r="M1221" s="167">
        <v>133</v>
      </c>
      <c r="N1221" s="167">
        <v>215</v>
      </c>
      <c r="O1221" s="167">
        <v>199</v>
      </c>
      <c r="P1221" s="167">
        <v>5866</v>
      </c>
      <c r="Q1221" s="168">
        <v>9.6</v>
      </c>
      <c r="R1221" s="168">
        <v>4.91</v>
      </c>
    </row>
    <row r="1222" spans="1:19" ht="15" customHeight="1">
      <c r="B1222" s="166">
        <v>2014</v>
      </c>
      <c r="C1222" s="167">
        <v>4481</v>
      </c>
      <c r="D1222" s="167">
        <v>7253</v>
      </c>
      <c r="E1222" s="167">
        <v>597</v>
      </c>
      <c r="F1222" s="167">
        <v>764</v>
      </c>
      <c r="G1222" s="167">
        <v>275</v>
      </c>
      <c r="H1222" s="167">
        <v>10658</v>
      </c>
      <c r="I1222" s="168">
        <v>13.32</v>
      </c>
      <c r="J1222" s="168">
        <v>10.53</v>
      </c>
      <c r="K1222" s="167">
        <v>1355</v>
      </c>
      <c r="L1222" s="167">
        <v>4069</v>
      </c>
      <c r="M1222" s="167">
        <v>157</v>
      </c>
      <c r="N1222" s="167">
        <v>348</v>
      </c>
      <c r="O1222" s="167">
        <v>340</v>
      </c>
      <c r="P1222" s="167">
        <v>10713</v>
      </c>
      <c r="Q1222" s="168">
        <v>11.59</v>
      </c>
      <c r="R1222" s="168">
        <v>8.5500000000000007</v>
      </c>
      <c r="S1222" s="32"/>
    </row>
    <row r="1223" spans="1:19" ht="15" customHeight="1">
      <c r="B1223" s="166">
        <v>2013</v>
      </c>
      <c r="C1223" s="167">
        <v>4344</v>
      </c>
      <c r="D1223" s="167">
        <v>6984</v>
      </c>
      <c r="E1223" s="167">
        <v>469</v>
      </c>
      <c r="F1223" s="167">
        <v>517</v>
      </c>
      <c r="G1223" s="167">
        <v>127</v>
      </c>
      <c r="H1223" s="167">
        <v>6031</v>
      </c>
      <c r="I1223" s="168">
        <v>10.8</v>
      </c>
      <c r="J1223" s="168">
        <v>7.4</v>
      </c>
      <c r="K1223" s="167">
        <v>1309</v>
      </c>
      <c r="L1223" s="167">
        <v>3895</v>
      </c>
      <c r="M1223" s="167">
        <v>136</v>
      </c>
      <c r="N1223" s="167">
        <v>202</v>
      </c>
      <c r="O1223" s="167">
        <v>194</v>
      </c>
      <c r="P1223" s="167">
        <v>5745</v>
      </c>
      <c r="Q1223" s="168">
        <v>10.39</v>
      </c>
      <c r="R1223" s="168">
        <v>5.19</v>
      </c>
      <c r="S1223" s="32"/>
    </row>
    <row r="1224" spans="1:19" ht="15" customHeight="1">
      <c r="B1224" s="61">
        <v>2012</v>
      </c>
      <c r="C1224" s="62">
        <v>4406</v>
      </c>
      <c r="D1224" s="62">
        <v>7084</v>
      </c>
      <c r="E1224" s="62">
        <v>422</v>
      </c>
      <c r="F1224" s="62">
        <v>472</v>
      </c>
      <c r="G1224" s="62">
        <v>109</v>
      </c>
      <c r="H1224" s="62">
        <v>4083</v>
      </c>
      <c r="I1224" s="63">
        <v>9.58</v>
      </c>
      <c r="J1224" s="63">
        <v>6.66</v>
      </c>
      <c r="K1224" s="62">
        <v>1300</v>
      </c>
      <c r="L1224" s="62">
        <v>3945</v>
      </c>
      <c r="M1224" s="62">
        <v>105</v>
      </c>
      <c r="N1224" s="62">
        <v>170</v>
      </c>
      <c r="O1224" s="62">
        <v>163</v>
      </c>
      <c r="P1224" s="62">
        <v>3798</v>
      </c>
      <c r="Q1224" s="63">
        <v>8.08</v>
      </c>
      <c r="R1224" s="63">
        <v>4.3099999999999996</v>
      </c>
      <c r="S1224" s="32"/>
    </row>
    <row r="1225" spans="1:19" ht="15" customHeight="1">
      <c r="B1225" s="61">
        <v>2011</v>
      </c>
      <c r="C1225" s="62">
        <v>4684</v>
      </c>
      <c r="D1225" s="62">
        <v>7674</v>
      </c>
      <c r="E1225" s="62">
        <v>483</v>
      </c>
      <c r="F1225" s="62">
        <v>551</v>
      </c>
      <c r="G1225" s="62">
        <v>166</v>
      </c>
      <c r="H1225" s="62">
        <v>6964</v>
      </c>
      <c r="I1225" s="63">
        <v>10.31</v>
      </c>
      <c r="J1225" s="63">
        <v>7.18</v>
      </c>
      <c r="K1225" s="62">
        <v>1367</v>
      </c>
      <c r="L1225" s="62">
        <v>4319</v>
      </c>
      <c r="M1225" s="62">
        <v>132</v>
      </c>
      <c r="N1225" s="62">
        <v>221</v>
      </c>
      <c r="O1225" s="62">
        <v>212</v>
      </c>
      <c r="P1225" s="62">
        <v>5784</v>
      </c>
      <c r="Q1225" s="63">
        <v>9.66</v>
      </c>
      <c r="R1225" s="63">
        <v>5.12</v>
      </c>
      <c r="S1225" s="32"/>
    </row>
    <row r="1226" spans="1:19" ht="15" customHeight="1">
      <c r="B1226" s="61">
        <v>2010</v>
      </c>
      <c r="C1226" s="62">
        <v>4958</v>
      </c>
      <c r="D1226" s="62">
        <v>8143</v>
      </c>
      <c r="E1226" s="62">
        <v>493</v>
      </c>
      <c r="F1226" s="62">
        <v>553</v>
      </c>
      <c r="G1226" s="62">
        <v>158</v>
      </c>
      <c r="H1226" s="62">
        <v>6347</v>
      </c>
      <c r="I1226" s="63">
        <v>9.94</v>
      </c>
      <c r="J1226" s="63">
        <v>6.79</v>
      </c>
      <c r="K1226" s="62">
        <v>1394</v>
      </c>
      <c r="L1226" s="62">
        <v>4539</v>
      </c>
      <c r="M1226" s="62">
        <v>169</v>
      </c>
      <c r="N1226" s="62">
        <v>293</v>
      </c>
      <c r="O1226" s="62">
        <v>287</v>
      </c>
      <c r="P1226" s="62">
        <v>8445</v>
      </c>
      <c r="Q1226" s="63">
        <v>12.12</v>
      </c>
      <c r="R1226" s="63">
        <v>6.46</v>
      </c>
      <c r="S1226" s="32"/>
    </row>
    <row r="1227" spans="1:19" ht="15" customHeight="1">
      <c r="B1227" s="61">
        <v>2009</v>
      </c>
      <c r="C1227" s="62">
        <v>5220</v>
      </c>
      <c r="D1227" s="62">
        <v>8452</v>
      </c>
      <c r="E1227" s="62">
        <v>525</v>
      </c>
      <c r="F1227" s="62">
        <v>622</v>
      </c>
      <c r="G1227" s="62">
        <v>195</v>
      </c>
      <c r="H1227" s="62">
        <v>6997</v>
      </c>
      <c r="I1227" s="63">
        <v>10.06</v>
      </c>
      <c r="J1227" s="63">
        <v>7.36</v>
      </c>
      <c r="K1227" s="62">
        <v>1365</v>
      </c>
      <c r="L1227" s="62">
        <v>4560</v>
      </c>
      <c r="M1227" s="62">
        <v>150</v>
      </c>
      <c r="N1227" s="62">
        <v>265</v>
      </c>
      <c r="O1227" s="62">
        <v>262</v>
      </c>
      <c r="P1227" s="62">
        <v>7248</v>
      </c>
      <c r="Q1227" s="63">
        <v>10.99</v>
      </c>
      <c r="R1227" s="63">
        <v>5.81</v>
      </c>
      <c r="S1227" s="32"/>
    </row>
    <row r="1228" spans="1:19" ht="15" customHeight="1">
      <c r="B1228" s="61">
        <v>2008</v>
      </c>
      <c r="C1228" s="62">
        <v>5382</v>
      </c>
      <c r="D1228" s="62">
        <v>8810</v>
      </c>
      <c r="E1228" s="62">
        <v>684</v>
      </c>
      <c r="F1228" s="62">
        <v>835</v>
      </c>
      <c r="G1228" s="62">
        <v>255</v>
      </c>
      <c r="H1228" s="62">
        <v>14737</v>
      </c>
      <c r="I1228" s="63">
        <v>12.71</v>
      </c>
      <c r="J1228" s="63">
        <v>9.48</v>
      </c>
      <c r="K1228" s="62">
        <v>1321</v>
      </c>
      <c r="L1228" s="62">
        <v>4686</v>
      </c>
      <c r="M1228" s="62">
        <v>187</v>
      </c>
      <c r="N1228" s="62">
        <v>365</v>
      </c>
      <c r="O1228" s="62">
        <v>364</v>
      </c>
      <c r="P1228" s="62">
        <v>14302</v>
      </c>
      <c r="Q1228" s="63">
        <v>14.16</v>
      </c>
      <c r="R1228" s="63">
        <v>7.79</v>
      </c>
      <c r="S1228" s="32"/>
    </row>
    <row r="1229" spans="1:19" s="32" customFormat="1" ht="15" customHeight="1">
      <c r="A1229" s="12"/>
      <c r="B1229" s="56" t="s">
        <v>191</v>
      </c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</row>
    <row r="1230" spans="1:19" s="32" customFormat="1" ht="15" customHeight="1">
      <c r="A1230" s="12"/>
      <c r="B1230" s="166">
        <v>2016</v>
      </c>
      <c r="C1230" s="167">
        <v>1832</v>
      </c>
      <c r="D1230" s="167">
        <v>3005</v>
      </c>
      <c r="E1230" s="167">
        <v>228</v>
      </c>
      <c r="F1230" s="167">
        <v>235</v>
      </c>
      <c r="G1230" s="167">
        <v>24</v>
      </c>
      <c r="H1230" s="167">
        <v>1374</v>
      </c>
      <c r="I1230" s="168">
        <v>12.45</v>
      </c>
      <c r="J1230" s="168">
        <v>7.82</v>
      </c>
      <c r="K1230" s="167">
        <v>387</v>
      </c>
      <c r="L1230" s="167">
        <v>1549</v>
      </c>
      <c r="M1230" s="167">
        <v>32</v>
      </c>
      <c r="N1230" s="167">
        <v>41</v>
      </c>
      <c r="O1230" s="167">
        <v>40</v>
      </c>
      <c r="P1230" s="167">
        <v>1322</v>
      </c>
      <c r="Q1230" s="168">
        <v>8.27</v>
      </c>
      <c r="R1230" s="168">
        <v>2.65</v>
      </c>
    </row>
    <row r="1231" spans="1:19" s="32" customFormat="1" ht="15" customHeight="1">
      <c r="A1231" s="12"/>
      <c r="B1231" s="166">
        <v>2015</v>
      </c>
      <c r="C1231" s="167">
        <v>1774</v>
      </c>
      <c r="D1231" s="167">
        <v>2939</v>
      </c>
      <c r="E1231" s="167">
        <v>245</v>
      </c>
      <c r="F1231" s="167">
        <v>267</v>
      </c>
      <c r="G1231" s="167">
        <v>44</v>
      </c>
      <c r="H1231" s="167">
        <v>1639</v>
      </c>
      <c r="I1231" s="168">
        <v>13.81</v>
      </c>
      <c r="J1231" s="168">
        <v>9.08</v>
      </c>
      <c r="K1231" s="167">
        <v>380</v>
      </c>
      <c r="L1231" s="167">
        <v>1538</v>
      </c>
      <c r="M1231" s="167">
        <v>30</v>
      </c>
      <c r="N1231" s="167">
        <v>51</v>
      </c>
      <c r="O1231" s="167">
        <v>51</v>
      </c>
      <c r="P1231" s="167">
        <v>872</v>
      </c>
      <c r="Q1231" s="168">
        <v>7.89</v>
      </c>
      <c r="R1231" s="168">
        <v>3.32</v>
      </c>
    </row>
    <row r="1232" spans="1:19" s="32" customFormat="1" ht="15" customHeight="1">
      <c r="A1232" s="14"/>
      <c r="B1232" s="166">
        <v>2014</v>
      </c>
      <c r="C1232" s="167">
        <v>1726</v>
      </c>
      <c r="D1232" s="167">
        <v>2850</v>
      </c>
      <c r="E1232" s="167">
        <v>226</v>
      </c>
      <c r="F1232" s="167">
        <v>254</v>
      </c>
      <c r="G1232" s="167">
        <v>53</v>
      </c>
      <c r="H1232" s="167">
        <v>1813</v>
      </c>
      <c r="I1232" s="168">
        <v>13.09</v>
      </c>
      <c r="J1232" s="168">
        <v>8.91</v>
      </c>
      <c r="K1232" s="167">
        <v>376</v>
      </c>
      <c r="L1232" s="167">
        <v>1494</v>
      </c>
      <c r="M1232" s="167">
        <v>44</v>
      </c>
      <c r="N1232" s="167">
        <v>77</v>
      </c>
      <c r="O1232" s="167">
        <v>76</v>
      </c>
      <c r="P1232" s="167">
        <v>947</v>
      </c>
      <c r="Q1232" s="168">
        <v>11.7</v>
      </c>
      <c r="R1232" s="168">
        <v>5.15</v>
      </c>
    </row>
    <row r="1233" spans="1:19" ht="15" customHeight="1">
      <c r="B1233" s="166">
        <v>2013</v>
      </c>
      <c r="C1233" s="167">
        <v>1673</v>
      </c>
      <c r="D1233" s="167">
        <v>2781</v>
      </c>
      <c r="E1233" s="167">
        <v>221</v>
      </c>
      <c r="F1233" s="167">
        <v>249</v>
      </c>
      <c r="G1233" s="167">
        <v>46</v>
      </c>
      <c r="H1233" s="167">
        <v>1523</v>
      </c>
      <c r="I1233" s="168">
        <v>13.21</v>
      </c>
      <c r="J1233" s="168">
        <v>8.9499999999999993</v>
      </c>
      <c r="K1233" s="167">
        <v>350</v>
      </c>
      <c r="L1233" s="167">
        <v>1451</v>
      </c>
      <c r="M1233" s="167">
        <v>45</v>
      </c>
      <c r="N1233" s="167">
        <v>95</v>
      </c>
      <c r="O1233" s="167">
        <v>91</v>
      </c>
      <c r="P1233" s="167">
        <v>2198</v>
      </c>
      <c r="Q1233" s="168">
        <v>12.86</v>
      </c>
      <c r="R1233" s="168">
        <v>6.55</v>
      </c>
      <c r="S1233" s="32"/>
    </row>
    <row r="1234" spans="1:19" ht="15" customHeight="1">
      <c r="B1234" s="61">
        <v>2012</v>
      </c>
      <c r="C1234" s="62">
        <v>1674</v>
      </c>
      <c r="D1234" s="62">
        <v>2749</v>
      </c>
      <c r="E1234" s="62">
        <v>174</v>
      </c>
      <c r="F1234" s="62">
        <v>188</v>
      </c>
      <c r="G1234" s="62">
        <v>41</v>
      </c>
      <c r="H1234" s="62">
        <v>1513</v>
      </c>
      <c r="I1234" s="63">
        <v>10.39</v>
      </c>
      <c r="J1234" s="63">
        <v>6.84</v>
      </c>
      <c r="K1234" s="62">
        <v>332</v>
      </c>
      <c r="L1234" s="62">
        <v>1399</v>
      </c>
      <c r="M1234" s="62">
        <v>33</v>
      </c>
      <c r="N1234" s="62">
        <v>51</v>
      </c>
      <c r="O1234" s="62">
        <v>51</v>
      </c>
      <c r="P1234" s="62">
        <v>1363</v>
      </c>
      <c r="Q1234" s="63">
        <v>9.94</v>
      </c>
      <c r="R1234" s="63">
        <v>3.65</v>
      </c>
      <c r="S1234" s="32"/>
    </row>
    <row r="1235" spans="1:19" ht="15" customHeight="1">
      <c r="B1235" s="61">
        <v>2011</v>
      </c>
      <c r="C1235" s="62">
        <v>1775</v>
      </c>
      <c r="D1235" s="62">
        <v>2909</v>
      </c>
      <c r="E1235" s="62">
        <v>227</v>
      </c>
      <c r="F1235" s="62">
        <v>255</v>
      </c>
      <c r="G1235" s="62">
        <v>43</v>
      </c>
      <c r="H1235" s="62">
        <v>1808</v>
      </c>
      <c r="I1235" s="63">
        <v>12.79</v>
      </c>
      <c r="J1235" s="63">
        <v>8.77</v>
      </c>
      <c r="K1235" s="62">
        <v>324</v>
      </c>
      <c r="L1235" s="62">
        <v>1444</v>
      </c>
      <c r="M1235" s="62">
        <v>37</v>
      </c>
      <c r="N1235" s="62">
        <v>66</v>
      </c>
      <c r="O1235" s="62">
        <v>60</v>
      </c>
      <c r="P1235" s="62">
        <v>1203</v>
      </c>
      <c r="Q1235" s="63">
        <v>11.42</v>
      </c>
      <c r="R1235" s="63">
        <v>4.57</v>
      </c>
      <c r="S1235" s="32"/>
    </row>
    <row r="1236" spans="1:19" ht="15" customHeight="1">
      <c r="B1236" s="61">
        <v>2010</v>
      </c>
      <c r="C1236" s="62">
        <v>1858</v>
      </c>
      <c r="D1236" s="62">
        <v>2991</v>
      </c>
      <c r="E1236" s="62">
        <v>229</v>
      </c>
      <c r="F1236" s="62">
        <v>267</v>
      </c>
      <c r="G1236" s="62">
        <v>61</v>
      </c>
      <c r="H1236" s="62">
        <v>2536</v>
      </c>
      <c r="I1236" s="63">
        <v>12.33</v>
      </c>
      <c r="J1236" s="63">
        <v>8.93</v>
      </c>
      <c r="K1236" s="62">
        <v>331</v>
      </c>
      <c r="L1236" s="62">
        <v>1452</v>
      </c>
      <c r="M1236" s="62">
        <v>44</v>
      </c>
      <c r="N1236" s="62">
        <v>86</v>
      </c>
      <c r="O1236" s="62">
        <v>84</v>
      </c>
      <c r="P1236" s="62">
        <v>4976</v>
      </c>
      <c r="Q1236" s="63">
        <v>13.29</v>
      </c>
      <c r="R1236" s="63">
        <v>5.92</v>
      </c>
      <c r="S1236" s="32"/>
    </row>
    <row r="1237" spans="1:19" ht="15" customHeight="1">
      <c r="B1237" s="61">
        <v>2009</v>
      </c>
      <c r="C1237" s="62">
        <v>1838</v>
      </c>
      <c r="D1237" s="62">
        <v>2951</v>
      </c>
      <c r="E1237" s="62">
        <v>194</v>
      </c>
      <c r="F1237" s="62">
        <v>218</v>
      </c>
      <c r="G1237" s="62">
        <v>39</v>
      </c>
      <c r="H1237" s="62">
        <v>2328</v>
      </c>
      <c r="I1237" s="63">
        <v>10.55</v>
      </c>
      <c r="J1237" s="63">
        <v>7.39</v>
      </c>
      <c r="K1237" s="62">
        <v>305</v>
      </c>
      <c r="L1237" s="62">
        <v>1409</v>
      </c>
      <c r="M1237" s="62">
        <v>35</v>
      </c>
      <c r="N1237" s="62">
        <v>67</v>
      </c>
      <c r="O1237" s="62">
        <v>60</v>
      </c>
      <c r="P1237" s="62">
        <v>2152</v>
      </c>
      <c r="Q1237" s="63">
        <v>11.48</v>
      </c>
      <c r="R1237" s="63">
        <v>4.76</v>
      </c>
      <c r="S1237" s="32"/>
    </row>
    <row r="1238" spans="1:19" ht="15" customHeight="1">
      <c r="B1238" s="61">
        <v>2008</v>
      </c>
      <c r="C1238" s="62">
        <v>1883</v>
      </c>
      <c r="D1238" s="62">
        <v>3032</v>
      </c>
      <c r="E1238" s="62">
        <v>219</v>
      </c>
      <c r="F1238" s="62">
        <v>248</v>
      </c>
      <c r="G1238" s="62">
        <v>44</v>
      </c>
      <c r="H1238" s="62">
        <v>1808</v>
      </c>
      <c r="I1238" s="63">
        <v>11.63</v>
      </c>
      <c r="J1238" s="63">
        <v>8.18</v>
      </c>
      <c r="K1238" s="62">
        <v>291</v>
      </c>
      <c r="L1238" s="62">
        <v>1391</v>
      </c>
      <c r="M1238" s="62">
        <v>31</v>
      </c>
      <c r="N1238" s="62">
        <v>64</v>
      </c>
      <c r="O1238" s="62">
        <v>63</v>
      </c>
      <c r="P1238" s="62">
        <v>3232</v>
      </c>
      <c r="Q1238" s="63">
        <v>10.65</v>
      </c>
      <c r="R1238" s="63">
        <v>4.5999999999999996</v>
      </c>
      <c r="S1238" s="32"/>
    </row>
    <row r="1239" spans="1:19" s="32" customFormat="1" ht="15" customHeight="1">
      <c r="A1239" s="12"/>
      <c r="B1239" s="56" t="s">
        <v>192</v>
      </c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56"/>
      <c r="Q1239" s="56"/>
      <c r="R1239" s="56"/>
    </row>
    <row r="1240" spans="1:19" s="32" customFormat="1" ht="15" customHeight="1">
      <c r="A1240" s="12"/>
      <c r="B1240" s="166">
        <v>2016</v>
      </c>
      <c r="C1240" s="167">
        <v>1925</v>
      </c>
      <c r="D1240" s="167">
        <v>3299</v>
      </c>
      <c r="E1240" s="167">
        <v>283</v>
      </c>
      <c r="F1240" s="167">
        <v>312</v>
      </c>
      <c r="G1240" s="167">
        <v>63</v>
      </c>
      <c r="H1240" s="167">
        <v>2416</v>
      </c>
      <c r="I1240" s="168">
        <v>14.7</v>
      </c>
      <c r="J1240" s="168">
        <v>9.4600000000000009</v>
      </c>
      <c r="K1240" s="167">
        <v>527</v>
      </c>
      <c r="L1240" s="167">
        <v>1882</v>
      </c>
      <c r="M1240" s="167">
        <v>55</v>
      </c>
      <c r="N1240" s="167">
        <v>102</v>
      </c>
      <c r="O1240" s="167">
        <v>99</v>
      </c>
      <c r="P1240" s="167">
        <v>3100</v>
      </c>
      <c r="Q1240" s="168">
        <v>10.44</v>
      </c>
      <c r="R1240" s="168">
        <v>5.42</v>
      </c>
    </row>
    <row r="1241" spans="1:19" s="32" customFormat="1" ht="15" customHeight="1">
      <c r="A1241" s="12"/>
      <c r="B1241" s="166">
        <v>2015</v>
      </c>
      <c r="C1241" s="167">
        <v>1862</v>
      </c>
      <c r="D1241" s="167">
        <v>3076</v>
      </c>
      <c r="E1241" s="167">
        <v>267</v>
      </c>
      <c r="F1241" s="167">
        <v>306</v>
      </c>
      <c r="G1241" s="167">
        <v>72</v>
      </c>
      <c r="H1241" s="167">
        <v>10115</v>
      </c>
      <c r="I1241" s="168">
        <v>14.34</v>
      </c>
      <c r="J1241" s="168">
        <v>9.9499999999999993</v>
      </c>
      <c r="K1241" s="167">
        <v>516</v>
      </c>
      <c r="L1241" s="167">
        <v>1713</v>
      </c>
      <c r="M1241" s="167">
        <v>53</v>
      </c>
      <c r="N1241" s="167">
        <v>99</v>
      </c>
      <c r="O1241" s="167">
        <v>94</v>
      </c>
      <c r="P1241" s="167">
        <v>9868</v>
      </c>
      <c r="Q1241" s="168">
        <v>10.27</v>
      </c>
      <c r="R1241" s="168">
        <v>5.78</v>
      </c>
    </row>
    <row r="1242" spans="1:19" s="32" customFormat="1" ht="15" customHeight="1">
      <c r="A1242" s="14"/>
      <c r="B1242" s="166">
        <v>2014</v>
      </c>
      <c r="C1242" s="167">
        <v>1805</v>
      </c>
      <c r="D1242" s="167">
        <v>2978</v>
      </c>
      <c r="E1242" s="167">
        <v>247</v>
      </c>
      <c r="F1242" s="167">
        <v>273</v>
      </c>
      <c r="G1242" s="167">
        <v>67</v>
      </c>
      <c r="H1242" s="167">
        <v>3426</v>
      </c>
      <c r="I1242" s="168">
        <v>13.68</v>
      </c>
      <c r="J1242" s="168">
        <v>9.17</v>
      </c>
      <c r="K1242" s="167">
        <v>509</v>
      </c>
      <c r="L1242" s="167">
        <v>1671</v>
      </c>
      <c r="M1242" s="167">
        <v>64</v>
      </c>
      <c r="N1242" s="167">
        <v>114</v>
      </c>
      <c r="O1242" s="167">
        <v>112</v>
      </c>
      <c r="P1242" s="167">
        <v>7008</v>
      </c>
      <c r="Q1242" s="168">
        <v>12.57</v>
      </c>
      <c r="R1242" s="168">
        <v>6.82</v>
      </c>
    </row>
    <row r="1243" spans="1:19" ht="15" customHeight="1">
      <c r="B1243" s="166">
        <v>2013</v>
      </c>
      <c r="C1243" s="167">
        <v>1784</v>
      </c>
      <c r="D1243" s="167">
        <v>3130</v>
      </c>
      <c r="E1243" s="167">
        <v>201</v>
      </c>
      <c r="F1243" s="167">
        <v>250</v>
      </c>
      <c r="G1243" s="167">
        <v>83</v>
      </c>
      <c r="H1243" s="167">
        <v>2529</v>
      </c>
      <c r="I1243" s="168">
        <v>11.27</v>
      </c>
      <c r="J1243" s="168">
        <v>7.99</v>
      </c>
      <c r="K1243" s="167">
        <v>501</v>
      </c>
      <c r="L1243" s="167">
        <v>1823</v>
      </c>
      <c r="M1243" s="167">
        <v>54</v>
      </c>
      <c r="N1243" s="167">
        <v>106</v>
      </c>
      <c r="O1243" s="167">
        <v>102</v>
      </c>
      <c r="P1243" s="167">
        <v>2749</v>
      </c>
      <c r="Q1243" s="168">
        <v>10.78</v>
      </c>
      <c r="R1243" s="168">
        <v>5.81</v>
      </c>
      <c r="S1243" s="32"/>
    </row>
    <row r="1244" spans="1:19" ht="15" customHeight="1">
      <c r="B1244" s="61">
        <v>2012</v>
      </c>
      <c r="C1244" s="62">
        <v>1879</v>
      </c>
      <c r="D1244" s="62">
        <v>3457</v>
      </c>
      <c r="E1244" s="62">
        <v>200</v>
      </c>
      <c r="F1244" s="62">
        <v>228</v>
      </c>
      <c r="G1244" s="62">
        <v>57</v>
      </c>
      <c r="H1244" s="62">
        <v>3738</v>
      </c>
      <c r="I1244" s="63">
        <v>10.64</v>
      </c>
      <c r="J1244" s="63">
        <v>6.6</v>
      </c>
      <c r="K1244" s="62">
        <v>512</v>
      </c>
      <c r="L1244" s="62">
        <v>2072</v>
      </c>
      <c r="M1244" s="62">
        <v>49</v>
      </c>
      <c r="N1244" s="62">
        <v>86</v>
      </c>
      <c r="O1244" s="62">
        <v>83</v>
      </c>
      <c r="P1244" s="62">
        <v>3759</v>
      </c>
      <c r="Q1244" s="63">
        <v>9.57</v>
      </c>
      <c r="R1244" s="63">
        <v>4.1500000000000004</v>
      </c>
      <c r="S1244" s="32"/>
    </row>
    <row r="1245" spans="1:19" ht="15" customHeight="1">
      <c r="B1245" s="61">
        <v>2011</v>
      </c>
      <c r="C1245" s="62">
        <v>2022</v>
      </c>
      <c r="D1245" s="62">
        <v>3728</v>
      </c>
      <c r="E1245" s="62">
        <v>216</v>
      </c>
      <c r="F1245" s="62">
        <v>231</v>
      </c>
      <c r="G1245" s="62">
        <v>45</v>
      </c>
      <c r="H1245" s="62">
        <v>3265</v>
      </c>
      <c r="I1245" s="63">
        <v>10.68</v>
      </c>
      <c r="J1245" s="63">
        <v>6.2</v>
      </c>
      <c r="K1245" s="62">
        <v>521</v>
      </c>
      <c r="L1245" s="62">
        <v>2207</v>
      </c>
      <c r="M1245" s="62">
        <v>49</v>
      </c>
      <c r="N1245" s="62">
        <v>84</v>
      </c>
      <c r="O1245" s="62">
        <v>83</v>
      </c>
      <c r="P1245" s="62">
        <v>6828</v>
      </c>
      <c r="Q1245" s="63">
        <v>9.4</v>
      </c>
      <c r="R1245" s="63">
        <v>3.81</v>
      </c>
      <c r="S1245" s="32"/>
    </row>
    <row r="1246" spans="1:19" ht="15" customHeight="1">
      <c r="B1246" s="61">
        <v>2010</v>
      </c>
      <c r="C1246" s="62">
        <v>2191</v>
      </c>
      <c r="D1246" s="62">
        <v>3830</v>
      </c>
      <c r="E1246" s="62">
        <v>237</v>
      </c>
      <c r="F1246" s="62">
        <v>248</v>
      </c>
      <c r="G1246" s="62">
        <v>30</v>
      </c>
      <c r="H1246" s="62">
        <v>3448</v>
      </c>
      <c r="I1246" s="63">
        <v>10.82</v>
      </c>
      <c r="J1246" s="63">
        <v>6.48</v>
      </c>
      <c r="K1246" s="62">
        <v>542</v>
      </c>
      <c r="L1246" s="62">
        <v>2155</v>
      </c>
      <c r="M1246" s="62">
        <v>57</v>
      </c>
      <c r="N1246" s="62">
        <v>80</v>
      </c>
      <c r="O1246" s="62">
        <v>77</v>
      </c>
      <c r="P1246" s="62">
        <v>3019</v>
      </c>
      <c r="Q1246" s="63">
        <v>10.52</v>
      </c>
      <c r="R1246" s="63">
        <v>3.71</v>
      </c>
      <c r="S1246" s="32"/>
    </row>
    <row r="1247" spans="1:19" ht="15" customHeight="1">
      <c r="B1247" s="61">
        <v>2009</v>
      </c>
      <c r="C1247" s="62">
        <v>2318</v>
      </c>
      <c r="D1247" s="62">
        <v>3962</v>
      </c>
      <c r="E1247" s="62">
        <v>236</v>
      </c>
      <c r="F1247" s="62">
        <v>257</v>
      </c>
      <c r="G1247" s="62">
        <v>41</v>
      </c>
      <c r="H1247" s="62">
        <v>2528</v>
      </c>
      <c r="I1247" s="63">
        <v>10.18</v>
      </c>
      <c r="J1247" s="63">
        <v>6.49</v>
      </c>
      <c r="K1247" s="62">
        <v>548</v>
      </c>
      <c r="L1247" s="62">
        <v>2148</v>
      </c>
      <c r="M1247" s="62">
        <v>49</v>
      </c>
      <c r="N1247" s="62">
        <v>81</v>
      </c>
      <c r="O1247" s="62">
        <v>77</v>
      </c>
      <c r="P1247" s="62">
        <v>3630</v>
      </c>
      <c r="Q1247" s="63">
        <v>8.94</v>
      </c>
      <c r="R1247" s="63">
        <v>3.77</v>
      </c>
      <c r="S1247" s="32"/>
    </row>
    <row r="1248" spans="1:19" ht="15" customHeight="1">
      <c r="B1248" s="61">
        <v>2008</v>
      </c>
      <c r="C1248" s="62">
        <v>2370</v>
      </c>
      <c r="D1248" s="62">
        <v>4111</v>
      </c>
      <c r="E1248" s="62">
        <v>329</v>
      </c>
      <c r="F1248" s="62">
        <v>506</v>
      </c>
      <c r="G1248" s="62">
        <v>218</v>
      </c>
      <c r="H1248" s="62">
        <v>17194</v>
      </c>
      <c r="I1248" s="63">
        <v>13.88</v>
      </c>
      <c r="J1248" s="63">
        <v>12.31</v>
      </c>
      <c r="K1248" s="62">
        <v>549</v>
      </c>
      <c r="L1248" s="62">
        <v>2266</v>
      </c>
      <c r="M1248" s="62">
        <v>85</v>
      </c>
      <c r="N1248" s="62">
        <v>273</v>
      </c>
      <c r="O1248" s="62">
        <v>259</v>
      </c>
      <c r="P1248" s="62">
        <v>15559</v>
      </c>
      <c r="Q1248" s="63">
        <v>15.48</v>
      </c>
      <c r="R1248" s="63">
        <v>12.05</v>
      </c>
      <c r="S1248" s="32"/>
    </row>
    <row r="1249" spans="1:19" ht="15" customHeight="1">
      <c r="B1249" s="55" t="s">
        <v>19</v>
      </c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32"/>
    </row>
    <row r="1250" spans="1:19" s="32" customFormat="1" ht="15" customHeight="1">
      <c r="A1250" s="12"/>
      <c r="B1250" s="56" t="s">
        <v>290</v>
      </c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</row>
    <row r="1251" spans="1:19" s="32" customFormat="1" ht="15" customHeight="1">
      <c r="A1251" s="12"/>
      <c r="B1251" s="166">
        <v>2016</v>
      </c>
      <c r="C1251" s="167">
        <v>163936</v>
      </c>
      <c r="D1251" s="167">
        <v>447481</v>
      </c>
      <c r="E1251" s="167">
        <v>46084</v>
      </c>
      <c r="F1251" s="167">
        <v>47913</v>
      </c>
      <c r="G1251" s="167">
        <v>2890</v>
      </c>
      <c r="H1251" s="167">
        <v>241653</v>
      </c>
      <c r="I1251" s="168">
        <v>28.11</v>
      </c>
      <c r="J1251" s="168">
        <v>10.71</v>
      </c>
      <c r="K1251" s="167">
        <v>12594</v>
      </c>
      <c r="L1251" s="167">
        <v>295461</v>
      </c>
      <c r="M1251" s="167">
        <v>1757</v>
      </c>
      <c r="N1251" s="167">
        <v>5213</v>
      </c>
      <c r="O1251" s="167">
        <v>5029</v>
      </c>
      <c r="P1251" s="167">
        <v>174565</v>
      </c>
      <c r="Q1251" s="168">
        <v>13.95</v>
      </c>
      <c r="R1251" s="168">
        <v>1.76</v>
      </c>
    </row>
    <row r="1252" spans="1:19" s="32" customFormat="1" ht="15" customHeight="1">
      <c r="A1252" s="12"/>
      <c r="B1252" s="166">
        <v>2015</v>
      </c>
      <c r="C1252" s="167">
        <v>154178</v>
      </c>
      <c r="D1252" s="167">
        <v>424739</v>
      </c>
      <c r="E1252" s="167">
        <v>44131</v>
      </c>
      <c r="F1252" s="167">
        <v>49358</v>
      </c>
      <c r="G1252" s="167">
        <v>5944</v>
      </c>
      <c r="H1252" s="167">
        <v>243630</v>
      </c>
      <c r="I1252" s="168">
        <v>28.62</v>
      </c>
      <c r="J1252" s="168">
        <v>11.62</v>
      </c>
      <c r="K1252" s="167">
        <v>12197</v>
      </c>
      <c r="L1252" s="167">
        <v>282366</v>
      </c>
      <c r="M1252" s="167">
        <v>1751</v>
      </c>
      <c r="N1252" s="167">
        <v>8010</v>
      </c>
      <c r="O1252" s="167">
        <v>7458</v>
      </c>
      <c r="P1252" s="167">
        <v>154483</v>
      </c>
      <c r="Q1252" s="168">
        <v>14.36</v>
      </c>
      <c r="R1252" s="168">
        <v>2.84</v>
      </c>
    </row>
    <row r="1253" spans="1:19" s="32" customFormat="1" ht="15" customHeight="1">
      <c r="A1253" s="14"/>
      <c r="B1253" s="166">
        <v>2014</v>
      </c>
      <c r="C1253" s="167">
        <v>144987</v>
      </c>
      <c r="D1253" s="167">
        <v>397549</v>
      </c>
      <c r="E1253" s="167">
        <v>40571</v>
      </c>
      <c r="F1253" s="167">
        <v>43975</v>
      </c>
      <c r="G1253" s="167">
        <v>4504</v>
      </c>
      <c r="H1253" s="167">
        <v>239792</v>
      </c>
      <c r="I1253" s="168">
        <v>27.98</v>
      </c>
      <c r="J1253" s="168">
        <v>11.06</v>
      </c>
      <c r="K1253" s="167">
        <v>11801</v>
      </c>
      <c r="L1253" s="167">
        <v>263988</v>
      </c>
      <c r="M1253" s="167">
        <v>1739</v>
      </c>
      <c r="N1253" s="167">
        <v>6017</v>
      </c>
      <c r="O1253" s="167">
        <v>5827</v>
      </c>
      <c r="P1253" s="167">
        <v>159589</v>
      </c>
      <c r="Q1253" s="168">
        <v>14.74</v>
      </c>
      <c r="R1253" s="168">
        <v>2.2799999999999998</v>
      </c>
    </row>
    <row r="1254" spans="1:19" ht="15" customHeight="1">
      <c r="B1254" s="166">
        <v>2013</v>
      </c>
      <c r="C1254" s="167">
        <v>136269</v>
      </c>
      <c r="D1254" s="167">
        <v>375670</v>
      </c>
      <c r="E1254" s="167">
        <v>37550</v>
      </c>
      <c r="F1254" s="167">
        <v>39475</v>
      </c>
      <c r="G1254" s="167">
        <v>2987</v>
      </c>
      <c r="H1254" s="167">
        <v>184650</v>
      </c>
      <c r="I1254" s="168">
        <v>27.56</v>
      </c>
      <c r="J1254" s="168">
        <v>10.51</v>
      </c>
      <c r="K1254" s="167">
        <v>11388</v>
      </c>
      <c r="L1254" s="167">
        <v>250382</v>
      </c>
      <c r="M1254" s="167">
        <v>1732</v>
      </c>
      <c r="N1254" s="167">
        <v>4394</v>
      </c>
      <c r="O1254" s="167">
        <v>4265</v>
      </c>
      <c r="P1254" s="167">
        <v>137226</v>
      </c>
      <c r="Q1254" s="168">
        <v>15.21</v>
      </c>
      <c r="R1254" s="168">
        <v>1.75</v>
      </c>
      <c r="S1254" s="32"/>
    </row>
    <row r="1255" spans="1:19" ht="15" customHeight="1">
      <c r="B1255" s="61">
        <v>2012</v>
      </c>
      <c r="C1255" s="62">
        <v>134904</v>
      </c>
      <c r="D1255" s="62">
        <v>375555</v>
      </c>
      <c r="E1255" s="62">
        <v>35160</v>
      </c>
      <c r="F1255" s="62">
        <v>37016</v>
      </c>
      <c r="G1255" s="62">
        <v>2727</v>
      </c>
      <c r="H1255" s="62">
        <v>178554</v>
      </c>
      <c r="I1255" s="63">
        <v>26.06</v>
      </c>
      <c r="J1255" s="63">
        <v>9.86</v>
      </c>
      <c r="K1255" s="62">
        <v>11314</v>
      </c>
      <c r="L1255" s="62">
        <v>251595</v>
      </c>
      <c r="M1255" s="62">
        <v>1325</v>
      </c>
      <c r="N1255" s="62">
        <v>4066</v>
      </c>
      <c r="O1255" s="62">
        <v>3920</v>
      </c>
      <c r="P1255" s="62">
        <v>146213</v>
      </c>
      <c r="Q1255" s="63">
        <v>11.71</v>
      </c>
      <c r="R1255" s="63">
        <v>1.62</v>
      </c>
      <c r="S1255" s="32"/>
    </row>
    <row r="1256" spans="1:19" ht="15" customHeight="1">
      <c r="B1256" s="61">
        <v>2011</v>
      </c>
      <c r="C1256" s="62">
        <v>140038</v>
      </c>
      <c r="D1256" s="62">
        <v>402051</v>
      </c>
      <c r="E1256" s="62">
        <v>36515</v>
      </c>
      <c r="F1256" s="62">
        <v>38529</v>
      </c>
      <c r="G1256" s="62">
        <v>3076</v>
      </c>
      <c r="H1256" s="62">
        <v>171279</v>
      </c>
      <c r="I1256" s="63">
        <v>26.08</v>
      </c>
      <c r="J1256" s="63">
        <v>9.58</v>
      </c>
      <c r="K1256" s="62">
        <v>11698</v>
      </c>
      <c r="L1256" s="62">
        <v>273272</v>
      </c>
      <c r="M1256" s="62">
        <v>1459</v>
      </c>
      <c r="N1256" s="62">
        <v>3985</v>
      </c>
      <c r="O1256" s="62">
        <v>3889</v>
      </c>
      <c r="P1256" s="62">
        <v>88271</v>
      </c>
      <c r="Q1256" s="63">
        <v>12.47</v>
      </c>
      <c r="R1256" s="63">
        <v>1.46</v>
      </c>
      <c r="S1256" s="32"/>
    </row>
    <row r="1257" spans="1:19" ht="15" customHeight="1">
      <c r="B1257" s="61">
        <v>2010</v>
      </c>
      <c r="C1257" s="62">
        <v>146893</v>
      </c>
      <c r="D1257" s="62">
        <v>418290</v>
      </c>
      <c r="E1257" s="62">
        <v>39195</v>
      </c>
      <c r="F1257" s="62">
        <v>40779</v>
      </c>
      <c r="G1257" s="62">
        <v>2462</v>
      </c>
      <c r="H1257" s="62">
        <v>178020</v>
      </c>
      <c r="I1257" s="63">
        <v>26.68</v>
      </c>
      <c r="J1257" s="63">
        <v>9.75</v>
      </c>
      <c r="K1257" s="62">
        <v>11935</v>
      </c>
      <c r="L1257" s="62">
        <v>282920</v>
      </c>
      <c r="M1257" s="62">
        <v>1512</v>
      </c>
      <c r="N1257" s="62">
        <v>3761</v>
      </c>
      <c r="O1257" s="62">
        <v>3687</v>
      </c>
      <c r="P1257" s="62">
        <v>123266</v>
      </c>
      <c r="Q1257" s="63">
        <v>12.67</v>
      </c>
      <c r="R1257" s="63">
        <v>1.33</v>
      </c>
      <c r="S1257" s="32"/>
    </row>
    <row r="1258" spans="1:19" ht="15" customHeight="1">
      <c r="B1258" s="61">
        <v>2009</v>
      </c>
      <c r="C1258" s="62">
        <v>153346</v>
      </c>
      <c r="D1258" s="62">
        <v>423212</v>
      </c>
      <c r="E1258" s="62">
        <v>41919</v>
      </c>
      <c r="F1258" s="62">
        <v>44851</v>
      </c>
      <c r="G1258" s="62">
        <v>3707</v>
      </c>
      <c r="H1258" s="62">
        <v>217603</v>
      </c>
      <c r="I1258" s="63">
        <v>27.34</v>
      </c>
      <c r="J1258" s="63">
        <v>10.6</v>
      </c>
      <c r="K1258" s="62">
        <v>11941</v>
      </c>
      <c r="L1258" s="62">
        <v>280975</v>
      </c>
      <c r="M1258" s="62">
        <v>1521</v>
      </c>
      <c r="N1258" s="62">
        <v>5637</v>
      </c>
      <c r="O1258" s="62">
        <v>5364</v>
      </c>
      <c r="P1258" s="62">
        <v>167086</v>
      </c>
      <c r="Q1258" s="63">
        <v>12.74</v>
      </c>
      <c r="R1258" s="63">
        <v>2.0099999999999998</v>
      </c>
      <c r="S1258" s="32"/>
    </row>
    <row r="1259" spans="1:19" ht="15" customHeight="1">
      <c r="B1259" s="61">
        <v>2008</v>
      </c>
      <c r="C1259" s="62">
        <v>159464</v>
      </c>
      <c r="D1259" s="62">
        <v>433562</v>
      </c>
      <c r="E1259" s="62">
        <v>51751</v>
      </c>
      <c r="F1259" s="62">
        <v>54804</v>
      </c>
      <c r="G1259" s="62">
        <v>4148</v>
      </c>
      <c r="H1259" s="62">
        <v>273854</v>
      </c>
      <c r="I1259" s="63">
        <v>32.450000000000003</v>
      </c>
      <c r="J1259" s="63">
        <v>12.64</v>
      </c>
      <c r="K1259" s="62">
        <v>11957</v>
      </c>
      <c r="L1259" s="62">
        <v>285098</v>
      </c>
      <c r="M1259" s="62">
        <v>1738</v>
      </c>
      <c r="N1259" s="62">
        <v>5774</v>
      </c>
      <c r="O1259" s="62">
        <v>5659</v>
      </c>
      <c r="P1259" s="62">
        <v>167265</v>
      </c>
      <c r="Q1259" s="63">
        <v>14.54</v>
      </c>
      <c r="R1259" s="63">
        <v>2.0299999999999998</v>
      </c>
      <c r="S1259" s="32"/>
    </row>
    <row r="1260" spans="1:19" s="32" customFormat="1" ht="15" customHeight="1">
      <c r="A1260" s="12"/>
      <c r="B1260" s="55" t="s">
        <v>25</v>
      </c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</row>
    <row r="1261" spans="1:19" s="32" customFormat="1" ht="15" customHeight="1">
      <c r="A1261" s="12"/>
      <c r="B1261" s="56" t="s">
        <v>193</v>
      </c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</row>
    <row r="1262" spans="1:19" s="32" customFormat="1" ht="15" customHeight="1">
      <c r="A1262" s="12"/>
      <c r="B1262" s="166">
        <v>2016</v>
      </c>
      <c r="C1262" s="167">
        <v>150627</v>
      </c>
      <c r="D1262" s="167">
        <v>152481</v>
      </c>
      <c r="E1262" s="167">
        <v>44467</v>
      </c>
      <c r="F1262" s="167" t="s">
        <v>52</v>
      </c>
      <c r="G1262" s="167" t="s">
        <v>52</v>
      </c>
      <c r="H1262" s="167" t="s">
        <v>52</v>
      </c>
      <c r="I1262" s="168">
        <v>29.52</v>
      </c>
      <c r="J1262" s="167" t="s">
        <v>52</v>
      </c>
      <c r="K1262" s="167">
        <v>2125</v>
      </c>
      <c r="L1262" s="167">
        <v>3776</v>
      </c>
      <c r="M1262" s="167">
        <v>431</v>
      </c>
      <c r="N1262" s="167" t="s">
        <v>52</v>
      </c>
      <c r="O1262" s="167" t="s">
        <v>52</v>
      </c>
      <c r="P1262" s="167" t="s">
        <v>52</v>
      </c>
      <c r="Q1262" s="168">
        <v>20.28</v>
      </c>
      <c r="R1262" s="167" t="s">
        <v>52</v>
      </c>
    </row>
    <row r="1263" spans="1:19" s="32" customFormat="1" ht="15" customHeight="1">
      <c r="A1263" s="14"/>
      <c r="B1263" s="166">
        <v>2015</v>
      </c>
      <c r="C1263" s="167">
        <v>141419</v>
      </c>
      <c r="D1263" s="167">
        <v>143371</v>
      </c>
      <c r="E1263" s="167">
        <v>42529</v>
      </c>
      <c r="F1263" s="167" t="s">
        <v>52</v>
      </c>
      <c r="G1263" s="167" t="s">
        <v>52</v>
      </c>
      <c r="H1263" s="167" t="s">
        <v>52</v>
      </c>
      <c r="I1263" s="168">
        <v>30.07</v>
      </c>
      <c r="J1263" s="168" t="s">
        <v>52</v>
      </c>
      <c r="K1263" s="167">
        <v>2083</v>
      </c>
      <c r="L1263" s="167">
        <v>3844</v>
      </c>
      <c r="M1263" s="167">
        <v>422</v>
      </c>
      <c r="N1263" s="167">
        <v>646</v>
      </c>
      <c r="O1263" s="167">
        <v>493</v>
      </c>
      <c r="P1263" s="167">
        <v>18738</v>
      </c>
      <c r="Q1263" s="168">
        <v>20.260000000000002</v>
      </c>
      <c r="R1263" s="168">
        <v>16.809999999999999</v>
      </c>
    </row>
    <row r="1264" spans="1:19" ht="15" customHeight="1">
      <c r="B1264" s="166">
        <v>2014</v>
      </c>
      <c r="C1264" s="167">
        <v>132715</v>
      </c>
      <c r="D1264" s="167">
        <v>134424</v>
      </c>
      <c r="E1264" s="167">
        <v>39013</v>
      </c>
      <c r="F1264" s="167">
        <v>39085</v>
      </c>
      <c r="G1264" s="167">
        <v>211</v>
      </c>
      <c r="H1264" s="167">
        <v>129459</v>
      </c>
      <c r="I1264" s="168">
        <v>29.4</v>
      </c>
      <c r="J1264" s="168">
        <v>29.08</v>
      </c>
      <c r="K1264" s="167">
        <v>2080</v>
      </c>
      <c r="L1264" s="167">
        <v>3624</v>
      </c>
      <c r="M1264" s="167">
        <v>437</v>
      </c>
      <c r="N1264" s="167">
        <v>638</v>
      </c>
      <c r="O1264" s="167">
        <v>514</v>
      </c>
      <c r="P1264" s="167">
        <v>14835</v>
      </c>
      <c r="Q1264" s="168">
        <v>21.01</v>
      </c>
      <c r="R1264" s="168">
        <v>17.600000000000001</v>
      </c>
      <c r="S1264" s="32"/>
    </row>
    <row r="1265" spans="1:19" ht="15" customHeight="1">
      <c r="B1265" s="166">
        <v>2013</v>
      </c>
      <c r="C1265" s="167">
        <v>124462</v>
      </c>
      <c r="D1265" s="167">
        <v>125772</v>
      </c>
      <c r="E1265" s="167">
        <v>36168</v>
      </c>
      <c r="F1265" s="167">
        <v>36244</v>
      </c>
      <c r="G1265" s="167">
        <v>262</v>
      </c>
      <c r="H1265" s="167">
        <v>118282</v>
      </c>
      <c r="I1265" s="168">
        <v>29.06</v>
      </c>
      <c r="J1265" s="168">
        <v>28.82</v>
      </c>
      <c r="K1265" s="167">
        <v>2052</v>
      </c>
      <c r="L1265" s="167">
        <v>3173</v>
      </c>
      <c r="M1265" s="167">
        <v>571</v>
      </c>
      <c r="N1265" s="167">
        <v>773</v>
      </c>
      <c r="O1265" s="167">
        <v>679</v>
      </c>
      <c r="P1265" s="167">
        <v>20541</v>
      </c>
      <c r="Q1265" s="168">
        <v>27.83</v>
      </c>
      <c r="R1265" s="168">
        <v>24.36</v>
      </c>
      <c r="S1265" s="32"/>
    </row>
    <row r="1266" spans="1:19" ht="15" customHeight="1">
      <c r="B1266" s="61">
        <v>2012</v>
      </c>
      <c r="C1266" s="62">
        <v>123231</v>
      </c>
      <c r="D1266" s="62">
        <v>124940</v>
      </c>
      <c r="E1266" s="62">
        <v>33969</v>
      </c>
      <c r="F1266" s="167" t="s">
        <v>52</v>
      </c>
      <c r="G1266" s="167" t="s">
        <v>52</v>
      </c>
      <c r="H1266" s="167" t="s">
        <v>52</v>
      </c>
      <c r="I1266" s="168">
        <v>27.57</v>
      </c>
      <c r="J1266" s="168" t="s">
        <v>52</v>
      </c>
      <c r="K1266" s="62">
        <v>2002</v>
      </c>
      <c r="L1266" s="62">
        <v>3515</v>
      </c>
      <c r="M1266" s="62">
        <v>313</v>
      </c>
      <c r="N1266" s="62">
        <v>452</v>
      </c>
      <c r="O1266" s="62">
        <v>357</v>
      </c>
      <c r="P1266" s="62">
        <v>9374</v>
      </c>
      <c r="Q1266" s="63">
        <v>15.63</v>
      </c>
      <c r="R1266" s="63">
        <v>12.86</v>
      </c>
      <c r="S1266" s="32"/>
    </row>
    <row r="1267" spans="1:19" ht="15" customHeight="1">
      <c r="B1267" s="61">
        <v>2011</v>
      </c>
      <c r="C1267" s="62">
        <v>128180</v>
      </c>
      <c r="D1267" s="62">
        <v>130121</v>
      </c>
      <c r="E1267" s="62">
        <v>35118</v>
      </c>
      <c r="F1267" s="62">
        <v>35159</v>
      </c>
      <c r="G1267" s="62">
        <v>192</v>
      </c>
      <c r="H1267" s="62">
        <v>108498</v>
      </c>
      <c r="I1267" s="63">
        <v>27.4</v>
      </c>
      <c r="J1267" s="63">
        <v>27.02</v>
      </c>
      <c r="K1267" s="62">
        <v>2195</v>
      </c>
      <c r="L1267" s="62">
        <v>3880</v>
      </c>
      <c r="M1267" s="62">
        <v>302</v>
      </c>
      <c r="N1267" s="167" t="s">
        <v>52</v>
      </c>
      <c r="O1267" s="167" t="s">
        <v>52</v>
      </c>
      <c r="P1267" s="167" t="s">
        <v>52</v>
      </c>
      <c r="Q1267" s="168">
        <v>13.76</v>
      </c>
      <c r="R1267" s="167" t="s">
        <v>52</v>
      </c>
      <c r="S1267" s="32"/>
    </row>
    <row r="1268" spans="1:19" ht="15" customHeight="1">
      <c r="B1268" s="61">
        <v>2010</v>
      </c>
      <c r="C1268" s="62">
        <v>135216</v>
      </c>
      <c r="D1268" s="62">
        <v>136939</v>
      </c>
      <c r="E1268" s="62">
        <v>38062</v>
      </c>
      <c r="F1268" s="62">
        <v>38134</v>
      </c>
      <c r="G1268" s="62">
        <v>224</v>
      </c>
      <c r="H1268" s="62">
        <v>125853</v>
      </c>
      <c r="I1268" s="63">
        <v>28.15</v>
      </c>
      <c r="J1268" s="63">
        <v>27.85</v>
      </c>
      <c r="K1268" s="62">
        <v>2403</v>
      </c>
      <c r="L1268" s="62">
        <v>3886</v>
      </c>
      <c r="M1268" s="62">
        <v>516</v>
      </c>
      <c r="N1268" s="62">
        <v>698</v>
      </c>
      <c r="O1268" s="62">
        <v>659</v>
      </c>
      <c r="P1268" s="62">
        <v>22563</v>
      </c>
      <c r="Q1268" s="63">
        <v>21.47</v>
      </c>
      <c r="R1268" s="63">
        <v>17.96</v>
      </c>
      <c r="S1268" s="32"/>
    </row>
    <row r="1269" spans="1:19" ht="15" customHeight="1">
      <c r="B1269" s="61">
        <v>2009</v>
      </c>
      <c r="C1269" s="62">
        <v>141470</v>
      </c>
      <c r="D1269" s="62">
        <v>143609</v>
      </c>
      <c r="E1269" s="62">
        <v>40714</v>
      </c>
      <c r="F1269" s="62">
        <v>40778</v>
      </c>
      <c r="G1269" s="62">
        <v>264</v>
      </c>
      <c r="H1269" s="62">
        <v>142134</v>
      </c>
      <c r="I1269" s="63">
        <v>28.78</v>
      </c>
      <c r="J1269" s="63">
        <v>28.4</v>
      </c>
      <c r="K1269" s="62">
        <v>2329</v>
      </c>
      <c r="L1269" s="62">
        <v>4114</v>
      </c>
      <c r="M1269" s="62">
        <v>468</v>
      </c>
      <c r="N1269" s="167" t="s">
        <v>52</v>
      </c>
      <c r="O1269" s="167" t="s">
        <v>52</v>
      </c>
      <c r="P1269" s="167" t="s">
        <v>52</v>
      </c>
      <c r="Q1269" s="168">
        <v>20.09</v>
      </c>
      <c r="R1269" s="167" t="s">
        <v>52</v>
      </c>
      <c r="S1269" s="32"/>
    </row>
    <row r="1270" spans="1:19" s="32" customFormat="1" ht="15" customHeight="1">
      <c r="A1270" s="12"/>
      <c r="B1270" s="61">
        <v>2008</v>
      </c>
      <c r="C1270" s="62">
        <v>147593</v>
      </c>
      <c r="D1270" s="62">
        <v>149384</v>
      </c>
      <c r="E1270" s="62">
        <v>50392</v>
      </c>
      <c r="F1270" s="62">
        <v>50445</v>
      </c>
      <c r="G1270" s="62">
        <v>301</v>
      </c>
      <c r="H1270" s="62">
        <v>184629</v>
      </c>
      <c r="I1270" s="63">
        <v>34.14</v>
      </c>
      <c r="J1270" s="63">
        <v>33.770000000000003</v>
      </c>
      <c r="K1270" s="62">
        <v>2312</v>
      </c>
      <c r="L1270" s="167" t="s">
        <v>52</v>
      </c>
      <c r="M1270" s="62">
        <v>516</v>
      </c>
      <c r="N1270" s="62">
        <v>603</v>
      </c>
      <c r="O1270" s="62">
        <v>600</v>
      </c>
      <c r="P1270" s="62">
        <v>22110</v>
      </c>
      <c r="Q1270" s="63">
        <v>22.32</v>
      </c>
      <c r="R1270" s="63">
        <v>15.93</v>
      </c>
    </row>
    <row r="1271" spans="1:19" s="32" customFormat="1" ht="15" customHeight="1">
      <c r="A1271" s="12"/>
      <c r="B1271" s="56" t="s">
        <v>194</v>
      </c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</row>
    <row r="1272" spans="1:19" s="32" customFormat="1" ht="15" customHeight="1">
      <c r="A1272" s="12"/>
      <c r="B1272" s="166">
        <v>2016</v>
      </c>
      <c r="C1272" s="167">
        <v>13309</v>
      </c>
      <c r="D1272" s="167">
        <v>295000</v>
      </c>
      <c r="E1272" s="167">
        <v>1617</v>
      </c>
      <c r="F1272" s="167" t="s">
        <v>52</v>
      </c>
      <c r="G1272" s="167" t="s">
        <v>52</v>
      </c>
      <c r="H1272" s="167" t="s">
        <v>52</v>
      </c>
      <c r="I1272" s="168">
        <v>12.15</v>
      </c>
      <c r="J1272" s="167" t="s">
        <v>52</v>
      </c>
      <c r="K1272" s="167">
        <v>10469</v>
      </c>
      <c r="L1272" s="167">
        <v>291685</v>
      </c>
      <c r="M1272" s="167">
        <v>1326</v>
      </c>
      <c r="N1272" s="167" t="s">
        <v>52</v>
      </c>
      <c r="O1272" s="167" t="s">
        <v>52</v>
      </c>
      <c r="P1272" s="167" t="s">
        <v>52</v>
      </c>
      <c r="Q1272" s="168">
        <v>12.67</v>
      </c>
      <c r="R1272" s="167" t="s">
        <v>52</v>
      </c>
    </row>
    <row r="1273" spans="1:19" s="32" customFormat="1" ht="15" customHeight="1">
      <c r="A1273" s="14"/>
      <c r="B1273" s="166">
        <v>2015</v>
      </c>
      <c r="C1273" s="167">
        <v>12759</v>
      </c>
      <c r="D1273" s="167">
        <v>281368</v>
      </c>
      <c r="E1273" s="167">
        <v>1602</v>
      </c>
      <c r="F1273" s="167" t="s">
        <v>52</v>
      </c>
      <c r="G1273" s="167" t="s">
        <v>52</v>
      </c>
      <c r="H1273" s="167" t="s">
        <v>52</v>
      </c>
      <c r="I1273" s="168">
        <v>12.56</v>
      </c>
      <c r="J1273" s="168" t="s">
        <v>52</v>
      </c>
      <c r="K1273" s="167">
        <v>10114</v>
      </c>
      <c r="L1273" s="167">
        <v>278522</v>
      </c>
      <c r="M1273" s="167">
        <v>1329</v>
      </c>
      <c r="N1273" s="167">
        <v>7364</v>
      </c>
      <c r="O1273" s="167">
        <v>6965</v>
      </c>
      <c r="P1273" s="167">
        <v>135745</v>
      </c>
      <c r="Q1273" s="168">
        <v>13.14</v>
      </c>
      <c r="R1273" s="168">
        <v>2.64</v>
      </c>
    </row>
    <row r="1274" spans="1:19" ht="15" customHeight="1">
      <c r="B1274" s="166">
        <v>2014</v>
      </c>
      <c r="C1274" s="167">
        <v>12272</v>
      </c>
      <c r="D1274" s="167">
        <v>263125</v>
      </c>
      <c r="E1274" s="167">
        <v>1558</v>
      </c>
      <c r="F1274" s="167">
        <v>4890</v>
      </c>
      <c r="G1274" s="167">
        <v>4293</v>
      </c>
      <c r="H1274" s="167">
        <v>110334</v>
      </c>
      <c r="I1274" s="168">
        <v>12.7</v>
      </c>
      <c r="J1274" s="168">
        <v>1.86</v>
      </c>
      <c r="K1274" s="167">
        <v>9721</v>
      </c>
      <c r="L1274" s="167">
        <v>260364</v>
      </c>
      <c r="M1274" s="167">
        <v>1302</v>
      </c>
      <c r="N1274" s="167">
        <v>5379</v>
      </c>
      <c r="O1274" s="167">
        <v>5313</v>
      </c>
      <c r="P1274" s="167">
        <v>144755</v>
      </c>
      <c r="Q1274" s="168">
        <v>13.39</v>
      </c>
      <c r="R1274" s="168">
        <v>2.0699999999999998</v>
      </c>
      <c r="S1274" s="32"/>
    </row>
    <row r="1275" spans="1:19" ht="15" customHeight="1">
      <c r="B1275" s="166">
        <v>2013</v>
      </c>
      <c r="C1275" s="167">
        <v>11807</v>
      </c>
      <c r="D1275" s="167">
        <v>249898</v>
      </c>
      <c r="E1275" s="167">
        <v>1382</v>
      </c>
      <c r="F1275" s="167">
        <v>3231</v>
      </c>
      <c r="G1275" s="167">
        <v>2725</v>
      </c>
      <c r="H1275" s="167">
        <v>66368</v>
      </c>
      <c r="I1275" s="168">
        <v>11.7</v>
      </c>
      <c r="J1275" s="168">
        <v>1.29</v>
      </c>
      <c r="K1275" s="167">
        <v>9336</v>
      </c>
      <c r="L1275" s="167">
        <v>247209</v>
      </c>
      <c r="M1275" s="167">
        <v>1161</v>
      </c>
      <c r="N1275" s="167">
        <v>3621</v>
      </c>
      <c r="O1275" s="167">
        <v>3586</v>
      </c>
      <c r="P1275" s="167">
        <v>116685</v>
      </c>
      <c r="Q1275" s="168">
        <v>12.44</v>
      </c>
      <c r="R1275" s="168">
        <v>1.46</v>
      </c>
      <c r="S1275" s="32"/>
    </row>
    <row r="1276" spans="1:19" ht="15" customHeight="1">
      <c r="B1276" s="61">
        <v>2012</v>
      </c>
      <c r="C1276" s="62">
        <v>11673</v>
      </c>
      <c r="D1276" s="62">
        <v>250615</v>
      </c>
      <c r="E1276" s="62">
        <v>1191</v>
      </c>
      <c r="F1276" s="167" t="s">
        <v>52</v>
      </c>
      <c r="G1276" s="167" t="s">
        <v>52</v>
      </c>
      <c r="H1276" s="167" t="s">
        <v>52</v>
      </c>
      <c r="I1276" s="168">
        <v>10.199999999999999</v>
      </c>
      <c r="J1276" s="168" t="s">
        <v>52</v>
      </c>
      <c r="K1276" s="62">
        <v>9312</v>
      </c>
      <c r="L1276" s="62">
        <v>248080</v>
      </c>
      <c r="M1276" s="62">
        <v>1012</v>
      </c>
      <c r="N1276" s="62">
        <v>3614</v>
      </c>
      <c r="O1276" s="62">
        <v>3563</v>
      </c>
      <c r="P1276" s="62">
        <v>136839</v>
      </c>
      <c r="Q1276" s="63">
        <v>10.87</v>
      </c>
      <c r="R1276" s="63">
        <v>1.46</v>
      </c>
      <c r="S1276" s="32"/>
    </row>
    <row r="1277" spans="1:19" ht="15" customHeight="1">
      <c r="B1277" s="61">
        <v>2011</v>
      </c>
      <c r="C1277" s="62">
        <v>11858</v>
      </c>
      <c r="D1277" s="62">
        <v>271930</v>
      </c>
      <c r="E1277" s="62">
        <v>1397</v>
      </c>
      <c r="F1277" s="62">
        <v>3370</v>
      </c>
      <c r="G1277" s="62">
        <v>2884</v>
      </c>
      <c r="H1277" s="62">
        <v>62781</v>
      </c>
      <c r="I1277" s="63">
        <v>11.78</v>
      </c>
      <c r="J1277" s="63">
        <v>1.24</v>
      </c>
      <c r="K1277" s="62">
        <v>9503</v>
      </c>
      <c r="L1277" s="62">
        <v>269392</v>
      </c>
      <c r="M1277" s="62">
        <v>1157</v>
      </c>
      <c r="N1277" s="167" t="s">
        <v>52</v>
      </c>
      <c r="O1277" s="167" t="s">
        <v>52</v>
      </c>
      <c r="P1277" s="167" t="s">
        <v>52</v>
      </c>
      <c r="Q1277" s="168">
        <v>12.18</v>
      </c>
      <c r="R1277" s="167" t="s">
        <v>52</v>
      </c>
      <c r="S1277" s="32"/>
    </row>
    <row r="1278" spans="1:19" ht="15" customHeight="1">
      <c r="B1278" s="61">
        <v>2010</v>
      </c>
      <c r="C1278" s="62">
        <v>11677</v>
      </c>
      <c r="D1278" s="62">
        <v>281351</v>
      </c>
      <c r="E1278" s="62">
        <v>1133</v>
      </c>
      <c r="F1278" s="62">
        <v>2645</v>
      </c>
      <c r="G1278" s="62">
        <v>2238</v>
      </c>
      <c r="H1278" s="62">
        <v>52167</v>
      </c>
      <c r="I1278" s="63">
        <v>9.6999999999999993</v>
      </c>
      <c r="J1278" s="63">
        <v>0.94</v>
      </c>
      <c r="K1278" s="62">
        <v>9532</v>
      </c>
      <c r="L1278" s="62">
        <v>279034</v>
      </c>
      <c r="M1278" s="62">
        <v>996</v>
      </c>
      <c r="N1278" s="62">
        <v>3063</v>
      </c>
      <c r="O1278" s="62">
        <v>3028</v>
      </c>
      <c r="P1278" s="62">
        <v>100703</v>
      </c>
      <c r="Q1278" s="63">
        <v>10.45</v>
      </c>
      <c r="R1278" s="63">
        <v>1.1000000000000001</v>
      </c>
      <c r="S1278" s="32"/>
    </row>
    <row r="1279" spans="1:19" ht="15" customHeight="1">
      <c r="B1279" s="61">
        <v>2009</v>
      </c>
      <c r="C1279" s="62">
        <v>11876</v>
      </c>
      <c r="D1279" s="62">
        <v>279603</v>
      </c>
      <c r="E1279" s="62">
        <v>1205</v>
      </c>
      <c r="F1279" s="62">
        <v>4073</v>
      </c>
      <c r="G1279" s="62">
        <v>3443</v>
      </c>
      <c r="H1279" s="62">
        <v>75470</v>
      </c>
      <c r="I1279" s="63">
        <v>10.15</v>
      </c>
      <c r="J1279" s="63">
        <v>1.46</v>
      </c>
      <c r="K1279" s="62">
        <v>9612</v>
      </c>
      <c r="L1279" s="62">
        <v>276861</v>
      </c>
      <c r="M1279" s="62">
        <v>1053</v>
      </c>
      <c r="N1279" s="167" t="s">
        <v>52</v>
      </c>
      <c r="O1279" s="167" t="s">
        <v>52</v>
      </c>
      <c r="P1279" s="167" t="s">
        <v>52</v>
      </c>
      <c r="Q1279" s="168">
        <v>10.96</v>
      </c>
      <c r="R1279" s="167" t="s">
        <v>52</v>
      </c>
      <c r="S1279" s="32"/>
    </row>
    <row r="1280" spans="1:19" s="32" customFormat="1" ht="15" customHeight="1">
      <c r="A1280" s="12"/>
      <c r="B1280" s="61">
        <v>2008</v>
      </c>
      <c r="C1280" s="62">
        <v>11871</v>
      </c>
      <c r="D1280" s="62">
        <v>284178</v>
      </c>
      <c r="E1280" s="62">
        <v>1359</v>
      </c>
      <c r="F1280" s="62">
        <v>4359</v>
      </c>
      <c r="G1280" s="62">
        <v>3847</v>
      </c>
      <c r="H1280" s="62">
        <v>89225</v>
      </c>
      <c r="I1280" s="63">
        <v>11.45</v>
      </c>
      <c r="J1280" s="63">
        <v>1.53</v>
      </c>
      <c r="K1280" s="62">
        <v>9645</v>
      </c>
      <c r="L1280" s="167" t="s">
        <v>52</v>
      </c>
      <c r="M1280" s="62">
        <v>1222</v>
      </c>
      <c r="N1280" s="62">
        <v>5171</v>
      </c>
      <c r="O1280" s="62">
        <v>5059</v>
      </c>
      <c r="P1280" s="62">
        <v>145155</v>
      </c>
      <c r="Q1280" s="63">
        <v>12.67</v>
      </c>
      <c r="R1280" s="63">
        <v>1.84</v>
      </c>
    </row>
    <row r="1281" spans="1:19" s="32" customFormat="1" ht="15" customHeight="1">
      <c r="A1281" s="12"/>
      <c r="B1281" s="55" t="s">
        <v>28</v>
      </c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</row>
    <row r="1282" spans="1:19" s="32" customFormat="1" ht="15" customHeight="1">
      <c r="A1282" s="14"/>
      <c r="B1282" s="56" t="s">
        <v>195</v>
      </c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</row>
    <row r="1283" spans="1:19" s="32" customFormat="1" ht="15" customHeight="1">
      <c r="A1283" s="14"/>
      <c r="B1283" s="166">
        <v>2016</v>
      </c>
      <c r="C1283" s="167">
        <v>44875</v>
      </c>
      <c r="D1283" s="167">
        <v>93611</v>
      </c>
      <c r="E1283" s="167">
        <v>12152</v>
      </c>
      <c r="F1283" s="167">
        <v>12599</v>
      </c>
      <c r="G1283" s="167">
        <v>740</v>
      </c>
      <c r="H1283" s="167">
        <v>58234</v>
      </c>
      <c r="I1283" s="168">
        <v>27.08</v>
      </c>
      <c r="J1283" s="168">
        <v>13.46</v>
      </c>
      <c r="K1283" s="167">
        <v>3969</v>
      </c>
      <c r="L1283" s="167">
        <v>52499</v>
      </c>
      <c r="M1283" s="167">
        <v>480</v>
      </c>
      <c r="N1283" s="167">
        <v>1084</v>
      </c>
      <c r="O1283" s="167">
        <v>1037</v>
      </c>
      <c r="P1283" s="167">
        <v>27724</v>
      </c>
      <c r="Q1283" s="168">
        <v>12.09</v>
      </c>
      <c r="R1283" s="168">
        <v>2.06</v>
      </c>
    </row>
    <row r="1284" spans="1:19" ht="15" customHeight="1">
      <c r="B1284" s="166">
        <v>2015</v>
      </c>
      <c r="C1284" s="167">
        <v>42275</v>
      </c>
      <c r="D1284" s="167">
        <v>87187</v>
      </c>
      <c r="E1284" s="167">
        <v>11387</v>
      </c>
      <c r="F1284" s="167">
        <v>12067</v>
      </c>
      <c r="G1284" s="167">
        <v>985</v>
      </c>
      <c r="H1284" s="167">
        <v>65226</v>
      </c>
      <c r="I1284" s="168">
        <v>26.94</v>
      </c>
      <c r="J1284" s="168">
        <v>13.84</v>
      </c>
      <c r="K1284" s="167">
        <v>3919</v>
      </c>
      <c r="L1284" s="167">
        <v>48695</v>
      </c>
      <c r="M1284" s="167">
        <v>555</v>
      </c>
      <c r="N1284" s="167">
        <v>1603</v>
      </c>
      <c r="O1284" s="167">
        <v>1499</v>
      </c>
      <c r="P1284" s="167">
        <v>44054</v>
      </c>
      <c r="Q1284" s="168">
        <v>14.16</v>
      </c>
      <c r="R1284" s="168">
        <v>3.29</v>
      </c>
      <c r="S1284" s="32"/>
    </row>
    <row r="1285" spans="1:19" ht="15" customHeight="1">
      <c r="B1285" s="166">
        <v>2014</v>
      </c>
      <c r="C1285" s="167">
        <v>40364</v>
      </c>
      <c r="D1285" s="167">
        <v>79890</v>
      </c>
      <c r="E1285" s="167">
        <v>10706</v>
      </c>
      <c r="F1285" s="167">
        <v>12304</v>
      </c>
      <c r="G1285" s="167">
        <v>1969</v>
      </c>
      <c r="H1285" s="167">
        <v>66961</v>
      </c>
      <c r="I1285" s="168">
        <v>26.52</v>
      </c>
      <c r="J1285" s="168">
        <v>15.4</v>
      </c>
      <c r="K1285" s="167">
        <v>3773</v>
      </c>
      <c r="L1285" s="167">
        <v>43193</v>
      </c>
      <c r="M1285" s="167">
        <v>559</v>
      </c>
      <c r="N1285" s="167">
        <v>2407</v>
      </c>
      <c r="O1285" s="167">
        <v>2355</v>
      </c>
      <c r="P1285" s="167">
        <v>50630</v>
      </c>
      <c r="Q1285" s="168">
        <v>14.82</v>
      </c>
      <c r="R1285" s="168">
        <v>5.57</v>
      </c>
      <c r="S1285" s="32"/>
    </row>
    <row r="1286" spans="1:19" ht="15" customHeight="1">
      <c r="B1286" s="166">
        <v>2013</v>
      </c>
      <c r="C1286" s="167">
        <v>38564</v>
      </c>
      <c r="D1286" s="167">
        <v>74875</v>
      </c>
      <c r="E1286" s="167">
        <v>10439</v>
      </c>
      <c r="F1286" s="167">
        <v>11098</v>
      </c>
      <c r="G1286" s="167">
        <v>1036</v>
      </c>
      <c r="H1286" s="167">
        <v>55791</v>
      </c>
      <c r="I1286" s="168">
        <v>27.07</v>
      </c>
      <c r="J1286" s="168">
        <v>14.82</v>
      </c>
      <c r="K1286" s="167">
        <v>3631</v>
      </c>
      <c r="L1286" s="167">
        <v>39790</v>
      </c>
      <c r="M1286" s="167">
        <v>601</v>
      </c>
      <c r="N1286" s="167">
        <v>1511</v>
      </c>
      <c r="O1286" s="167">
        <v>1472</v>
      </c>
      <c r="P1286" s="167">
        <v>38209</v>
      </c>
      <c r="Q1286" s="168">
        <v>16.55</v>
      </c>
      <c r="R1286" s="168">
        <v>3.8</v>
      </c>
      <c r="S1286" s="32"/>
    </row>
    <row r="1287" spans="1:19" ht="15" customHeight="1">
      <c r="B1287" s="61">
        <v>2012</v>
      </c>
      <c r="C1287" s="62">
        <v>37860</v>
      </c>
      <c r="D1287" s="62">
        <v>74576</v>
      </c>
      <c r="E1287" s="62">
        <v>9759</v>
      </c>
      <c r="F1287" s="62">
        <v>10349</v>
      </c>
      <c r="G1287" s="62">
        <v>915</v>
      </c>
      <c r="H1287" s="62">
        <v>46647</v>
      </c>
      <c r="I1287" s="63">
        <v>25.78</v>
      </c>
      <c r="J1287" s="63">
        <v>13.88</v>
      </c>
      <c r="K1287" s="62">
        <v>3573</v>
      </c>
      <c r="L1287" s="62">
        <v>40170</v>
      </c>
      <c r="M1287" s="62">
        <v>473</v>
      </c>
      <c r="N1287" s="62">
        <v>1426</v>
      </c>
      <c r="O1287" s="62">
        <v>1377</v>
      </c>
      <c r="P1287" s="62">
        <v>43788</v>
      </c>
      <c r="Q1287" s="63">
        <v>13.24</v>
      </c>
      <c r="R1287" s="63">
        <v>3.55</v>
      </c>
      <c r="S1287" s="32"/>
    </row>
    <row r="1288" spans="1:19" ht="15" customHeight="1">
      <c r="B1288" s="61">
        <v>2011</v>
      </c>
      <c r="C1288" s="62">
        <v>38925</v>
      </c>
      <c r="D1288" s="62">
        <v>77438</v>
      </c>
      <c r="E1288" s="62">
        <v>10020</v>
      </c>
      <c r="F1288" s="62">
        <v>10715</v>
      </c>
      <c r="G1288" s="62">
        <v>1079</v>
      </c>
      <c r="H1288" s="62">
        <v>51983</v>
      </c>
      <c r="I1288" s="63">
        <v>25.74</v>
      </c>
      <c r="J1288" s="63">
        <v>13.84</v>
      </c>
      <c r="K1288" s="62">
        <v>3602</v>
      </c>
      <c r="L1288" s="62">
        <v>41954</v>
      </c>
      <c r="M1288" s="62">
        <v>515</v>
      </c>
      <c r="N1288" s="62">
        <v>1386</v>
      </c>
      <c r="O1288" s="62">
        <v>1357</v>
      </c>
      <c r="P1288" s="62">
        <v>29462</v>
      </c>
      <c r="Q1288" s="63">
        <v>14.3</v>
      </c>
      <c r="R1288" s="63">
        <v>3.3</v>
      </c>
      <c r="S1288" s="32"/>
    </row>
    <row r="1289" spans="1:19" ht="15" customHeight="1">
      <c r="B1289" s="61">
        <v>2010</v>
      </c>
      <c r="C1289" s="62">
        <v>40302</v>
      </c>
      <c r="D1289" s="62">
        <v>80196</v>
      </c>
      <c r="E1289" s="62">
        <v>10224</v>
      </c>
      <c r="F1289" s="62">
        <v>10865</v>
      </c>
      <c r="G1289" s="62">
        <v>966</v>
      </c>
      <c r="H1289" s="62">
        <v>54097</v>
      </c>
      <c r="I1289" s="63">
        <v>25.37</v>
      </c>
      <c r="J1289" s="63">
        <v>13.55</v>
      </c>
      <c r="K1289" s="62">
        <v>3577</v>
      </c>
      <c r="L1289" s="62">
        <v>43312</v>
      </c>
      <c r="M1289" s="62">
        <v>510</v>
      </c>
      <c r="N1289" s="62">
        <v>1244</v>
      </c>
      <c r="O1289" s="62">
        <v>1232</v>
      </c>
      <c r="P1289" s="62">
        <v>32233</v>
      </c>
      <c r="Q1289" s="63">
        <v>14.26</v>
      </c>
      <c r="R1289" s="63">
        <v>2.87</v>
      </c>
      <c r="S1289" s="32"/>
    </row>
    <row r="1290" spans="1:19" s="32" customFormat="1" ht="15" customHeight="1">
      <c r="A1290" s="12"/>
      <c r="B1290" s="61">
        <v>2009</v>
      </c>
      <c r="C1290" s="62">
        <v>42149</v>
      </c>
      <c r="D1290" s="62">
        <v>82530</v>
      </c>
      <c r="E1290" s="62">
        <v>11052</v>
      </c>
      <c r="F1290" s="62">
        <v>11860</v>
      </c>
      <c r="G1290" s="62">
        <v>1117</v>
      </c>
      <c r="H1290" s="62">
        <v>57153</v>
      </c>
      <c r="I1290" s="63">
        <v>26.22</v>
      </c>
      <c r="J1290" s="63">
        <v>14.37</v>
      </c>
      <c r="K1290" s="62">
        <v>3508</v>
      </c>
      <c r="L1290" s="62">
        <v>43676</v>
      </c>
      <c r="M1290" s="62">
        <v>492</v>
      </c>
      <c r="N1290" s="62">
        <v>1546</v>
      </c>
      <c r="O1290" s="62">
        <v>1525</v>
      </c>
      <c r="P1290" s="62">
        <v>33104</v>
      </c>
      <c r="Q1290" s="63">
        <v>14.03</v>
      </c>
      <c r="R1290" s="63">
        <v>3.54</v>
      </c>
    </row>
    <row r="1291" spans="1:19" s="32" customFormat="1" ht="15" customHeight="1">
      <c r="A1291" s="12"/>
      <c r="B1291" s="61">
        <v>2008</v>
      </c>
      <c r="C1291" s="62">
        <v>44140</v>
      </c>
      <c r="D1291" s="62">
        <v>82565</v>
      </c>
      <c r="E1291" s="62">
        <v>13689</v>
      </c>
      <c r="F1291" s="62">
        <v>14612</v>
      </c>
      <c r="G1291" s="62">
        <v>1276</v>
      </c>
      <c r="H1291" s="62">
        <v>75282</v>
      </c>
      <c r="I1291" s="63">
        <v>31.01</v>
      </c>
      <c r="J1291" s="63">
        <v>17.7</v>
      </c>
      <c r="K1291" s="62">
        <v>3464</v>
      </c>
      <c r="L1291" s="62">
        <v>41303</v>
      </c>
      <c r="M1291" s="62">
        <v>518</v>
      </c>
      <c r="N1291" s="62">
        <v>1765</v>
      </c>
      <c r="O1291" s="62">
        <v>1733</v>
      </c>
      <c r="P1291" s="62">
        <v>37505</v>
      </c>
      <c r="Q1291" s="63">
        <v>14.95</v>
      </c>
      <c r="R1291" s="63">
        <v>4.2699999999999996</v>
      </c>
    </row>
    <row r="1292" spans="1:19" s="32" customFormat="1" ht="15" customHeight="1">
      <c r="A1292" s="14"/>
      <c r="B1292" s="56" t="s">
        <v>196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6"/>
    </row>
    <row r="1293" spans="1:19" s="32" customFormat="1" ht="15" customHeight="1">
      <c r="A1293" s="14"/>
      <c r="B1293" s="166">
        <v>2016</v>
      </c>
      <c r="C1293" s="167">
        <v>28861</v>
      </c>
      <c r="D1293" s="167">
        <v>43459</v>
      </c>
      <c r="E1293" s="167">
        <v>7403</v>
      </c>
      <c r="F1293" s="167">
        <v>7630</v>
      </c>
      <c r="G1293" s="167">
        <v>370</v>
      </c>
      <c r="H1293" s="167">
        <v>32055</v>
      </c>
      <c r="I1293" s="168">
        <v>25.65</v>
      </c>
      <c r="J1293" s="168">
        <v>17.559999999999999</v>
      </c>
      <c r="K1293" s="167">
        <v>2039</v>
      </c>
      <c r="L1293" s="167">
        <v>16576</v>
      </c>
      <c r="M1293" s="167">
        <v>263</v>
      </c>
      <c r="N1293" s="167">
        <v>586</v>
      </c>
      <c r="O1293" s="167">
        <v>548</v>
      </c>
      <c r="P1293" s="167">
        <v>18399</v>
      </c>
      <c r="Q1293" s="168">
        <v>12.9</v>
      </c>
      <c r="R1293" s="168">
        <v>3.54</v>
      </c>
    </row>
    <row r="1294" spans="1:19" ht="15" customHeight="1">
      <c r="B1294" s="166">
        <v>2015</v>
      </c>
      <c r="C1294" s="167">
        <v>27569</v>
      </c>
      <c r="D1294" s="167">
        <v>40675</v>
      </c>
      <c r="E1294" s="167">
        <v>7491</v>
      </c>
      <c r="F1294" s="167">
        <v>7681</v>
      </c>
      <c r="G1294" s="167">
        <v>356</v>
      </c>
      <c r="H1294" s="167">
        <v>31482</v>
      </c>
      <c r="I1294" s="168">
        <v>27.17</v>
      </c>
      <c r="J1294" s="168">
        <v>18.88</v>
      </c>
      <c r="K1294" s="167">
        <v>2016</v>
      </c>
      <c r="L1294" s="167">
        <v>15069</v>
      </c>
      <c r="M1294" s="167">
        <v>271</v>
      </c>
      <c r="N1294" s="167">
        <v>574</v>
      </c>
      <c r="O1294" s="167">
        <v>545</v>
      </c>
      <c r="P1294" s="167">
        <v>15205</v>
      </c>
      <c r="Q1294" s="168">
        <v>13.44</v>
      </c>
      <c r="R1294" s="168">
        <v>3.81</v>
      </c>
      <c r="S1294" s="32"/>
    </row>
    <row r="1295" spans="1:19" ht="15" customHeight="1">
      <c r="B1295" s="166">
        <v>2014</v>
      </c>
      <c r="C1295" s="167">
        <v>25713</v>
      </c>
      <c r="D1295" s="167">
        <v>37820</v>
      </c>
      <c r="E1295" s="167">
        <v>6496</v>
      </c>
      <c r="F1295" s="167">
        <v>6778</v>
      </c>
      <c r="G1295" s="167">
        <v>439</v>
      </c>
      <c r="H1295" s="167">
        <v>30520</v>
      </c>
      <c r="I1295" s="168">
        <v>25.26</v>
      </c>
      <c r="J1295" s="168">
        <v>17.920000000000002</v>
      </c>
      <c r="K1295" s="167">
        <v>1961</v>
      </c>
      <c r="L1295" s="167">
        <v>14013</v>
      </c>
      <c r="M1295" s="167">
        <v>260</v>
      </c>
      <c r="N1295" s="167">
        <v>612</v>
      </c>
      <c r="O1295" s="167">
        <v>583</v>
      </c>
      <c r="P1295" s="167">
        <v>14614</v>
      </c>
      <c r="Q1295" s="168">
        <v>13.26</v>
      </c>
      <c r="R1295" s="168">
        <v>4.37</v>
      </c>
      <c r="S1295" s="32"/>
    </row>
    <row r="1296" spans="1:19" ht="15" customHeight="1">
      <c r="B1296" s="166">
        <v>2013</v>
      </c>
      <c r="C1296" s="167">
        <v>24494</v>
      </c>
      <c r="D1296" s="167">
        <v>36498</v>
      </c>
      <c r="E1296" s="167">
        <v>6256</v>
      </c>
      <c r="F1296" s="167">
        <v>6492</v>
      </c>
      <c r="G1296" s="167">
        <v>404</v>
      </c>
      <c r="H1296" s="167">
        <v>28637</v>
      </c>
      <c r="I1296" s="168">
        <v>25.54</v>
      </c>
      <c r="J1296" s="168">
        <v>17.79</v>
      </c>
      <c r="K1296" s="167">
        <v>1934</v>
      </c>
      <c r="L1296" s="167">
        <v>13875</v>
      </c>
      <c r="M1296" s="167">
        <v>284</v>
      </c>
      <c r="N1296" s="167">
        <v>695</v>
      </c>
      <c r="O1296" s="167">
        <v>669</v>
      </c>
      <c r="P1296" s="167">
        <v>46795</v>
      </c>
      <c r="Q1296" s="168">
        <v>14.68</v>
      </c>
      <c r="R1296" s="168">
        <v>5.01</v>
      </c>
      <c r="S1296" s="32"/>
    </row>
    <row r="1297" spans="1:19" ht="15" customHeight="1">
      <c r="B1297" s="61">
        <v>2012</v>
      </c>
      <c r="C1297" s="62">
        <v>24179</v>
      </c>
      <c r="D1297" s="62">
        <v>36461</v>
      </c>
      <c r="E1297" s="62">
        <v>5716</v>
      </c>
      <c r="F1297" s="62">
        <v>5912</v>
      </c>
      <c r="G1297" s="62">
        <v>301</v>
      </c>
      <c r="H1297" s="62">
        <v>24894</v>
      </c>
      <c r="I1297" s="63">
        <v>23.64</v>
      </c>
      <c r="J1297" s="63">
        <v>16.21</v>
      </c>
      <c r="K1297" s="62">
        <v>1907</v>
      </c>
      <c r="L1297" s="62">
        <v>14147</v>
      </c>
      <c r="M1297" s="62">
        <v>199</v>
      </c>
      <c r="N1297" s="62">
        <v>493</v>
      </c>
      <c r="O1297" s="62">
        <v>450</v>
      </c>
      <c r="P1297" s="62">
        <v>15092</v>
      </c>
      <c r="Q1297" s="63">
        <v>10.44</v>
      </c>
      <c r="R1297" s="63">
        <v>3.48</v>
      </c>
      <c r="S1297" s="32"/>
    </row>
    <row r="1298" spans="1:19" ht="15" customHeight="1">
      <c r="B1298" s="61">
        <v>2011</v>
      </c>
      <c r="C1298" s="62">
        <v>25225</v>
      </c>
      <c r="D1298" s="62">
        <v>38669</v>
      </c>
      <c r="E1298" s="62">
        <v>5918</v>
      </c>
      <c r="F1298" s="62">
        <v>6115</v>
      </c>
      <c r="G1298" s="62">
        <v>384</v>
      </c>
      <c r="H1298" s="62">
        <v>26099</v>
      </c>
      <c r="I1298" s="63">
        <v>23.46</v>
      </c>
      <c r="J1298" s="63">
        <v>15.81</v>
      </c>
      <c r="K1298" s="62">
        <v>2002</v>
      </c>
      <c r="L1298" s="62">
        <v>15384</v>
      </c>
      <c r="M1298" s="62">
        <v>246</v>
      </c>
      <c r="N1298" s="62">
        <v>462</v>
      </c>
      <c r="O1298" s="62">
        <v>445</v>
      </c>
      <c r="P1298" s="62">
        <v>11483</v>
      </c>
      <c r="Q1298" s="63">
        <v>12.29</v>
      </c>
      <c r="R1298" s="63">
        <v>3</v>
      </c>
      <c r="S1298" s="32"/>
    </row>
    <row r="1299" spans="1:19" ht="15" customHeight="1">
      <c r="B1299" s="61">
        <v>2010</v>
      </c>
      <c r="C1299" s="62">
        <v>26508</v>
      </c>
      <c r="D1299" s="62">
        <v>41998</v>
      </c>
      <c r="E1299" s="62">
        <v>6956</v>
      </c>
      <c r="F1299" s="62">
        <v>7134</v>
      </c>
      <c r="G1299" s="62">
        <v>325</v>
      </c>
      <c r="H1299" s="62">
        <v>26622</v>
      </c>
      <c r="I1299" s="63">
        <v>26.24</v>
      </c>
      <c r="J1299" s="63">
        <v>16.989999999999998</v>
      </c>
      <c r="K1299" s="62">
        <v>2005</v>
      </c>
      <c r="L1299" s="62">
        <v>17443</v>
      </c>
      <c r="M1299" s="62">
        <v>272</v>
      </c>
      <c r="N1299" s="62">
        <v>500</v>
      </c>
      <c r="O1299" s="62">
        <v>481</v>
      </c>
      <c r="P1299" s="62">
        <v>13741</v>
      </c>
      <c r="Q1299" s="63">
        <v>13.57</v>
      </c>
      <c r="R1299" s="63">
        <v>2.87</v>
      </c>
      <c r="S1299" s="32"/>
    </row>
    <row r="1300" spans="1:19" s="32" customFormat="1" ht="15" customHeight="1">
      <c r="A1300" s="12"/>
      <c r="B1300" s="61">
        <v>2009</v>
      </c>
      <c r="C1300" s="62">
        <v>26564</v>
      </c>
      <c r="D1300" s="62">
        <v>41250</v>
      </c>
      <c r="E1300" s="62">
        <v>6843</v>
      </c>
      <c r="F1300" s="62">
        <v>7125</v>
      </c>
      <c r="G1300" s="62">
        <v>452</v>
      </c>
      <c r="H1300" s="62">
        <v>29661</v>
      </c>
      <c r="I1300" s="63">
        <v>25.76</v>
      </c>
      <c r="J1300" s="63">
        <v>17.27</v>
      </c>
      <c r="K1300" s="62">
        <v>1984</v>
      </c>
      <c r="L1300" s="62">
        <v>16577</v>
      </c>
      <c r="M1300" s="62">
        <v>256</v>
      </c>
      <c r="N1300" s="62">
        <v>577</v>
      </c>
      <c r="O1300" s="62">
        <v>557</v>
      </c>
      <c r="P1300" s="62">
        <v>13687</v>
      </c>
      <c r="Q1300" s="63">
        <v>12.9</v>
      </c>
      <c r="R1300" s="63">
        <v>3.48</v>
      </c>
    </row>
    <row r="1301" spans="1:19" s="32" customFormat="1" ht="15" customHeight="1">
      <c r="A1301" s="12"/>
      <c r="B1301" s="61">
        <v>2008</v>
      </c>
      <c r="C1301" s="62">
        <v>27491</v>
      </c>
      <c r="D1301" s="62">
        <v>44278</v>
      </c>
      <c r="E1301" s="62">
        <v>8324</v>
      </c>
      <c r="F1301" s="62">
        <v>8583</v>
      </c>
      <c r="G1301" s="62">
        <v>431</v>
      </c>
      <c r="H1301" s="62">
        <v>34010</v>
      </c>
      <c r="I1301" s="63">
        <v>30.28</v>
      </c>
      <c r="J1301" s="63">
        <v>19.38</v>
      </c>
      <c r="K1301" s="62">
        <v>1978</v>
      </c>
      <c r="L1301" s="62">
        <v>18686</v>
      </c>
      <c r="M1301" s="62">
        <v>272</v>
      </c>
      <c r="N1301" s="62">
        <v>595</v>
      </c>
      <c r="O1301" s="62">
        <v>578</v>
      </c>
      <c r="P1301" s="62">
        <v>16106</v>
      </c>
      <c r="Q1301" s="63">
        <v>13.75</v>
      </c>
      <c r="R1301" s="63">
        <v>3.18</v>
      </c>
    </row>
    <row r="1302" spans="1:19" s="32" customFormat="1" ht="15" customHeight="1">
      <c r="A1302" s="14"/>
      <c r="B1302" s="56" t="s">
        <v>197</v>
      </c>
      <c r="C1302" s="56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6"/>
      <c r="O1302" s="56"/>
      <c r="P1302" s="56"/>
      <c r="Q1302" s="56"/>
      <c r="R1302" s="56"/>
    </row>
    <row r="1303" spans="1:19" s="32" customFormat="1" ht="15" customHeight="1">
      <c r="A1303" s="14"/>
      <c r="B1303" s="166">
        <v>2016</v>
      </c>
      <c r="C1303" s="167">
        <v>65415</v>
      </c>
      <c r="D1303" s="167">
        <v>266365</v>
      </c>
      <c r="E1303" s="167">
        <v>19555</v>
      </c>
      <c r="F1303" s="167">
        <v>20427</v>
      </c>
      <c r="G1303" s="167">
        <v>1326</v>
      </c>
      <c r="H1303" s="167">
        <v>103450</v>
      </c>
      <c r="I1303" s="168">
        <v>29.89</v>
      </c>
      <c r="J1303" s="168">
        <v>7.67</v>
      </c>
      <c r="K1303" s="167">
        <v>4510</v>
      </c>
      <c r="L1303" s="167">
        <v>205146</v>
      </c>
      <c r="M1303" s="167">
        <v>728</v>
      </c>
      <c r="N1303" s="167">
        <v>2875</v>
      </c>
      <c r="O1303" s="167">
        <v>2804</v>
      </c>
      <c r="P1303" s="167">
        <v>97374</v>
      </c>
      <c r="Q1303" s="168">
        <v>16.14</v>
      </c>
      <c r="R1303" s="168">
        <v>1.4</v>
      </c>
    </row>
    <row r="1304" spans="1:19" ht="15" customHeight="1">
      <c r="B1304" s="166">
        <v>2015</v>
      </c>
      <c r="C1304" s="167">
        <v>61149</v>
      </c>
      <c r="D1304" s="167">
        <v>257417</v>
      </c>
      <c r="E1304" s="167">
        <v>18689</v>
      </c>
      <c r="F1304" s="167">
        <v>22045</v>
      </c>
      <c r="G1304" s="167">
        <v>3420</v>
      </c>
      <c r="H1304" s="167">
        <v>103691</v>
      </c>
      <c r="I1304" s="168">
        <v>30.56</v>
      </c>
      <c r="J1304" s="168">
        <v>8.56</v>
      </c>
      <c r="K1304" s="167">
        <v>4263</v>
      </c>
      <c r="L1304" s="167">
        <v>200423</v>
      </c>
      <c r="M1304" s="167">
        <v>635</v>
      </c>
      <c r="N1304" s="167">
        <v>4428</v>
      </c>
      <c r="O1304" s="167">
        <v>4040</v>
      </c>
      <c r="P1304" s="167">
        <v>64974</v>
      </c>
      <c r="Q1304" s="168">
        <v>14.9</v>
      </c>
      <c r="R1304" s="168">
        <v>2.21</v>
      </c>
      <c r="S1304" s="32"/>
    </row>
    <row r="1305" spans="1:19" ht="15" customHeight="1">
      <c r="B1305" s="166">
        <v>2014</v>
      </c>
      <c r="C1305" s="167">
        <v>57444</v>
      </c>
      <c r="D1305" s="167">
        <v>243727</v>
      </c>
      <c r="E1305" s="167">
        <v>17469</v>
      </c>
      <c r="F1305" s="167">
        <v>18674</v>
      </c>
      <c r="G1305" s="167">
        <v>1581</v>
      </c>
      <c r="H1305" s="167">
        <v>102833</v>
      </c>
      <c r="I1305" s="168">
        <v>30.41</v>
      </c>
      <c r="J1305" s="168">
        <v>7.66</v>
      </c>
      <c r="K1305" s="167">
        <v>4142</v>
      </c>
      <c r="L1305" s="167">
        <v>190289</v>
      </c>
      <c r="M1305" s="167">
        <v>624</v>
      </c>
      <c r="N1305" s="167">
        <v>2334</v>
      </c>
      <c r="O1305" s="167">
        <v>2254</v>
      </c>
      <c r="P1305" s="167">
        <v>68282</v>
      </c>
      <c r="Q1305" s="168">
        <v>15.07</v>
      </c>
      <c r="R1305" s="168">
        <v>1.23</v>
      </c>
      <c r="S1305" s="32"/>
    </row>
    <row r="1306" spans="1:19" ht="15" customHeight="1">
      <c r="B1306" s="166">
        <v>2013</v>
      </c>
      <c r="C1306" s="167">
        <v>52981</v>
      </c>
      <c r="D1306" s="167">
        <v>229960</v>
      </c>
      <c r="E1306" s="167">
        <v>15212</v>
      </c>
      <c r="F1306" s="167">
        <v>16036</v>
      </c>
      <c r="G1306" s="167">
        <v>1152</v>
      </c>
      <c r="H1306" s="167">
        <v>74862</v>
      </c>
      <c r="I1306" s="168">
        <v>28.71</v>
      </c>
      <c r="J1306" s="168">
        <v>6.97</v>
      </c>
      <c r="K1306" s="167">
        <v>4028</v>
      </c>
      <c r="L1306" s="167">
        <v>180884</v>
      </c>
      <c r="M1306" s="167">
        <v>561</v>
      </c>
      <c r="N1306" s="167">
        <v>1613</v>
      </c>
      <c r="O1306" s="167">
        <v>1566</v>
      </c>
      <c r="P1306" s="167">
        <v>39094</v>
      </c>
      <c r="Q1306" s="168">
        <v>13.93</v>
      </c>
      <c r="R1306" s="168">
        <v>0.89</v>
      </c>
      <c r="S1306" s="32"/>
    </row>
    <row r="1307" spans="1:19" ht="15" customHeight="1">
      <c r="B1307" s="61">
        <v>2012</v>
      </c>
      <c r="C1307" s="62">
        <v>53015</v>
      </c>
      <c r="D1307" s="62">
        <v>230641</v>
      </c>
      <c r="E1307" s="62">
        <v>14532</v>
      </c>
      <c r="F1307" s="62">
        <v>15381</v>
      </c>
      <c r="G1307" s="62">
        <v>1154</v>
      </c>
      <c r="H1307" s="62">
        <v>79798</v>
      </c>
      <c r="I1307" s="63">
        <v>27.41</v>
      </c>
      <c r="J1307" s="63">
        <v>6.67</v>
      </c>
      <c r="K1307" s="62">
        <v>4081</v>
      </c>
      <c r="L1307" s="62">
        <v>181590</v>
      </c>
      <c r="M1307" s="62">
        <v>442</v>
      </c>
      <c r="N1307" s="62">
        <v>1652</v>
      </c>
      <c r="O1307" s="62">
        <v>1621</v>
      </c>
      <c r="P1307" s="62">
        <v>65722</v>
      </c>
      <c r="Q1307" s="63">
        <v>10.83</v>
      </c>
      <c r="R1307" s="63">
        <v>0.91</v>
      </c>
      <c r="S1307" s="32"/>
    </row>
    <row r="1308" spans="1:19" ht="15" customHeight="1">
      <c r="B1308" s="61">
        <v>2011</v>
      </c>
      <c r="C1308" s="62">
        <v>55186</v>
      </c>
      <c r="D1308" s="62">
        <v>250157</v>
      </c>
      <c r="E1308" s="62">
        <v>15212</v>
      </c>
      <c r="F1308" s="62">
        <v>16093</v>
      </c>
      <c r="G1308" s="62">
        <v>1235</v>
      </c>
      <c r="H1308" s="62">
        <v>70718</v>
      </c>
      <c r="I1308" s="63">
        <v>27.56</v>
      </c>
      <c r="J1308" s="63">
        <v>6.43</v>
      </c>
      <c r="K1308" s="62">
        <v>4316</v>
      </c>
      <c r="L1308" s="62">
        <v>199180</v>
      </c>
      <c r="M1308" s="62">
        <v>504</v>
      </c>
      <c r="N1308" s="62">
        <v>1577</v>
      </c>
      <c r="O1308" s="62">
        <v>1544</v>
      </c>
      <c r="P1308" s="62">
        <v>36120</v>
      </c>
      <c r="Q1308" s="63">
        <v>11.68</v>
      </c>
      <c r="R1308" s="63">
        <v>0.79</v>
      </c>
      <c r="S1308" s="32"/>
    </row>
    <row r="1309" spans="1:19" ht="15" customHeight="1">
      <c r="B1309" s="61">
        <v>2010</v>
      </c>
      <c r="C1309" s="62">
        <v>58575</v>
      </c>
      <c r="D1309" s="62">
        <v>258340</v>
      </c>
      <c r="E1309" s="62">
        <v>16206</v>
      </c>
      <c r="F1309" s="62">
        <v>16712</v>
      </c>
      <c r="G1309" s="62">
        <v>786</v>
      </c>
      <c r="H1309" s="62">
        <v>70439</v>
      </c>
      <c r="I1309" s="63">
        <v>27.67</v>
      </c>
      <c r="J1309" s="63">
        <v>6.47</v>
      </c>
      <c r="K1309" s="62">
        <v>4498</v>
      </c>
      <c r="L1309" s="62">
        <v>204158</v>
      </c>
      <c r="M1309" s="62">
        <v>531</v>
      </c>
      <c r="N1309" s="62">
        <v>1458</v>
      </c>
      <c r="O1309" s="62">
        <v>1426</v>
      </c>
      <c r="P1309" s="62">
        <v>61135</v>
      </c>
      <c r="Q1309" s="63">
        <v>11.81</v>
      </c>
      <c r="R1309" s="63">
        <v>0.71</v>
      </c>
      <c r="S1309" s="32"/>
    </row>
    <row r="1310" spans="1:19" s="32" customFormat="1" ht="15" customHeight="1">
      <c r="A1310" s="12"/>
      <c r="B1310" s="61">
        <v>2009</v>
      </c>
      <c r="C1310" s="62">
        <v>62807</v>
      </c>
      <c r="D1310" s="62">
        <v>261048</v>
      </c>
      <c r="E1310" s="62">
        <v>17960</v>
      </c>
      <c r="F1310" s="62">
        <v>19579</v>
      </c>
      <c r="G1310" s="62">
        <v>1775</v>
      </c>
      <c r="H1310" s="62">
        <v>104714</v>
      </c>
      <c r="I1310" s="63">
        <v>28.6</v>
      </c>
      <c r="J1310" s="63">
        <v>7.5</v>
      </c>
      <c r="K1310" s="62">
        <v>4568</v>
      </c>
      <c r="L1310" s="62">
        <v>202382</v>
      </c>
      <c r="M1310" s="62">
        <v>549</v>
      </c>
      <c r="N1310" s="62">
        <v>2468</v>
      </c>
      <c r="O1310" s="62">
        <v>2249</v>
      </c>
      <c r="P1310" s="62">
        <v>67874</v>
      </c>
      <c r="Q1310" s="63">
        <v>12.02</v>
      </c>
      <c r="R1310" s="63">
        <v>1.22</v>
      </c>
    </row>
    <row r="1311" spans="1:19" s="32" customFormat="1" ht="15" customHeight="1">
      <c r="A1311" s="12"/>
      <c r="B1311" s="61">
        <v>2008</v>
      </c>
      <c r="C1311" s="62">
        <v>65703</v>
      </c>
      <c r="D1311" s="62">
        <v>268414</v>
      </c>
      <c r="E1311" s="62">
        <v>22494</v>
      </c>
      <c r="F1311" s="62">
        <v>23916</v>
      </c>
      <c r="G1311" s="62">
        <v>1810</v>
      </c>
      <c r="H1311" s="62">
        <v>115752</v>
      </c>
      <c r="I1311" s="63">
        <v>34.24</v>
      </c>
      <c r="J1311" s="63">
        <v>8.91</v>
      </c>
      <c r="K1311" s="62">
        <v>4643</v>
      </c>
      <c r="L1311" s="62">
        <v>207167</v>
      </c>
      <c r="M1311" s="62">
        <v>690</v>
      </c>
      <c r="N1311" s="62">
        <v>2635</v>
      </c>
      <c r="O1311" s="62">
        <v>2580</v>
      </c>
      <c r="P1311" s="62">
        <v>89585</v>
      </c>
      <c r="Q1311" s="63">
        <v>14.86</v>
      </c>
      <c r="R1311" s="63">
        <v>1.27</v>
      </c>
    </row>
    <row r="1312" spans="1:19" s="32" customFormat="1" ht="15" customHeight="1">
      <c r="A1312" s="14"/>
      <c r="B1312" s="56" t="s">
        <v>198</v>
      </c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56"/>
      <c r="Q1312" s="56"/>
      <c r="R1312" s="56"/>
    </row>
    <row r="1313" spans="1:19" s="32" customFormat="1" ht="15" customHeight="1">
      <c r="A1313" s="14"/>
      <c r="B1313" s="166">
        <v>2016</v>
      </c>
      <c r="C1313" s="167">
        <v>8115</v>
      </c>
      <c r="D1313" s="167">
        <v>13183</v>
      </c>
      <c r="E1313" s="167">
        <v>2256</v>
      </c>
      <c r="F1313" s="167">
        <v>2313</v>
      </c>
      <c r="G1313" s="167">
        <v>108</v>
      </c>
      <c r="H1313" s="167">
        <v>10174</v>
      </c>
      <c r="I1313" s="168">
        <v>27.8</v>
      </c>
      <c r="J1313" s="168">
        <v>17.55</v>
      </c>
      <c r="K1313" s="167">
        <v>598</v>
      </c>
      <c r="L1313" s="167">
        <v>5656</v>
      </c>
      <c r="M1313" s="167">
        <v>71</v>
      </c>
      <c r="N1313" s="167">
        <v>137</v>
      </c>
      <c r="O1313" s="167">
        <v>128</v>
      </c>
      <c r="P1313" s="167">
        <v>3497</v>
      </c>
      <c r="Q1313" s="168">
        <v>11.87</v>
      </c>
      <c r="R1313" s="168">
        <v>2.42</v>
      </c>
    </row>
    <row r="1314" spans="1:19" ht="15" customHeight="1">
      <c r="B1314" s="166">
        <v>2015</v>
      </c>
      <c r="C1314" s="167">
        <v>7671</v>
      </c>
      <c r="D1314" s="167">
        <v>12229</v>
      </c>
      <c r="E1314" s="167">
        <v>2093</v>
      </c>
      <c r="F1314" s="167">
        <v>2860</v>
      </c>
      <c r="G1314" s="167">
        <v>809</v>
      </c>
      <c r="H1314" s="167">
        <v>17117</v>
      </c>
      <c r="I1314" s="168">
        <v>27.28</v>
      </c>
      <c r="J1314" s="168">
        <v>23.39</v>
      </c>
      <c r="K1314" s="167">
        <v>615</v>
      </c>
      <c r="L1314" s="167">
        <v>5154</v>
      </c>
      <c r="M1314" s="167">
        <v>76</v>
      </c>
      <c r="N1314" s="167">
        <v>871</v>
      </c>
      <c r="O1314" s="167">
        <v>854</v>
      </c>
      <c r="P1314" s="167">
        <v>11149</v>
      </c>
      <c r="Q1314" s="168">
        <v>12.36</v>
      </c>
      <c r="R1314" s="168">
        <v>16.899999999999999</v>
      </c>
      <c r="S1314" s="32"/>
    </row>
    <row r="1315" spans="1:19" ht="15" customHeight="1">
      <c r="B1315" s="166">
        <v>2014</v>
      </c>
      <c r="C1315" s="167">
        <v>7360</v>
      </c>
      <c r="D1315" s="167">
        <v>11733</v>
      </c>
      <c r="E1315" s="167">
        <v>1940</v>
      </c>
      <c r="F1315" s="167">
        <v>2058</v>
      </c>
      <c r="G1315" s="167">
        <v>176</v>
      </c>
      <c r="H1315" s="167">
        <v>9276</v>
      </c>
      <c r="I1315" s="168">
        <v>26.36</v>
      </c>
      <c r="J1315" s="168">
        <v>17.54</v>
      </c>
      <c r="K1315" s="167">
        <v>615</v>
      </c>
      <c r="L1315" s="167">
        <v>4969</v>
      </c>
      <c r="M1315" s="167">
        <v>87</v>
      </c>
      <c r="N1315" s="167">
        <v>225</v>
      </c>
      <c r="O1315" s="167">
        <v>217</v>
      </c>
      <c r="P1315" s="167">
        <v>4195</v>
      </c>
      <c r="Q1315" s="168">
        <v>14.15</v>
      </c>
      <c r="R1315" s="168">
        <v>4.53</v>
      </c>
      <c r="S1315" s="32"/>
    </row>
    <row r="1316" spans="1:19" ht="15" customHeight="1">
      <c r="B1316" s="166">
        <v>2013</v>
      </c>
      <c r="C1316" s="167">
        <v>7187</v>
      </c>
      <c r="D1316" s="167">
        <v>11961</v>
      </c>
      <c r="E1316" s="167">
        <v>1932</v>
      </c>
      <c r="F1316" s="167">
        <v>1998</v>
      </c>
      <c r="G1316" s="167">
        <v>125</v>
      </c>
      <c r="H1316" s="167">
        <v>8172</v>
      </c>
      <c r="I1316" s="168">
        <v>26.88</v>
      </c>
      <c r="J1316" s="168">
        <v>16.7</v>
      </c>
      <c r="K1316" s="167">
        <v>587</v>
      </c>
      <c r="L1316" s="167">
        <v>5339</v>
      </c>
      <c r="M1316" s="167">
        <v>97</v>
      </c>
      <c r="N1316" s="167">
        <v>177</v>
      </c>
      <c r="O1316" s="167">
        <v>175</v>
      </c>
      <c r="P1316" s="167">
        <v>3084</v>
      </c>
      <c r="Q1316" s="168">
        <v>16.52</v>
      </c>
      <c r="R1316" s="168">
        <v>3.32</v>
      </c>
      <c r="S1316" s="32"/>
    </row>
    <row r="1317" spans="1:19" ht="15" customHeight="1">
      <c r="B1317" s="61">
        <v>2012</v>
      </c>
      <c r="C1317" s="62">
        <v>7184</v>
      </c>
      <c r="D1317" s="62">
        <v>11907</v>
      </c>
      <c r="E1317" s="62">
        <v>1873</v>
      </c>
      <c r="F1317" s="62">
        <v>1924</v>
      </c>
      <c r="G1317" s="62">
        <v>88</v>
      </c>
      <c r="H1317" s="62">
        <v>9390</v>
      </c>
      <c r="I1317" s="63">
        <v>26.07</v>
      </c>
      <c r="J1317" s="63">
        <v>16.16</v>
      </c>
      <c r="K1317" s="62">
        <v>602</v>
      </c>
      <c r="L1317" s="62">
        <v>5301</v>
      </c>
      <c r="M1317" s="62">
        <v>64</v>
      </c>
      <c r="N1317" s="62">
        <v>142</v>
      </c>
      <c r="O1317" s="62">
        <v>133</v>
      </c>
      <c r="P1317" s="62">
        <v>5942</v>
      </c>
      <c r="Q1317" s="63">
        <v>10.63</v>
      </c>
      <c r="R1317" s="63">
        <v>2.68</v>
      </c>
      <c r="S1317" s="32"/>
    </row>
    <row r="1318" spans="1:19" ht="15" customHeight="1">
      <c r="B1318" s="61">
        <v>2011</v>
      </c>
      <c r="C1318" s="62">
        <v>7612</v>
      </c>
      <c r="D1318" s="62">
        <v>12777</v>
      </c>
      <c r="E1318" s="62">
        <v>1977</v>
      </c>
      <c r="F1318" s="62">
        <v>2074</v>
      </c>
      <c r="G1318" s="62">
        <v>143</v>
      </c>
      <c r="H1318" s="62">
        <v>8047</v>
      </c>
      <c r="I1318" s="63">
        <v>25.97</v>
      </c>
      <c r="J1318" s="63">
        <v>16.23</v>
      </c>
      <c r="K1318" s="62">
        <v>626</v>
      </c>
      <c r="L1318" s="62">
        <v>5771</v>
      </c>
      <c r="M1318" s="62">
        <v>71</v>
      </c>
      <c r="N1318" s="62">
        <v>266</v>
      </c>
      <c r="O1318" s="62">
        <v>259</v>
      </c>
      <c r="P1318" s="62">
        <v>4253</v>
      </c>
      <c r="Q1318" s="63">
        <v>11.34</v>
      </c>
      <c r="R1318" s="63">
        <v>4.6100000000000003</v>
      </c>
      <c r="S1318" s="32"/>
    </row>
    <row r="1319" spans="1:19" ht="15" customHeight="1">
      <c r="B1319" s="61">
        <v>2010</v>
      </c>
      <c r="C1319" s="62">
        <v>7773</v>
      </c>
      <c r="D1319" s="62">
        <v>13630</v>
      </c>
      <c r="E1319" s="62">
        <v>2089</v>
      </c>
      <c r="F1319" s="62">
        <v>2181</v>
      </c>
      <c r="G1319" s="62">
        <v>138</v>
      </c>
      <c r="H1319" s="62">
        <v>8276</v>
      </c>
      <c r="I1319" s="63">
        <v>26.88</v>
      </c>
      <c r="J1319" s="63">
        <v>16</v>
      </c>
      <c r="K1319" s="62">
        <v>643</v>
      </c>
      <c r="L1319" s="62">
        <v>6483</v>
      </c>
      <c r="M1319" s="62">
        <v>73</v>
      </c>
      <c r="N1319" s="62">
        <v>186</v>
      </c>
      <c r="O1319" s="62">
        <v>186</v>
      </c>
      <c r="P1319" s="62">
        <v>6153</v>
      </c>
      <c r="Q1319" s="63">
        <v>11.35</v>
      </c>
      <c r="R1319" s="63">
        <v>2.87</v>
      </c>
      <c r="S1319" s="32"/>
    </row>
    <row r="1320" spans="1:19" ht="15" customHeight="1">
      <c r="B1320" s="61">
        <v>2009</v>
      </c>
      <c r="C1320" s="62">
        <v>7745</v>
      </c>
      <c r="D1320" s="62">
        <v>13565</v>
      </c>
      <c r="E1320" s="62">
        <v>2125</v>
      </c>
      <c r="F1320" s="62">
        <v>2178</v>
      </c>
      <c r="G1320" s="62">
        <v>92</v>
      </c>
      <c r="H1320" s="62">
        <v>8312</v>
      </c>
      <c r="I1320" s="63">
        <v>27.44</v>
      </c>
      <c r="J1320" s="63">
        <v>16.059999999999999</v>
      </c>
      <c r="K1320" s="62">
        <v>650</v>
      </c>
      <c r="L1320" s="62">
        <v>6445</v>
      </c>
      <c r="M1320" s="62">
        <v>73</v>
      </c>
      <c r="N1320" s="62">
        <v>659</v>
      </c>
      <c r="O1320" s="62">
        <v>649</v>
      </c>
      <c r="P1320" s="62">
        <v>43205</v>
      </c>
      <c r="Q1320" s="63">
        <v>11.23</v>
      </c>
      <c r="R1320" s="63">
        <v>10.220000000000001</v>
      </c>
      <c r="S1320" s="32"/>
    </row>
    <row r="1321" spans="1:19" s="32" customFormat="1" ht="15" customHeight="1">
      <c r="A1321" s="12"/>
      <c r="B1321" s="61">
        <v>2008</v>
      </c>
      <c r="C1321" s="62">
        <v>8089</v>
      </c>
      <c r="D1321" s="62">
        <v>13569</v>
      </c>
      <c r="E1321" s="62">
        <v>2524</v>
      </c>
      <c r="F1321" s="62">
        <v>2698</v>
      </c>
      <c r="G1321" s="62">
        <v>247</v>
      </c>
      <c r="H1321" s="62">
        <v>13586</v>
      </c>
      <c r="I1321" s="63">
        <v>31.2</v>
      </c>
      <c r="J1321" s="63">
        <v>19.88</v>
      </c>
      <c r="K1321" s="62">
        <v>680</v>
      </c>
      <c r="L1321" s="62">
        <v>6128</v>
      </c>
      <c r="M1321" s="62">
        <v>112</v>
      </c>
      <c r="N1321" s="62">
        <v>314</v>
      </c>
      <c r="O1321" s="62">
        <v>310</v>
      </c>
      <c r="P1321" s="62">
        <v>7161</v>
      </c>
      <c r="Q1321" s="63">
        <v>16.47</v>
      </c>
      <c r="R1321" s="63">
        <v>5.12</v>
      </c>
    </row>
    <row r="1322" spans="1:19" s="32" customFormat="1" ht="15" customHeight="1">
      <c r="A1322" s="12"/>
      <c r="B1322" s="56" t="s">
        <v>199</v>
      </c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56"/>
      <c r="Q1322" s="56"/>
      <c r="R1322" s="56"/>
    </row>
    <row r="1323" spans="1:19" s="32" customFormat="1" ht="15" customHeight="1">
      <c r="A1323" s="12"/>
      <c r="B1323" s="166">
        <v>2016</v>
      </c>
      <c r="C1323" s="167">
        <v>9211</v>
      </c>
      <c r="D1323" s="167">
        <v>19366</v>
      </c>
      <c r="E1323" s="167">
        <v>2611</v>
      </c>
      <c r="F1323" s="167">
        <v>2781</v>
      </c>
      <c r="G1323" s="167">
        <v>261</v>
      </c>
      <c r="H1323" s="167">
        <v>28353</v>
      </c>
      <c r="I1323" s="168">
        <v>28.35</v>
      </c>
      <c r="J1323" s="168">
        <v>14.36</v>
      </c>
      <c r="K1323" s="167">
        <v>1015</v>
      </c>
      <c r="L1323" s="167">
        <v>11104</v>
      </c>
      <c r="M1323" s="167">
        <v>157</v>
      </c>
      <c r="N1323" s="167">
        <v>408</v>
      </c>
      <c r="O1323" s="167">
        <v>391</v>
      </c>
      <c r="P1323" s="167">
        <v>23374</v>
      </c>
      <c r="Q1323" s="168">
        <v>15.47</v>
      </c>
      <c r="R1323" s="168">
        <v>3.67</v>
      </c>
    </row>
    <row r="1324" spans="1:19" s="32" customFormat="1" ht="15" customHeight="1">
      <c r="A1324" s="14"/>
      <c r="B1324" s="166">
        <v>2015</v>
      </c>
      <c r="C1324" s="167">
        <v>8392</v>
      </c>
      <c r="D1324" s="167">
        <v>16135</v>
      </c>
      <c r="E1324" s="167">
        <v>2403</v>
      </c>
      <c r="F1324" s="167">
        <v>2549</v>
      </c>
      <c r="G1324" s="167">
        <v>241</v>
      </c>
      <c r="H1324" s="167">
        <v>15706</v>
      </c>
      <c r="I1324" s="168">
        <v>28.63</v>
      </c>
      <c r="J1324" s="168">
        <v>15.8</v>
      </c>
      <c r="K1324" s="167">
        <v>937</v>
      </c>
      <c r="L1324" s="167">
        <v>8618</v>
      </c>
      <c r="M1324" s="167">
        <v>147</v>
      </c>
      <c r="N1324" s="167">
        <v>372</v>
      </c>
      <c r="O1324" s="167">
        <v>363</v>
      </c>
      <c r="P1324" s="167">
        <v>14750</v>
      </c>
      <c r="Q1324" s="168">
        <v>15.69</v>
      </c>
      <c r="R1324" s="168">
        <v>4.32</v>
      </c>
    </row>
    <row r="1325" spans="1:19" ht="15" customHeight="1">
      <c r="B1325" s="166">
        <v>2014</v>
      </c>
      <c r="C1325" s="167">
        <v>7662</v>
      </c>
      <c r="D1325" s="167">
        <v>14087</v>
      </c>
      <c r="E1325" s="167">
        <v>2150</v>
      </c>
      <c r="F1325" s="167">
        <v>2242</v>
      </c>
      <c r="G1325" s="167">
        <v>180</v>
      </c>
      <c r="H1325" s="167">
        <v>12964</v>
      </c>
      <c r="I1325" s="168">
        <v>28.06</v>
      </c>
      <c r="J1325" s="168">
        <v>15.92</v>
      </c>
      <c r="K1325" s="167">
        <v>884</v>
      </c>
      <c r="L1325" s="167">
        <v>7257</v>
      </c>
      <c r="M1325" s="167">
        <v>140</v>
      </c>
      <c r="N1325" s="167">
        <v>258</v>
      </c>
      <c r="O1325" s="167">
        <v>238</v>
      </c>
      <c r="P1325" s="167">
        <v>9070</v>
      </c>
      <c r="Q1325" s="168">
        <v>15.84</v>
      </c>
      <c r="R1325" s="168">
        <v>3.56</v>
      </c>
      <c r="S1325" s="32"/>
    </row>
    <row r="1326" spans="1:19" ht="15" customHeight="1">
      <c r="B1326" s="166">
        <v>2013</v>
      </c>
      <c r="C1326" s="167">
        <v>6996</v>
      </c>
      <c r="D1326" s="167">
        <v>12563</v>
      </c>
      <c r="E1326" s="167">
        <v>1969</v>
      </c>
      <c r="F1326" s="167">
        <v>2061</v>
      </c>
      <c r="G1326" s="167">
        <v>190</v>
      </c>
      <c r="H1326" s="167">
        <v>10810</v>
      </c>
      <c r="I1326" s="168">
        <v>28.14</v>
      </c>
      <c r="J1326" s="168">
        <v>16.41</v>
      </c>
      <c r="K1326" s="167">
        <v>822</v>
      </c>
      <c r="L1326" s="167">
        <v>6344</v>
      </c>
      <c r="M1326" s="167">
        <v>135</v>
      </c>
      <c r="N1326" s="167">
        <v>276</v>
      </c>
      <c r="O1326" s="167">
        <v>265</v>
      </c>
      <c r="P1326" s="167">
        <v>6120</v>
      </c>
      <c r="Q1326" s="168">
        <v>16.420000000000002</v>
      </c>
      <c r="R1326" s="168">
        <v>4.3499999999999996</v>
      </c>
      <c r="S1326" s="32"/>
    </row>
    <row r="1327" spans="1:19" ht="15" customHeight="1">
      <c r="B1327" s="61">
        <v>2012</v>
      </c>
      <c r="C1327" s="62">
        <v>6858</v>
      </c>
      <c r="D1327" s="62">
        <v>12314</v>
      </c>
      <c r="E1327" s="62">
        <v>1779</v>
      </c>
      <c r="F1327" s="62">
        <v>1937</v>
      </c>
      <c r="G1327" s="62">
        <v>234</v>
      </c>
      <c r="H1327" s="62">
        <v>12026</v>
      </c>
      <c r="I1327" s="63">
        <v>25.94</v>
      </c>
      <c r="J1327" s="63">
        <v>15.73</v>
      </c>
      <c r="K1327" s="62">
        <v>777</v>
      </c>
      <c r="L1327" s="62">
        <v>6166</v>
      </c>
      <c r="M1327" s="62">
        <v>105</v>
      </c>
      <c r="N1327" s="62">
        <v>287</v>
      </c>
      <c r="O1327" s="62">
        <v>278</v>
      </c>
      <c r="P1327" s="62">
        <v>7255</v>
      </c>
      <c r="Q1327" s="63">
        <v>13.51</v>
      </c>
      <c r="R1327" s="63">
        <v>4.6500000000000004</v>
      </c>
      <c r="S1327" s="32"/>
    </row>
    <row r="1328" spans="1:19" ht="15" customHeight="1">
      <c r="B1328" s="61">
        <v>2011</v>
      </c>
      <c r="C1328" s="62">
        <v>7176</v>
      </c>
      <c r="D1328" s="62">
        <v>12936</v>
      </c>
      <c r="E1328" s="62">
        <v>1822</v>
      </c>
      <c r="F1328" s="62">
        <v>1916</v>
      </c>
      <c r="G1328" s="62">
        <v>165</v>
      </c>
      <c r="H1328" s="62">
        <v>8769</v>
      </c>
      <c r="I1328" s="63">
        <v>25.39</v>
      </c>
      <c r="J1328" s="63">
        <v>14.81</v>
      </c>
      <c r="K1328" s="62">
        <v>775</v>
      </c>
      <c r="L1328" s="62">
        <v>6464</v>
      </c>
      <c r="M1328" s="62">
        <v>89</v>
      </c>
      <c r="N1328" s="62">
        <v>192</v>
      </c>
      <c r="O1328" s="62">
        <v>186</v>
      </c>
      <c r="P1328" s="62">
        <v>5014</v>
      </c>
      <c r="Q1328" s="63">
        <v>11.48</v>
      </c>
      <c r="R1328" s="63">
        <v>2.97</v>
      </c>
      <c r="S1328" s="32"/>
    </row>
    <row r="1329" spans="1:19" ht="15" customHeight="1">
      <c r="B1329" s="61">
        <v>2010</v>
      </c>
      <c r="C1329" s="62">
        <v>7685</v>
      </c>
      <c r="D1329" s="62">
        <v>13690</v>
      </c>
      <c r="E1329" s="62">
        <v>2045</v>
      </c>
      <c r="F1329" s="62">
        <v>2197</v>
      </c>
      <c r="G1329" s="62">
        <v>210</v>
      </c>
      <c r="H1329" s="62">
        <v>12360</v>
      </c>
      <c r="I1329" s="63">
        <v>26.61</v>
      </c>
      <c r="J1329" s="63">
        <v>16.05</v>
      </c>
      <c r="K1329" s="62">
        <v>802</v>
      </c>
      <c r="L1329" s="62">
        <v>6742</v>
      </c>
      <c r="M1329" s="62">
        <v>89</v>
      </c>
      <c r="N1329" s="62">
        <v>315</v>
      </c>
      <c r="O1329" s="62">
        <v>304</v>
      </c>
      <c r="P1329" s="62">
        <v>7598</v>
      </c>
      <c r="Q1329" s="63">
        <v>11.1</v>
      </c>
      <c r="R1329" s="63">
        <v>4.67</v>
      </c>
      <c r="S1329" s="32"/>
    </row>
    <row r="1330" spans="1:19" ht="15" customHeight="1">
      <c r="B1330" s="61">
        <v>2009</v>
      </c>
      <c r="C1330" s="62">
        <v>8098</v>
      </c>
      <c r="D1330" s="62">
        <v>14366</v>
      </c>
      <c r="E1330" s="62">
        <v>2325</v>
      </c>
      <c r="F1330" s="62">
        <v>2476</v>
      </c>
      <c r="G1330" s="62">
        <v>221</v>
      </c>
      <c r="H1330" s="62">
        <v>11828</v>
      </c>
      <c r="I1330" s="63">
        <v>28.71</v>
      </c>
      <c r="J1330" s="63">
        <v>17.239999999999998</v>
      </c>
      <c r="K1330" s="62">
        <v>823</v>
      </c>
      <c r="L1330" s="62">
        <v>7031</v>
      </c>
      <c r="M1330" s="62">
        <v>105</v>
      </c>
      <c r="N1330" s="62">
        <v>294</v>
      </c>
      <c r="O1330" s="62">
        <v>291</v>
      </c>
      <c r="P1330" s="62">
        <v>5844</v>
      </c>
      <c r="Q1330" s="63">
        <v>12.76</v>
      </c>
      <c r="R1330" s="63">
        <v>4.18</v>
      </c>
      <c r="S1330" s="32"/>
    </row>
    <row r="1331" spans="1:19" ht="15" customHeight="1">
      <c r="B1331" s="61">
        <v>2008</v>
      </c>
      <c r="C1331" s="62">
        <v>8091</v>
      </c>
      <c r="D1331" s="62">
        <v>14281</v>
      </c>
      <c r="E1331" s="62">
        <v>2781</v>
      </c>
      <c r="F1331" s="62">
        <v>2965</v>
      </c>
      <c r="G1331" s="62">
        <v>263</v>
      </c>
      <c r="H1331" s="62">
        <v>16320</v>
      </c>
      <c r="I1331" s="63">
        <v>34.369999999999997</v>
      </c>
      <c r="J1331" s="63">
        <v>20.76</v>
      </c>
      <c r="K1331" s="62">
        <v>799</v>
      </c>
      <c r="L1331" s="62">
        <v>6933</v>
      </c>
      <c r="M1331" s="62">
        <v>103</v>
      </c>
      <c r="N1331" s="62">
        <v>306</v>
      </c>
      <c r="O1331" s="62">
        <v>302</v>
      </c>
      <c r="P1331" s="62">
        <v>7265</v>
      </c>
      <c r="Q1331" s="63">
        <v>12.89</v>
      </c>
      <c r="R1331" s="63">
        <v>4.41</v>
      </c>
      <c r="S1331" s="32"/>
    </row>
    <row r="1332" spans="1:19" s="32" customFormat="1" ht="15" customHeight="1">
      <c r="A1332" s="12"/>
      <c r="B1332" s="56" t="s">
        <v>200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6"/>
    </row>
    <row r="1333" spans="1:19" s="32" customFormat="1" ht="15" customHeight="1">
      <c r="A1333" s="12"/>
      <c r="B1333" s="166">
        <v>2016</v>
      </c>
      <c r="C1333" s="167">
        <v>3396</v>
      </c>
      <c r="D1333" s="167">
        <v>4994</v>
      </c>
      <c r="E1333" s="167">
        <v>860</v>
      </c>
      <c r="F1333" s="167">
        <v>876</v>
      </c>
      <c r="G1333" s="167">
        <v>32</v>
      </c>
      <c r="H1333" s="167">
        <v>3303</v>
      </c>
      <c r="I1333" s="168">
        <v>25.32</v>
      </c>
      <c r="J1333" s="168">
        <v>17.54</v>
      </c>
      <c r="K1333" s="167">
        <v>215</v>
      </c>
      <c r="L1333" s="167">
        <v>1807</v>
      </c>
      <c r="M1333" s="167">
        <v>29</v>
      </c>
      <c r="N1333" s="167">
        <v>55</v>
      </c>
      <c r="O1333" s="167">
        <v>55</v>
      </c>
      <c r="P1333" s="167">
        <v>1891</v>
      </c>
      <c r="Q1333" s="168">
        <v>13.49</v>
      </c>
      <c r="R1333" s="168">
        <v>3.04</v>
      </c>
    </row>
    <row r="1334" spans="1:19" s="32" customFormat="1" ht="15" customHeight="1">
      <c r="A1334" s="12"/>
      <c r="B1334" s="166">
        <v>2015</v>
      </c>
      <c r="C1334" s="167">
        <v>3340</v>
      </c>
      <c r="D1334" s="167">
        <v>4987</v>
      </c>
      <c r="E1334" s="167">
        <v>906</v>
      </c>
      <c r="F1334" s="167">
        <v>939</v>
      </c>
      <c r="G1334" s="167">
        <v>60</v>
      </c>
      <c r="H1334" s="167">
        <v>3827</v>
      </c>
      <c r="I1334" s="168">
        <v>27.13</v>
      </c>
      <c r="J1334" s="168">
        <v>18.829999999999998</v>
      </c>
      <c r="K1334" s="167">
        <v>209</v>
      </c>
      <c r="L1334" s="167">
        <v>1850</v>
      </c>
      <c r="M1334" s="167">
        <v>40</v>
      </c>
      <c r="N1334" s="167">
        <v>75</v>
      </c>
      <c r="O1334" s="167">
        <v>70</v>
      </c>
      <c r="P1334" s="167">
        <v>1268</v>
      </c>
      <c r="Q1334" s="168">
        <v>19.14</v>
      </c>
      <c r="R1334" s="168">
        <v>4.05</v>
      </c>
    </row>
    <row r="1335" spans="1:19" s="32" customFormat="1" ht="15" customHeight="1">
      <c r="A1335" s="14"/>
      <c r="B1335" s="166">
        <v>2014</v>
      </c>
      <c r="C1335" s="167">
        <v>3036</v>
      </c>
      <c r="D1335" s="167">
        <v>4669</v>
      </c>
      <c r="E1335" s="167">
        <v>807</v>
      </c>
      <c r="F1335" s="167">
        <v>889</v>
      </c>
      <c r="G1335" s="167">
        <v>112</v>
      </c>
      <c r="H1335" s="167">
        <v>13102</v>
      </c>
      <c r="I1335" s="168">
        <v>26.58</v>
      </c>
      <c r="J1335" s="168">
        <v>19.04</v>
      </c>
      <c r="K1335" s="167">
        <v>191</v>
      </c>
      <c r="L1335" s="167">
        <v>1820</v>
      </c>
      <c r="M1335" s="167">
        <v>39</v>
      </c>
      <c r="N1335" s="167">
        <v>122</v>
      </c>
      <c r="O1335" s="167">
        <v>122</v>
      </c>
      <c r="P1335" s="167">
        <v>11533</v>
      </c>
      <c r="Q1335" s="168">
        <v>20.420000000000002</v>
      </c>
      <c r="R1335" s="168">
        <v>6.7</v>
      </c>
    </row>
    <row r="1336" spans="1:19" ht="15" customHeight="1">
      <c r="B1336" s="166">
        <v>2013</v>
      </c>
      <c r="C1336" s="167">
        <v>2883</v>
      </c>
      <c r="D1336" s="167">
        <v>4464</v>
      </c>
      <c r="E1336" s="167">
        <v>717</v>
      </c>
      <c r="F1336" s="167">
        <v>725</v>
      </c>
      <c r="G1336" s="167">
        <v>19</v>
      </c>
      <c r="H1336" s="167">
        <v>2264</v>
      </c>
      <c r="I1336" s="168">
        <v>24.87</v>
      </c>
      <c r="J1336" s="168">
        <v>16.239999999999998</v>
      </c>
      <c r="K1336" s="167">
        <v>159</v>
      </c>
      <c r="L1336" s="167">
        <v>1739</v>
      </c>
      <c r="M1336" s="167">
        <v>25</v>
      </c>
      <c r="N1336" s="167">
        <v>49</v>
      </c>
      <c r="O1336" s="167">
        <v>46</v>
      </c>
      <c r="P1336" s="167">
        <v>1537</v>
      </c>
      <c r="Q1336" s="168">
        <v>15.72</v>
      </c>
      <c r="R1336" s="168">
        <v>2.82</v>
      </c>
      <c r="S1336" s="32"/>
    </row>
    <row r="1337" spans="1:19" ht="15" customHeight="1">
      <c r="B1337" s="61">
        <v>2012</v>
      </c>
      <c r="C1337" s="62">
        <v>2850</v>
      </c>
      <c r="D1337" s="62">
        <v>4392</v>
      </c>
      <c r="E1337" s="62">
        <v>698</v>
      </c>
      <c r="F1337" s="62">
        <v>705</v>
      </c>
      <c r="G1337" s="62">
        <v>17</v>
      </c>
      <c r="H1337" s="62">
        <v>2327</v>
      </c>
      <c r="I1337" s="63">
        <v>24.49</v>
      </c>
      <c r="J1337" s="63">
        <v>16.05</v>
      </c>
      <c r="K1337" s="62">
        <v>146</v>
      </c>
      <c r="L1337" s="62">
        <v>1688</v>
      </c>
      <c r="M1337" s="62">
        <v>19</v>
      </c>
      <c r="N1337" s="62">
        <v>35</v>
      </c>
      <c r="O1337" s="62">
        <v>32</v>
      </c>
      <c r="P1337" s="62">
        <v>1225</v>
      </c>
      <c r="Q1337" s="63">
        <v>13.01</v>
      </c>
      <c r="R1337" s="63">
        <v>2.0699999999999998</v>
      </c>
      <c r="S1337" s="32"/>
    </row>
    <row r="1338" spans="1:19" ht="15" customHeight="1">
      <c r="B1338" s="61">
        <v>2011</v>
      </c>
      <c r="C1338" s="62">
        <v>2907</v>
      </c>
      <c r="D1338" s="62">
        <v>4552</v>
      </c>
      <c r="E1338" s="62">
        <v>728</v>
      </c>
      <c r="F1338" s="62">
        <v>742</v>
      </c>
      <c r="G1338" s="62">
        <v>21</v>
      </c>
      <c r="H1338" s="62">
        <v>2445</v>
      </c>
      <c r="I1338" s="63">
        <v>25.04</v>
      </c>
      <c r="J1338" s="63">
        <v>16.3</v>
      </c>
      <c r="K1338" s="62">
        <v>138</v>
      </c>
      <c r="L1338" s="62">
        <v>1769</v>
      </c>
      <c r="M1338" s="62">
        <v>14</v>
      </c>
      <c r="N1338" s="62">
        <v>31</v>
      </c>
      <c r="O1338" s="62">
        <v>29</v>
      </c>
      <c r="P1338" s="62">
        <v>767</v>
      </c>
      <c r="Q1338" s="63">
        <v>10.14</v>
      </c>
      <c r="R1338" s="63">
        <v>1.75</v>
      </c>
      <c r="S1338" s="32"/>
    </row>
    <row r="1339" spans="1:19" ht="15" customHeight="1">
      <c r="B1339" s="61">
        <v>2010</v>
      </c>
      <c r="C1339" s="62">
        <v>3015</v>
      </c>
      <c r="D1339" s="62">
        <v>4807</v>
      </c>
      <c r="E1339" s="62">
        <v>839</v>
      </c>
      <c r="F1339" s="62">
        <v>843</v>
      </c>
      <c r="G1339" s="62">
        <v>10</v>
      </c>
      <c r="H1339" s="62">
        <v>2519</v>
      </c>
      <c r="I1339" s="63">
        <v>27.83</v>
      </c>
      <c r="J1339" s="63">
        <v>17.54</v>
      </c>
      <c r="K1339" s="62">
        <v>158</v>
      </c>
      <c r="L1339" s="62">
        <v>1940</v>
      </c>
      <c r="M1339" s="62">
        <v>14</v>
      </c>
      <c r="N1339" s="62">
        <v>24</v>
      </c>
      <c r="O1339" s="62">
        <v>24</v>
      </c>
      <c r="P1339" s="62">
        <v>980</v>
      </c>
      <c r="Q1339" s="63">
        <v>8.86</v>
      </c>
      <c r="R1339" s="63">
        <v>1.24</v>
      </c>
      <c r="S1339" s="32"/>
    </row>
    <row r="1340" spans="1:19" ht="15" customHeight="1">
      <c r="B1340" s="61">
        <v>2009</v>
      </c>
      <c r="C1340" s="62">
        <v>2923</v>
      </c>
      <c r="D1340" s="62">
        <v>4583</v>
      </c>
      <c r="E1340" s="62">
        <v>814</v>
      </c>
      <c r="F1340" s="62">
        <v>825</v>
      </c>
      <c r="G1340" s="62">
        <v>24</v>
      </c>
      <c r="H1340" s="62">
        <v>3015</v>
      </c>
      <c r="I1340" s="63">
        <v>27.85</v>
      </c>
      <c r="J1340" s="63">
        <v>18</v>
      </c>
      <c r="K1340" s="62">
        <v>156</v>
      </c>
      <c r="L1340" s="62">
        <v>1807</v>
      </c>
      <c r="M1340" s="62">
        <v>17</v>
      </c>
      <c r="N1340" s="62">
        <v>46</v>
      </c>
      <c r="O1340" s="62">
        <v>46</v>
      </c>
      <c r="P1340" s="62">
        <v>949</v>
      </c>
      <c r="Q1340" s="63">
        <v>10.9</v>
      </c>
      <c r="R1340" s="63">
        <v>2.5499999999999998</v>
      </c>
      <c r="S1340" s="32"/>
    </row>
    <row r="1341" spans="1:19" ht="15" customHeight="1">
      <c r="B1341" s="61">
        <v>2008</v>
      </c>
      <c r="C1341" s="62">
        <v>2885</v>
      </c>
      <c r="D1341" s="62">
        <v>4498</v>
      </c>
      <c r="E1341" s="62">
        <v>958</v>
      </c>
      <c r="F1341" s="62">
        <v>964</v>
      </c>
      <c r="G1341" s="62">
        <v>17</v>
      </c>
      <c r="H1341" s="62">
        <v>3280</v>
      </c>
      <c r="I1341" s="63">
        <v>33.21</v>
      </c>
      <c r="J1341" s="63">
        <v>21.43</v>
      </c>
      <c r="K1341" s="62">
        <v>143</v>
      </c>
      <c r="L1341" s="62">
        <v>1747</v>
      </c>
      <c r="M1341" s="62">
        <v>12</v>
      </c>
      <c r="N1341" s="62">
        <v>23</v>
      </c>
      <c r="O1341" s="62">
        <v>23</v>
      </c>
      <c r="P1341" s="62">
        <v>558</v>
      </c>
      <c r="Q1341" s="63">
        <v>8.39</v>
      </c>
      <c r="R1341" s="63">
        <v>1.32</v>
      </c>
      <c r="S1341" s="32"/>
    </row>
    <row r="1342" spans="1:19" s="32" customFormat="1" ht="15" customHeight="1">
      <c r="A1342" s="12"/>
      <c r="B1342" s="56" t="s">
        <v>201</v>
      </c>
      <c r="C1342" s="56"/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56"/>
      <c r="Q1342" s="56"/>
      <c r="R1342" s="56"/>
    </row>
    <row r="1343" spans="1:19" s="32" customFormat="1" ht="15" customHeight="1">
      <c r="A1343" s="12"/>
      <c r="B1343" s="166">
        <v>2016</v>
      </c>
      <c r="C1343" s="167">
        <v>4063</v>
      </c>
      <c r="D1343" s="167">
        <v>6503</v>
      </c>
      <c r="E1343" s="167">
        <v>1247</v>
      </c>
      <c r="F1343" s="167">
        <v>1287</v>
      </c>
      <c r="G1343" s="167">
        <v>53</v>
      </c>
      <c r="H1343" s="167">
        <v>6083</v>
      </c>
      <c r="I1343" s="168">
        <v>30.69</v>
      </c>
      <c r="J1343" s="168">
        <v>19.79</v>
      </c>
      <c r="K1343" s="167">
        <v>248</v>
      </c>
      <c r="L1343" s="167">
        <v>2673</v>
      </c>
      <c r="M1343" s="167">
        <v>29</v>
      </c>
      <c r="N1343" s="167">
        <v>68</v>
      </c>
      <c r="O1343" s="167">
        <v>66</v>
      </c>
      <c r="P1343" s="167">
        <v>2306</v>
      </c>
      <c r="Q1343" s="168">
        <v>11.69</v>
      </c>
      <c r="R1343" s="168">
        <v>2.54</v>
      </c>
    </row>
    <row r="1344" spans="1:19" s="32" customFormat="1" ht="15" customHeight="1">
      <c r="A1344" s="12"/>
      <c r="B1344" s="166">
        <v>2015</v>
      </c>
      <c r="C1344" s="167">
        <v>3782</v>
      </c>
      <c r="D1344" s="167">
        <v>6109</v>
      </c>
      <c r="E1344" s="167">
        <v>1162</v>
      </c>
      <c r="F1344" s="167">
        <v>1217</v>
      </c>
      <c r="G1344" s="167">
        <v>73</v>
      </c>
      <c r="H1344" s="167">
        <v>6581</v>
      </c>
      <c r="I1344" s="168">
        <v>30.72</v>
      </c>
      <c r="J1344" s="168">
        <v>19.920000000000002</v>
      </c>
      <c r="K1344" s="167">
        <v>238</v>
      </c>
      <c r="L1344" s="167">
        <v>2557</v>
      </c>
      <c r="M1344" s="167">
        <v>27</v>
      </c>
      <c r="N1344" s="167">
        <v>87</v>
      </c>
      <c r="O1344" s="167">
        <v>87</v>
      </c>
      <c r="P1344" s="167">
        <v>3082</v>
      </c>
      <c r="Q1344" s="168">
        <v>11.34</v>
      </c>
      <c r="R1344" s="168">
        <v>3.4</v>
      </c>
    </row>
    <row r="1345" spans="1:19" s="32" customFormat="1" ht="15" customHeight="1">
      <c r="A1345" s="14"/>
      <c r="B1345" s="166">
        <v>2014</v>
      </c>
      <c r="C1345" s="167">
        <v>3408</v>
      </c>
      <c r="D1345" s="167">
        <v>5623</v>
      </c>
      <c r="E1345" s="167">
        <v>1003</v>
      </c>
      <c r="F1345" s="167">
        <v>1030</v>
      </c>
      <c r="G1345" s="167">
        <v>47</v>
      </c>
      <c r="H1345" s="167">
        <v>4136</v>
      </c>
      <c r="I1345" s="168">
        <v>29.43</v>
      </c>
      <c r="J1345" s="168">
        <v>18.32</v>
      </c>
      <c r="K1345" s="167">
        <v>235</v>
      </c>
      <c r="L1345" s="167">
        <v>2447</v>
      </c>
      <c r="M1345" s="167">
        <v>30</v>
      </c>
      <c r="N1345" s="167">
        <v>59</v>
      </c>
      <c r="O1345" s="167">
        <v>58</v>
      </c>
      <c r="P1345" s="167">
        <v>1266</v>
      </c>
      <c r="Q1345" s="168">
        <v>12.77</v>
      </c>
      <c r="R1345" s="168">
        <v>2.41</v>
      </c>
    </row>
    <row r="1346" spans="1:19" ht="15" customHeight="1">
      <c r="B1346" s="166">
        <v>2013</v>
      </c>
      <c r="C1346" s="167">
        <v>3164</v>
      </c>
      <c r="D1346" s="167">
        <v>5349</v>
      </c>
      <c r="E1346" s="167">
        <v>1025</v>
      </c>
      <c r="F1346" s="167">
        <v>1065</v>
      </c>
      <c r="G1346" s="167">
        <v>61</v>
      </c>
      <c r="H1346" s="167">
        <v>4114</v>
      </c>
      <c r="I1346" s="168">
        <v>32.4</v>
      </c>
      <c r="J1346" s="168">
        <v>19.91</v>
      </c>
      <c r="K1346" s="167">
        <v>227</v>
      </c>
      <c r="L1346" s="167">
        <v>2411</v>
      </c>
      <c r="M1346" s="167">
        <v>29</v>
      </c>
      <c r="N1346" s="167">
        <v>73</v>
      </c>
      <c r="O1346" s="167">
        <v>72</v>
      </c>
      <c r="P1346" s="167">
        <v>2387</v>
      </c>
      <c r="Q1346" s="168">
        <v>12.78</v>
      </c>
      <c r="R1346" s="168">
        <v>3.03</v>
      </c>
      <c r="S1346" s="32"/>
    </row>
    <row r="1347" spans="1:19" ht="15" customHeight="1">
      <c r="B1347" s="61">
        <v>2012</v>
      </c>
      <c r="C1347" s="62">
        <v>2958</v>
      </c>
      <c r="D1347" s="62">
        <v>5264</v>
      </c>
      <c r="E1347" s="62">
        <v>803</v>
      </c>
      <c r="F1347" s="62">
        <v>808</v>
      </c>
      <c r="G1347" s="62">
        <v>18</v>
      </c>
      <c r="H1347" s="62">
        <v>3471</v>
      </c>
      <c r="I1347" s="63">
        <v>27.15</v>
      </c>
      <c r="J1347" s="63">
        <v>15.35</v>
      </c>
      <c r="K1347" s="62">
        <v>228</v>
      </c>
      <c r="L1347" s="62">
        <v>2533</v>
      </c>
      <c r="M1347" s="62">
        <v>23</v>
      </c>
      <c r="N1347" s="62">
        <v>31</v>
      </c>
      <c r="O1347" s="62">
        <v>29</v>
      </c>
      <c r="P1347" s="62">
        <v>7189</v>
      </c>
      <c r="Q1347" s="63">
        <v>10.09</v>
      </c>
      <c r="R1347" s="63">
        <v>1.22</v>
      </c>
      <c r="S1347" s="32"/>
    </row>
    <row r="1348" spans="1:19" ht="15" customHeight="1">
      <c r="B1348" s="61">
        <v>2011</v>
      </c>
      <c r="C1348" s="62">
        <v>3007</v>
      </c>
      <c r="D1348" s="62">
        <v>5522</v>
      </c>
      <c r="E1348" s="62">
        <v>838</v>
      </c>
      <c r="F1348" s="62">
        <v>874</v>
      </c>
      <c r="G1348" s="62">
        <v>49</v>
      </c>
      <c r="H1348" s="62">
        <v>3217</v>
      </c>
      <c r="I1348" s="63">
        <v>27.87</v>
      </c>
      <c r="J1348" s="63">
        <v>15.83</v>
      </c>
      <c r="K1348" s="62">
        <v>239</v>
      </c>
      <c r="L1348" s="62">
        <v>2750</v>
      </c>
      <c r="M1348" s="62">
        <v>20</v>
      </c>
      <c r="N1348" s="62">
        <v>71</v>
      </c>
      <c r="O1348" s="62">
        <v>69</v>
      </c>
      <c r="P1348" s="62">
        <v>1171</v>
      </c>
      <c r="Q1348" s="63">
        <v>8.3699999999999992</v>
      </c>
      <c r="R1348" s="63">
        <v>2.58</v>
      </c>
      <c r="S1348" s="32"/>
    </row>
    <row r="1349" spans="1:19" ht="15" customHeight="1">
      <c r="B1349" s="61">
        <v>2010</v>
      </c>
      <c r="C1349" s="62">
        <v>3035</v>
      </c>
      <c r="D1349" s="62">
        <v>5629</v>
      </c>
      <c r="E1349" s="62">
        <v>836</v>
      </c>
      <c r="F1349" s="62">
        <v>847</v>
      </c>
      <c r="G1349" s="62">
        <v>27</v>
      </c>
      <c r="H1349" s="62">
        <v>3706</v>
      </c>
      <c r="I1349" s="63">
        <v>27.55</v>
      </c>
      <c r="J1349" s="63">
        <v>15.05</v>
      </c>
      <c r="K1349" s="62">
        <v>252</v>
      </c>
      <c r="L1349" s="62">
        <v>2842</v>
      </c>
      <c r="M1349" s="62">
        <v>23</v>
      </c>
      <c r="N1349" s="62">
        <v>34</v>
      </c>
      <c r="O1349" s="62">
        <v>34</v>
      </c>
      <c r="P1349" s="62">
        <v>1425</v>
      </c>
      <c r="Q1349" s="63">
        <v>9.1300000000000008</v>
      </c>
      <c r="R1349" s="63">
        <v>1.2</v>
      </c>
      <c r="S1349" s="32"/>
    </row>
    <row r="1350" spans="1:19" ht="15" customHeight="1">
      <c r="B1350" s="61">
        <v>2009</v>
      </c>
      <c r="C1350" s="62">
        <v>3060</v>
      </c>
      <c r="D1350" s="62">
        <v>5870</v>
      </c>
      <c r="E1350" s="62">
        <v>800</v>
      </c>
      <c r="F1350" s="62">
        <v>808</v>
      </c>
      <c r="G1350" s="62">
        <v>26</v>
      </c>
      <c r="H1350" s="62">
        <v>2921</v>
      </c>
      <c r="I1350" s="63">
        <v>26.14</v>
      </c>
      <c r="J1350" s="63">
        <v>13.76</v>
      </c>
      <c r="K1350" s="62">
        <v>252</v>
      </c>
      <c r="L1350" s="62">
        <v>3057</v>
      </c>
      <c r="M1350" s="62">
        <v>29</v>
      </c>
      <c r="N1350" s="62">
        <v>47</v>
      </c>
      <c r="O1350" s="62">
        <v>47</v>
      </c>
      <c r="P1350" s="62">
        <v>2423</v>
      </c>
      <c r="Q1350" s="63">
        <v>11.51</v>
      </c>
      <c r="R1350" s="63">
        <v>1.54</v>
      </c>
      <c r="S1350" s="32"/>
    </row>
    <row r="1351" spans="1:19" ht="15" customHeight="1">
      <c r="B1351" s="61">
        <v>2008</v>
      </c>
      <c r="C1351" s="62">
        <v>3065</v>
      </c>
      <c r="D1351" s="62">
        <v>5957</v>
      </c>
      <c r="E1351" s="62">
        <v>981</v>
      </c>
      <c r="F1351" s="62">
        <v>1066</v>
      </c>
      <c r="G1351" s="62">
        <v>104</v>
      </c>
      <c r="H1351" s="62">
        <v>15623</v>
      </c>
      <c r="I1351" s="63">
        <v>32.01</v>
      </c>
      <c r="J1351" s="63">
        <v>17.89</v>
      </c>
      <c r="K1351" s="62">
        <v>250</v>
      </c>
      <c r="L1351" s="62">
        <v>3134</v>
      </c>
      <c r="M1351" s="62">
        <v>31</v>
      </c>
      <c r="N1351" s="62">
        <v>136</v>
      </c>
      <c r="O1351" s="62">
        <v>133</v>
      </c>
      <c r="P1351" s="62">
        <v>9085</v>
      </c>
      <c r="Q1351" s="63">
        <v>12.4</v>
      </c>
      <c r="R1351" s="63">
        <v>4.34</v>
      </c>
      <c r="S1351" s="32"/>
    </row>
    <row r="1352" spans="1:19" ht="15" customHeight="1">
      <c r="B1352" s="55" t="s">
        <v>20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32"/>
    </row>
    <row r="1353" spans="1:19" s="32" customFormat="1" ht="15" customHeight="1">
      <c r="A1353" s="12"/>
      <c r="B1353" s="56" t="s">
        <v>291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</row>
    <row r="1354" spans="1:19" s="32" customFormat="1" ht="15" customHeight="1">
      <c r="A1354" s="12"/>
      <c r="B1354" s="166">
        <v>2016</v>
      </c>
      <c r="C1354" s="167">
        <v>54647</v>
      </c>
      <c r="D1354" s="167">
        <v>92490</v>
      </c>
      <c r="E1354" s="167">
        <v>9059</v>
      </c>
      <c r="F1354" s="167">
        <v>9355</v>
      </c>
      <c r="G1354" s="167">
        <v>605</v>
      </c>
      <c r="H1354" s="167">
        <v>27577</v>
      </c>
      <c r="I1354" s="168">
        <v>16.579999999999998</v>
      </c>
      <c r="J1354" s="168">
        <v>10.11</v>
      </c>
      <c r="K1354" s="167">
        <v>5268</v>
      </c>
      <c r="L1354" s="167">
        <v>42949</v>
      </c>
      <c r="M1354" s="167">
        <v>564</v>
      </c>
      <c r="N1354" s="167">
        <v>1113</v>
      </c>
      <c r="O1354" s="167">
        <v>1005</v>
      </c>
      <c r="P1354" s="167">
        <v>16198</v>
      </c>
      <c r="Q1354" s="168">
        <v>10.71</v>
      </c>
      <c r="R1354" s="168">
        <v>2.59</v>
      </c>
    </row>
    <row r="1355" spans="1:19" s="32" customFormat="1" ht="15" customHeight="1">
      <c r="A1355" s="12"/>
      <c r="B1355" s="166">
        <v>2015</v>
      </c>
      <c r="C1355" s="167">
        <v>54626</v>
      </c>
      <c r="D1355" s="167">
        <v>92423</v>
      </c>
      <c r="E1355" s="167">
        <v>9512</v>
      </c>
      <c r="F1355" s="167">
        <v>10297</v>
      </c>
      <c r="G1355" s="167">
        <v>1193</v>
      </c>
      <c r="H1355" s="167">
        <v>45537</v>
      </c>
      <c r="I1355" s="168">
        <v>17.41</v>
      </c>
      <c r="J1355" s="168">
        <v>11.14</v>
      </c>
      <c r="K1355" s="167">
        <v>5258</v>
      </c>
      <c r="L1355" s="167">
        <v>42902</v>
      </c>
      <c r="M1355" s="167">
        <v>681</v>
      </c>
      <c r="N1355" s="167">
        <v>1641</v>
      </c>
      <c r="O1355" s="167">
        <v>1507</v>
      </c>
      <c r="P1355" s="167">
        <v>30387</v>
      </c>
      <c r="Q1355" s="168">
        <v>12.95</v>
      </c>
      <c r="R1355" s="168">
        <v>3.82</v>
      </c>
    </row>
    <row r="1356" spans="1:19" s="32" customFormat="1" ht="15" customHeight="1">
      <c r="A1356" s="14"/>
      <c r="B1356" s="166">
        <v>2014</v>
      </c>
      <c r="C1356" s="167">
        <v>55324</v>
      </c>
      <c r="D1356" s="167">
        <v>92068</v>
      </c>
      <c r="E1356" s="167">
        <v>9544</v>
      </c>
      <c r="F1356" s="167">
        <v>10055</v>
      </c>
      <c r="G1356" s="167">
        <v>941</v>
      </c>
      <c r="H1356" s="167">
        <v>34537</v>
      </c>
      <c r="I1356" s="168">
        <v>17.25</v>
      </c>
      <c r="J1356" s="168">
        <v>10.92</v>
      </c>
      <c r="K1356" s="167">
        <v>5081</v>
      </c>
      <c r="L1356" s="167">
        <v>41687</v>
      </c>
      <c r="M1356" s="167">
        <v>667</v>
      </c>
      <c r="N1356" s="167">
        <v>1283</v>
      </c>
      <c r="O1356" s="167">
        <v>1219</v>
      </c>
      <c r="P1356" s="167">
        <v>18842</v>
      </c>
      <c r="Q1356" s="168">
        <v>13.13</v>
      </c>
      <c r="R1356" s="168">
        <v>3.08</v>
      </c>
    </row>
    <row r="1357" spans="1:19" ht="15" customHeight="1">
      <c r="B1357" s="166">
        <v>2013</v>
      </c>
      <c r="C1357" s="167">
        <v>55354</v>
      </c>
      <c r="D1357" s="167">
        <v>91749</v>
      </c>
      <c r="E1357" s="167">
        <v>9280</v>
      </c>
      <c r="F1357" s="167">
        <v>9903</v>
      </c>
      <c r="G1357" s="167">
        <v>992</v>
      </c>
      <c r="H1357" s="167">
        <v>38673</v>
      </c>
      <c r="I1357" s="168">
        <v>16.760000000000002</v>
      </c>
      <c r="J1357" s="168">
        <v>10.79</v>
      </c>
      <c r="K1357" s="167">
        <v>4734</v>
      </c>
      <c r="L1357" s="167">
        <v>40973</v>
      </c>
      <c r="M1357" s="167">
        <v>611</v>
      </c>
      <c r="N1357" s="167">
        <v>1337</v>
      </c>
      <c r="O1357" s="167">
        <v>1276</v>
      </c>
      <c r="P1357" s="167">
        <v>16696</v>
      </c>
      <c r="Q1357" s="168">
        <v>12.91</v>
      </c>
      <c r="R1357" s="168">
        <v>3.26</v>
      </c>
      <c r="S1357" s="32"/>
    </row>
    <row r="1358" spans="1:19" ht="15" customHeight="1">
      <c r="B1358" s="61">
        <v>2012</v>
      </c>
      <c r="C1358" s="62">
        <v>56802</v>
      </c>
      <c r="D1358" s="62">
        <v>94941</v>
      </c>
      <c r="E1358" s="62">
        <v>8047</v>
      </c>
      <c r="F1358" s="62">
        <v>8388</v>
      </c>
      <c r="G1358" s="62">
        <v>652</v>
      </c>
      <c r="H1358" s="62">
        <v>24872</v>
      </c>
      <c r="I1358" s="63">
        <v>14.17</v>
      </c>
      <c r="J1358" s="63">
        <v>8.83</v>
      </c>
      <c r="K1358" s="62">
        <v>4670</v>
      </c>
      <c r="L1358" s="62">
        <v>42681</v>
      </c>
      <c r="M1358" s="62">
        <v>447</v>
      </c>
      <c r="N1358" s="62">
        <v>923</v>
      </c>
      <c r="O1358" s="62">
        <v>894</v>
      </c>
      <c r="P1358" s="62">
        <v>10768</v>
      </c>
      <c r="Q1358" s="63">
        <v>9.57</v>
      </c>
      <c r="R1358" s="63">
        <v>2.16</v>
      </c>
      <c r="S1358" s="32"/>
    </row>
    <row r="1359" spans="1:19" ht="15" customHeight="1">
      <c r="B1359" s="61">
        <v>2011</v>
      </c>
      <c r="C1359" s="62">
        <v>61683</v>
      </c>
      <c r="D1359" s="62">
        <v>101920</v>
      </c>
      <c r="E1359" s="62">
        <v>9501</v>
      </c>
      <c r="F1359" s="62">
        <v>9827</v>
      </c>
      <c r="G1359" s="62">
        <v>616</v>
      </c>
      <c r="H1359" s="62">
        <v>30029</v>
      </c>
      <c r="I1359" s="63">
        <v>15.4</v>
      </c>
      <c r="J1359" s="63">
        <v>9.64</v>
      </c>
      <c r="K1359" s="62">
        <v>4747</v>
      </c>
      <c r="L1359" s="62">
        <v>44844</v>
      </c>
      <c r="M1359" s="62">
        <v>471</v>
      </c>
      <c r="N1359" s="62">
        <v>1003</v>
      </c>
      <c r="O1359" s="62">
        <v>863</v>
      </c>
      <c r="P1359" s="62">
        <v>13490</v>
      </c>
      <c r="Q1359" s="63">
        <v>9.92</v>
      </c>
      <c r="R1359" s="63">
        <v>2.2400000000000002</v>
      </c>
      <c r="S1359" s="32"/>
    </row>
    <row r="1360" spans="1:19" ht="15" customHeight="1">
      <c r="B1360" s="61">
        <v>2010</v>
      </c>
      <c r="C1360" s="62">
        <v>65325</v>
      </c>
      <c r="D1360" s="62">
        <v>105998</v>
      </c>
      <c r="E1360" s="62">
        <v>11300</v>
      </c>
      <c r="F1360" s="62">
        <v>11606</v>
      </c>
      <c r="G1360" s="62">
        <v>595</v>
      </c>
      <c r="H1360" s="62">
        <v>37161</v>
      </c>
      <c r="I1360" s="63">
        <v>17.3</v>
      </c>
      <c r="J1360" s="63">
        <v>10.95</v>
      </c>
      <c r="K1360" s="62">
        <v>4811</v>
      </c>
      <c r="L1360" s="62">
        <v>45355</v>
      </c>
      <c r="M1360" s="62">
        <v>501</v>
      </c>
      <c r="N1360" s="62">
        <v>1055</v>
      </c>
      <c r="O1360" s="62">
        <v>1025</v>
      </c>
      <c r="P1360" s="62">
        <v>17829</v>
      </c>
      <c r="Q1360" s="63">
        <v>10.41</v>
      </c>
      <c r="R1360" s="63">
        <v>2.33</v>
      </c>
      <c r="S1360" s="32"/>
    </row>
    <row r="1361" spans="1:19" ht="15" customHeight="1">
      <c r="B1361" s="61">
        <v>2009</v>
      </c>
      <c r="C1361" s="62">
        <v>66673</v>
      </c>
      <c r="D1361" s="62">
        <v>107549</v>
      </c>
      <c r="E1361" s="62">
        <v>13015</v>
      </c>
      <c r="F1361" s="62">
        <v>13429</v>
      </c>
      <c r="G1361" s="62">
        <v>696</v>
      </c>
      <c r="H1361" s="62">
        <v>46929</v>
      </c>
      <c r="I1361" s="63">
        <v>19.52</v>
      </c>
      <c r="J1361" s="63">
        <v>12.49</v>
      </c>
      <c r="K1361" s="62">
        <v>4715</v>
      </c>
      <c r="L1361" s="62">
        <v>45338</v>
      </c>
      <c r="M1361" s="62">
        <v>478</v>
      </c>
      <c r="N1361" s="62">
        <v>1260</v>
      </c>
      <c r="O1361" s="62">
        <v>1204</v>
      </c>
      <c r="P1361" s="62">
        <v>16095</v>
      </c>
      <c r="Q1361" s="63">
        <v>10.14</v>
      </c>
      <c r="R1361" s="63">
        <v>2.78</v>
      </c>
      <c r="S1361" s="32"/>
    </row>
    <row r="1362" spans="1:19" ht="15" customHeight="1">
      <c r="B1362" s="61">
        <v>2008</v>
      </c>
      <c r="C1362" s="62">
        <v>63924</v>
      </c>
      <c r="D1362" s="62">
        <v>102799</v>
      </c>
      <c r="E1362" s="62">
        <v>12020</v>
      </c>
      <c r="F1362" s="62">
        <v>12699</v>
      </c>
      <c r="G1362" s="62">
        <v>1004</v>
      </c>
      <c r="H1362" s="62">
        <v>42186</v>
      </c>
      <c r="I1362" s="63">
        <v>18.8</v>
      </c>
      <c r="J1362" s="63">
        <v>12.35</v>
      </c>
      <c r="K1362" s="62">
        <v>4602</v>
      </c>
      <c r="L1362" s="62">
        <v>43246</v>
      </c>
      <c r="M1362" s="62">
        <v>563</v>
      </c>
      <c r="N1362" s="62">
        <v>1606</v>
      </c>
      <c r="O1362" s="62">
        <v>1565</v>
      </c>
      <c r="P1362" s="62">
        <v>27707</v>
      </c>
      <c r="Q1362" s="63">
        <v>12.23</v>
      </c>
      <c r="R1362" s="63">
        <v>3.71</v>
      </c>
      <c r="S1362" s="32"/>
    </row>
    <row r="1363" spans="1:19" s="32" customFormat="1" ht="15" customHeight="1">
      <c r="A1363" s="12"/>
      <c r="B1363" s="55" t="s">
        <v>25</v>
      </c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</row>
    <row r="1364" spans="1:19" s="32" customFormat="1" ht="15" customHeight="1">
      <c r="A1364" s="12"/>
      <c r="B1364" s="56" t="s">
        <v>202</v>
      </c>
      <c r="C1364" s="56"/>
      <c r="D1364" s="56"/>
      <c r="E1364" s="56"/>
      <c r="F1364" s="56"/>
      <c r="G1364" s="56"/>
      <c r="H1364" s="56"/>
      <c r="I1364" s="56"/>
      <c r="J1364" s="56"/>
      <c r="K1364" s="56"/>
      <c r="L1364" s="56"/>
      <c r="M1364" s="56"/>
      <c r="N1364" s="56"/>
      <c r="O1364" s="56"/>
      <c r="P1364" s="56"/>
      <c r="Q1364" s="56"/>
      <c r="R1364" s="56"/>
    </row>
    <row r="1365" spans="1:19" s="32" customFormat="1" ht="15" customHeight="1">
      <c r="A1365" s="12"/>
      <c r="B1365" s="166">
        <v>2016</v>
      </c>
      <c r="C1365" s="167">
        <v>49265</v>
      </c>
      <c r="D1365" s="167">
        <v>50169</v>
      </c>
      <c r="E1365" s="167">
        <v>8595</v>
      </c>
      <c r="F1365" s="167" t="s">
        <v>52</v>
      </c>
      <c r="G1365" s="167" t="s">
        <v>52</v>
      </c>
      <c r="H1365" s="167" t="s">
        <v>52</v>
      </c>
      <c r="I1365" s="168">
        <v>17.45</v>
      </c>
      <c r="J1365" s="167" t="s">
        <v>52</v>
      </c>
      <c r="K1365" s="167">
        <v>796</v>
      </c>
      <c r="L1365" s="167">
        <v>1647</v>
      </c>
      <c r="M1365" s="167">
        <v>168</v>
      </c>
      <c r="N1365" s="167">
        <v>301</v>
      </c>
      <c r="O1365" s="167">
        <v>201</v>
      </c>
      <c r="P1365" s="167">
        <v>3718</v>
      </c>
      <c r="Q1365" s="168">
        <v>21.11</v>
      </c>
      <c r="R1365" s="168">
        <v>18.28</v>
      </c>
    </row>
    <row r="1366" spans="1:19" s="32" customFormat="1" ht="15" customHeight="1">
      <c r="A1366" s="14"/>
      <c r="B1366" s="166">
        <v>2015</v>
      </c>
      <c r="C1366" s="167">
        <v>49259</v>
      </c>
      <c r="D1366" s="167">
        <v>50120</v>
      </c>
      <c r="E1366" s="167">
        <v>8914</v>
      </c>
      <c r="F1366" s="167">
        <v>8965</v>
      </c>
      <c r="G1366" s="167">
        <v>100</v>
      </c>
      <c r="H1366" s="167">
        <v>21746</v>
      </c>
      <c r="I1366" s="168">
        <v>18.100000000000001</v>
      </c>
      <c r="J1366" s="168">
        <v>17.89</v>
      </c>
      <c r="K1366" s="167">
        <v>753</v>
      </c>
      <c r="L1366" s="167">
        <v>1577</v>
      </c>
      <c r="M1366" s="167">
        <v>163</v>
      </c>
      <c r="N1366" s="167">
        <v>283</v>
      </c>
      <c r="O1366" s="167">
        <v>214</v>
      </c>
      <c r="P1366" s="167">
        <v>3217</v>
      </c>
      <c r="Q1366" s="168">
        <v>21.65</v>
      </c>
      <c r="R1366" s="168">
        <v>17.95</v>
      </c>
    </row>
    <row r="1367" spans="1:19" ht="15" customHeight="1">
      <c r="B1367" s="166">
        <v>2014</v>
      </c>
      <c r="C1367" s="167">
        <v>50159</v>
      </c>
      <c r="D1367" s="167">
        <v>50845</v>
      </c>
      <c r="E1367" s="167">
        <v>8992</v>
      </c>
      <c r="F1367" s="167">
        <v>9018</v>
      </c>
      <c r="G1367" s="167">
        <v>89</v>
      </c>
      <c r="H1367" s="167">
        <v>22682</v>
      </c>
      <c r="I1367" s="168">
        <v>17.93</v>
      </c>
      <c r="J1367" s="168">
        <v>17.739999999999998</v>
      </c>
      <c r="K1367" s="167">
        <v>729</v>
      </c>
      <c r="L1367" s="167">
        <v>1392</v>
      </c>
      <c r="M1367" s="167">
        <v>173</v>
      </c>
      <c r="N1367" s="167">
        <v>251</v>
      </c>
      <c r="O1367" s="167">
        <v>217</v>
      </c>
      <c r="P1367" s="167">
        <v>3853</v>
      </c>
      <c r="Q1367" s="168">
        <v>23.73</v>
      </c>
      <c r="R1367" s="168">
        <v>18.03</v>
      </c>
      <c r="S1367" s="32"/>
    </row>
    <row r="1368" spans="1:19" ht="15" customHeight="1">
      <c r="B1368" s="166">
        <v>2013</v>
      </c>
      <c r="C1368" s="167">
        <v>50450</v>
      </c>
      <c r="D1368" s="167">
        <v>51121</v>
      </c>
      <c r="E1368" s="167">
        <v>8799</v>
      </c>
      <c r="F1368" s="167">
        <v>8821</v>
      </c>
      <c r="G1368" s="167">
        <v>70</v>
      </c>
      <c r="H1368" s="167">
        <v>28016</v>
      </c>
      <c r="I1368" s="168">
        <v>17.440000000000001</v>
      </c>
      <c r="J1368" s="168">
        <v>17.260000000000002</v>
      </c>
      <c r="K1368" s="167">
        <v>646</v>
      </c>
      <c r="L1368" s="167">
        <v>1289</v>
      </c>
      <c r="M1368" s="167">
        <v>182</v>
      </c>
      <c r="N1368" s="167">
        <v>262</v>
      </c>
      <c r="O1368" s="167">
        <v>220</v>
      </c>
      <c r="P1368" s="167">
        <v>3870</v>
      </c>
      <c r="Q1368" s="168">
        <v>28.17</v>
      </c>
      <c r="R1368" s="168">
        <v>20.329999999999998</v>
      </c>
      <c r="S1368" s="32"/>
    </row>
    <row r="1369" spans="1:19" ht="15" customHeight="1">
      <c r="B1369" s="61">
        <v>2012</v>
      </c>
      <c r="C1369" s="62">
        <v>51897</v>
      </c>
      <c r="D1369" s="62">
        <v>52710</v>
      </c>
      <c r="E1369" s="62">
        <v>7588</v>
      </c>
      <c r="F1369" s="62">
        <v>7592</v>
      </c>
      <c r="G1369" s="62">
        <v>35</v>
      </c>
      <c r="H1369" s="62">
        <v>17590</v>
      </c>
      <c r="I1369" s="63">
        <v>14.62</v>
      </c>
      <c r="J1369" s="63">
        <v>14.4</v>
      </c>
      <c r="K1369" s="62">
        <v>597</v>
      </c>
      <c r="L1369" s="62">
        <v>1374</v>
      </c>
      <c r="M1369" s="62">
        <v>62</v>
      </c>
      <c r="N1369" s="62">
        <v>79</v>
      </c>
      <c r="O1369" s="62">
        <v>69</v>
      </c>
      <c r="P1369" s="62">
        <v>1086</v>
      </c>
      <c r="Q1369" s="63">
        <v>10.39</v>
      </c>
      <c r="R1369" s="63">
        <v>5.75</v>
      </c>
      <c r="S1369" s="32"/>
    </row>
    <row r="1370" spans="1:19" ht="15" customHeight="1">
      <c r="B1370" s="61">
        <v>2011</v>
      </c>
      <c r="C1370" s="62">
        <v>56769</v>
      </c>
      <c r="D1370" s="62">
        <v>57753</v>
      </c>
      <c r="E1370" s="62">
        <v>8997</v>
      </c>
      <c r="F1370" s="62">
        <v>9013</v>
      </c>
      <c r="G1370" s="62">
        <v>45</v>
      </c>
      <c r="H1370" s="62">
        <v>21884</v>
      </c>
      <c r="I1370" s="63">
        <v>15.85</v>
      </c>
      <c r="J1370" s="63">
        <v>15.61</v>
      </c>
      <c r="K1370" s="62">
        <v>641</v>
      </c>
      <c r="L1370" s="62">
        <v>1593</v>
      </c>
      <c r="M1370" s="62">
        <v>73</v>
      </c>
      <c r="N1370" s="62">
        <v>122</v>
      </c>
      <c r="O1370" s="62">
        <v>99</v>
      </c>
      <c r="P1370" s="62">
        <v>1319</v>
      </c>
      <c r="Q1370" s="63">
        <v>11.39</v>
      </c>
      <c r="R1370" s="63">
        <v>7.66</v>
      </c>
      <c r="S1370" s="32"/>
    </row>
    <row r="1371" spans="1:19" ht="15" customHeight="1">
      <c r="B1371" s="61">
        <v>2010</v>
      </c>
      <c r="C1371" s="62">
        <v>60488</v>
      </c>
      <c r="D1371" s="62">
        <v>61451</v>
      </c>
      <c r="E1371" s="62">
        <v>10857</v>
      </c>
      <c r="F1371" s="62">
        <v>10862</v>
      </c>
      <c r="G1371" s="62">
        <v>33</v>
      </c>
      <c r="H1371" s="62">
        <v>28411</v>
      </c>
      <c r="I1371" s="63">
        <v>17.95</v>
      </c>
      <c r="J1371" s="63">
        <v>17.68</v>
      </c>
      <c r="K1371" s="62">
        <v>697</v>
      </c>
      <c r="L1371" s="62">
        <v>1634</v>
      </c>
      <c r="M1371" s="62">
        <v>133</v>
      </c>
      <c r="N1371" s="62">
        <v>178</v>
      </c>
      <c r="O1371" s="62">
        <v>160</v>
      </c>
      <c r="P1371" s="62">
        <v>3049</v>
      </c>
      <c r="Q1371" s="63">
        <v>19.079999999999998</v>
      </c>
      <c r="R1371" s="63">
        <v>10.89</v>
      </c>
      <c r="S1371" s="32"/>
    </row>
    <row r="1372" spans="1:19" ht="15" customHeight="1">
      <c r="B1372" s="61">
        <v>2009</v>
      </c>
      <c r="C1372" s="62">
        <v>61849</v>
      </c>
      <c r="D1372" s="62">
        <v>63036</v>
      </c>
      <c r="E1372" s="62">
        <v>12576</v>
      </c>
      <c r="F1372" s="62">
        <v>12597</v>
      </c>
      <c r="G1372" s="62">
        <v>44</v>
      </c>
      <c r="H1372" s="62">
        <v>36692</v>
      </c>
      <c r="I1372" s="63">
        <v>20.329999999999998</v>
      </c>
      <c r="J1372" s="63">
        <v>19.98</v>
      </c>
      <c r="K1372" s="62">
        <v>650</v>
      </c>
      <c r="L1372" s="62">
        <v>1764</v>
      </c>
      <c r="M1372" s="62">
        <v>125</v>
      </c>
      <c r="N1372" s="62">
        <v>180</v>
      </c>
      <c r="O1372" s="62">
        <v>143</v>
      </c>
      <c r="P1372" s="62">
        <v>2052</v>
      </c>
      <c r="Q1372" s="63">
        <v>19.23</v>
      </c>
      <c r="R1372" s="63">
        <v>10.199999999999999</v>
      </c>
      <c r="S1372" s="32"/>
    </row>
    <row r="1373" spans="1:19" s="32" customFormat="1" ht="15" customHeight="1">
      <c r="A1373" s="12"/>
      <c r="B1373" s="61">
        <v>2008</v>
      </c>
      <c r="C1373" s="62">
        <v>59204</v>
      </c>
      <c r="D1373" s="62">
        <v>60337</v>
      </c>
      <c r="E1373" s="62">
        <v>11476</v>
      </c>
      <c r="F1373" s="62">
        <v>11507</v>
      </c>
      <c r="G1373" s="62">
        <v>58</v>
      </c>
      <c r="H1373" s="62">
        <v>30908</v>
      </c>
      <c r="I1373" s="63">
        <v>19.38</v>
      </c>
      <c r="J1373" s="63">
        <v>19.07</v>
      </c>
      <c r="K1373" s="62">
        <v>587</v>
      </c>
      <c r="L1373" s="62">
        <v>1649</v>
      </c>
      <c r="M1373" s="62">
        <v>91</v>
      </c>
      <c r="N1373" s="62">
        <v>123</v>
      </c>
      <c r="O1373" s="62">
        <v>123</v>
      </c>
      <c r="P1373" s="62">
        <v>2265</v>
      </c>
      <c r="Q1373" s="63">
        <v>15.5</v>
      </c>
      <c r="R1373" s="63">
        <v>7.46</v>
      </c>
    </row>
    <row r="1374" spans="1:19" s="32" customFormat="1" ht="15" customHeight="1">
      <c r="A1374" s="12"/>
      <c r="B1374" s="56" t="s">
        <v>203</v>
      </c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</row>
    <row r="1375" spans="1:19" s="32" customFormat="1" ht="15" customHeight="1">
      <c r="A1375" s="12"/>
      <c r="B1375" s="166">
        <v>2016</v>
      </c>
      <c r="C1375" s="167">
        <v>5382</v>
      </c>
      <c r="D1375" s="167">
        <v>42321</v>
      </c>
      <c r="E1375" s="167">
        <v>464</v>
      </c>
      <c r="F1375" s="167" t="s">
        <v>52</v>
      </c>
      <c r="G1375" s="167" t="s">
        <v>52</v>
      </c>
      <c r="H1375" s="167" t="s">
        <v>52</v>
      </c>
      <c r="I1375" s="168">
        <v>8.6199999999999992</v>
      </c>
      <c r="J1375" s="167" t="s">
        <v>52</v>
      </c>
      <c r="K1375" s="167">
        <v>4472</v>
      </c>
      <c r="L1375" s="167">
        <v>41302</v>
      </c>
      <c r="M1375" s="167">
        <v>396</v>
      </c>
      <c r="N1375" s="167">
        <v>812</v>
      </c>
      <c r="O1375" s="167">
        <v>804</v>
      </c>
      <c r="P1375" s="167">
        <v>12480</v>
      </c>
      <c r="Q1375" s="168">
        <v>8.86</v>
      </c>
      <c r="R1375" s="168">
        <v>1.97</v>
      </c>
    </row>
    <row r="1376" spans="1:19" s="32" customFormat="1" ht="15" customHeight="1">
      <c r="A1376" s="14"/>
      <c r="B1376" s="166">
        <v>2015</v>
      </c>
      <c r="C1376" s="167">
        <v>5367</v>
      </c>
      <c r="D1376" s="167">
        <v>42303</v>
      </c>
      <c r="E1376" s="167">
        <v>598</v>
      </c>
      <c r="F1376" s="167">
        <v>1332</v>
      </c>
      <c r="G1376" s="167">
        <v>1093</v>
      </c>
      <c r="H1376" s="167">
        <v>23791</v>
      </c>
      <c r="I1376" s="168">
        <v>11.14</v>
      </c>
      <c r="J1376" s="168">
        <v>3.15</v>
      </c>
      <c r="K1376" s="167">
        <v>4505</v>
      </c>
      <c r="L1376" s="167">
        <v>41325</v>
      </c>
      <c r="M1376" s="167">
        <v>518</v>
      </c>
      <c r="N1376" s="167">
        <v>1358</v>
      </c>
      <c r="O1376" s="167">
        <v>1293</v>
      </c>
      <c r="P1376" s="167">
        <v>27169</v>
      </c>
      <c r="Q1376" s="168">
        <v>11.5</v>
      </c>
      <c r="R1376" s="168">
        <v>3.29</v>
      </c>
    </row>
    <row r="1377" spans="1:19" ht="15" customHeight="1">
      <c r="B1377" s="166">
        <v>2014</v>
      </c>
      <c r="C1377" s="167">
        <v>5165</v>
      </c>
      <c r="D1377" s="167">
        <v>41223</v>
      </c>
      <c r="E1377" s="167">
        <v>552</v>
      </c>
      <c r="F1377" s="167">
        <v>1037</v>
      </c>
      <c r="G1377" s="167">
        <v>852</v>
      </c>
      <c r="H1377" s="167">
        <v>11854</v>
      </c>
      <c r="I1377" s="168">
        <v>10.69</v>
      </c>
      <c r="J1377" s="168">
        <v>2.52</v>
      </c>
      <c r="K1377" s="167">
        <v>4352</v>
      </c>
      <c r="L1377" s="167">
        <v>40295</v>
      </c>
      <c r="M1377" s="167">
        <v>494</v>
      </c>
      <c r="N1377" s="167">
        <v>1032</v>
      </c>
      <c r="O1377" s="167">
        <v>1002</v>
      </c>
      <c r="P1377" s="167">
        <v>14989</v>
      </c>
      <c r="Q1377" s="168">
        <v>11.35</v>
      </c>
      <c r="R1377" s="168">
        <v>2.56</v>
      </c>
      <c r="S1377" s="32"/>
    </row>
    <row r="1378" spans="1:19" ht="15" customHeight="1">
      <c r="B1378" s="166">
        <v>2013</v>
      </c>
      <c r="C1378" s="167">
        <v>4904</v>
      </c>
      <c r="D1378" s="167">
        <v>40628</v>
      </c>
      <c r="E1378" s="167">
        <v>481</v>
      </c>
      <c r="F1378" s="167">
        <v>1082</v>
      </c>
      <c r="G1378" s="167">
        <v>922</v>
      </c>
      <c r="H1378" s="167">
        <v>10657</v>
      </c>
      <c r="I1378" s="168">
        <v>9.81</v>
      </c>
      <c r="J1378" s="168">
        <v>2.66</v>
      </c>
      <c r="K1378" s="167">
        <v>4088</v>
      </c>
      <c r="L1378" s="167">
        <v>39684</v>
      </c>
      <c r="M1378" s="167">
        <v>429</v>
      </c>
      <c r="N1378" s="167">
        <v>1075</v>
      </c>
      <c r="O1378" s="167">
        <v>1056</v>
      </c>
      <c r="P1378" s="167">
        <v>12826</v>
      </c>
      <c r="Q1378" s="168">
        <v>10.49</v>
      </c>
      <c r="R1378" s="168">
        <v>2.71</v>
      </c>
      <c r="S1378" s="32"/>
    </row>
    <row r="1379" spans="1:19" ht="15" customHeight="1">
      <c r="B1379" s="61">
        <v>2012</v>
      </c>
      <c r="C1379" s="62">
        <v>4905</v>
      </c>
      <c r="D1379" s="62">
        <v>42231</v>
      </c>
      <c r="E1379" s="62">
        <v>459</v>
      </c>
      <c r="F1379" s="62">
        <v>796</v>
      </c>
      <c r="G1379" s="62">
        <v>617</v>
      </c>
      <c r="H1379" s="62">
        <v>7282</v>
      </c>
      <c r="I1379" s="63">
        <v>9.36</v>
      </c>
      <c r="J1379" s="63">
        <v>1.88</v>
      </c>
      <c r="K1379" s="62">
        <v>4073</v>
      </c>
      <c r="L1379" s="62">
        <v>41307</v>
      </c>
      <c r="M1379" s="62">
        <v>385</v>
      </c>
      <c r="N1379" s="62">
        <v>844</v>
      </c>
      <c r="O1379" s="62">
        <v>825</v>
      </c>
      <c r="P1379" s="62">
        <v>9682</v>
      </c>
      <c r="Q1379" s="63">
        <v>9.4499999999999993</v>
      </c>
      <c r="R1379" s="63">
        <v>2.04</v>
      </c>
      <c r="S1379" s="32"/>
    </row>
    <row r="1380" spans="1:19" ht="15" customHeight="1">
      <c r="B1380" s="61">
        <v>2011</v>
      </c>
      <c r="C1380" s="62">
        <v>4914</v>
      </c>
      <c r="D1380" s="62">
        <v>44167</v>
      </c>
      <c r="E1380" s="62">
        <v>504</v>
      </c>
      <c r="F1380" s="62">
        <v>814</v>
      </c>
      <c r="G1380" s="62">
        <v>571</v>
      </c>
      <c r="H1380" s="62">
        <v>8145</v>
      </c>
      <c r="I1380" s="63">
        <v>10.26</v>
      </c>
      <c r="J1380" s="63">
        <v>1.84</v>
      </c>
      <c r="K1380" s="62">
        <v>4106</v>
      </c>
      <c r="L1380" s="62">
        <v>43251</v>
      </c>
      <c r="M1380" s="62">
        <v>398</v>
      </c>
      <c r="N1380" s="62">
        <v>881</v>
      </c>
      <c r="O1380" s="62">
        <v>764</v>
      </c>
      <c r="P1380" s="62">
        <v>12171</v>
      </c>
      <c r="Q1380" s="63">
        <v>9.69</v>
      </c>
      <c r="R1380" s="63">
        <v>2.04</v>
      </c>
      <c r="S1380" s="32"/>
    </row>
    <row r="1381" spans="1:19" ht="15" customHeight="1">
      <c r="B1381" s="61">
        <v>2010</v>
      </c>
      <c r="C1381" s="62">
        <v>4837</v>
      </c>
      <c r="D1381" s="62">
        <v>44547</v>
      </c>
      <c r="E1381" s="62">
        <v>443</v>
      </c>
      <c r="F1381" s="62">
        <v>744</v>
      </c>
      <c r="G1381" s="62">
        <v>562</v>
      </c>
      <c r="H1381" s="62">
        <v>8750</v>
      </c>
      <c r="I1381" s="63">
        <v>9.16</v>
      </c>
      <c r="J1381" s="63">
        <v>1.67</v>
      </c>
      <c r="K1381" s="62">
        <v>4114</v>
      </c>
      <c r="L1381" s="62">
        <v>43721</v>
      </c>
      <c r="M1381" s="62">
        <v>368</v>
      </c>
      <c r="N1381" s="62">
        <v>877</v>
      </c>
      <c r="O1381" s="62">
        <v>865</v>
      </c>
      <c r="P1381" s="62">
        <v>14780</v>
      </c>
      <c r="Q1381" s="63">
        <v>8.9499999999999993</v>
      </c>
      <c r="R1381" s="63">
        <v>2.0099999999999998</v>
      </c>
      <c r="S1381" s="32"/>
    </row>
    <row r="1382" spans="1:19" ht="15" customHeight="1">
      <c r="B1382" s="61">
        <v>2009</v>
      </c>
      <c r="C1382" s="62">
        <v>4824</v>
      </c>
      <c r="D1382" s="62">
        <v>44513</v>
      </c>
      <c r="E1382" s="62">
        <v>439</v>
      </c>
      <c r="F1382" s="62">
        <v>832</v>
      </c>
      <c r="G1382" s="62">
        <v>652</v>
      </c>
      <c r="H1382" s="62">
        <v>10237</v>
      </c>
      <c r="I1382" s="63">
        <v>9.1</v>
      </c>
      <c r="J1382" s="63">
        <v>1.87</v>
      </c>
      <c r="K1382" s="62">
        <v>4065</v>
      </c>
      <c r="L1382" s="62">
        <v>43574</v>
      </c>
      <c r="M1382" s="62">
        <v>353</v>
      </c>
      <c r="N1382" s="62">
        <v>1080</v>
      </c>
      <c r="O1382" s="62">
        <v>1061</v>
      </c>
      <c r="P1382" s="62">
        <v>14042</v>
      </c>
      <c r="Q1382" s="63">
        <v>8.68</v>
      </c>
      <c r="R1382" s="63">
        <v>2.48</v>
      </c>
      <c r="S1382" s="32"/>
    </row>
    <row r="1383" spans="1:19" s="32" customFormat="1" ht="15" customHeight="1">
      <c r="A1383" s="12"/>
      <c r="B1383" s="61">
        <v>2008</v>
      </c>
      <c r="C1383" s="62">
        <v>4720</v>
      </c>
      <c r="D1383" s="62">
        <v>42462</v>
      </c>
      <c r="E1383" s="62">
        <v>544</v>
      </c>
      <c r="F1383" s="62">
        <v>1192</v>
      </c>
      <c r="G1383" s="62">
        <v>946</v>
      </c>
      <c r="H1383" s="62">
        <v>11278</v>
      </c>
      <c r="I1383" s="63">
        <v>11.53</v>
      </c>
      <c r="J1383" s="63">
        <v>2.81</v>
      </c>
      <c r="K1383" s="62">
        <v>4015</v>
      </c>
      <c r="L1383" s="62">
        <v>41597</v>
      </c>
      <c r="M1383" s="62">
        <v>472</v>
      </c>
      <c r="N1383" s="62">
        <v>1483</v>
      </c>
      <c r="O1383" s="62">
        <v>1442</v>
      </c>
      <c r="P1383" s="62">
        <v>25442</v>
      </c>
      <c r="Q1383" s="63">
        <v>11.76</v>
      </c>
      <c r="R1383" s="63">
        <v>3.57</v>
      </c>
    </row>
    <row r="1384" spans="1:19" s="32" customFormat="1" ht="15" customHeight="1">
      <c r="A1384" s="12"/>
      <c r="B1384" s="55" t="s">
        <v>28</v>
      </c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</row>
    <row r="1385" spans="1:19" s="32" customFormat="1" ht="15" customHeight="1">
      <c r="A1385" s="14"/>
      <c r="B1385" s="56" t="s">
        <v>204</v>
      </c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</row>
    <row r="1386" spans="1:19" s="32" customFormat="1" ht="15" customHeight="1">
      <c r="A1386" s="14"/>
      <c r="B1386" s="166">
        <v>2016</v>
      </c>
      <c r="C1386" s="167">
        <v>19388</v>
      </c>
      <c r="D1386" s="167">
        <v>29377</v>
      </c>
      <c r="E1386" s="167">
        <v>3194</v>
      </c>
      <c r="F1386" s="167">
        <v>3305</v>
      </c>
      <c r="G1386" s="167">
        <v>205</v>
      </c>
      <c r="H1386" s="167">
        <v>9459</v>
      </c>
      <c r="I1386" s="168">
        <v>16.47</v>
      </c>
      <c r="J1386" s="168">
        <v>11.25</v>
      </c>
      <c r="K1386" s="167">
        <v>1815</v>
      </c>
      <c r="L1386" s="167">
        <v>11737</v>
      </c>
      <c r="M1386" s="167">
        <v>190</v>
      </c>
      <c r="N1386" s="167">
        <v>382</v>
      </c>
      <c r="O1386" s="167">
        <v>341</v>
      </c>
      <c r="P1386" s="167">
        <v>5838</v>
      </c>
      <c r="Q1386" s="168">
        <v>10.47</v>
      </c>
      <c r="R1386" s="168">
        <v>3.25</v>
      </c>
    </row>
    <row r="1387" spans="1:19" ht="15" customHeight="1">
      <c r="B1387" s="166">
        <v>2015</v>
      </c>
      <c r="C1387" s="167">
        <v>19539</v>
      </c>
      <c r="D1387" s="167">
        <v>29527</v>
      </c>
      <c r="E1387" s="167">
        <v>3265</v>
      </c>
      <c r="F1387" s="167">
        <v>3399</v>
      </c>
      <c r="G1387" s="167">
        <v>306</v>
      </c>
      <c r="H1387" s="167">
        <v>9967</v>
      </c>
      <c r="I1387" s="168">
        <v>16.71</v>
      </c>
      <c r="J1387" s="168">
        <v>11.51</v>
      </c>
      <c r="K1387" s="167">
        <v>1813</v>
      </c>
      <c r="L1387" s="167">
        <v>11733</v>
      </c>
      <c r="M1387" s="167">
        <v>253</v>
      </c>
      <c r="N1387" s="167">
        <v>464</v>
      </c>
      <c r="O1387" s="167">
        <v>431</v>
      </c>
      <c r="P1387" s="167">
        <v>5455</v>
      </c>
      <c r="Q1387" s="168">
        <v>13.95</v>
      </c>
      <c r="R1387" s="168">
        <v>3.95</v>
      </c>
      <c r="S1387" s="32"/>
    </row>
    <row r="1388" spans="1:19" ht="15" customHeight="1">
      <c r="B1388" s="166">
        <v>2014</v>
      </c>
      <c r="C1388" s="167">
        <v>20156</v>
      </c>
      <c r="D1388" s="167">
        <v>30020</v>
      </c>
      <c r="E1388" s="167">
        <v>3482</v>
      </c>
      <c r="F1388" s="167">
        <v>3663</v>
      </c>
      <c r="G1388" s="167">
        <v>336</v>
      </c>
      <c r="H1388" s="167">
        <v>12500</v>
      </c>
      <c r="I1388" s="168">
        <v>17.28</v>
      </c>
      <c r="J1388" s="168">
        <v>12.2</v>
      </c>
      <c r="K1388" s="167">
        <v>1765</v>
      </c>
      <c r="L1388" s="167">
        <v>11566</v>
      </c>
      <c r="M1388" s="167">
        <v>251</v>
      </c>
      <c r="N1388" s="167">
        <v>454</v>
      </c>
      <c r="O1388" s="167">
        <v>430</v>
      </c>
      <c r="P1388" s="167">
        <v>6719</v>
      </c>
      <c r="Q1388" s="168">
        <v>14.22</v>
      </c>
      <c r="R1388" s="168">
        <v>3.93</v>
      </c>
      <c r="S1388" s="32"/>
    </row>
    <row r="1389" spans="1:19" ht="15" customHeight="1">
      <c r="B1389" s="166">
        <v>2013</v>
      </c>
      <c r="C1389" s="167">
        <v>20280</v>
      </c>
      <c r="D1389" s="167">
        <v>29883</v>
      </c>
      <c r="E1389" s="167">
        <v>3420</v>
      </c>
      <c r="F1389" s="167">
        <v>3509</v>
      </c>
      <c r="G1389" s="167">
        <v>223</v>
      </c>
      <c r="H1389" s="167">
        <v>11408</v>
      </c>
      <c r="I1389" s="168">
        <v>16.86</v>
      </c>
      <c r="J1389" s="168">
        <v>11.74</v>
      </c>
      <c r="K1389" s="167">
        <v>1627</v>
      </c>
      <c r="L1389" s="167">
        <v>11171</v>
      </c>
      <c r="M1389" s="167">
        <v>226</v>
      </c>
      <c r="N1389" s="167">
        <v>354</v>
      </c>
      <c r="O1389" s="167">
        <v>324</v>
      </c>
      <c r="P1389" s="167">
        <v>3546</v>
      </c>
      <c r="Q1389" s="168">
        <v>13.89</v>
      </c>
      <c r="R1389" s="168">
        <v>3.17</v>
      </c>
      <c r="S1389" s="32"/>
    </row>
    <row r="1390" spans="1:19" ht="15" customHeight="1">
      <c r="B1390" s="61">
        <v>2012</v>
      </c>
      <c r="C1390" s="62">
        <v>20721</v>
      </c>
      <c r="D1390" s="62">
        <v>31317</v>
      </c>
      <c r="E1390" s="62">
        <v>2805</v>
      </c>
      <c r="F1390" s="62">
        <v>2895</v>
      </c>
      <c r="G1390" s="62">
        <v>191</v>
      </c>
      <c r="H1390" s="62">
        <v>7925</v>
      </c>
      <c r="I1390" s="63">
        <v>13.54</v>
      </c>
      <c r="J1390" s="63">
        <v>9.24</v>
      </c>
      <c r="K1390" s="62">
        <v>1584</v>
      </c>
      <c r="L1390" s="62">
        <v>12140</v>
      </c>
      <c r="M1390" s="62">
        <v>151</v>
      </c>
      <c r="N1390" s="62">
        <v>329</v>
      </c>
      <c r="O1390" s="62">
        <v>319</v>
      </c>
      <c r="P1390" s="62">
        <v>4182</v>
      </c>
      <c r="Q1390" s="63">
        <v>9.5299999999999994</v>
      </c>
      <c r="R1390" s="63">
        <v>2.71</v>
      </c>
      <c r="S1390" s="32"/>
    </row>
    <row r="1391" spans="1:19" ht="15" customHeight="1">
      <c r="B1391" s="61">
        <v>2011</v>
      </c>
      <c r="C1391" s="62">
        <v>22664</v>
      </c>
      <c r="D1391" s="62">
        <v>33938</v>
      </c>
      <c r="E1391" s="62">
        <v>3436</v>
      </c>
      <c r="F1391" s="62">
        <v>3558</v>
      </c>
      <c r="G1391" s="62">
        <v>221</v>
      </c>
      <c r="H1391" s="62">
        <v>9638</v>
      </c>
      <c r="I1391" s="63">
        <v>15.16</v>
      </c>
      <c r="J1391" s="63">
        <v>10.48</v>
      </c>
      <c r="K1391" s="62">
        <v>1601</v>
      </c>
      <c r="L1391" s="62">
        <v>12828</v>
      </c>
      <c r="M1391" s="62">
        <v>164</v>
      </c>
      <c r="N1391" s="62">
        <v>450</v>
      </c>
      <c r="O1391" s="62">
        <v>339</v>
      </c>
      <c r="P1391" s="62">
        <v>3510</v>
      </c>
      <c r="Q1391" s="63">
        <v>10.24</v>
      </c>
      <c r="R1391" s="63">
        <v>3.51</v>
      </c>
      <c r="S1391" s="32"/>
    </row>
    <row r="1392" spans="1:19" ht="15" customHeight="1">
      <c r="B1392" s="61">
        <v>2010</v>
      </c>
      <c r="C1392" s="62">
        <v>24216</v>
      </c>
      <c r="D1392" s="62">
        <v>35466</v>
      </c>
      <c r="E1392" s="62">
        <v>4284</v>
      </c>
      <c r="F1392" s="62">
        <v>4373</v>
      </c>
      <c r="G1392" s="62">
        <v>186</v>
      </c>
      <c r="H1392" s="62">
        <v>12795</v>
      </c>
      <c r="I1392" s="63">
        <v>17.690000000000001</v>
      </c>
      <c r="J1392" s="63">
        <v>12.33</v>
      </c>
      <c r="K1392" s="62">
        <v>1602</v>
      </c>
      <c r="L1392" s="62">
        <v>12791</v>
      </c>
      <c r="M1392" s="62">
        <v>175</v>
      </c>
      <c r="N1392" s="62">
        <v>345</v>
      </c>
      <c r="O1392" s="62">
        <v>338</v>
      </c>
      <c r="P1392" s="62">
        <v>5677</v>
      </c>
      <c r="Q1392" s="63">
        <v>10.92</v>
      </c>
      <c r="R1392" s="63">
        <v>2.7</v>
      </c>
      <c r="S1392" s="32"/>
    </row>
    <row r="1393" spans="1:19" s="32" customFormat="1" ht="15" customHeight="1">
      <c r="A1393" s="12"/>
      <c r="B1393" s="61">
        <v>2009</v>
      </c>
      <c r="C1393" s="62">
        <v>24346</v>
      </c>
      <c r="D1393" s="62">
        <v>35670</v>
      </c>
      <c r="E1393" s="62">
        <v>5030</v>
      </c>
      <c r="F1393" s="62">
        <v>5180</v>
      </c>
      <c r="G1393" s="62">
        <v>230</v>
      </c>
      <c r="H1393" s="62">
        <v>18838</v>
      </c>
      <c r="I1393" s="63">
        <v>20.66</v>
      </c>
      <c r="J1393" s="63">
        <v>14.52</v>
      </c>
      <c r="K1393" s="62">
        <v>1548</v>
      </c>
      <c r="L1393" s="62">
        <v>12825</v>
      </c>
      <c r="M1393" s="62">
        <v>155</v>
      </c>
      <c r="N1393" s="62">
        <v>362</v>
      </c>
      <c r="O1393" s="62">
        <v>339</v>
      </c>
      <c r="P1393" s="62">
        <v>6236</v>
      </c>
      <c r="Q1393" s="63">
        <v>10.01</v>
      </c>
      <c r="R1393" s="63">
        <v>2.82</v>
      </c>
    </row>
    <row r="1394" spans="1:19" s="32" customFormat="1" ht="15" customHeight="1">
      <c r="A1394" s="12"/>
      <c r="B1394" s="61">
        <v>2008</v>
      </c>
      <c r="C1394" s="62">
        <v>22839</v>
      </c>
      <c r="D1394" s="62">
        <v>33636</v>
      </c>
      <c r="E1394" s="62">
        <v>4321</v>
      </c>
      <c r="F1394" s="62">
        <v>4470</v>
      </c>
      <c r="G1394" s="62">
        <v>223</v>
      </c>
      <c r="H1394" s="62">
        <v>13135</v>
      </c>
      <c r="I1394" s="63">
        <v>18.920000000000002</v>
      </c>
      <c r="J1394" s="63">
        <v>13.29</v>
      </c>
      <c r="K1394" s="62">
        <v>1510</v>
      </c>
      <c r="L1394" s="62">
        <v>12248</v>
      </c>
      <c r="M1394" s="62">
        <v>168</v>
      </c>
      <c r="N1394" s="62">
        <v>352</v>
      </c>
      <c r="O1394" s="62">
        <v>333</v>
      </c>
      <c r="P1394" s="62">
        <v>4926</v>
      </c>
      <c r="Q1394" s="63">
        <v>11.13</v>
      </c>
      <c r="R1394" s="63">
        <v>2.87</v>
      </c>
    </row>
    <row r="1395" spans="1:19" s="32" customFormat="1" ht="15" customHeight="1">
      <c r="A1395" s="14"/>
      <c r="B1395" s="56" t="s">
        <v>205</v>
      </c>
      <c r="C1395" s="56"/>
      <c r="D1395" s="56"/>
      <c r="E1395" s="56"/>
      <c r="F1395" s="56"/>
      <c r="G1395" s="56"/>
      <c r="H1395" s="56"/>
      <c r="I1395" s="56"/>
      <c r="J1395" s="56"/>
      <c r="K1395" s="56"/>
      <c r="L1395" s="56"/>
      <c r="M1395" s="56"/>
      <c r="N1395" s="56"/>
      <c r="O1395" s="56"/>
      <c r="P1395" s="56"/>
      <c r="Q1395" s="56"/>
      <c r="R1395" s="56"/>
    </row>
    <row r="1396" spans="1:19" s="32" customFormat="1" ht="15" customHeight="1">
      <c r="A1396" s="14"/>
      <c r="B1396" s="166">
        <v>2016</v>
      </c>
      <c r="C1396" s="167">
        <v>12067</v>
      </c>
      <c r="D1396" s="167">
        <v>17014</v>
      </c>
      <c r="E1396" s="167">
        <v>1988</v>
      </c>
      <c r="F1396" s="167">
        <v>2024</v>
      </c>
      <c r="G1396" s="167">
        <v>70</v>
      </c>
      <c r="H1396" s="167">
        <v>5092</v>
      </c>
      <c r="I1396" s="168">
        <v>16.47</v>
      </c>
      <c r="J1396" s="168">
        <v>11.9</v>
      </c>
      <c r="K1396" s="167">
        <v>939</v>
      </c>
      <c r="L1396" s="167">
        <v>5855</v>
      </c>
      <c r="M1396" s="167">
        <v>83</v>
      </c>
      <c r="N1396" s="167" t="s">
        <v>52</v>
      </c>
      <c r="O1396" s="167" t="s">
        <v>52</v>
      </c>
      <c r="P1396" s="167" t="s">
        <v>52</v>
      </c>
      <c r="Q1396" s="168">
        <v>8.84</v>
      </c>
      <c r="R1396" s="167" t="s">
        <v>52</v>
      </c>
    </row>
    <row r="1397" spans="1:19" ht="15" customHeight="1">
      <c r="B1397" s="166">
        <v>2015</v>
      </c>
      <c r="C1397" s="167">
        <v>12103</v>
      </c>
      <c r="D1397" s="167">
        <v>17396</v>
      </c>
      <c r="E1397" s="167">
        <v>2135</v>
      </c>
      <c r="F1397" s="167">
        <v>2556</v>
      </c>
      <c r="G1397" s="167">
        <v>458</v>
      </c>
      <c r="H1397" s="167">
        <v>18643</v>
      </c>
      <c r="I1397" s="168">
        <v>17.64</v>
      </c>
      <c r="J1397" s="168">
        <v>14.69</v>
      </c>
      <c r="K1397" s="167">
        <v>946</v>
      </c>
      <c r="L1397" s="167">
        <v>6216</v>
      </c>
      <c r="M1397" s="167">
        <v>121</v>
      </c>
      <c r="N1397" s="167">
        <v>572</v>
      </c>
      <c r="O1397" s="167">
        <v>512</v>
      </c>
      <c r="P1397" s="167">
        <v>15509</v>
      </c>
      <c r="Q1397" s="168">
        <v>12.79</v>
      </c>
      <c r="R1397" s="168">
        <v>9.1999999999999993</v>
      </c>
      <c r="S1397" s="32"/>
    </row>
    <row r="1398" spans="1:19" ht="15" customHeight="1">
      <c r="B1398" s="166">
        <v>2014</v>
      </c>
      <c r="C1398" s="167">
        <v>12349</v>
      </c>
      <c r="D1398" s="167">
        <v>17326</v>
      </c>
      <c r="E1398" s="167">
        <v>2110</v>
      </c>
      <c r="F1398" s="167">
        <v>2203</v>
      </c>
      <c r="G1398" s="167">
        <v>167</v>
      </c>
      <c r="H1398" s="167">
        <v>6531</v>
      </c>
      <c r="I1398" s="168">
        <v>17.09</v>
      </c>
      <c r="J1398" s="168">
        <v>12.71</v>
      </c>
      <c r="K1398" s="167">
        <v>907</v>
      </c>
      <c r="L1398" s="167">
        <v>5861</v>
      </c>
      <c r="M1398" s="167">
        <v>121</v>
      </c>
      <c r="N1398" s="167">
        <v>239</v>
      </c>
      <c r="O1398" s="167">
        <v>219</v>
      </c>
      <c r="P1398" s="167">
        <v>3261</v>
      </c>
      <c r="Q1398" s="168">
        <v>13.34</v>
      </c>
      <c r="R1398" s="168">
        <v>4.08</v>
      </c>
      <c r="S1398" s="32"/>
    </row>
    <row r="1399" spans="1:19" ht="15" customHeight="1">
      <c r="B1399" s="166">
        <v>2013</v>
      </c>
      <c r="C1399" s="167">
        <v>12446</v>
      </c>
      <c r="D1399" s="167">
        <v>17349</v>
      </c>
      <c r="E1399" s="167">
        <v>2166</v>
      </c>
      <c r="F1399" s="167">
        <v>2264</v>
      </c>
      <c r="G1399" s="167">
        <v>172</v>
      </c>
      <c r="H1399" s="167">
        <v>8045</v>
      </c>
      <c r="I1399" s="168">
        <v>17.399999999999999</v>
      </c>
      <c r="J1399" s="168">
        <v>13.05</v>
      </c>
      <c r="K1399" s="167">
        <v>838</v>
      </c>
      <c r="L1399" s="167">
        <v>5723</v>
      </c>
      <c r="M1399" s="167">
        <v>119</v>
      </c>
      <c r="N1399" s="167">
        <v>244</v>
      </c>
      <c r="O1399" s="167">
        <v>232</v>
      </c>
      <c r="P1399" s="167">
        <v>2688</v>
      </c>
      <c r="Q1399" s="168">
        <v>14.2</v>
      </c>
      <c r="R1399" s="168">
        <v>4.26</v>
      </c>
      <c r="S1399" s="32"/>
    </row>
    <row r="1400" spans="1:19" ht="15" customHeight="1">
      <c r="B1400" s="61">
        <v>2012</v>
      </c>
      <c r="C1400" s="62">
        <v>12843</v>
      </c>
      <c r="D1400" s="62">
        <v>17742</v>
      </c>
      <c r="E1400" s="62">
        <v>1867</v>
      </c>
      <c r="F1400" s="62">
        <v>1907</v>
      </c>
      <c r="G1400" s="62">
        <v>88</v>
      </c>
      <c r="H1400" s="62">
        <v>4545</v>
      </c>
      <c r="I1400" s="63">
        <v>14.54</v>
      </c>
      <c r="J1400" s="63">
        <v>10.75</v>
      </c>
      <c r="K1400" s="62">
        <v>797</v>
      </c>
      <c r="L1400" s="62">
        <v>5669</v>
      </c>
      <c r="M1400" s="62">
        <v>74</v>
      </c>
      <c r="N1400" s="62">
        <v>121</v>
      </c>
      <c r="O1400" s="62">
        <v>116</v>
      </c>
      <c r="P1400" s="62">
        <v>1129</v>
      </c>
      <c r="Q1400" s="63">
        <v>9.2799999999999994</v>
      </c>
      <c r="R1400" s="63">
        <v>2.13</v>
      </c>
      <c r="S1400" s="32"/>
    </row>
    <row r="1401" spans="1:19" ht="15" customHeight="1">
      <c r="B1401" s="61">
        <v>2011</v>
      </c>
      <c r="C1401" s="62">
        <v>13980</v>
      </c>
      <c r="D1401" s="62">
        <v>19253</v>
      </c>
      <c r="E1401" s="62">
        <v>2179</v>
      </c>
      <c r="F1401" s="62">
        <v>2237</v>
      </c>
      <c r="G1401" s="62">
        <v>100</v>
      </c>
      <c r="H1401" s="62">
        <v>6275</v>
      </c>
      <c r="I1401" s="63">
        <v>15.59</v>
      </c>
      <c r="J1401" s="63">
        <v>11.62</v>
      </c>
      <c r="K1401" s="62">
        <v>797</v>
      </c>
      <c r="L1401" s="62">
        <v>6040</v>
      </c>
      <c r="M1401" s="62">
        <v>75</v>
      </c>
      <c r="N1401" s="62">
        <v>146</v>
      </c>
      <c r="O1401" s="62">
        <v>135</v>
      </c>
      <c r="P1401" s="62">
        <v>3618</v>
      </c>
      <c r="Q1401" s="63">
        <v>9.41</v>
      </c>
      <c r="R1401" s="63">
        <v>2.42</v>
      </c>
      <c r="S1401" s="32"/>
    </row>
    <row r="1402" spans="1:19" ht="15" customHeight="1">
      <c r="B1402" s="61">
        <v>2010</v>
      </c>
      <c r="C1402" s="62">
        <v>14873</v>
      </c>
      <c r="D1402" s="62">
        <v>20665</v>
      </c>
      <c r="E1402" s="62">
        <v>2574</v>
      </c>
      <c r="F1402" s="62">
        <v>2622</v>
      </c>
      <c r="G1402" s="62">
        <v>97</v>
      </c>
      <c r="H1402" s="62">
        <v>7008</v>
      </c>
      <c r="I1402" s="63">
        <v>17.309999999999999</v>
      </c>
      <c r="J1402" s="63">
        <v>12.69</v>
      </c>
      <c r="K1402" s="62">
        <v>829</v>
      </c>
      <c r="L1402" s="62">
        <v>6600</v>
      </c>
      <c r="M1402" s="62">
        <v>89</v>
      </c>
      <c r="N1402" s="62">
        <v>180</v>
      </c>
      <c r="O1402" s="62">
        <v>176</v>
      </c>
      <c r="P1402" s="62">
        <v>1500</v>
      </c>
      <c r="Q1402" s="63">
        <v>10.74</v>
      </c>
      <c r="R1402" s="63">
        <v>2.73</v>
      </c>
      <c r="S1402" s="32"/>
    </row>
    <row r="1403" spans="1:19" s="32" customFormat="1" ht="15" customHeight="1">
      <c r="A1403" s="12"/>
      <c r="B1403" s="61">
        <v>2009</v>
      </c>
      <c r="C1403" s="62">
        <v>15299</v>
      </c>
      <c r="D1403" s="62">
        <v>21414</v>
      </c>
      <c r="E1403" s="62">
        <v>3185</v>
      </c>
      <c r="F1403" s="62">
        <v>3231</v>
      </c>
      <c r="G1403" s="62">
        <v>99</v>
      </c>
      <c r="H1403" s="62">
        <v>10078</v>
      </c>
      <c r="I1403" s="63">
        <v>20.82</v>
      </c>
      <c r="J1403" s="63">
        <v>15.09</v>
      </c>
      <c r="K1403" s="62">
        <v>810</v>
      </c>
      <c r="L1403" s="62">
        <v>6793</v>
      </c>
      <c r="M1403" s="62">
        <v>82</v>
      </c>
      <c r="N1403" s="62">
        <v>350</v>
      </c>
      <c r="O1403" s="62">
        <v>346</v>
      </c>
      <c r="P1403" s="62">
        <v>2940</v>
      </c>
      <c r="Q1403" s="63">
        <v>10.119999999999999</v>
      </c>
      <c r="R1403" s="63">
        <v>5.15</v>
      </c>
    </row>
    <row r="1404" spans="1:19" s="32" customFormat="1" ht="15" customHeight="1">
      <c r="A1404" s="12"/>
      <c r="B1404" s="61">
        <v>2008</v>
      </c>
      <c r="C1404" s="62">
        <v>14724</v>
      </c>
      <c r="D1404" s="62">
        <v>20154</v>
      </c>
      <c r="E1404" s="62">
        <v>2908</v>
      </c>
      <c r="F1404" s="62">
        <v>3013</v>
      </c>
      <c r="G1404" s="62">
        <v>165</v>
      </c>
      <c r="H1404" s="62">
        <v>7467</v>
      </c>
      <c r="I1404" s="63">
        <v>19.75</v>
      </c>
      <c r="J1404" s="63">
        <v>14.95</v>
      </c>
      <c r="K1404" s="62">
        <v>795</v>
      </c>
      <c r="L1404" s="62">
        <v>6137</v>
      </c>
      <c r="M1404" s="62">
        <v>100</v>
      </c>
      <c r="N1404" s="62">
        <v>240</v>
      </c>
      <c r="O1404" s="62">
        <v>232</v>
      </c>
      <c r="P1404" s="62">
        <v>1909</v>
      </c>
      <c r="Q1404" s="63">
        <v>12.58</v>
      </c>
      <c r="R1404" s="63">
        <v>3.91</v>
      </c>
    </row>
    <row r="1405" spans="1:19" s="32" customFormat="1" ht="15" customHeight="1">
      <c r="A1405" s="14"/>
      <c r="B1405" s="56" t="s">
        <v>206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</row>
    <row r="1406" spans="1:19" s="32" customFormat="1" ht="15" customHeight="1">
      <c r="A1406" s="14"/>
      <c r="B1406" s="166">
        <v>2016</v>
      </c>
      <c r="C1406" s="167">
        <v>15628</v>
      </c>
      <c r="D1406" s="167">
        <v>35444</v>
      </c>
      <c r="E1406" s="167">
        <v>2579</v>
      </c>
      <c r="F1406" s="167">
        <v>2692</v>
      </c>
      <c r="G1406" s="167">
        <v>265</v>
      </c>
      <c r="H1406" s="167">
        <v>9522</v>
      </c>
      <c r="I1406" s="168">
        <v>16.5</v>
      </c>
      <c r="J1406" s="168">
        <v>7.6</v>
      </c>
      <c r="K1406" s="167">
        <v>1954</v>
      </c>
      <c r="L1406" s="167">
        <v>21732</v>
      </c>
      <c r="M1406" s="167">
        <v>237</v>
      </c>
      <c r="N1406" s="167">
        <v>466</v>
      </c>
      <c r="O1406" s="167">
        <v>439</v>
      </c>
      <c r="P1406" s="167">
        <v>6802</v>
      </c>
      <c r="Q1406" s="168">
        <v>12.13</v>
      </c>
      <c r="R1406" s="168">
        <v>2.14</v>
      </c>
    </row>
    <row r="1407" spans="1:19" ht="15" customHeight="1">
      <c r="B1407" s="166">
        <v>2015</v>
      </c>
      <c r="C1407" s="167">
        <v>15343</v>
      </c>
      <c r="D1407" s="167">
        <v>34787</v>
      </c>
      <c r="E1407" s="167">
        <v>2728</v>
      </c>
      <c r="F1407" s="167">
        <v>2920</v>
      </c>
      <c r="G1407" s="167">
        <v>346</v>
      </c>
      <c r="H1407" s="167">
        <v>12868</v>
      </c>
      <c r="I1407" s="168">
        <v>17.78</v>
      </c>
      <c r="J1407" s="168">
        <v>8.39</v>
      </c>
      <c r="K1407" s="167">
        <v>1932</v>
      </c>
      <c r="L1407" s="167">
        <v>21337</v>
      </c>
      <c r="M1407" s="167">
        <v>235</v>
      </c>
      <c r="N1407" s="167" t="s">
        <v>52</v>
      </c>
      <c r="O1407" s="167" t="s">
        <v>52</v>
      </c>
      <c r="P1407" s="167" t="s">
        <v>52</v>
      </c>
      <c r="Q1407" s="168">
        <v>12.16</v>
      </c>
      <c r="R1407" s="167" t="s">
        <v>52</v>
      </c>
      <c r="S1407" s="32"/>
    </row>
    <row r="1408" spans="1:19" ht="15" customHeight="1">
      <c r="B1408" s="166">
        <v>2014</v>
      </c>
      <c r="C1408" s="167">
        <v>15017</v>
      </c>
      <c r="D1408" s="167">
        <v>33867</v>
      </c>
      <c r="E1408" s="167">
        <v>2594</v>
      </c>
      <c r="F1408" s="167">
        <v>2811</v>
      </c>
      <c r="G1408" s="167">
        <v>380</v>
      </c>
      <c r="H1408" s="167">
        <v>11389</v>
      </c>
      <c r="I1408" s="168">
        <v>17.27</v>
      </c>
      <c r="J1408" s="168">
        <v>8.3000000000000007</v>
      </c>
      <c r="K1408" s="167">
        <v>1864</v>
      </c>
      <c r="L1408" s="167">
        <v>20681</v>
      </c>
      <c r="M1408" s="167">
        <v>233</v>
      </c>
      <c r="N1408" s="167">
        <v>488</v>
      </c>
      <c r="O1408" s="167">
        <v>471</v>
      </c>
      <c r="P1408" s="167">
        <v>7250</v>
      </c>
      <c r="Q1408" s="168">
        <v>12.5</v>
      </c>
      <c r="R1408" s="168">
        <v>2.36</v>
      </c>
      <c r="S1408" s="32"/>
    </row>
    <row r="1409" spans="1:19" ht="15" customHeight="1">
      <c r="B1409" s="166">
        <v>2013</v>
      </c>
      <c r="C1409" s="167">
        <v>14608</v>
      </c>
      <c r="D1409" s="167">
        <v>33620</v>
      </c>
      <c r="E1409" s="167">
        <v>2266</v>
      </c>
      <c r="F1409" s="167">
        <v>2633</v>
      </c>
      <c r="G1409" s="167">
        <v>493</v>
      </c>
      <c r="H1409" s="167">
        <v>13204</v>
      </c>
      <c r="I1409" s="168">
        <v>15.51</v>
      </c>
      <c r="J1409" s="168">
        <v>7.83</v>
      </c>
      <c r="K1409" s="167">
        <v>1751</v>
      </c>
      <c r="L1409" s="167">
        <v>20717</v>
      </c>
      <c r="M1409" s="167">
        <v>194</v>
      </c>
      <c r="N1409" s="167">
        <v>582</v>
      </c>
      <c r="O1409" s="167">
        <v>571</v>
      </c>
      <c r="P1409" s="167">
        <v>8273</v>
      </c>
      <c r="Q1409" s="168">
        <v>11.08</v>
      </c>
      <c r="R1409" s="168">
        <v>2.81</v>
      </c>
      <c r="S1409" s="32"/>
    </row>
    <row r="1410" spans="1:19" ht="15" customHeight="1">
      <c r="B1410" s="61">
        <v>2012</v>
      </c>
      <c r="C1410" s="62">
        <v>15011</v>
      </c>
      <c r="D1410" s="62">
        <v>34642</v>
      </c>
      <c r="E1410" s="62">
        <v>2123</v>
      </c>
      <c r="F1410" s="62">
        <v>2291</v>
      </c>
      <c r="G1410" s="62">
        <v>296</v>
      </c>
      <c r="H1410" s="62">
        <v>8978</v>
      </c>
      <c r="I1410" s="63">
        <v>14.14</v>
      </c>
      <c r="J1410" s="63">
        <v>6.61</v>
      </c>
      <c r="K1410" s="62">
        <v>1775</v>
      </c>
      <c r="L1410" s="62">
        <v>21358</v>
      </c>
      <c r="M1410" s="62">
        <v>172</v>
      </c>
      <c r="N1410" s="62">
        <v>368</v>
      </c>
      <c r="O1410" s="62">
        <v>362</v>
      </c>
      <c r="P1410" s="62">
        <v>4520</v>
      </c>
      <c r="Q1410" s="63">
        <v>9.69</v>
      </c>
      <c r="R1410" s="63">
        <v>1.72</v>
      </c>
      <c r="S1410" s="32"/>
    </row>
    <row r="1411" spans="1:19" ht="15" customHeight="1">
      <c r="B1411" s="61">
        <v>2011</v>
      </c>
      <c r="C1411" s="62">
        <v>16008</v>
      </c>
      <c r="D1411" s="62">
        <v>36512</v>
      </c>
      <c r="E1411" s="62">
        <v>2384</v>
      </c>
      <c r="F1411" s="62">
        <v>2504</v>
      </c>
      <c r="G1411" s="62">
        <v>245</v>
      </c>
      <c r="H1411" s="62">
        <v>10417</v>
      </c>
      <c r="I1411" s="63">
        <v>14.89</v>
      </c>
      <c r="J1411" s="63">
        <v>6.86</v>
      </c>
      <c r="K1411" s="62">
        <v>1818</v>
      </c>
      <c r="L1411" s="62">
        <v>22280</v>
      </c>
      <c r="M1411" s="62">
        <v>185</v>
      </c>
      <c r="N1411" s="62">
        <v>320</v>
      </c>
      <c r="O1411" s="62">
        <v>302</v>
      </c>
      <c r="P1411" s="62">
        <v>5143</v>
      </c>
      <c r="Q1411" s="63">
        <v>10.18</v>
      </c>
      <c r="R1411" s="63">
        <v>1.44</v>
      </c>
      <c r="S1411" s="32"/>
    </row>
    <row r="1412" spans="1:19" ht="15" customHeight="1">
      <c r="B1412" s="61">
        <v>2010</v>
      </c>
      <c r="C1412" s="62">
        <v>16719</v>
      </c>
      <c r="D1412" s="62">
        <v>37117</v>
      </c>
      <c r="E1412" s="62">
        <v>2633</v>
      </c>
      <c r="F1412" s="62">
        <v>2785</v>
      </c>
      <c r="G1412" s="62">
        <v>256</v>
      </c>
      <c r="H1412" s="62">
        <v>12183</v>
      </c>
      <c r="I1412" s="63">
        <v>15.75</v>
      </c>
      <c r="J1412" s="63">
        <v>7.5</v>
      </c>
      <c r="K1412" s="62">
        <v>1835</v>
      </c>
      <c r="L1412" s="62">
        <v>22201</v>
      </c>
      <c r="M1412" s="62">
        <v>173</v>
      </c>
      <c r="N1412" s="62">
        <v>388</v>
      </c>
      <c r="O1412" s="62">
        <v>379</v>
      </c>
      <c r="P1412" s="62">
        <v>8985</v>
      </c>
      <c r="Q1412" s="63">
        <v>9.43</v>
      </c>
      <c r="R1412" s="63">
        <v>1.75</v>
      </c>
      <c r="S1412" s="32"/>
    </row>
    <row r="1413" spans="1:19" s="32" customFormat="1" ht="15" customHeight="1">
      <c r="A1413" s="12"/>
      <c r="B1413" s="61">
        <v>2009</v>
      </c>
      <c r="C1413" s="62">
        <v>17318</v>
      </c>
      <c r="D1413" s="62">
        <v>37825</v>
      </c>
      <c r="E1413" s="62">
        <v>2872</v>
      </c>
      <c r="F1413" s="62">
        <v>3064</v>
      </c>
      <c r="G1413" s="62">
        <v>307</v>
      </c>
      <c r="H1413" s="62">
        <v>12059</v>
      </c>
      <c r="I1413" s="63">
        <v>16.579999999999998</v>
      </c>
      <c r="J1413" s="63">
        <v>8.1</v>
      </c>
      <c r="K1413" s="62">
        <v>1822</v>
      </c>
      <c r="L1413" s="62">
        <v>22280</v>
      </c>
      <c r="M1413" s="62">
        <v>189</v>
      </c>
      <c r="N1413" s="62">
        <v>431</v>
      </c>
      <c r="O1413" s="62">
        <v>408</v>
      </c>
      <c r="P1413" s="62">
        <v>6025</v>
      </c>
      <c r="Q1413" s="63">
        <v>10.37</v>
      </c>
      <c r="R1413" s="63">
        <v>1.93</v>
      </c>
    </row>
    <row r="1414" spans="1:19" s="32" customFormat="1" ht="15" customHeight="1">
      <c r="A1414" s="12"/>
      <c r="B1414" s="61">
        <v>2008</v>
      </c>
      <c r="C1414" s="62">
        <v>17008</v>
      </c>
      <c r="D1414" s="62">
        <v>36793</v>
      </c>
      <c r="E1414" s="62">
        <v>2909</v>
      </c>
      <c r="F1414" s="62">
        <v>3266</v>
      </c>
      <c r="G1414" s="62">
        <v>500</v>
      </c>
      <c r="H1414" s="62">
        <v>16068</v>
      </c>
      <c r="I1414" s="63">
        <v>17.100000000000001</v>
      </c>
      <c r="J1414" s="63">
        <v>8.8800000000000008</v>
      </c>
      <c r="K1414" s="62">
        <v>1775</v>
      </c>
      <c r="L1414" s="62">
        <v>21502</v>
      </c>
      <c r="M1414" s="62">
        <v>221</v>
      </c>
      <c r="N1414" s="62">
        <v>854</v>
      </c>
      <c r="O1414" s="62">
        <v>842</v>
      </c>
      <c r="P1414" s="62">
        <v>19015</v>
      </c>
      <c r="Q1414" s="63">
        <v>12.45</v>
      </c>
      <c r="R1414" s="63">
        <v>3.97</v>
      </c>
    </row>
    <row r="1415" spans="1:19" s="32" customFormat="1" ht="15" customHeight="1">
      <c r="A1415" s="14"/>
      <c r="B1415" s="56" t="s">
        <v>207</v>
      </c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  <c r="P1415" s="56"/>
      <c r="Q1415" s="56"/>
      <c r="R1415" s="56"/>
    </row>
    <row r="1416" spans="1:19" s="32" customFormat="1" ht="15" customHeight="1">
      <c r="A1416" s="14"/>
      <c r="B1416" s="166">
        <v>2016</v>
      </c>
      <c r="C1416" s="167">
        <v>3323</v>
      </c>
      <c r="D1416" s="167">
        <v>4178</v>
      </c>
      <c r="E1416" s="167">
        <v>553</v>
      </c>
      <c r="F1416" s="167">
        <v>562</v>
      </c>
      <c r="G1416" s="167">
        <v>22</v>
      </c>
      <c r="H1416" s="167">
        <v>1345</v>
      </c>
      <c r="I1416" s="168">
        <v>16.64</v>
      </c>
      <c r="J1416" s="168">
        <v>13.45</v>
      </c>
      <c r="K1416" s="167">
        <v>229</v>
      </c>
      <c r="L1416" s="167">
        <v>1076</v>
      </c>
      <c r="M1416" s="167">
        <v>23</v>
      </c>
      <c r="N1416" s="167">
        <v>36</v>
      </c>
      <c r="O1416" s="167">
        <v>32</v>
      </c>
      <c r="P1416" s="167">
        <v>323</v>
      </c>
      <c r="Q1416" s="168">
        <v>10.039999999999999</v>
      </c>
      <c r="R1416" s="168">
        <v>3.35</v>
      </c>
    </row>
    <row r="1417" spans="1:19" ht="15" customHeight="1">
      <c r="B1417" s="166">
        <v>2015</v>
      </c>
      <c r="C1417" s="167">
        <v>3388</v>
      </c>
      <c r="D1417" s="167">
        <v>4261</v>
      </c>
      <c r="E1417" s="167">
        <v>607</v>
      </c>
      <c r="F1417" s="167">
        <v>617</v>
      </c>
      <c r="G1417" s="167">
        <v>28</v>
      </c>
      <c r="H1417" s="167">
        <v>1884</v>
      </c>
      <c r="I1417" s="168">
        <v>17.920000000000002</v>
      </c>
      <c r="J1417" s="168">
        <v>14.48</v>
      </c>
      <c r="K1417" s="167">
        <v>239</v>
      </c>
      <c r="L1417" s="167">
        <v>1105</v>
      </c>
      <c r="M1417" s="167">
        <v>29</v>
      </c>
      <c r="N1417" s="167">
        <v>55</v>
      </c>
      <c r="O1417" s="167">
        <v>53</v>
      </c>
      <c r="P1417" s="167">
        <v>717</v>
      </c>
      <c r="Q1417" s="168">
        <v>12.13</v>
      </c>
      <c r="R1417" s="168">
        <v>4.9800000000000004</v>
      </c>
      <c r="S1417" s="32"/>
    </row>
    <row r="1418" spans="1:19" ht="15" customHeight="1">
      <c r="B1418" s="166">
        <v>2014</v>
      </c>
      <c r="C1418" s="167">
        <v>3512</v>
      </c>
      <c r="D1418" s="167">
        <v>4369</v>
      </c>
      <c r="E1418" s="167">
        <v>621</v>
      </c>
      <c r="F1418" s="167">
        <v>631</v>
      </c>
      <c r="G1418" s="167">
        <v>26</v>
      </c>
      <c r="H1418" s="167">
        <v>1928</v>
      </c>
      <c r="I1418" s="168">
        <v>17.68</v>
      </c>
      <c r="J1418" s="168">
        <v>14.44</v>
      </c>
      <c r="K1418" s="167">
        <v>227</v>
      </c>
      <c r="L1418" s="167">
        <v>1075</v>
      </c>
      <c r="M1418" s="167">
        <v>31</v>
      </c>
      <c r="N1418" s="167">
        <v>61</v>
      </c>
      <c r="O1418" s="167">
        <v>59</v>
      </c>
      <c r="P1418" s="167">
        <v>1139</v>
      </c>
      <c r="Q1418" s="168">
        <v>13.66</v>
      </c>
      <c r="R1418" s="168">
        <v>5.67</v>
      </c>
      <c r="S1418" s="32"/>
    </row>
    <row r="1419" spans="1:19" ht="15" customHeight="1">
      <c r="B1419" s="166">
        <v>2013</v>
      </c>
      <c r="C1419" s="167">
        <v>3613</v>
      </c>
      <c r="D1419" s="167">
        <v>4374</v>
      </c>
      <c r="E1419" s="167">
        <v>660</v>
      </c>
      <c r="F1419" s="167">
        <v>699</v>
      </c>
      <c r="G1419" s="167">
        <v>52</v>
      </c>
      <c r="H1419" s="167">
        <v>3148</v>
      </c>
      <c r="I1419" s="168">
        <v>18.27</v>
      </c>
      <c r="J1419" s="168">
        <v>15.98</v>
      </c>
      <c r="K1419" s="167">
        <v>211</v>
      </c>
      <c r="L1419" s="167">
        <v>950</v>
      </c>
      <c r="M1419" s="167">
        <v>30</v>
      </c>
      <c r="N1419" s="167">
        <v>81</v>
      </c>
      <c r="O1419" s="167">
        <v>78</v>
      </c>
      <c r="P1419" s="167">
        <v>964</v>
      </c>
      <c r="Q1419" s="168">
        <v>14.22</v>
      </c>
      <c r="R1419" s="168">
        <v>8.5299999999999994</v>
      </c>
      <c r="S1419" s="32"/>
    </row>
    <row r="1420" spans="1:19" ht="15" customHeight="1">
      <c r="B1420" s="61">
        <v>2012</v>
      </c>
      <c r="C1420" s="62">
        <v>3678</v>
      </c>
      <c r="D1420" s="62">
        <v>4465</v>
      </c>
      <c r="E1420" s="62">
        <v>556</v>
      </c>
      <c r="F1420" s="62">
        <v>563</v>
      </c>
      <c r="G1420" s="62">
        <v>23</v>
      </c>
      <c r="H1420" s="62">
        <v>1440</v>
      </c>
      <c r="I1420" s="63">
        <v>15.12</v>
      </c>
      <c r="J1420" s="63">
        <v>12.61</v>
      </c>
      <c r="K1420" s="62">
        <v>212</v>
      </c>
      <c r="L1420" s="62">
        <v>993</v>
      </c>
      <c r="M1420" s="62">
        <v>21</v>
      </c>
      <c r="N1420" s="62">
        <v>29</v>
      </c>
      <c r="O1420" s="62">
        <v>29</v>
      </c>
      <c r="P1420" s="62">
        <v>347</v>
      </c>
      <c r="Q1420" s="63">
        <v>9.91</v>
      </c>
      <c r="R1420" s="63">
        <v>2.92</v>
      </c>
      <c r="S1420" s="32"/>
    </row>
    <row r="1421" spans="1:19" ht="15" customHeight="1">
      <c r="B1421" s="61">
        <v>2011</v>
      </c>
      <c r="C1421" s="62">
        <v>4098</v>
      </c>
      <c r="D1421" s="62">
        <v>5035</v>
      </c>
      <c r="E1421" s="62">
        <v>645</v>
      </c>
      <c r="F1421" s="62">
        <v>654</v>
      </c>
      <c r="G1421" s="62">
        <v>20</v>
      </c>
      <c r="H1421" s="62">
        <v>1583</v>
      </c>
      <c r="I1421" s="63">
        <v>15.74</v>
      </c>
      <c r="J1421" s="63">
        <v>12.99</v>
      </c>
      <c r="K1421" s="62">
        <v>218</v>
      </c>
      <c r="L1421" s="62">
        <v>1148</v>
      </c>
      <c r="M1421" s="62">
        <v>20</v>
      </c>
      <c r="N1421" s="62">
        <v>29</v>
      </c>
      <c r="O1421" s="62">
        <v>29</v>
      </c>
      <c r="P1421" s="62">
        <v>318</v>
      </c>
      <c r="Q1421" s="63">
        <v>9.17</v>
      </c>
      <c r="R1421" s="63">
        <v>2.5299999999999998</v>
      </c>
      <c r="S1421" s="32"/>
    </row>
    <row r="1422" spans="1:19" ht="15" customHeight="1">
      <c r="B1422" s="61">
        <v>2010</v>
      </c>
      <c r="C1422" s="62">
        <v>4354</v>
      </c>
      <c r="D1422" s="62">
        <v>5309</v>
      </c>
      <c r="E1422" s="62">
        <v>844</v>
      </c>
      <c r="F1422" s="62">
        <v>853</v>
      </c>
      <c r="G1422" s="62">
        <v>27</v>
      </c>
      <c r="H1422" s="62">
        <v>2577</v>
      </c>
      <c r="I1422" s="63">
        <v>19.38</v>
      </c>
      <c r="J1422" s="63">
        <v>16.07</v>
      </c>
      <c r="K1422" s="62">
        <v>215</v>
      </c>
      <c r="L1422" s="62">
        <v>1165</v>
      </c>
      <c r="M1422" s="62">
        <v>31</v>
      </c>
      <c r="N1422" s="62">
        <v>77</v>
      </c>
      <c r="O1422" s="62">
        <v>75</v>
      </c>
      <c r="P1422" s="62">
        <v>762</v>
      </c>
      <c r="Q1422" s="63">
        <v>14.42</v>
      </c>
      <c r="R1422" s="63">
        <v>6.61</v>
      </c>
      <c r="S1422" s="32"/>
    </row>
    <row r="1423" spans="1:19" ht="15" customHeight="1">
      <c r="B1423" s="61">
        <v>2009</v>
      </c>
      <c r="C1423" s="62">
        <v>4449</v>
      </c>
      <c r="D1423" s="62">
        <v>5347</v>
      </c>
      <c r="E1423" s="62">
        <v>978</v>
      </c>
      <c r="F1423" s="62">
        <v>988</v>
      </c>
      <c r="G1423" s="62">
        <v>22</v>
      </c>
      <c r="H1423" s="62">
        <v>3185</v>
      </c>
      <c r="I1423" s="63">
        <v>21.98</v>
      </c>
      <c r="J1423" s="63">
        <v>18.48</v>
      </c>
      <c r="K1423" s="62">
        <v>207</v>
      </c>
      <c r="L1423" s="62">
        <v>1100</v>
      </c>
      <c r="M1423" s="62">
        <v>20</v>
      </c>
      <c r="N1423" s="62">
        <v>33</v>
      </c>
      <c r="O1423" s="62">
        <v>31</v>
      </c>
      <c r="P1423" s="62">
        <v>395</v>
      </c>
      <c r="Q1423" s="63">
        <v>9.66</v>
      </c>
      <c r="R1423" s="63">
        <v>3</v>
      </c>
      <c r="S1423" s="32"/>
    </row>
    <row r="1424" spans="1:19" s="32" customFormat="1" ht="15" customHeight="1">
      <c r="A1424" s="12"/>
      <c r="B1424" s="61">
        <v>2008</v>
      </c>
      <c r="C1424" s="62">
        <v>4248</v>
      </c>
      <c r="D1424" s="62">
        <v>5156</v>
      </c>
      <c r="E1424" s="62">
        <v>916</v>
      </c>
      <c r="F1424" s="62">
        <v>928</v>
      </c>
      <c r="G1424" s="62">
        <v>29</v>
      </c>
      <c r="H1424" s="62">
        <v>2494</v>
      </c>
      <c r="I1424" s="63">
        <v>21.56</v>
      </c>
      <c r="J1424" s="63">
        <v>18</v>
      </c>
      <c r="K1424" s="62">
        <v>205</v>
      </c>
      <c r="L1424" s="62">
        <v>1102</v>
      </c>
      <c r="M1424" s="62">
        <v>27</v>
      </c>
      <c r="N1424" s="62">
        <v>57</v>
      </c>
      <c r="O1424" s="62">
        <v>56</v>
      </c>
      <c r="P1424" s="62">
        <v>517</v>
      </c>
      <c r="Q1424" s="63">
        <v>13.17</v>
      </c>
      <c r="R1424" s="63">
        <v>5.17</v>
      </c>
    </row>
    <row r="1425" spans="1:19" s="32" customFormat="1" ht="15" customHeight="1">
      <c r="A1425" s="12"/>
      <c r="B1425" s="56" t="s">
        <v>208</v>
      </c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</row>
    <row r="1426" spans="1:19" s="32" customFormat="1" ht="15" customHeight="1">
      <c r="A1426" s="12"/>
      <c r="B1426" s="166">
        <v>2016</v>
      </c>
      <c r="C1426" s="167">
        <v>2312</v>
      </c>
      <c r="D1426" s="167">
        <v>3385</v>
      </c>
      <c r="E1426" s="167">
        <v>427</v>
      </c>
      <c r="F1426" s="167">
        <v>437</v>
      </c>
      <c r="G1426" s="167">
        <v>26</v>
      </c>
      <c r="H1426" s="167">
        <v>1174</v>
      </c>
      <c r="I1426" s="168">
        <v>18.47</v>
      </c>
      <c r="J1426" s="168">
        <v>12.91</v>
      </c>
      <c r="K1426" s="167">
        <v>210</v>
      </c>
      <c r="L1426" s="167">
        <v>1270</v>
      </c>
      <c r="M1426" s="167">
        <v>24</v>
      </c>
      <c r="N1426" s="167" t="s">
        <v>52</v>
      </c>
      <c r="O1426" s="167" t="s">
        <v>52</v>
      </c>
      <c r="P1426" s="167" t="s">
        <v>52</v>
      </c>
      <c r="Q1426" s="168">
        <v>11.43</v>
      </c>
      <c r="R1426" s="167" t="s">
        <v>52</v>
      </c>
    </row>
    <row r="1427" spans="1:19" s="32" customFormat="1" ht="15" customHeight="1">
      <c r="A1427" s="14"/>
      <c r="B1427" s="166">
        <v>2015</v>
      </c>
      <c r="C1427" s="167">
        <v>2228</v>
      </c>
      <c r="D1427" s="167">
        <v>3256</v>
      </c>
      <c r="E1427" s="167">
        <v>417</v>
      </c>
      <c r="F1427" s="167">
        <v>434</v>
      </c>
      <c r="G1427" s="167">
        <v>38</v>
      </c>
      <c r="H1427" s="167">
        <v>1143</v>
      </c>
      <c r="I1427" s="168">
        <v>18.72</v>
      </c>
      <c r="J1427" s="168">
        <v>13.33</v>
      </c>
      <c r="K1427" s="167">
        <v>203</v>
      </c>
      <c r="L1427" s="167">
        <v>1220</v>
      </c>
      <c r="M1427" s="167">
        <v>31</v>
      </c>
      <c r="N1427" s="167">
        <v>56</v>
      </c>
      <c r="O1427" s="167">
        <v>46</v>
      </c>
      <c r="P1427" s="167">
        <v>464</v>
      </c>
      <c r="Q1427" s="168">
        <v>15.27</v>
      </c>
      <c r="R1427" s="168">
        <v>4.59</v>
      </c>
    </row>
    <row r="1428" spans="1:19" ht="15" customHeight="1">
      <c r="B1428" s="166">
        <v>2014</v>
      </c>
      <c r="C1428" s="167">
        <v>2164</v>
      </c>
      <c r="D1428" s="167">
        <v>3160</v>
      </c>
      <c r="E1428" s="167">
        <v>387</v>
      </c>
      <c r="F1428" s="167" t="s">
        <v>52</v>
      </c>
      <c r="G1428" s="167" t="s">
        <v>52</v>
      </c>
      <c r="H1428" s="167" t="s">
        <v>52</v>
      </c>
      <c r="I1428" s="168">
        <v>17.88</v>
      </c>
      <c r="J1428" s="168" t="s">
        <v>52</v>
      </c>
      <c r="K1428" s="167">
        <v>189</v>
      </c>
      <c r="L1428" s="167">
        <v>1176</v>
      </c>
      <c r="M1428" s="167">
        <v>15</v>
      </c>
      <c r="N1428" s="167">
        <v>19</v>
      </c>
      <c r="O1428" s="167">
        <v>19</v>
      </c>
      <c r="P1428" s="167">
        <v>232</v>
      </c>
      <c r="Q1428" s="168">
        <v>7.94</v>
      </c>
      <c r="R1428" s="168">
        <v>1.62</v>
      </c>
      <c r="S1428" s="32"/>
    </row>
    <row r="1429" spans="1:19" ht="15" customHeight="1">
      <c r="B1429" s="166">
        <v>2013</v>
      </c>
      <c r="C1429" s="167">
        <v>2137</v>
      </c>
      <c r="D1429" s="167">
        <v>3130</v>
      </c>
      <c r="E1429" s="167">
        <v>363</v>
      </c>
      <c r="F1429" s="167">
        <v>378</v>
      </c>
      <c r="G1429" s="167">
        <v>24</v>
      </c>
      <c r="H1429" s="167">
        <v>1420</v>
      </c>
      <c r="I1429" s="168">
        <v>16.989999999999998</v>
      </c>
      <c r="J1429" s="168">
        <v>12.08</v>
      </c>
      <c r="K1429" s="167">
        <v>191</v>
      </c>
      <c r="L1429" s="167">
        <v>1174</v>
      </c>
      <c r="M1429" s="167">
        <v>26</v>
      </c>
      <c r="N1429" s="167">
        <v>44</v>
      </c>
      <c r="O1429" s="167">
        <v>39</v>
      </c>
      <c r="P1429" s="167">
        <v>663</v>
      </c>
      <c r="Q1429" s="168">
        <v>13.61</v>
      </c>
      <c r="R1429" s="168">
        <v>3.75</v>
      </c>
      <c r="S1429" s="32"/>
    </row>
    <row r="1430" spans="1:19" ht="15" customHeight="1">
      <c r="B1430" s="61">
        <v>2012</v>
      </c>
      <c r="C1430" s="62">
        <v>2156</v>
      </c>
      <c r="D1430" s="62">
        <v>3189</v>
      </c>
      <c r="E1430" s="62">
        <v>311</v>
      </c>
      <c r="F1430" s="62">
        <v>321</v>
      </c>
      <c r="G1430" s="62">
        <v>23</v>
      </c>
      <c r="H1430" s="62">
        <v>772</v>
      </c>
      <c r="I1430" s="63">
        <v>14.42</v>
      </c>
      <c r="J1430" s="63">
        <v>10.07</v>
      </c>
      <c r="K1430" s="62">
        <v>192</v>
      </c>
      <c r="L1430" s="62">
        <v>1220</v>
      </c>
      <c r="M1430" s="62">
        <v>23</v>
      </c>
      <c r="N1430" s="62">
        <v>44</v>
      </c>
      <c r="O1430" s="62">
        <v>36</v>
      </c>
      <c r="P1430" s="62">
        <v>419</v>
      </c>
      <c r="Q1430" s="63">
        <v>11.98</v>
      </c>
      <c r="R1430" s="63">
        <v>3.61</v>
      </c>
      <c r="S1430" s="32"/>
    </row>
    <row r="1431" spans="1:19" ht="15" customHeight="1">
      <c r="B1431" s="61">
        <v>2011</v>
      </c>
      <c r="C1431" s="62">
        <v>2380</v>
      </c>
      <c r="D1431" s="62">
        <v>3488</v>
      </c>
      <c r="E1431" s="62">
        <v>372</v>
      </c>
      <c r="F1431" s="62">
        <v>389</v>
      </c>
      <c r="G1431" s="62">
        <v>26</v>
      </c>
      <c r="H1431" s="62">
        <v>1048</v>
      </c>
      <c r="I1431" s="63">
        <v>15.63</v>
      </c>
      <c r="J1431" s="63">
        <v>11.15</v>
      </c>
      <c r="K1431" s="62">
        <v>192</v>
      </c>
      <c r="L1431" s="62">
        <v>1291</v>
      </c>
      <c r="M1431" s="62">
        <v>21</v>
      </c>
      <c r="N1431" s="62">
        <v>51</v>
      </c>
      <c r="O1431" s="62">
        <v>51</v>
      </c>
      <c r="P1431" s="62">
        <v>755</v>
      </c>
      <c r="Q1431" s="63">
        <v>10.94</v>
      </c>
      <c r="R1431" s="63">
        <v>3.95</v>
      </c>
      <c r="S1431" s="32"/>
    </row>
    <row r="1432" spans="1:19" ht="15" customHeight="1">
      <c r="B1432" s="61">
        <v>2010</v>
      </c>
      <c r="C1432" s="62">
        <v>2567</v>
      </c>
      <c r="D1432" s="62">
        <v>3602</v>
      </c>
      <c r="E1432" s="62">
        <v>416</v>
      </c>
      <c r="F1432" s="62">
        <v>422</v>
      </c>
      <c r="G1432" s="62">
        <v>23</v>
      </c>
      <c r="H1432" s="62">
        <v>1089</v>
      </c>
      <c r="I1432" s="63">
        <v>16.21</v>
      </c>
      <c r="J1432" s="63">
        <v>11.72</v>
      </c>
      <c r="K1432" s="62">
        <v>206</v>
      </c>
      <c r="L1432" s="62">
        <v>1237</v>
      </c>
      <c r="M1432" s="62">
        <v>25</v>
      </c>
      <c r="N1432" s="62">
        <v>50</v>
      </c>
      <c r="O1432" s="62">
        <v>42</v>
      </c>
      <c r="P1432" s="62">
        <v>412</v>
      </c>
      <c r="Q1432" s="63">
        <v>12.14</v>
      </c>
      <c r="R1432" s="63">
        <v>4.04</v>
      </c>
      <c r="S1432" s="32"/>
    </row>
    <row r="1433" spans="1:19" ht="15" customHeight="1">
      <c r="B1433" s="61">
        <v>2009</v>
      </c>
      <c r="C1433" s="62">
        <v>2711</v>
      </c>
      <c r="D1433" s="62">
        <v>3723</v>
      </c>
      <c r="E1433" s="62">
        <v>450</v>
      </c>
      <c r="F1433" s="62">
        <v>463</v>
      </c>
      <c r="G1433" s="62">
        <v>30</v>
      </c>
      <c r="H1433" s="62">
        <v>1369</v>
      </c>
      <c r="I1433" s="63">
        <v>16.600000000000001</v>
      </c>
      <c r="J1433" s="63">
        <v>12.44</v>
      </c>
      <c r="K1433" s="62">
        <v>201</v>
      </c>
      <c r="L1433" s="62">
        <v>1202</v>
      </c>
      <c r="M1433" s="62">
        <v>23</v>
      </c>
      <c r="N1433" s="62">
        <v>39</v>
      </c>
      <c r="O1433" s="62">
        <v>35</v>
      </c>
      <c r="P1433" s="62">
        <v>259</v>
      </c>
      <c r="Q1433" s="63">
        <v>11.44</v>
      </c>
      <c r="R1433" s="63">
        <v>3.24</v>
      </c>
      <c r="S1433" s="32"/>
    </row>
    <row r="1434" spans="1:19" ht="15" customHeight="1">
      <c r="B1434" s="61">
        <v>2008</v>
      </c>
      <c r="C1434" s="62">
        <v>2670</v>
      </c>
      <c r="D1434" s="62">
        <v>3690</v>
      </c>
      <c r="E1434" s="62">
        <v>459</v>
      </c>
      <c r="F1434" s="62">
        <v>487</v>
      </c>
      <c r="G1434" s="62">
        <v>50</v>
      </c>
      <c r="H1434" s="62">
        <v>1532</v>
      </c>
      <c r="I1434" s="63">
        <v>17.190000000000001</v>
      </c>
      <c r="J1434" s="63">
        <v>13.2</v>
      </c>
      <c r="K1434" s="62">
        <v>193</v>
      </c>
      <c r="L1434" s="62">
        <v>1206</v>
      </c>
      <c r="M1434" s="62">
        <v>32</v>
      </c>
      <c r="N1434" s="62">
        <v>59</v>
      </c>
      <c r="O1434" s="62">
        <v>58</v>
      </c>
      <c r="P1434" s="62">
        <v>644</v>
      </c>
      <c r="Q1434" s="63">
        <v>16.579999999999998</v>
      </c>
      <c r="R1434" s="63">
        <v>4.8899999999999997</v>
      </c>
      <c r="S1434" s="32"/>
    </row>
    <row r="1435" spans="1:19" s="32" customFormat="1" ht="15" customHeight="1">
      <c r="A1435" s="12"/>
      <c r="B1435" s="56" t="s">
        <v>209</v>
      </c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O1435" s="56"/>
      <c r="P1435" s="56"/>
      <c r="Q1435" s="56"/>
      <c r="R1435" s="56"/>
    </row>
    <row r="1436" spans="1:19" s="32" customFormat="1" ht="15" customHeight="1">
      <c r="A1436" s="12"/>
      <c r="B1436" s="166">
        <v>2016</v>
      </c>
      <c r="C1436" s="167">
        <v>1104</v>
      </c>
      <c r="D1436" s="167">
        <v>1365</v>
      </c>
      <c r="E1436" s="167">
        <v>181</v>
      </c>
      <c r="F1436" s="167">
        <v>198</v>
      </c>
      <c r="G1436" s="167">
        <v>17</v>
      </c>
      <c r="H1436" s="167">
        <v>730</v>
      </c>
      <c r="I1436" s="168">
        <v>16.39</v>
      </c>
      <c r="J1436" s="168">
        <v>14.51</v>
      </c>
      <c r="K1436" s="167">
        <v>53</v>
      </c>
      <c r="L1436" s="167">
        <v>310</v>
      </c>
      <c r="M1436" s="167">
        <v>5</v>
      </c>
      <c r="N1436" s="167">
        <v>21</v>
      </c>
      <c r="O1436" s="167">
        <v>20</v>
      </c>
      <c r="P1436" s="167">
        <v>449</v>
      </c>
      <c r="Q1436" s="168">
        <v>9.43</v>
      </c>
      <c r="R1436" s="168">
        <v>6.77</v>
      </c>
    </row>
    <row r="1437" spans="1:19" s="32" customFormat="1" ht="15" customHeight="1">
      <c r="A1437" s="12"/>
      <c r="B1437" s="166">
        <v>2015</v>
      </c>
      <c r="C1437" s="167">
        <v>1107</v>
      </c>
      <c r="D1437" s="167">
        <v>1346</v>
      </c>
      <c r="E1437" s="167">
        <v>192</v>
      </c>
      <c r="F1437" s="167">
        <v>203</v>
      </c>
      <c r="G1437" s="167">
        <v>15</v>
      </c>
      <c r="H1437" s="167">
        <v>684</v>
      </c>
      <c r="I1437" s="168">
        <v>17.34</v>
      </c>
      <c r="J1437" s="168">
        <v>15.08</v>
      </c>
      <c r="K1437" s="167">
        <v>55</v>
      </c>
      <c r="L1437" s="167">
        <v>291</v>
      </c>
      <c r="M1437" s="167">
        <v>10</v>
      </c>
      <c r="N1437" s="167" t="s">
        <v>52</v>
      </c>
      <c r="O1437" s="167" t="s">
        <v>52</v>
      </c>
      <c r="P1437" s="167" t="s">
        <v>52</v>
      </c>
      <c r="Q1437" s="168">
        <v>18.18</v>
      </c>
      <c r="R1437" s="167" t="s">
        <v>52</v>
      </c>
    </row>
    <row r="1438" spans="1:19" s="32" customFormat="1" ht="15" customHeight="1">
      <c r="A1438" s="14"/>
      <c r="B1438" s="166">
        <v>2014</v>
      </c>
      <c r="C1438" s="167">
        <v>1160</v>
      </c>
      <c r="D1438" s="167">
        <v>1387</v>
      </c>
      <c r="E1438" s="167">
        <v>189</v>
      </c>
      <c r="F1438" s="167" t="s">
        <v>52</v>
      </c>
      <c r="G1438" s="167" t="s">
        <v>52</v>
      </c>
      <c r="H1438" s="167" t="s">
        <v>52</v>
      </c>
      <c r="I1438" s="168">
        <v>16.29</v>
      </c>
      <c r="J1438" s="168" t="s">
        <v>52</v>
      </c>
      <c r="K1438" s="167">
        <v>51</v>
      </c>
      <c r="L1438" s="167">
        <v>277</v>
      </c>
      <c r="M1438" s="167">
        <v>8</v>
      </c>
      <c r="N1438" s="167">
        <v>13</v>
      </c>
      <c r="O1438" s="167">
        <v>12</v>
      </c>
      <c r="P1438" s="167">
        <v>68</v>
      </c>
      <c r="Q1438" s="168">
        <v>15.69</v>
      </c>
      <c r="R1438" s="168">
        <v>4.6900000000000004</v>
      </c>
    </row>
    <row r="1439" spans="1:19" ht="15" customHeight="1">
      <c r="B1439" s="166">
        <v>2013</v>
      </c>
      <c r="C1439" s="167">
        <v>1304</v>
      </c>
      <c r="D1439" s="167">
        <v>1502</v>
      </c>
      <c r="E1439" s="167">
        <v>224</v>
      </c>
      <c r="F1439" s="167">
        <v>225</v>
      </c>
      <c r="G1439" s="167">
        <v>6</v>
      </c>
      <c r="H1439" s="167">
        <v>735</v>
      </c>
      <c r="I1439" s="168">
        <v>17.18</v>
      </c>
      <c r="J1439" s="168">
        <v>14.98</v>
      </c>
      <c r="K1439" s="167">
        <v>47</v>
      </c>
      <c r="L1439" s="167">
        <v>244</v>
      </c>
      <c r="M1439" s="167">
        <v>8</v>
      </c>
      <c r="N1439" s="167" t="s">
        <v>52</v>
      </c>
      <c r="O1439" s="167" t="s">
        <v>52</v>
      </c>
      <c r="P1439" s="167" t="s">
        <v>52</v>
      </c>
      <c r="Q1439" s="168">
        <v>17.02</v>
      </c>
      <c r="R1439" s="167" t="s">
        <v>52</v>
      </c>
      <c r="S1439" s="32"/>
    </row>
    <row r="1440" spans="1:19" ht="15" customHeight="1">
      <c r="B1440" s="61">
        <v>2012</v>
      </c>
      <c r="C1440" s="62">
        <v>1380</v>
      </c>
      <c r="D1440" s="62">
        <v>1575</v>
      </c>
      <c r="E1440" s="62">
        <v>221</v>
      </c>
      <c r="F1440" s="62">
        <v>226</v>
      </c>
      <c r="G1440" s="62">
        <v>8</v>
      </c>
      <c r="H1440" s="62">
        <v>739</v>
      </c>
      <c r="I1440" s="63">
        <v>16.010000000000002</v>
      </c>
      <c r="J1440" s="63">
        <v>14.35</v>
      </c>
      <c r="K1440" s="62">
        <v>42</v>
      </c>
      <c r="L1440" s="62">
        <v>237</v>
      </c>
      <c r="M1440" s="62">
        <v>4</v>
      </c>
      <c r="N1440" s="167" t="s">
        <v>52</v>
      </c>
      <c r="O1440" s="167" t="s">
        <v>52</v>
      </c>
      <c r="P1440" s="167" t="s">
        <v>52</v>
      </c>
      <c r="Q1440" s="168">
        <v>9.52</v>
      </c>
      <c r="R1440" s="167" t="s">
        <v>52</v>
      </c>
      <c r="S1440" s="32"/>
    </row>
    <row r="1441" spans="1:19" ht="15" customHeight="1">
      <c r="B1441" s="61">
        <v>2011</v>
      </c>
      <c r="C1441" s="62">
        <v>1420</v>
      </c>
      <c r="D1441" s="62">
        <v>1617</v>
      </c>
      <c r="E1441" s="62">
        <v>277</v>
      </c>
      <c r="F1441" s="62">
        <v>277</v>
      </c>
      <c r="G1441" s="62">
        <v>2</v>
      </c>
      <c r="H1441" s="62">
        <v>593</v>
      </c>
      <c r="I1441" s="63">
        <v>19.510000000000002</v>
      </c>
      <c r="J1441" s="63">
        <v>17.13</v>
      </c>
      <c r="K1441" s="62">
        <v>41</v>
      </c>
      <c r="L1441" s="62">
        <v>234</v>
      </c>
      <c r="M1441" s="62">
        <v>3</v>
      </c>
      <c r="N1441" s="62">
        <v>3</v>
      </c>
      <c r="O1441" s="62">
        <v>3</v>
      </c>
      <c r="P1441" s="62">
        <v>78</v>
      </c>
      <c r="Q1441" s="63">
        <v>7.32</v>
      </c>
      <c r="R1441" s="63">
        <v>1.28</v>
      </c>
      <c r="S1441" s="32"/>
    </row>
    <row r="1442" spans="1:19" ht="15" customHeight="1">
      <c r="B1442" s="61">
        <v>2010</v>
      </c>
      <c r="C1442" s="62">
        <v>1435</v>
      </c>
      <c r="D1442" s="62">
        <v>1646</v>
      </c>
      <c r="E1442" s="62">
        <v>307</v>
      </c>
      <c r="F1442" s="62">
        <v>307</v>
      </c>
      <c r="G1442" s="62">
        <v>2</v>
      </c>
      <c r="H1442" s="62">
        <v>818</v>
      </c>
      <c r="I1442" s="63">
        <v>21.39</v>
      </c>
      <c r="J1442" s="63">
        <v>18.649999999999999</v>
      </c>
      <c r="K1442" s="62">
        <v>43</v>
      </c>
      <c r="L1442" s="62">
        <v>249</v>
      </c>
      <c r="M1442" s="62">
        <v>5</v>
      </c>
      <c r="N1442" s="62">
        <v>10</v>
      </c>
      <c r="O1442" s="62">
        <v>10</v>
      </c>
      <c r="P1442" s="62">
        <v>350</v>
      </c>
      <c r="Q1442" s="63">
        <v>11.63</v>
      </c>
      <c r="R1442" s="63">
        <v>4.0199999999999996</v>
      </c>
      <c r="S1442" s="32"/>
    </row>
    <row r="1443" spans="1:19" ht="15" customHeight="1">
      <c r="B1443" s="61">
        <v>2009</v>
      </c>
      <c r="C1443" s="62">
        <v>1336</v>
      </c>
      <c r="D1443" s="62">
        <v>1512</v>
      </c>
      <c r="E1443" s="62">
        <v>260</v>
      </c>
      <c r="F1443" s="62">
        <v>261</v>
      </c>
      <c r="G1443" s="62">
        <v>2</v>
      </c>
      <c r="H1443" s="62">
        <v>666</v>
      </c>
      <c r="I1443" s="63">
        <v>19.46</v>
      </c>
      <c r="J1443" s="63">
        <v>17.260000000000002</v>
      </c>
      <c r="K1443" s="62">
        <v>43</v>
      </c>
      <c r="L1443" s="62">
        <v>211</v>
      </c>
      <c r="M1443" s="62">
        <v>1</v>
      </c>
      <c r="N1443" s="167" t="s">
        <v>52</v>
      </c>
      <c r="O1443" s="167" t="s">
        <v>52</v>
      </c>
      <c r="P1443" s="167" t="s">
        <v>52</v>
      </c>
      <c r="Q1443" s="168">
        <v>2.33</v>
      </c>
      <c r="R1443" s="167" t="s">
        <v>52</v>
      </c>
      <c r="S1443" s="32"/>
    </row>
    <row r="1444" spans="1:19" ht="15" customHeight="1">
      <c r="B1444" s="61">
        <v>2008</v>
      </c>
      <c r="C1444" s="62">
        <v>1312</v>
      </c>
      <c r="D1444" s="62">
        <v>1492</v>
      </c>
      <c r="E1444" s="62">
        <v>257</v>
      </c>
      <c r="F1444" s="62">
        <v>257</v>
      </c>
      <c r="G1444" s="62">
        <v>1</v>
      </c>
      <c r="H1444" s="62">
        <v>678</v>
      </c>
      <c r="I1444" s="63">
        <v>19.59</v>
      </c>
      <c r="J1444" s="63">
        <v>17.23</v>
      </c>
      <c r="K1444" s="62">
        <v>43</v>
      </c>
      <c r="L1444" s="62">
        <v>215</v>
      </c>
      <c r="M1444" s="62">
        <v>5</v>
      </c>
      <c r="N1444" s="62">
        <v>5</v>
      </c>
      <c r="O1444" s="62">
        <v>5</v>
      </c>
      <c r="P1444" s="62">
        <v>354</v>
      </c>
      <c r="Q1444" s="63">
        <v>11.63</v>
      </c>
      <c r="R1444" s="63">
        <v>2.33</v>
      </c>
      <c r="S1444" s="32"/>
    </row>
    <row r="1445" spans="1:19" s="32" customFormat="1" ht="15" customHeight="1">
      <c r="A1445" s="12"/>
      <c r="B1445" s="56" t="s">
        <v>210</v>
      </c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</row>
    <row r="1446" spans="1:19" s="32" customFormat="1" ht="15" customHeight="1">
      <c r="A1446" s="12"/>
      <c r="B1446" s="166">
        <v>2016</v>
      </c>
      <c r="C1446" s="167">
        <v>825</v>
      </c>
      <c r="D1446" s="167">
        <v>1727</v>
      </c>
      <c r="E1446" s="167">
        <v>137</v>
      </c>
      <c r="F1446" s="167">
        <v>137</v>
      </c>
      <c r="G1446" s="167">
        <v>0</v>
      </c>
      <c r="H1446" s="167">
        <v>254</v>
      </c>
      <c r="I1446" s="168">
        <v>16.61</v>
      </c>
      <c r="J1446" s="168">
        <v>7.93</v>
      </c>
      <c r="K1446" s="167">
        <v>68</v>
      </c>
      <c r="L1446" s="167">
        <v>969</v>
      </c>
      <c r="M1446" s="167">
        <v>2</v>
      </c>
      <c r="N1446" s="167" t="s">
        <v>52</v>
      </c>
      <c r="O1446" s="167" t="s">
        <v>52</v>
      </c>
      <c r="P1446" s="167" t="s">
        <v>52</v>
      </c>
      <c r="Q1446" s="168">
        <v>2.94</v>
      </c>
      <c r="R1446" s="167" t="s">
        <v>52</v>
      </c>
    </row>
    <row r="1447" spans="1:19" s="32" customFormat="1" ht="15" customHeight="1">
      <c r="A1447" s="12"/>
      <c r="B1447" s="166">
        <v>2015</v>
      </c>
      <c r="C1447" s="167">
        <v>918</v>
      </c>
      <c r="D1447" s="167">
        <v>1850</v>
      </c>
      <c r="E1447" s="167">
        <v>168</v>
      </c>
      <c r="F1447" s="167">
        <v>168</v>
      </c>
      <c r="G1447" s="167">
        <v>2</v>
      </c>
      <c r="H1447" s="167">
        <v>347</v>
      </c>
      <c r="I1447" s="168">
        <v>18.3</v>
      </c>
      <c r="J1447" s="168">
        <v>9.08</v>
      </c>
      <c r="K1447" s="167">
        <v>70</v>
      </c>
      <c r="L1447" s="167">
        <v>1000</v>
      </c>
      <c r="M1447" s="62">
        <v>2</v>
      </c>
      <c r="N1447" s="167" t="s">
        <v>52</v>
      </c>
      <c r="O1447" s="167" t="s">
        <v>52</v>
      </c>
      <c r="P1447" s="167" t="s">
        <v>52</v>
      </c>
      <c r="Q1447" s="168">
        <v>2.86</v>
      </c>
      <c r="R1447" s="167" t="s">
        <v>52</v>
      </c>
    </row>
    <row r="1448" spans="1:19" s="32" customFormat="1" ht="15" customHeight="1">
      <c r="A1448" s="14"/>
      <c r="B1448" s="166">
        <v>2014</v>
      </c>
      <c r="C1448" s="167">
        <v>966</v>
      </c>
      <c r="D1448" s="167">
        <v>1939</v>
      </c>
      <c r="E1448" s="167">
        <v>161</v>
      </c>
      <c r="F1448" s="167">
        <v>162</v>
      </c>
      <c r="G1448" s="167">
        <v>7</v>
      </c>
      <c r="H1448" s="167">
        <v>390</v>
      </c>
      <c r="I1448" s="168">
        <v>16.670000000000002</v>
      </c>
      <c r="J1448" s="168">
        <v>8.35</v>
      </c>
      <c r="K1448" s="167">
        <v>78</v>
      </c>
      <c r="L1448" s="167">
        <v>1051</v>
      </c>
      <c r="M1448" s="167">
        <v>8</v>
      </c>
      <c r="N1448" s="167">
        <v>9</v>
      </c>
      <c r="O1448" s="167">
        <v>9</v>
      </c>
      <c r="P1448" s="167">
        <v>174</v>
      </c>
      <c r="Q1448" s="168">
        <v>10.26</v>
      </c>
      <c r="R1448" s="168">
        <v>0.86</v>
      </c>
    </row>
    <row r="1449" spans="1:19" ht="15" customHeight="1">
      <c r="B1449" s="166">
        <v>2013</v>
      </c>
      <c r="C1449" s="167">
        <v>966</v>
      </c>
      <c r="D1449" s="167">
        <v>1891</v>
      </c>
      <c r="E1449" s="167">
        <v>181</v>
      </c>
      <c r="F1449" s="167">
        <v>195</v>
      </c>
      <c r="G1449" s="167">
        <v>22</v>
      </c>
      <c r="H1449" s="167">
        <v>713</v>
      </c>
      <c r="I1449" s="168">
        <v>18.739999999999998</v>
      </c>
      <c r="J1449" s="168">
        <v>10.31</v>
      </c>
      <c r="K1449" s="167">
        <v>69</v>
      </c>
      <c r="L1449" s="167">
        <v>994</v>
      </c>
      <c r="M1449" s="62">
        <v>8</v>
      </c>
      <c r="N1449" s="167" t="s">
        <v>52</v>
      </c>
      <c r="O1449" s="167" t="s">
        <v>52</v>
      </c>
      <c r="P1449" s="167" t="s">
        <v>52</v>
      </c>
      <c r="Q1449" s="168">
        <v>11.59</v>
      </c>
      <c r="R1449" s="167" t="s">
        <v>52</v>
      </c>
      <c r="S1449" s="32"/>
    </row>
    <row r="1450" spans="1:19" ht="15" customHeight="1">
      <c r="B1450" s="61">
        <v>2012</v>
      </c>
      <c r="C1450" s="62">
        <v>1013</v>
      </c>
      <c r="D1450" s="62">
        <v>2011</v>
      </c>
      <c r="E1450" s="62">
        <v>164</v>
      </c>
      <c r="F1450" s="62">
        <v>185</v>
      </c>
      <c r="G1450" s="62">
        <v>23</v>
      </c>
      <c r="H1450" s="62">
        <v>472</v>
      </c>
      <c r="I1450" s="63">
        <v>16.190000000000001</v>
      </c>
      <c r="J1450" s="63">
        <v>9.1999999999999993</v>
      </c>
      <c r="K1450" s="62">
        <v>68</v>
      </c>
      <c r="L1450" s="62">
        <v>1064</v>
      </c>
      <c r="M1450" s="62">
        <v>2</v>
      </c>
      <c r="N1450" s="167" t="s">
        <v>52</v>
      </c>
      <c r="O1450" s="167" t="s">
        <v>52</v>
      </c>
      <c r="P1450" s="167" t="s">
        <v>52</v>
      </c>
      <c r="Q1450" s="168">
        <v>2.94</v>
      </c>
      <c r="R1450" s="167" t="s">
        <v>52</v>
      </c>
      <c r="S1450" s="32"/>
    </row>
    <row r="1451" spans="1:19" ht="15" customHeight="1">
      <c r="B1451" s="61">
        <v>2011</v>
      </c>
      <c r="C1451" s="62">
        <v>1133</v>
      </c>
      <c r="D1451" s="62">
        <v>2077</v>
      </c>
      <c r="E1451" s="62">
        <v>208</v>
      </c>
      <c r="F1451" s="62">
        <v>208</v>
      </c>
      <c r="G1451" s="62">
        <v>2</v>
      </c>
      <c r="H1451" s="62">
        <v>476</v>
      </c>
      <c r="I1451" s="63">
        <v>18.36</v>
      </c>
      <c r="J1451" s="63">
        <v>10.01</v>
      </c>
      <c r="K1451" s="62">
        <v>80</v>
      </c>
      <c r="L1451" s="62">
        <v>1023</v>
      </c>
      <c r="M1451" s="62">
        <v>3</v>
      </c>
      <c r="N1451" s="62">
        <v>4</v>
      </c>
      <c r="O1451" s="62">
        <v>4</v>
      </c>
      <c r="P1451" s="62">
        <v>68</v>
      </c>
      <c r="Q1451" s="63">
        <v>3.75</v>
      </c>
      <c r="R1451" s="63">
        <v>0.39</v>
      </c>
      <c r="S1451" s="32"/>
    </row>
    <row r="1452" spans="1:19" ht="15" customHeight="1">
      <c r="B1452" s="61">
        <v>2010</v>
      </c>
      <c r="C1452" s="62">
        <v>1161</v>
      </c>
      <c r="D1452" s="62">
        <v>2193</v>
      </c>
      <c r="E1452" s="62">
        <v>242</v>
      </c>
      <c r="F1452" s="62">
        <v>244</v>
      </c>
      <c r="G1452" s="62">
        <v>4</v>
      </c>
      <c r="H1452" s="62">
        <v>692</v>
      </c>
      <c r="I1452" s="63">
        <v>20.84</v>
      </c>
      <c r="J1452" s="63">
        <v>11.13</v>
      </c>
      <c r="K1452" s="62">
        <v>81</v>
      </c>
      <c r="L1452" s="62">
        <v>1112</v>
      </c>
      <c r="M1452" s="62">
        <v>3</v>
      </c>
      <c r="N1452" s="62">
        <v>5</v>
      </c>
      <c r="O1452" s="62">
        <v>5</v>
      </c>
      <c r="P1452" s="62">
        <v>142</v>
      </c>
      <c r="Q1452" s="63">
        <v>3.7</v>
      </c>
      <c r="R1452" s="63">
        <v>0.45</v>
      </c>
      <c r="S1452" s="32"/>
    </row>
    <row r="1453" spans="1:19" ht="15" customHeight="1">
      <c r="B1453" s="61">
        <v>2009</v>
      </c>
      <c r="C1453" s="62">
        <v>1214</v>
      </c>
      <c r="D1453" s="62">
        <v>2058</v>
      </c>
      <c r="E1453" s="62">
        <v>240</v>
      </c>
      <c r="F1453" s="62">
        <v>242</v>
      </c>
      <c r="G1453" s="62">
        <v>6</v>
      </c>
      <c r="H1453" s="62">
        <v>734</v>
      </c>
      <c r="I1453" s="63">
        <v>19.77</v>
      </c>
      <c r="J1453" s="63">
        <v>11.76</v>
      </c>
      <c r="K1453" s="62">
        <v>84</v>
      </c>
      <c r="L1453" s="62">
        <v>927</v>
      </c>
      <c r="M1453" s="62">
        <v>8</v>
      </c>
      <c r="N1453" s="167" t="s">
        <v>52</v>
      </c>
      <c r="O1453" s="167" t="s">
        <v>52</v>
      </c>
      <c r="P1453" s="167" t="s">
        <v>52</v>
      </c>
      <c r="Q1453" s="168">
        <v>9.52</v>
      </c>
      <c r="R1453" s="167" t="s">
        <v>52</v>
      </c>
      <c r="S1453" s="32"/>
    </row>
    <row r="1454" spans="1:19" ht="15" customHeight="1">
      <c r="B1454" s="61">
        <v>2008</v>
      </c>
      <c r="C1454" s="62">
        <v>1123</v>
      </c>
      <c r="D1454" s="62">
        <v>1878</v>
      </c>
      <c r="E1454" s="62">
        <v>250</v>
      </c>
      <c r="F1454" s="62">
        <v>278</v>
      </c>
      <c r="G1454" s="62">
        <v>36</v>
      </c>
      <c r="H1454" s="62">
        <v>812</v>
      </c>
      <c r="I1454" s="63">
        <v>22.26</v>
      </c>
      <c r="J1454" s="63">
        <v>14.8</v>
      </c>
      <c r="K1454" s="62">
        <v>81</v>
      </c>
      <c r="L1454" s="62">
        <v>836</v>
      </c>
      <c r="M1454" s="62">
        <v>10</v>
      </c>
      <c r="N1454" s="62">
        <v>39</v>
      </c>
      <c r="O1454" s="62">
        <v>39</v>
      </c>
      <c r="P1454" s="62">
        <v>343</v>
      </c>
      <c r="Q1454" s="63">
        <v>12.35</v>
      </c>
      <c r="R1454" s="63">
        <v>4.67</v>
      </c>
      <c r="S1454" s="32"/>
    </row>
    <row r="1455" spans="1:19" ht="15" customHeight="1">
      <c r="B1455" s="55" t="s">
        <v>21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32"/>
    </row>
    <row r="1456" spans="1:19" s="32" customFormat="1" ht="15" customHeight="1">
      <c r="A1456" s="12"/>
      <c r="B1456" s="56" t="s">
        <v>292</v>
      </c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  <c r="O1456" s="56"/>
      <c r="P1456" s="56"/>
      <c r="Q1456" s="56"/>
      <c r="R1456" s="56"/>
    </row>
    <row r="1457" spans="1:19" s="32" customFormat="1" ht="15" customHeight="1">
      <c r="A1457" s="12"/>
      <c r="B1457" s="166">
        <v>2016</v>
      </c>
      <c r="C1457" s="167">
        <v>90728</v>
      </c>
      <c r="D1457" s="167">
        <v>170461</v>
      </c>
      <c r="E1457" s="167">
        <v>12089</v>
      </c>
      <c r="F1457" s="167">
        <v>12822</v>
      </c>
      <c r="G1457" s="167">
        <v>1675</v>
      </c>
      <c r="H1457" s="167">
        <v>93614</v>
      </c>
      <c r="I1457" s="168">
        <v>13.32</v>
      </c>
      <c r="J1457" s="168">
        <v>7.52</v>
      </c>
      <c r="K1457" s="167">
        <v>18115</v>
      </c>
      <c r="L1457" s="167">
        <v>97372</v>
      </c>
      <c r="M1457" s="167">
        <v>1644</v>
      </c>
      <c r="N1457" s="167">
        <v>2848</v>
      </c>
      <c r="O1457" s="167">
        <v>2751</v>
      </c>
      <c r="P1457" s="167">
        <v>95906</v>
      </c>
      <c r="Q1457" s="168">
        <v>9.08</v>
      </c>
      <c r="R1457" s="168">
        <v>2.92</v>
      </c>
    </row>
    <row r="1458" spans="1:19" s="32" customFormat="1" ht="15" customHeight="1">
      <c r="A1458" s="12"/>
      <c r="B1458" s="166">
        <v>2015</v>
      </c>
      <c r="C1458" s="167">
        <v>86978</v>
      </c>
      <c r="D1458" s="167">
        <v>162178</v>
      </c>
      <c r="E1458" s="167">
        <v>11668</v>
      </c>
      <c r="F1458" s="167">
        <v>12681</v>
      </c>
      <c r="G1458" s="167">
        <v>1965</v>
      </c>
      <c r="H1458" s="167">
        <v>95081</v>
      </c>
      <c r="I1458" s="168">
        <v>13.41</v>
      </c>
      <c r="J1458" s="168">
        <v>7.82</v>
      </c>
      <c r="K1458" s="167">
        <v>17595</v>
      </c>
      <c r="L1458" s="167">
        <v>92262</v>
      </c>
      <c r="M1458" s="167">
        <v>1642</v>
      </c>
      <c r="N1458" s="167">
        <v>3086</v>
      </c>
      <c r="O1458" s="167">
        <v>2965</v>
      </c>
      <c r="P1458" s="167">
        <v>98745</v>
      </c>
      <c r="Q1458" s="168">
        <v>9.33</v>
      </c>
      <c r="R1458" s="168">
        <v>3.34</v>
      </c>
    </row>
    <row r="1459" spans="1:19" s="32" customFormat="1" ht="15" customHeight="1">
      <c r="A1459" s="14"/>
      <c r="B1459" s="166">
        <v>2014</v>
      </c>
      <c r="C1459" s="167">
        <v>83703</v>
      </c>
      <c r="D1459" s="167">
        <v>154415</v>
      </c>
      <c r="E1459" s="167">
        <v>9803</v>
      </c>
      <c r="F1459" s="167">
        <v>11118</v>
      </c>
      <c r="G1459" s="167">
        <v>2271</v>
      </c>
      <c r="H1459" s="167">
        <v>98572</v>
      </c>
      <c r="I1459" s="168">
        <v>11.71</v>
      </c>
      <c r="J1459" s="168">
        <v>7.2</v>
      </c>
      <c r="K1459" s="167">
        <v>17032</v>
      </c>
      <c r="L1459" s="167">
        <v>87006</v>
      </c>
      <c r="M1459" s="167">
        <v>1638</v>
      </c>
      <c r="N1459" s="167">
        <v>3270</v>
      </c>
      <c r="O1459" s="167">
        <v>3142</v>
      </c>
      <c r="P1459" s="167">
        <v>93054</v>
      </c>
      <c r="Q1459" s="168">
        <v>9.6199999999999992</v>
      </c>
      <c r="R1459" s="168">
        <v>3.76</v>
      </c>
    </row>
    <row r="1460" spans="1:19" ht="15" customHeight="1">
      <c r="B1460" s="166">
        <v>2013</v>
      </c>
      <c r="C1460" s="167">
        <v>81530</v>
      </c>
      <c r="D1460" s="167">
        <v>150020</v>
      </c>
      <c r="E1460" s="167">
        <v>8576</v>
      </c>
      <c r="F1460" s="167">
        <v>9408</v>
      </c>
      <c r="G1460" s="167">
        <v>1791</v>
      </c>
      <c r="H1460" s="167">
        <v>89829</v>
      </c>
      <c r="I1460" s="168">
        <v>10.52</v>
      </c>
      <c r="J1460" s="168">
        <v>6.27</v>
      </c>
      <c r="K1460" s="167">
        <v>16592</v>
      </c>
      <c r="L1460" s="167">
        <v>84503</v>
      </c>
      <c r="M1460" s="167">
        <v>1753</v>
      </c>
      <c r="N1460" s="167">
        <v>2916</v>
      </c>
      <c r="O1460" s="167">
        <v>2781</v>
      </c>
      <c r="P1460" s="167">
        <v>92804</v>
      </c>
      <c r="Q1460" s="168">
        <v>10.57</v>
      </c>
      <c r="R1460" s="168">
        <v>3.45</v>
      </c>
      <c r="S1460" s="32"/>
    </row>
    <row r="1461" spans="1:19" ht="15" customHeight="1">
      <c r="B1461" s="61">
        <v>2012</v>
      </c>
      <c r="C1461" s="62">
        <v>81883</v>
      </c>
      <c r="D1461" s="62">
        <v>149303</v>
      </c>
      <c r="E1461" s="62">
        <v>8295</v>
      </c>
      <c r="F1461" s="62">
        <v>9370</v>
      </c>
      <c r="G1461" s="62">
        <v>1841</v>
      </c>
      <c r="H1461" s="62">
        <v>82213</v>
      </c>
      <c r="I1461" s="63">
        <v>10.130000000000001</v>
      </c>
      <c r="J1461" s="63">
        <v>6.28</v>
      </c>
      <c r="K1461" s="62">
        <v>16023</v>
      </c>
      <c r="L1461" s="62">
        <v>82963</v>
      </c>
      <c r="M1461" s="62">
        <v>1387</v>
      </c>
      <c r="N1461" s="62">
        <v>2784</v>
      </c>
      <c r="O1461" s="62">
        <v>2621</v>
      </c>
      <c r="P1461" s="62">
        <v>85517</v>
      </c>
      <c r="Q1461" s="63">
        <v>8.66</v>
      </c>
      <c r="R1461" s="63">
        <v>3.36</v>
      </c>
      <c r="S1461" s="32"/>
    </row>
    <row r="1462" spans="1:19" ht="15" customHeight="1">
      <c r="B1462" s="61">
        <v>2011</v>
      </c>
      <c r="C1462" s="62">
        <v>83323</v>
      </c>
      <c r="D1462" s="62">
        <v>150617</v>
      </c>
      <c r="E1462" s="62">
        <v>9713</v>
      </c>
      <c r="F1462" s="62">
        <v>10731</v>
      </c>
      <c r="G1462" s="62">
        <v>2176</v>
      </c>
      <c r="H1462" s="62">
        <v>123933</v>
      </c>
      <c r="I1462" s="63">
        <v>11.66</v>
      </c>
      <c r="J1462" s="63">
        <v>7.12</v>
      </c>
      <c r="K1462" s="62">
        <v>15911</v>
      </c>
      <c r="L1462" s="62">
        <v>82662</v>
      </c>
      <c r="M1462" s="62">
        <v>1831</v>
      </c>
      <c r="N1462" s="62">
        <v>3904</v>
      </c>
      <c r="O1462" s="62">
        <v>3771</v>
      </c>
      <c r="P1462" s="62">
        <v>137901</v>
      </c>
      <c r="Q1462" s="63">
        <v>11.51</v>
      </c>
      <c r="R1462" s="63">
        <v>4.72</v>
      </c>
      <c r="S1462" s="32"/>
    </row>
    <row r="1463" spans="1:19" ht="15" customHeight="1">
      <c r="B1463" s="61">
        <v>2010</v>
      </c>
      <c r="C1463" s="62">
        <v>82897</v>
      </c>
      <c r="D1463" s="62">
        <v>148033</v>
      </c>
      <c r="E1463" s="62">
        <v>9462</v>
      </c>
      <c r="F1463" s="62">
        <v>10244</v>
      </c>
      <c r="G1463" s="62">
        <v>1472</v>
      </c>
      <c r="H1463" s="62">
        <v>84630</v>
      </c>
      <c r="I1463" s="63">
        <v>11.41</v>
      </c>
      <c r="J1463" s="63">
        <v>6.92</v>
      </c>
      <c r="K1463" s="62">
        <v>15346</v>
      </c>
      <c r="L1463" s="62">
        <v>79998</v>
      </c>
      <c r="M1463" s="62">
        <v>1708</v>
      </c>
      <c r="N1463" s="62">
        <v>3418</v>
      </c>
      <c r="O1463" s="62">
        <v>3284</v>
      </c>
      <c r="P1463" s="62">
        <v>125741</v>
      </c>
      <c r="Q1463" s="63">
        <v>11.13</v>
      </c>
      <c r="R1463" s="63">
        <v>4.2699999999999996</v>
      </c>
      <c r="S1463" s="32"/>
    </row>
    <row r="1464" spans="1:19" ht="15" customHeight="1">
      <c r="B1464" s="61">
        <v>2009</v>
      </c>
      <c r="C1464" s="62">
        <v>82028</v>
      </c>
      <c r="D1464" s="62">
        <v>144101</v>
      </c>
      <c r="E1464" s="62">
        <v>10297</v>
      </c>
      <c r="F1464" s="62">
        <v>11279</v>
      </c>
      <c r="G1464" s="62">
        <v>1633</v>
      </c>
      <c r="H1464" s="62">
        <v>90946</v>
      </c>
      <c r="I1464" s="63">
        <v>12.55</v>
      </c>
      <c r="J1464" s="63">
        <v>7.83</v>
      </c>
      <c r="K1464" s="62">
        <v>14650</v>
      </c>
      <c r="L1464" s="62">
        <v>76238</v>
      </c>
      <c r="M1464" s="62">
        <v>1490</v>
      </c>
      <c r="N1464" s="62">
        <v>2981</v>
      </c>
      <c r="O1464" s="62">
        <v>2841</v>
      </c>
      <c r="P1464" s="62">
        <v>108822</v>
      </c>
      <c r="Q1464" s="63">
        <v>10.17</v>
      </c>
      <c r="R1464" s="63">
        <v>3.91</v>
      </c>
      <c r="S1464" s="32"/>
    </row>
    <row r="1465" spans="1:19" ht="15" customHeight="1">
      <c r="B1465" s="61">
        <v>2008</v>
      </c>
      <c r="C1465" s="62">
        <v>79151</v>
      </c>
      <c r="D1465" s="62">
        <v>136872</v>
      </c>
      <c r="E1465" s="62">
        <v>10387</v>
      </c>
      <c r="F1465" s="62">
        <v>13098</v>
      </c>
      <c r="G1465" s="62">
        <v>3491</v>
      </c>
      <c r="H1465" s="62">
        <v>248576</v>
      </c>
      <c r="I1465" s="63">
        <v>13.12</v>
      </c>
      <c r="J1465" s="63">
        <v>9.57</v>
      </c>
      <c r="K1465" s="62">
        <v>13998</v>
      </c>
      <c r="L1465" s="62">
        <v>71213</v>
      </c>
      <c r="M1465" s="62">
        <v>1471</v>
      </c>
      <c r="N1465" s="62">
        <v>4706</v>
      </c>
      <c r="O1465" s="62">
        <v>4608</v>
      </c>
      <c r="P1465" s="62">
        <v>242217</v>
      </c>
      <c r="Q1465" s="63">
        <v>10.51</v>
      </c>
      <c r="R1465" s="63">
        <v>6.61</v>
      </c>
      <c r="S1465" s="32"/>
    </row>
    <row r="1466" spans="1:19" s="32" customFormat="1" ht="15" customHeight="1">
      <c r="A1466" s="12"/>
      <c r="B1466" s="55" t="s">
        <v>25</v>
      </c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</row>
    <row r="1467" spans="1:19" s="32" customFormat="1" ht="15" customHeight="1">
      <c r="A1467" s="12"/>
      <c r="B1467" s="56" t="s">
        <v>211</v>
      </c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O1467" s="56"/>
      <c r="P1467" s="56"/>
      <c r="Q1467" s="56"/>
      <c r="R1467" s="56"/>
    </row>
    <row r="1468" spans="1:19" s="32" customFormat="1" ht="15" customHeight="1">
      <c r="A1468" s="12"/>
      <c r="B1468" s="166">
        <v>2016</v>
      </c>
      <c r="C1468" s="167">
        <v>69375</v>
      </c>
      <c r="D1468" s="167">
        <v>70332</v>
      </c>
      <c r="E1468" s="167">
        <v>10616</v>
      </c>
      <c r="F1468" s="167">
        <v>10633</v>
      </c>
      <c r="G1468" s="167">
        <v>81</v>
      </c>
      <c r="H1468" s="167">
        <v>46628</v>
      </c>
      <c r="I1468" s="168">
        <v>15.3</v>
      </c>
      <c r="J1468" s="168">
        <v>15.12</v>
      </c>
      <c r="K1468" s="167">
        <v>1800</v>
      </c>
      <c r="L1468" s="167">
        <v>2665</v>
      </c>
      <c r="M1468" s="167">
        <v>263</v>
      </c>
      <c r="N1468" s="167">
        <v>305</v>
      </c>
      <c r="O1468" s="167">
        <v>300</v>
      </c>
      <c r="P1468" s="167">
        <v>8627</v>
      </c>
      <c r="Q1468" s="168">
        <v>14.61</v>
      </c>
      <c r="R1468" s="168">
        <v>11.44</v>
      </c>
    </row>
    <row r="1469" spans="1:19" s="32" customFormat="1" ht="15" customHeight="1">
      <c r="A1469" s="14"/>
      <c r="B1469" s="166">
        <v>2015</v>
      </c>
      <c r="C1469" s="167">
        <v>66129</v>
      </c>
      <c r="D1469" s="167">
        <v>67154</v>
      </c>
      <c r="E1469" s="167">
        <v>10186</v>
      </c>
      <c r="F1469" s="167">
        <v>10187</v>
      </c>
      <c r="G1469" s="167">
        <v>75</v>
      </c>
      <c r="H1469" s="167">
        <v>42180</v>
      </c>
      <c r="I1469" s="168">
        <v>15.4</v>
      </c>
      <c r="J1469" s="168">
        <v>15.17</v>
      </c>
      <c r="K1469" s="167">
        <v>1743</v>
      </c>
      <c r="L1469" s="167">
        <v>2669</v>
      </c>
      <c r="M1469" s="167">
        <v>232</v>
      </c>
      <c r="N1469" s="167">
        <v>263</v>
      </c>
      <c r="O1469" s="167">
        <v>246</v>
      </c>
      <c r="P1469" s="167">
        <v>7015</v>
      </c>
      <c r="Q1469" s="168">
        <v>13.31</v>
      </c>
      <c r="R1469" s="168">
        <v>9.85</v>
      </c>
    </row>
    <row r="1470" spans="1:19" ht="15" customHeight="1">
      <c r="B1470" s="166">
        <v>2014</v>
      </c>
      <c r="C1470" s="167">
        <v>63363</v>
      </c>
      <c r="D1470" s="167">
        <v>64328</v>
      </c>
      <c r="E1470" s="167">
        <v>8266</v>
      </c>
      <c r="F1470" s="167">
        <v>8281</v>
      </c>
      <c r="G1470" s="167">
        <v>92</v>
      </c>
      <c r="H1470" s="167">
        <v>35895</v>
      </c>
      <c r="I1470" s="168">
        <v>13.05</v>
      </c>
      <c r="J1470" s="168">
        <v>12.87</v>
      </c>
      <c r="K1470" s="167">
        <v>1716</v>
      </c>
      <c r="L1470" s="167">
        <v>2590</v>
      </c>
      <c r="M1470" s="167">
        <v>201</v>
      </c>
      <c r="N1470" s="167">
        <v>227</v>
      </c>
      <c r="O1470" s="167">
        <v>225</v>
      </c>
      <c r="P1470" s="167">
        <v>6450</v>
      </c>
      <c r="Q1470" s="168">
        <v>11.71</v>
      </c>
      <c r="R1470" s="168">
        <v>8.76</v>
      </c>
      <c r="S1470" s="32"/>
    </row>
    <row r="1471" spans="1:19" ht="15" customHeight="1">
      <c r="B1471" s="166">
        <v>2013</v>
      </c>
      <c r="C1471" s="167">
        <v>61789</v>
      </c>
      <c r="D1471" s="167">
        <v>62895</v>
      </c>
      <c r="E1471" s="167">
        <v>6887</v>
      </c>
      <c r="F1471" s="167" t="s">
        <v>52</v>
      </c>
      <c r="G1471" s="167" t="s">
        <v>52</v>
      </c>
      <c r="H1471" s="167" t="s">
        <v>52</v>
      </c>
      <c r="I1471" s="168">
        <v>11.15</v>
      </c>
      <c r="J1471" s="168" t="s">
        <v>52</v>
      </c>
      <c r="K1471" s="167">
        <v>1743</v>
      </c>
      <c r="L1471" s="167">
        <v>2740</v>
      </c>
      <c r="M1471" s="167">
        <v>291</v>
      </c>
      <c r="N1471" s="167">
        <v>320</v>
      </c>
      <c r="O1471" s="167">
        <v>315</v>
      </c>
      <c r="P1471" s="167">
        <v>9484</v>
      </c>
      <c r="Q1471" s="168">
        <v>16.7</v>
      </c>
      <c r="R1471" s="168">
        <v>11.68</v>
      </c>
      <c r="S1471" s="32"/>
    </row>
    <row r="1472" spans="1:19" ht="15" customHeight="1">
      <c r="B1472" s="61">
        <v>2012</v>
      </c>
      <c r="C1472" s="62">
        <v>62921</v>
      </c>
      <c r="D1472" s="62">
        <v>64098</v>
      </c>
      <c r="E1472" s="62">
        <v>6889</v>
      </c>
      <c r="F1472" s="62">
        <v>6902</v>
      </c>
      <c r="G1472" s="62">
        <v>59</v>
      </c>
      <c r="H1472" s="62">
        <v>30904</v>
      </c>
      <c r="I1472" s="63">
        <v>10.95</v>
      </c>
      <c r="J1472" s="63">
        <v>10.77</v>
      </c>
      <c r="K1472" s="62">
        <v>1747</v>
      </c>
      <c r="L1472" s="62">
        <v>2856</v>
      </c>
      <c r="M1472" s="62">
        <v>125</v>
      </c>
      <c r="N1472" s="62">
        <v>140</v>
      </c>
      <c r="O1472" s="62">
        <v>134</v>
      </c>
      <c r="P1472" s="62">
        <v>3646</v>
      </c>
      <c r="Q1472" s="63">
        <v>7.16</v>
      </c>
      <c r="R1472" s="63">
        <v>4.9000000000000004</v>
      </c>
      <c r="S1472" s="32"/>
    </row>
    <row r="1473" spans="1:19" ht="15" customHeight="1">
      <c r="B1473" s="61">
        <v>2011</v>
      </c>
      <c r="C1473" s="62">
        <v>64742</v>
      </c>
      <c r="D1473" s="62">
        <v>66117</v>
      </c>
      <c r="E1473" s="62">
        <v>7594</v>
      </c>
      <c r="F1473" s="167" t="s">
        <v>52</v>
      </c>
      <c r="G1473" s="167" t="s">
        <v>52</v>
      </c>
      <c r="H1473" s="167" t="s">
        <v>52</v>
      </c>
      <c r="I1473" s="168">
        <v>11.73</v>
      </c>
      <c r="J1473" s="168" t="s">
        <v>52</v>
      </c>
      <c r="K1473" s="62">
        <v>1964</v>
      </c>
      <c r="L1473" s="62">
        <v>3240</v>
      </c>
      <c r="M1473" s="62">
        <v>132</v>
      </c>
      <c r="N1473" s="62">
        <v>161</v>
      </c>
      <c r="O1473" s="62">
        <v>154</v>
      </c>
      <c r="P1473" s="62">
        <v>5318</v>
      </c>
      <c r="Q1473" s="63">
        <v>6.72</v>
      </c>
      <c r="R1473" s="63">
        <v>4.97</v>
      </c>
      <c r="S1473" s="32"/>
    </row>
    <row r="1474" spans="1:19" ht="15" customHeight="1">
      <c r="B1474" s="61">
        <v>2010</v>
      </c>
      <c r="C1474" s="62">
        <v>65587</v>
      </c>
      <c r="D1474" s="62">
        <v>67260</v>
      </c>
      <c r="E1474" s="62">
        <v>8179</v>
      </c>
      <c r="F1474" s="62">
        <v>8209</v>
      </c>
      <c r="G1474" s="62">
        <v>59</v>
      </c>
      <c r="H1474" s="62">
        <v>38962</v>
      </c>
      <c r="I1474" s="63">
        <v>12.47</v>
      </c>
      <c r="J1474" s="63">
        <v>12.2</v>
      </c>
      <c r="K1474" s="62">
        <v>2248</v>
      </c>
      <c r="L1474" s="62">
        <v>3868</v>
      </c>
      <c r="M1474" s="62">
        <v>480</v>
      </c>
      <c r="N1474" s="62">
        <v>691</v>
      </c>
      <c r="O1474" s="62">
        <v>674</v>
      </c>
      <c r="P1474" s="62">
        <v>39226</v>
      </c>
      <c r="Q1474" s="63">
        <v>21.35</v>
      </c>
      <c r="R1474" s="63">
        <v>17.86</v>
      </c>
      <c r="S1474" s="32"/>
    </row>
    <row r="1475" spans="1:19" ht="15" customHeight="1">
      <c r="B1475" s="61">
        <v>2009</v>
      </c>
      <c r="C1475" s="62">
        <v>65180</v>
      </c>
      <c r="D1475" s="62">
        <v>66792</v>
      </c>
      <c r="E1475" s="62">
        <v>8942</v>
      </c>
      <c r="F1475" s="62">
        <v>8952</v>
      </c>
      <c r="G1475" s="62">
        <v>64</v>
      </c>
      <c r="H1475" s="62">
        <v>40841</v>
      </c>
      <c r="I1475" s="63">
        <v>13.72</v>
      </c>
      <c r="J1475" s="63">
        <v>13.4</v>
      </c>
      <c r="K1475" s="62">
        <v>2044</v>
      </c>
      <c r="L1475" s="62">
        <v>3580</v>
      </c>
      <c r="M1475" s="62">
        <v>333</v>
      </c>
      <c r="N1475" s="62">
        <v>431</v>
      </c>
      <c r="O1475" s="62">
        <v>430</v>
      </c>
      <c r="P1475" s="62">
        <v>21295</v>
      </c>
      <c r="Q1475" s="63">
        <v>16.29</v>
      </c>
      <c r="R1475" s="63">
        <v>12.04</v>
      </c>
      <c r="S1475" s="32"/>
    </row>
    <row r="1476" spans="1:19" s="32" customFormat="1" ht="15" customHeight="1">
      <c r="A1476" s="12"/>
      <c r="B1476" s="61">
        <v>2008</v>
      </c>
      <c r="C1476" s="62">
        <v>63018</v>
      </c>
      <c r="D1476" s="62">
        <v>64624</v>
      </c>
      <c r="E1476" s="62">
        <v>8736</v>
      </c>
      <c r="F1476" s="62">
        <v>8755</v>
      </c>
      <c r="G1476" s="62">
        <v>74</v>
      </c>
      <c r="H1476" s="62">
        <v>44532</v>
      </c>
      <c r="I1476" s="63">
        <v>13.86</v>
      </c>
      <c r="J1476" s="63">
        <v>13.55</v>
      </c>
      <c r="K1476" s="62">
        <v>1919</v>
      </c>
      <c r="L1476" s="62">
        <v>3429</v>
      </c>
      <c r="M1476" s="62">
        <v>278</v>
      </c>
      <c r="N1476" s="62">
        <v>349</v>
      </c>
      <c r="O1476" s="62">
        <v>344</v>
      </c>
      <c r="P1476" s="62">
        <v>17519</v>
      </c>
      <c r="Q1476" s="63">
        <v>14.49</v>
      </c>
      <c r="R1476" s="63">
        <v>10.18</v>
      </c>
    </row>
    <row r="1477" spans="1:19" s="32" customFormat="1" ht="15" customHeight="1">
      <c r="A1477" s="12"/>
      <c r="B1477" s="56" t="s">
        <v>212</v>
      </c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</row>
    <row r="1478" spans="1:19" s="32" customFormat="1" ht="15" customHeight="1">
      <c r="A1478" s="12"/>
      <c r="B1478" s="166">
        <v>2016</v>
      </c>
      <c r="C1478" s="167">
        <v>21353</v>
      </c>
      <c r="D1478" s="167">
        <v>100129</v>
      </c>
      <c r="E1478" s="167">
        <v>1473</v>
      </c>
      <c r="F1478" s="167">
        <v>2189</v>
      </c>
      <c r="G1478" s="167">
        <v>1594</v>
      </c>
      <c r="H1478" s="167">
        <v>46986</v>
      </c>
      <c r="I1478" s="168">
        <v>6.9</v>
      </c>
      <c r="J1478" s="168">
        <v>2.19</v>
      </c>
      <c r="K1478" s="167">
        <v>16315</v>
      </c>
      <c r="L1478" s="167">
        <v>94707</v>
      </c>
      <c r="M1478" s="167">
        <v>1381</v>
      </c>
      <c r="N1478" s="167">
        <v>2543</v>
      </c>
      <c r="O1478" s="167">
        <v>2451</v>
      </c>
      <c r="P1478" s="167">
        <v>87279</v>
      </c>
      <c r="Q1478" s="168">
        <v>8.4600000000000009</v>
      </c>
      <c r="R1478" s="168">
        <v>2.69</v>
      </c>
    </row>
    <row r="1479" spans="1:19" s="32" customFormat="1" ht="15" customHeight="1">
      <c r="A1479" s="14"/>
      <c r="B1479" s="166">
        <v>2015</v>
      </c>
      <c r="C1479" s="167">
        <v>20849</v>
      </c>
      <c r="D1479" s="167">
        <v>95024</v>
      </c>
      <c r="E1479" s="167">
        <v>1482</v>
      </c>
      <c r="F1479" s="167">
        <v>2494</v>
      </c>
      <c r="G1479" s="167">
        <v>1890</v>
      </c>
      <c r="H1479" s="167">
        <v>52901</v>
      </c>
      <c r="I1479" s="168">
        <v>7.11</v>
      </c>
      <c r="J1479" s="168">
        <v>2.62</v>
      </c>
      <c r="K1479" s="167">
        <v>15852</v>
      </c>
      <c r="L1479" s="167">
        <v>89593</v>
      </c>
      <c r="M1479" s="167">
        <v>1410</v>
      </c>
      <c r="N1479" s="167">
        <v>2823</v>
      </c>
      <c r="O1479" s="167">
        <v>2719</v>
      </c>
      <c r="P1479" s="167">
        <v>91731</v>
      </c>
      <c r="Q1479" s="168">
        <v>8.89</v>
      </c>
      <c r="R1479" s="168">
        <v>3.15</v>
      </c>
    </row>
    <row r="1480" spans="1:19" ht="15" customHeight="1">
      <c r="B1480" s="166">
        <v>2014</v>
      </c>
      <c r="C1480" s="167">
        <v>20340</v>
      </c>
      <c r="D1480" s="167">
        <v>90087</v>
      </c>
      <c r="E1480" s="167">
        <v>1537</v>
      </c>
      <c r="F1480" s="167">
        <v>2837</v>
      </c>
      <c r="G1480" s="167">
        <v>2179</v>
      </c>
      <c r="H1480" s="167">
        <v>62677</v>
      </c>
      <c r="I1480" s="168">
        <v>7.56</v>
      </c>
      <c r="J1480" s="168">
        <v>3.15</v>
      </c>
      <c r="K1480" s="167">
        <v>15316</v>
      </c>
      <c r="L1480" s="167">
        <v>84416</v>
      </c>
      <c r="M1480" s="167">
        <v>1437</v>
      </c>
      <c r="N1480" s="167">
        <v>3043</v>
      </c>
      <c r="O1480" s="167">
        <v>2917</v>
      </c>
      <c r="P1480" s="167">
        <v>86603</v>
      </c>
      <c r="Q1480" s="168">
        <v>9.3800000000000008</v>
      </c>
      <c r="R1480" s="168">
        <v>3.6</v>
      </c>
      <c r="S1480" s="32"/>
    </row>
    <row r="1481" spans="1:19" ht="15" customHeight="1">
      <c r="B1481" s="166">
        <v>2013</v>
      </c>
      <c r="C1481" s="167">
        <v>19741</v>
      </c>
      <c r="D1481" s="167">
        <v>87125</v>
      </c>
      <c r="E1481" s="167">
        <v>1689</v>
      </c>
      <c r="F1481" s="167" t="s">
        <v>52</v>
      </c>
      <c r="G1481" s="167" t="s">
        <v>52</v>
      </c>
      <c r="H1481" s="167" t="s">
        <v>52</v>
      </c>
      <c r="I1481" s="168">
        <v>8.56</v>
      </c>
      <c r="J1481" s="168" t="s">
        <v>52</v>
      </c>
      <c r="K1481" s="167">
        <v>14849</v>
      </c>
      <c r="L1481" s="167">
        <v>81763</v>
      </c>
      <c r="M1481" s="167">
        <v>1462</v>
      </c>
      <c r="N1481" s="167">
        <v>2596</v>
      </c>
      <c r="O1481" s="167">
        <v>2466</v>
      </c>
      <c r="P1481" s="167">
        <v>83320</v>
      </c>
      <c r="Q1481" s="168">
        <v>9.85</v>
      </c>
      <c r="R1481" s="168">
        <v>3.18</v>
      </c>
      <c r="S1481" s="32"/>
    </row>
    <row r="1482" spans="1:19" ht="15" customHeight="1">
      <c r="B1482" s="61">
        <v>2012</v>
      </c>
      <c r="C1482" s="62">
        <v>18962</v>
      </c>
      <c r="D1482" s="62">
        <v>85205</v>
      </c>
      <c r="E1482" s="62">
        <v>1406</v>
      </c>
      <c r="F1482" s="62">
        <v>2468</v>
      </c>
      <c r="G1482" s="62">
        <v>1782</v>
      </c>
      <c r="H1482" s="62">
        <v>51309</v>
      </c>
      <c r="I1482" s="63">
        <v>7.41</v>
      </c>
      <c r="J1482" s="63">
        <v>2.9</v>
      </c>
      <c r="K1482" s="62">
        <v>14276</v>
      </c>
      <c r="L1482" s="62">
        <v>80107</v>
      </c>
      <c r="M1482" s="62">
        <v>1262</v>
      </c>
      <c r="N1482" s="62">
        <v>2644</v>
      </c>
      <c r="O1482" s="62">
        <v>2487</v>
      </c>
      <c r="P1482" s="62">
        <v>81871</v>
      </c>
      <c r="Q1482" s="63">
        <v>8.84</v>
      </c>
      <c r="R1482" s="63">
        <v>3.3</v>
      </c>
      <c r="S1482" s="32"/>
    </row>
    <row r="1483" spans="1:19" ht="15" customHeight="1">
      <c r="B1483" s="61">
        <v>2011</v>
      </c>
      <c r="C1483" s="62">
        <v>18581</v>
      </c>
      <c r="D1483" s="62">
        <v>84500</v>
      </c>
      <c r="E1483" s="62">
        <v>2119</v>
      </c>
      <c r="F1483" s="167" t="s">
        <v>52</v>
      </c>
      <c r="G1483" s="167" t="s">
        <v>52</v>
      </c>
      <c r="H1483" s="167" t="s">
        <v>52</v>
      </c>
      <c r="I1483" s="168">
        <v>11.4</v>
      </c>
      <c r="J1483" s="168" t="s">
        <v>52</v>
      </c>
      <c r="K1483" s="62">
        <v>13947</v>
      </c>
      <c r="L1483" s="62">
        <v>79422</v>
      </c>
      <c r="M1483" s="62">
        <v>1699</v>
      </c>
      <c r="N1483" s="62">
        <v>3743</v>
      </c>
      <c r="O1483" s="62">
        <v>3617</v>
      </c>
      <c r="P1483" s="62">
        <v>132583</v>
      </c>
      <c r="Q1483" s="63">
        <v>12.18</v>
      </c>
      <c r="R1483" s="63">
        <v>4.71</v>
      </c>
      <c r="S1483" s="32"/>
    </row>
    <row r="1484" spans="1:19" ht="15" customHeight="1">
      <c r="B1484" s="61">
        <v>2010</v>
      </c>
      <c r="C1484" s="62">
        <v>17310</v>
      </c>
      <c r="D1484" s="62">
        <v>80773</v>
      </c>
      <c r="E1484" s="62">
        <v>1283</v>
      </c>
      <c r="F1484" s="62">
        <v>2035</v>
      </c>
      <c r="G1484" s="62">
        <v>1413</v>
      </c>
      <c r="H1484" s="62">
        <v>45667</v>
      </c>
      <c r="I1484" s="63">
        <v>7.41</v>
      </c>
      <c r="J1484" s="63">
        <v>2.52</v>
      </c>
      <c r="K1484" s="62">
        <v>13098</v>
      </c>
      <c r="L1484" s="62">
        <v>76130</v>
      </c>
      <c r="M1484" s="62">
        <v>1228</v>
      </c>
      <c r="N1484" s="62">
        <v>2727</v>
      </c>
      <c r="O1484" s="62">
        <v>2610</v>
      </c>
      <c r="P1484" s="62">
        <v>86515</v>
      </c>
      <c r="Q1484" s="63">
        <v>9.3800000000000008</v>
      </c>
      <c r="R1484" s="63">
        <v>3.58</v>
      </c>
      <c r="S1484" s="32"/>
    </row>
    <row r="1485" spans="1:19" ht="15" customHeight="1">
      <c r="B1485" s="61">
        <v>2009</v>
      </c>
      <c r="C1485" s="62">
        <v>16848</v>
      </c>
      <c r="D1485" s="62">
        <v>77309</v>
      </c>
      <c r="E1485" s="62">
        <v>1355</v>
      </c>
      <c r="F1485" s="62">
        <v>2327</v>
      </c>
      <c r="G1485" s="62">
        <v>1569</v>
      </c>
      <c r="H1485" s="62">
        <v>50105</v>
      </c>
      <c r="I1485" s="63">
        <v>8.0399999999999991</v>
      </c>
      <c r="J1485" s="63">
        <v>3.01</v>
      </c>
      <c r="K1485" s="62">
        <v>12606</v>
      </c>
      <c r="L1485" s="62">
        <v>72658</v>
      </c>
      <c r="M1485" s="62">
        <v>1157</v>
      </c>
      <c r="N1485" s="62">
        <v>2550</v>
      </c>
      <c r="O1485" s="62">
        <v>2411</v>
      </c>
      <c r="P1485" s="62">
        <v>87527</v>
      </c>
      <c r="Q1485" s="63">
        <v>9.18</v>
      </c>
      <c r="R1485" s="63">
        <v>3.51</v>
      </c>
      <c r="S1485" s="32"/>
    </row>
    <row r="1486" spans="1:19" s="32" customFormat="1" ht="15" customHeight="1">
      <c r="A1486" s="12"/>
      <c r="B1486" s="61">
        <v>2008</v>
      </c>
      <c r="C1486" s="62">
        <v>16133</v>
      </c>
      <c r="D1486" s="62">
        <v>72248</v>
      </c>
      <c r="E1486" s="62">
        <v>1651</v>
      </c>
      <c r="F1486" s="62">
        <v>4343</v>
      </c>
      <c r="G1486" s="62">
        <v>3417</v>
      </c>
      <c r="H1486" s="62">
        <v>204044</v>
      </c>
      <c r="I1486" s="63">
        <v>10.23</v>
      </c>
      <c r="J1486" s="63">
        <v>6.01</v>
      </c>
      <c r="K1486" s="62">
        <v>12079</v>
      </c>
      <c r="L1486" s="62">
        <v>67784</v>
      </c>
      <c r="M1486" s="62">
        <v>1193</v>
      </c>
      <c r="N1486" s="62">
        <v>4357</v>
      </c>
      <c r="O1486" s="62">
        <v>4264</v>
      </c>
      <c r="P1486" s="62">
        <v>224698</v>
      </c>
      <c r="Q1486" s="63">
        <v>9.8800000000000008</v>
      </c>
      <c r="R1486" s="63">
        <v>6.43</v>
      </c>
    </row>
    <row r="1487" spans="1:19" s="32" customFormat="1" ht="15" customHeight="1">
      <c r="A1487" s="12"/>
      <c r="B1487" s="55" t="s">
        <v>28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</row>
    <row r="1488" spans="1:19" s="32" customFormat="1" ht="15" customHeight="1">
      <c r="A1488" s="14"/>
      <c r="B1488" s="56" t="s">
        <v>213</v>
      </c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O1488" s="56"/>
      <c r="P1488" s="56"/>
      <c r="Q1488" s="56"/>
      <c r="R1488" s="56"/>
    </row>
    <row r="1489" spans="1:19" s="32" customFormat="1" ht="15" customHeight="1">
      <c r="A1489" s="14"/>
      <c r="B1489" s="166">
        <v>2016</v>
      </c>
      <c r="C1489" s="167">
        <v>31132</v>
      </c>
      <c r="D1489" s="167">
        <v>54828</v>
      </c>
      <c r="E1489" s="167">
        <v>4377</v>
      </c>
      <c r="F1489" s="167">
        <v>4584</v>
      </c>
      <c r="G1489" s="167">
        <v>521</v>
      </c>
      <c r="H1489" s="167">
        <v>31224</v>
      </c>
      <c r="I1489" s="168">
        <v>14.06</v>
      </c>
      <c r="J1489" s="168">
        <v>8.36</v>
      </c>
      <c r="K1489" s="167">
        <v>5937</v>
      </c>
      <c r="L1489" s="167">
        <v>29443</v>
      </c>
      <c r="M1489" s="167">
        <v>569</v>
      </c>
      <c r="N1489" s="167">
        <v>899</v>
      </c>
      <c r="O1489" s="167">
        <v>856</v>
      </c>
      <c r="P1489" s="167">
        <v>29363</v>
      </c>
      <c r="Q1489" s="168">
        <v>9.58</v>
      </c>
      <c r="R1489" s="168">
        <v>3.05</v>
      </c>
    </row>
    <row r="1490" spans="1:19" ht="15" customHeight="1">
      <c r="B1490" s="166">
        <v>2015</v>
      </c>
      <c r="C1490" s="167">
        <v>29487</v>
      </c>
      <c r="D1490" s="167">
        <v>51721</v>
      </c>
      <c r="E1490" s="167">
        <v>3991</v>
      </c>
      <c r="F1490" s="167">
        <v>4221</v>
      </c>
      <c r="G1490" s="167">
        <v>516</v>
      </c>
      <c r="H1490" s="167">
        <v>28352</v>
      </c>
      <c r="I1490" s="168">
        <v>13.53</v>
      </c>
      <c r="J1490" s="168">
        <v>8.16</v>
      </c>
      <c r="K1490" s="167">
        <v>5715</v>
      </c>
      <c r="L1490" s="167">
        <v>27746</v>
      </c>
      <c r="M1490" s="167">
        <v>500</v>
      </c>
      <c r="N1490" s="167">
        <v>870</v>
      </c>
      <c r="O1490" s="167">
        <v>826</v>
      </c>
      <c r="P1490" s="167">
        <v>30728</v>
      </c>
      <c r="Q1490" s="168">
        <v>8.75</v>
      </c>
      <c r="R1490" s="168">
        <v>3.14</v>
      </c>
      <c r="S1490" s="32"/>
    </row>
    <row r="1491" spans="1:19" ht="15" customHeight="1">
      <c r="B1491" s="166">
        <v>2014</v>
      </c>
      <c r="C1491" s="167">
        <v>28144</v>
      </c>
      <c r="D1491" s="167">
        <v>48969</v>
      </c>
      <c r="E1491" s="167">
        <v>3041</v>
      </c>
      <c r="F1491" s="167">
        <v>3329</v>
      </c>
      <c r="G1491" s="167">
        <v>581</v>
      </c>
      <c r="H1491" s="167">
        <v>26894</v>
      </c>
      <c r="I1491" s="168">
        <v>10.81</v>
      </c>
      <c r="J1491" s="168">
        <v>6.8</v>
      </c>
      <c r="K1491" s="167">
        <v>5547</v>
      </c>
      <c r="L1491" s="167">
        <v>26153</v>
      </c>
      <c r="M1491" s="167">
        <v>494</v>
      </c>
      <c r="N1491" s="167">
        <v>867</v>
      </c>
      <c r="O1491" s="167">
        <v>828</v>
      </c>
      <c r="P1491" s="167">
        <v>25624</v>
      </c>
      <c r="Q1491" s="168">
        <v>8.91</v>
      </c>
      <c r="R1491" s="168">
        <v>3.32</v>
      </c>
      <c r="S1491" s="32"/>
    </row>
    <row r="1492" spans="1:19" ht="15" customHeight="1">
      <c r="B1492" s="166">
        <v>2013</v>
      </c>
      <c r="C1492" s="167">
        <v>27725</v>
      </c>
      <c r="D1492" s="167">
        <v>48058</v>
      </c>
      <c r="E1492" s="167">
        <v>2800</v>
      </c>
      <c r="F1492" s="167">
        <v>3064</v>
      </c>
      <c r="G1492" s="167">
        <v>563</v>
      </c>
      <c r="H1492" s="167">
        <v>28519</v>
      </c>
      <c r="I1492" s="168">
        <v>10.1</v>
      </c>
      <c r="J1492" s="168">
        <v>6.38</v>
      </c>
      <c r="K1492" s="167">
        <v>5374</v>
      </c>
      <c r="L1492" s="167">
        <v>25503</v>
      </c>
      <c r="M1492" s="167">
        <v>581</v>
      </c>
      <c r="N1492" s="167">
        <v>897</v>
      </c>
      <c r="O1492" s="167">
        <v>837</v>
      </c>
      <c r="P1492" s="167">
        <v>28282</v>
      </c>
      <c r="Q1492" s="168">
        <v>10.81</v>
      </c>
      <c r="R1492" s="168">
        <v>3.52</v>
      </c>
      <c r="S1492" s="32"/>
    </row>
    <row r="1493" spans="1:19" ht="15" customHeight="1">
      <c r="B1493" s="61">
        <v>2012</v>
      </c>
      <c r="C1493" s="62">
        <v>27853</v>
      </c>
      <c r="D1493" s="62">
        <v>48122</v>
      </c>
      <c r="E1493" s="62">
        <v>2665</v>
      </c>
      <c r="F1493" s="62">
        <v>3148</v>
      </c>
      <c r="G1493" s="62">
        <v>706</v>
      </c>
      <c r="H1493" s="62">
        <v>26499</v>
      </c>
      <c r="I1493" s="63">
        <v>9.57</v>
      </c>
      <c r="J1493" s="63">
        <v>6.54</v>
      </c>
      <c r="K1493" s="62">
        <v>5141</v>
      </c>
      <c r="L1493" s="62">
        <v>25259</v>
      </c>
      <c r="M1493" s="62">
        <v>446</v>
      </c>
      <c r="N1493" s="62">
        <v>1000</v>
      </c>
      <c r="O1493" s="62">
        <v>932</v>
      </c>
      <c r="P1493" s="62">
        <v>25796</v>
      </c>
      <c r="Q1493" s="63">
        <v>8.68</v>
      </c>
      <c r="R1493" s="63">
        <v>3.96</v>
      </c>
      <c r="S1493" s="32"/>
    </row>
    <row r="1494" spans="1:19" ht="15" customHeight="1">
      <c r="B1494" s="61">
        <v>2011</v>
      </c>
      <c r="C1494" s="62">
        <v>28356</v>
      </c>
      <c r="D1494" s="62">
        <v>48175</v>
      </c>
      <c r="E1494" s="62">
        <v>3263</v>
      </c>
      <c r="F1494" s="62">
        <v>3558</v>
      </c>
      <c r="G1494" s="62">
        <v>652</v>
      </c>
      <c r="H1494" s="62">
        <v>37151</v>
      </c>
      <c r="I1494" s="63">
        <v>11.51</v>
      </c>
      <c r="J1494" s="63">
        <v>7.39</v>
      </c>
      <c r="K1494" s="62">
        <v>5070</v>
      </c>
      <c r="L1494" s="62">
        <v>24708</v>
      </c>
      <c r="M1494" s="62">
        <v>595</v>
      </c>
      <c r="N1494" s="62">
        <v>1036</v>
      </c>
      <c r="O1494" s="62">
        <v>987</v>
      </c>
      <c r="P1494" s="62">
        <v>34197</v>
      </c>
      <c r="Q1494" s="63">
        <v>11.74</v>
      </c>
      <c r="R1494" s="63">
        <v>4.1900000000000004</v>
      </c>
      <c r="S1494" s="32"/>
    </row>
    <row r="1495" spans="1:19" ht="15" customHeight="1">
      <c r="B1495" s="61">
        <v>2010</v>
      </c>
      <c r="C1495" s="62">
        <v>28040</v>
      </c>
      <c r="D1495" s="62">
        <v>47514</v>
      </c>
      <c r="E1495" s="62">
        <v>3303</v>
      </c>
      <c r="F1495" s="62">
        <v>3509</v>
      </c>
      <c r="G1495" s="62">
        <v>418</v>
      </c>
      <c r="H1495" s="62">
        <v>27002</v>
      </c>
      <c r="I1495" s="63">
        <v>11.78</v>
      </c>
      <c r="J1495" s="63">
        <v>7.39</v>
      </c>
      <c r="K1495" s="62">
        <v>4835</v>
      </c>
      <c r="L1495" s="62">
        <v>24140</v>
      </c>
      <c r="M1495" s="62">
        <v>509</v>
      </c>
      <c r="N1495" s="62">
        <v>901</v>
      </c>
      <c r="O1495" s="62">
        <v>865</v>
      </c>
      <c r="P1495" s="62">
        <v>31669</v>
      </c>
      <c r="Q1495" s="63">
        <v>10.53</v>
      </c>
      <c r="R1495" s="63">
        <v>3.73</v>
      </c>
      <c r="S1495" s="32"/>
    </row>
    <row r="1496" spans="1:19" s="32" customFormat="1" ht="15" customHeight="1">
      <c r="A1496" s="12"/>
      <c r="B1496" s="61">
        <v>2009</v>
      </c>
      <c r="C1496" s="62">
        <v>27497</v>
      </c>
      <c r="D1496" s="62">
        <v>45908</v>
      </c>
      <c r="E1496" s="62">
        <v>3609</v>
      </c>
      <c r="F1496" s="62">
        <v>3771</v>
      </c>
      <c r="G1496" s="62">
        <v>320</v>
      </c>
      <c r="H1496" s="62">
        <v>28625</v>
      </c>
      <c r="I1496" s="63">
        <v>13.13</v>
      </c>
      <c r="J1496" s="63">
        <v>8.2100000000000009</v>
      </c>
      <c r="K1496" s="62">
        <v>4608</v>
      </c>
      <c r="L1496" s="62">
        <v>22867</v>
      </c>
      <c r="M1496" s="62">
        <v>412</v>
      </c>
      <c r="N1496" s="62">
        <v>796</v>
      </c>
      <c r="O1496" s="62">
        <v>754</v>
      </c>
      <c r="P1496" s="62">
        <v>35725</v>
      </c>
      <c r="Q1496" s="63">
        <v>8.94</v>
      </c>
      <c r="R1496" s="63">
        <v>3.48</v>
      </c>
    </row>
    <row r="1497" spans="1:19" s="32" customFormat="1" ht="15" customHeight="1">
      <c r="A1497" s="12"/>
      <c r="B1497" s="61">
        <v>2008</v>
      </c>
      <c r="C1497" s="62">
        <v>26391</v>
      </c>
      <c r="D1497" s="62">
        <v>42168</v>
      </c>
      <c r="E1497" s="62">
        <v>3632</v>
      </c>
      <c r="F1497" s="62">
        <v>5176</v>
      </c>
      <c r="G1497" s="62">
        <v>1787</v>
      </c>
      <c r="H1497" s="62">
        <v>81335</v>
      </c>
      <c r="I1497" s="63">
        <v>13.76</v>
      </c>
      <c r="J1497" s="63">
        <v>12.27</v>
      </c>
      <c r="K1497" s="62">
        <v>4467</v>
      </c>
      <c r="L1497" s="62">
        <v>20110</v>
      </c>
      <c r="M1497" s="62">
        <v>449</v>
      </c>
      <c r="N1497" s="62">
        <v>2063</v>
      </c>
      <c r="O1497" s="62">
        <v>2031</v>
      </c>
      <c r="P1497" s="62">
        <v>73976</v>
      </c>
      <c r="Q1497" s="63">
        <v>10.050000000000001</v>
      </c>
      <c r="R1497" s="63">
        <v>10.26</v>
      </c>
    </row>
    <row r="1498" spans="1:19" s="32" customFormat="1" ht="15" customHeight="1">
      <c r="A1498" s="14"/>
      <c r="B1498" s="56" t="s">
        <v>214</v>
      </c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O1498" s="56"/>
      <c r="P1498" s="56"/>
      <c r="Q1498" s="56"/>
      <c r="R1498" s="56"/>
    </row>
    <row r="1499" spans="1:19" s="32" customFormat="1" ht="15" customHeight="1">
      <c r="A1499" s="14"/>
      <c r="B1499" s="166">
        <v>2016</v>
      </c>
      <c r="C1499" s="167">
        <v>17959</v>
      </c>
      <c r="D1499" s="167">
        <v>30426</v>
      </c>
      <c r="E1499" s="167">
        <v>2477</v>
      </c>
      <c r="F1499" s="167">
        <v>2686</v>
      </c>
      <c r="G1499" s="167">
        <v>357</v>
      </c>
      <c r="H1499" s="167">
        <v>16718</v>
      </c>
      <c r="I1499" s="168">
        <v>13.79</v>
      </c>
      <c r="J1499" s="168">
        <v>8.83</v>
      </c>
      <c r="K1499" s="167">
        <v>3333</v>
      </c>
      <c r="L1499" s="167">
        <v>15737</v>
      </c>
      <c r="M1499" s="167">
        <v>278</v>
      </c>
      <c r="N1499" s="167">
        <v>521</v>
      </c>
      <c r="O1499" s="167">
        <v>503</v>
      </c>
      <c r="P1499" s="167">
        <v>12962</v>
      </c>
      <c r="Q1499" s="168">
        <v>8.34</v>
      </c>
      <c r="R1499" s="168">
        <v>3.31</v>
      </c>
    </row>
    <row r="1500" spans="1:19" ht="15" customHeight="1">
      <c r="B1500" s="166">
        <v>2015</v>
      </c>
      <c r="C1500" s="167">
        <v>17119</v>
      </c>
      <c r="D1500" s="167">
        <v>28880</v>
      </c>
      <c r="E1500" s="167">
        <v>2429</v>
      </c>
      <c r="F1500" s="167">
        <v>2553</v>
      </c>
      <c r="G1500" s="167">
        <v>291</v>
      </c>
      <c r="H1500" s="167">
        <v>16278</v>
      </c>
      <c r="I1500" s="168">
        <v>14.19</v>
      </c>
      <c r="J1500" s="168">
        <v>8.84</v>
      </c>
      <c r="K1500" s="167">
        <v>3220</v>
      </c>
      <c r="L1500" s="167">
        <v>14911</v>
      </c>
      <c r="M1500" s="167">
        <v>275</v>
      </c>
      <c r="N1500" s="167">
        <v>521</v>
      </c>
      <c r="O1500" s="167">
        <v>498</v>
      </c>
      <c r="P1500" s="167">
        <v>11496</v>
      </c>
      <c r="Q1500" s="168">
        <v>8.5399999999999991</v>
      </c>
      <c r="R1500" s="168">
        <v>3.49</v>
      </c>
      <c r="S1500" s="32"/>
    </row>
    <row r="1501" spans="1:19" ht="15" customHeight="1">
      <c r="B1501" s="166">
        <v>2014</v>
      </c>
      <c r="C1501" s="167">
        <v>16402</v>
      </c>
      <c r="D1501" s="167">
        <v>27271</v>
      </c>
      <c r="E1501" s="167">
        <v>2048</v>
      </c>
      <c r="F1501" s="167">
        <v>2317</v>
      </c>
      <c r="G1501" s="167">
        <v>429</v>
      </c>
      <c r="H1501" s="167">
        <v>15084</v>
      </c>
      <c r="I1501" s="168">
        <v>12.49</v>
      </c>
      <c r="J1501" s="168">
        <v>8.5</v>
      </c>
      <c r="K1501" s="167">
        <v>3095</v>
      </c>
      <c r="L1501" s="167">
        <v>13879</v>
      </c>
      <c r="M1501" s="167">
        <v>282</v>
      </c>
      <c r="N1501" s="167">
        <v>608</v>
      </c>
      <c r="O1501" s="167">
        <v>580</v>
      </c>
      <c r="P1501" s="167">
        <v>13037</v>
      </c>
      <c r="Q1501" s="168">
        <v>9.11</v>
      </c>
      <c r="R1501" s="168">
        <v>4.38</v>
      </c>
      <c r="S1501" s="32"/>
    </row>
    <row r="1502" spans="1:19" ht="15" customHeight="1">
      <c r="B1502" s="166">
        <v>2013</v>
      </c>
      <c r="C1502" s="167">
        <v>15797</v>
      </c>
      <c r="D1502" s="167">
        <v>26254</v>
      </c>
      <c r="E1502" s="167">
        <v>1814</v>
      </c>
      <c r="F1502" s="167">
        <v>1980</v>
      </c>
      <c r="G1502" s="167">
        <v>325</v>
      </c>
      <c r="H1502" s="167">
        <v>15383</v>
      </c>
      <c r="I1502" s="168">
        <v>11.48</v>
      </c>
      <c r="J1502" s="168">
        <v>7.54</v>
      </c>
      <c r="K1502" s="167">
        <v>3033</v>
      </c>
      <c r="L1502" s="167">
        <v>13398</v>
      </c>
      <c r="M1502" s="167">
        <v>302</v>
      </c>
      <c r="N1502" s="167">
        <v>564</v>
      </c>
      <c r="O1502" s="167">
        <v>540</v>
      </c>
      <c r="P1502" s="167">
        <v>16021</v>
      </c>
      <c r="Q1502" s="168">
        <v>9.9600000000000009</v>
      </c>
      <c r="R1502" s="168">
        <v>4.21</v>
      </c>
      <c r="S1502" s="32"/>
    </row>
    <row r="1503" spans="1:19" ht="15" customHeight="1">
      <c r="B1503" s="61">
        <v>2012</v>
      </c>
      <c r="C1503" s="62">
        <v>15623</v>
      </c>
      <c r="D1503" s="62">
        <v>26118</v>
      </c>
      <c r="E1503" s="62">
        <v>1651</v>
      </c>
      <c r="F1503" s="62">
        <v>1785</v>
      </c>
      <c r="G1503" s="62">
        <v>268</v>
      </c>
      <c r="H1503" s="62">
        <v>12759</v>
      </c>
      <c r="I1503" s="63">
        <v>10.57</v>
      </c>
      <c r="J1503" s="63">
        <v>6.83</v>
      </c>
      <c r="K1503" s="62">
        <v>2930</v>
      </c>
      <c r="L1503" s="62">
        <v>13334</v>
      </c>
      <c r="M1503" s="62">
        <v>231</v>
      </c>
      <c r="N1503" s="62">
        <v>465</v>
      </c>
      <c r="O1503" s="62">
        <v>438</v>
      </c>
      <c r="P1503" s="62">
        <v>13334</v>
      </c>
      <c r="Q1503" s="63">
        <v>7.88</v>
      </c>
      <c r="R1503" s="63">
        <v>3.49</v>
      </c>
      <c r="S1503" s="32"/>
    </row>
    <row r="1504" spans="1:19" ht="15" customHeight="1">
      <c r="B1504" s="61">
        <v>2011</v>
      </c>
      <c r="C1504" s="62">
        <v>15744</v>
      </c>
      <c r="D1504" s="62">
        <v>26784</v>
      </c>
      <c r="E1504" s="62">
        <v>1919</v>
      </c>
      <c r="F1504" s="62">
        <v>2092</v>
      </c>
      <c r="G1504" s="62">
        <v>343</v>
      </c>
      <c r="H1504" s="62">
        <v>16062</v>
      </c>
      <c r="I1504" s="63">
        <v>12.19</v>
      </c>
      <c r="J1504" s="63">
        <v>7.81</v>
      </c>
      <c r="K1504" s="62">
        <v>2930</v>
      </c>
      <c r="L1504" s="62">
        <v>13864</v>
      </c>
      <c r="M1504" s="62">
        <v>265</v>
      </c>
      <c r="N1504" s="62">
        <v>499</v>
      </c>
      <c r="O1504" s="62">
        <v>481</v>
      </c>
      <c r="P1504" s="62">
        <v>13754</v>
      </c>
      <c r="Q1504" s="63">
        <v>9.0399999999999991</v>
      </c>
      <c r="R1504" s="63">
        <v>3.6</v>
      </c>
      <c r="S1504" s="32"/>
    </row>
    <row r="1505" spans="1:19" ht="15" customHeight="1">
      <c r="B1505" s="61">
        <v>2010</v>
      </c>
      <c r="C1505" s="62">
        <v>15548</v>
      </c>
      <c r="D1505" s="62">
        <v>26469</v>
      </c>
      <c r="E1505" s="62">
        <v>1930</v>
      </c>
      <c r="F1505" s="62">
        <v>2076</v>
      </c>
      <c r="G1505" s="62">
        <v>284</v>
      </c>
      <c r="H1505" s="62">
        <v>14524</v>
      </c>
      <c r="I1505" s="63">
        <v>12.41</v>
      </c>
      <c r="J1505" s="63">
        <v>7.84</v>
      </c>
      <c r="K1505" s="62">
        <v>2855</v>
      </c>
      <c r="L1505" s="62">
        <v>13703</v>
      </c>
      <c r="M1505" s="62">
        <v>302</v>
      </c>
      <c r="N1505" s="62">
        <v>657</v>
      </c>
      <c r="O1505" s="62">
        <v>631</v>
      </c>
      <c r="P1505" s="62">
        <v>16955</v>
      </c>
      <c r="Q1505" s="63">
        <v>10.58</v>
      </c>
      <c r="R1505" s="63">
        <v>4.79</v>
      </c>
      <c r="S1505" s="32"/>
    </row>
    <row r="1506" spans="1:19" s="32" customFormat="1" ht="15" customHeight="1">
      <c r="A1506" s="12"/>
      <c r="B1506" s="61">
        <v>2009</v>
      </c>
      <c r="C1506" s="62">
        <v>15219</v>
      </c>
      <c r="D1506" s="62">
        <v>25633</v>
      </c>
      <c r="E1506" s="62">
        <v>2187</v>
      </c>
      <c r="F1506" s="62">
        <v>2334</v>
      </c>
      <c r="G1506" s="62">
        <v>290</v>
      </c>
      <c r="H1506" s="62">
        <v>15926</v>
      </c>
      <c r="I1506" s="63">
        <v>14.37</v>
      </c>
      <c r="J1506" s="63">
        <v>9.11</v>
      </c>
      <c r="K1506" s="62">
        <v>2731</v>
      </c>
      <c r="L1506" s="62">
        <v>13064</v>
      </c>
      <c r="M1506" s="62">
        <v>257</v>
      </c>
      <c r="N1506" s="62">
        <v>490</v>
      </c>
      <c r="O1506" s="62">
        <v>472</v>
      </c>
      <c r="P1506" s="62">
        <v>14005</v>
      </c>
      <c r="Q1506" s="63">
        <v>9.41</v>
      </c>
      <c r="R1506" s="63">
        <v>3.75</v>
      </c>
    </row>
    <row r="1507" spans="1:19" s="32" customFormat="1" ht="15" customHeight="1">
      <c r="A1507" s="12"/>
      <c r="B1507" s="61">
        <v>2008</v>
      </c>
      <c r="C1507" s="62">
        <v>14453</v>
      </c>
      <c r="D1507" s="62">
        <v>24291</v>
      </c>
      <c r="E1507" s="62">
        <v>2018</v>
      </c>
      <c r="F1507" s="62">
        <v>2290</v>
      </c>
      <c r="G1507" s="62">
        <v>414</v>
      </c>
      <c r="H1507" s="62">
        <v>16574</v>
      </c>
      <c r="I1507" s="63">
        <v>13.96</v>
      </c>
      <c r="J1507" s="63">
        <v>9.43</v>
      </c>
      <c r="K1507" s="62">
        <v>2612</v>
      </c>
      <c r="L1507" s="62">
        <v>12366</v>
      </c>
      <c r="M1507" s="62">
        <v>262</v>
      </c>
      <c r="N1507" s="62">
        <v>615</v>
      </c>
      <c r="O1507" s="62">
        <v>591</v>
      </c>
      <c r="P1507" s="62">
        <v>13579</v>
      </c>
      <c r="Q1507" s="63">
        <v>10.029999999999999</v>
      </c>
      <c r="R1507" s="63">
        <v>4.97</v>
      </c>
    </row>
    <row r="1508" spans="1:19" s="32" customFormat="1" ht="15" customHeight="1">
      <c r="A1508" s="14"/>
      <c r="B1508" s="56" t="s">
        <v>215</v>
      </c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</row>
    <row r="1509" spans="1:19" s="32" customFormat="1" ht="15" customHeight="1">
      <c r="A1509" s="14"/>
      <c r="B1509" s="166">
        <v>2016</v>
      </c>
      <c r="C1509" s="167">
        <v>30216</v>
      </c>
      <c r="D1509" s="167">
        <v>66117</v>
      </c>
      <c r="E1509" s="167">
        <v>3580</v>
      </c>
      <c r="F1509" s="167">
        <v>3844</v>
      </c>
      <c r="G1509" s="167">
        <v>645</v>
      </c>
      <c r="H1509" s="167">
        <v>33775</v>
      </c>
      <c r="I1509" s="168">
        <v>11.85</v>
      </c>
      <c r="J1509" s="168">
        <v>5.81</v>
      </c>
      <c r="K1509" s="167">
        <v>6786</v>
      </c>
      <c r="L1509" s="167">
        <v>42528</v>
      </c>
      <c r="M1509" s="167">
        <v>640</v>
      </c>
      <c r="N1509" s="167">
        <v>1193</v>
      </c>
      <c r="O1509" s="167">
        <v>1162</v>
      </c>
      <c r="P1509" s="167">
        <v>47027</v>
      </c>
      <c r="Q1509" s="168">
        <v>9.43</v>
      </c>
      <c r="R1509" s="168">
        <v>2.81</v>
      </c>
    </row>
    <row r="1510" spans="1:19" ht="15" customHeight="1">
      <c r="B1510" s="166">
        <v>2015</v>
      </c>
      <c r="C1510" s="167">
        <v>29513</v>
      </c>
      <c r="D1510" s="167">
        <v>63431</v>
      </c>
      <c r="E1510" s="167">
        <v>3617</v>
      </c>
      <c r="F1510" s="167">
        <v>4036</v>
      </c>
      <c r="G1510" s="167">
        <v>781</v>
      </c>
      <c r="H1510" s="167">
        <v>35239</v>
      </c>
      <c r="I1510" s="168">
        <v>12.26</v>
      </c>
      <c r="J1510" s="168">
        <v>6.36</v>
      </c>
      <c r="K1510" s="167">
        <v>6584</v>
      </c>
      <c r="L1510" s="167">
        <v>40314</v>
      </c>
      <c r="M1510" s="167">
        <v>652</v>
      </c>
      <c r="N1510" s="167">
        <v>1179</v>
      </c>
      <c r="O1510" s="167">
        <v>1140</v>
      </c>
      <c r="P1510" s="167">
        <v>41622</v>
      </c>
      <c r="Q1510" s="168">
        <v>9.9</v>
      </c>
      <c r="R1510" s="168">
        <v>2.92</v>
      </c>
      <c r="S1510" s="32"/>
    </row>
    <row r="1511" spans="1:19" ht="15" customHeight="1">
      <c r="B1511" s="166">
        <v>2014</v>
      </c>
      <c r="C1511" s="167">
        <v>28734</v>
      </c>
      <c r="D1511" s="167">
        <v>61102</v>
      </c>
      <c r="E1511" s="167">
        <v>3314</v>
      </c>
      <c r="F1511" s="167">
        <v>3927</v>
      </c>
      <c r="G1511" s="167">
        <v>996</v>
      </c>
      <c r="H1511" s="167">
        <v>39806</v>
      </c>
      <c r="I1511" s="168">
        <v>11.53</v>
      </c>
      <c r="J1511" s="168">
        <v>6.43</v>
      </c>
      <c r="K1511" s="167">
        <v>6385</v>
      </c>
      <c r="L1511" s="167">
        <v>38386</v>
      </c>
      <c r="M1511" s="167">
        <v>675</v>
      </c>
      <c r="N1511" s="167">
        <v>1407</v>
      </c>
      <c r="O1511" s="167">
        <v>1361</v>
      </c>
      <c r="P1511" s="167">
        <v>41027</v>
      </c>
      <c r="Q1511" s="168">
        <v>10.57</v>
      </c>
      <c r="R1511" s="168">
        <v>3.67</v>
      </c>
      <c r="S1511" s="32"/>
    </row>
    <row r="1512" spans="1:19" ht="15" customHeight="1">
      <c r="B1512" s="166">
        <v>2013</v>
      </c>
      <c r="C1512" s="167">
        <v>27990</v>
      </c>
      <c r="D1512" s="167">
        <v>59066</v>
      </c>
      <c r="E1512" s="167">
        <v>2795</v>
      </c>
      <c r="F1512" s="167">
        <v>3089</v>
      </c>
      <c r="G1512" s="167">
        <v>686</v>
      </c>
      <c r="H1512" s="167">
        <v>35245</v>
      </c>
      <c r="I1512" s="168">
        <v>9.99</v>
      </c>
      <c r="J1512" s="168">
        <v>5.23</v>
      </c>
      <c r="K1512" s="167">
        <v>6189</v>
      </c>
      <c r="L1512" s="167">
        <v>37044</v>
      </c>
      <c r="M1512" s="167">
        <v>667</v>
      </c>
      <c r="N1512" s="167">
        <v>1085</v>
      </c>
      <c r="O1512" s="167">
        <v>1047</v>
      </c>
      <c r="P1512" s="167">
        <v>37518</v>
      </c>
      <c r="Q1512" s="168">
        <v>10.78</v>
      </c>
      <c r="R1512" s="168">
        <v>2.93</v>
      </c>
      <c r="S1512" s="32"/>
    </row>
    <row r="1513" spans="1:19" ht="15" customHeight="1">
      <c r="B1513" s="61">
        <v>2012</v>
      </c>
      <c r="C1513" s="62">
        <v>28330</v>
      </c>
      <c r="D1513" s="62">
        <v>58428</v>
      </c>
      <c r="E1513" s="62">
        <v>2765</v>
      </c>
      <c r="F1513" s="62">
        <v>3136</v>
      </c>
      <c r="G1513" s="62">
        <v>676</v>
      </c>
      <c r="H1513" s="62">
        <v>32413</v>
      </c>
      <c r="I1513" s="63">
        <v>9.76</v>
      </c>
      <c r="J1513" s="63">
        <v>5.37</v>
      </c>
      <c r="K1513" s="62">
        <v>6016</v>
      </c>
      <c r="L1513" s="62">
        <v>35930</v>
      </c>
      <c r="M1513" s="62">
        <v>541</v>
      </c>
      <c r="N1513" s="62">
        <v>1005</v>
      </c>
      <c r="O1513" s="62">
        <v>958</v>
      </c>
      <c r="P1513" s="62">
        <v>35470</v>
      </c>
      <c r="Q1513" s="63">
        <v>8.99</v>
      </c>
      <c r="R1513" s="63">
        <v>2.8</v>
      </c>
      <c r="S1513" s="32"/>
    </row>
    <row r="1514" spans="1:19" ht="15" customHeight="1">
      <c r="B1514" s="61">
        <v>2011</v>
      </c>
      <c r="C1514" s="62">
        <v>29026</v>
      </c>
      <c r="D1514" s="62">
        <v>58983</v>
      </c>
      <c r="E1514" s="62">
        <v>3183</v>
      </c>
      <c r="F1514" s="62">
        <v>3609</v>
      </c>
      <c r="G1514" s="62">
        <v>922</v>
      </c>
      <c r="H1514" s="62">
        <v>54770</v>
      </c>
      <c r="I1514" s="63">
        <v>10.97</v>
      </c>
      <c r="J1514" s="63">
        <v>6.12</v>
      </c>
      <c r="K1514" s="62">
        <v>5995</v>
      </c>
      <c r="L1514" s="62">
        <v>35757</v>
      </c>
      <c r="M1514" s="62">
        <v>761</v>
      </c>
      <c r="N1514" s="62">
        <v>1929</v>
      </c>
      <c r="O1514" s="62">
        <v>1874</v>
      </c>
      <c r="P1514" s="62">
        <v>76525</v>
      </c>
      <c r="Q1514" s="63">
        <v>12.69</v>
      </c>
      <c r="R1514" s="63">
        <v>5.39</v>
      </c>
      <c r="S1514" s="32"/>
    </row>
    <row r="1515" spans="1:19" ht="15" customHeight="1">
      <c r="B1515" s="61">
        <v>2010</v>
      </c>
      <c r="C1515" s="62">
        <v>29157</v>
      </c>
      <c r="D1515" s="62">
        <v>57401</v>
      </c>
      <c r="E1515" s="62">
        <v>2904</v>
      </c>
      <c r="F1515" s="62">
        <v>3238</v>
      </c>
      <c r="G1515" s="62">
        <v>591</v>
      </c>
      <c r="H1515" s="62">
        <v>32040</v>
      </c>
      <c r="I1515" s="63">
        <v>9.9600000000000009</v>
      </c>
      <c r="J1515" s="63">
        <v>5.64</v>
      </c>
      <c r="K1515" s="62">
        <v>5775</v>
      </c>
      <c r="L1515" s="62">
        <v>33830</v>
      </c>
      <c r="M1515" s="62">
        <v>696</v>
      </c>
      <c r="N1515" s="62">
        <v>1422</v>
      </c>
      <c r="O1515" s="62">
        <v>1373</v>
      </c>
      <c r="P1515" s="62">
        <v>62731</v>
      </c>
      <c r="Q1515" s="63">
        <v>12.05</v>
      </c>
      <c r="R1515" s="63">
        <v>4.2</v>
      </c>
      <c r="S1515" s="32"/>
    </row>
    <row r="1516" spans="1:19" s="32" customFormat="1" ht="15" customHeight="1">
      <c r="A1516" s="12"/>
      <c r="B1516" s="61">
        <v>2009</v>
      </c>
      <c r="C1516" s="62">
        <v>29378</v>
      </c>
      <c r="D1516" s="62">
        <v>56344</v>
      </c>
      <c r="E1516" s="62">
        <v>3141</v>
      </c>
      <c r="F1516" s="62">
        <v>3658</v>
      </c>
      <c r="G1516" s="62">
        <v>778</v>
      </c>
      <c r="H1516" s="62">
        <v>34764</v>
      </c>
      <c r="I1516" s="63">
        <v>10.69</v>
      </c>
      <c r="J1516" s="63">
        <v>6.49</v>
      </c>
      <c r="K1516" s="62">
        <v>5505</v>
      </c>
      <c r="L1516" s="62">
        <v>32275</v>
      </c>
      <c r="M1516" s="62">
        <v>632</v>
      </c>
      <c r="N1516" s="62">
        <v>1262</v>
      </c>
      <c r="O1516" s="62">
        <v>1195</v>
      </c>
      <c r="P1516" s="62">
        <v>47238</v>
      </c>
      <c r="Q1516" s="63">
        <v>11.48</v>
      </c>
      <c r="R1516" s="63">
        <v>3.91</v>
      </c>
    </row>
    <row r="1517" spans="1:19" s="32" customFormat="1" ht="15" customHeight="1">
      <c r="A1517" s="12"/>
      <c r="B1517" s="61">
        <v>2008</v>
      </c>
      <c r="C1517" s="62">
        <v>28791</v>
      </c>
      <c r="D1517" s="62">
        <v>55042</v>
      </c>
      <c r="E1517" s="62">
        <v>3363</v>
      </c>
      <c r="F1517" s="62">
        <v>4120</v>
      </c>
      <c r="G1517" s="62">
        <v>1057</v>
      </c>
      <c r="H1517" s="62">
        <v>138008</v>
      </c>
      <c r="I1517" s="63">
        <v>11.68</v>
      </c>
      <c r="J1517" s="63">
        <v>7.49</v>
      </c>
      <c r="K1517" s="62">
        <v>5210</v>
      </c>
      <c r="L1517" s="62">
        <v>31236</v>
      </c>
      <c r="M1517" s="62">
        <v>582</v>
      </c>
      <c r="N1517" s="62">
        <v>1574</v>
      </c>
      <c r="O1517" s="62">
        <v>1535</v>
      </c>
      <c r="P1517" s="62">
        <v>141811</v>
      </c>
      <c r="Q1517" s="63">
        <v>11.17</v>
      </c>
      <c r="R1517" s="63">
        <v>5.04</v>
      </c>
    </row>
    <row r="1518" spans="1:19" s="32" customFormat="1" ht="15" customHeight="1">
      <c r="A1518" s="14"/>
      <c r="B1518" s="56" t="s">
        <v>216</v>
      </c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</row>
    <row r="1519" spans="1:19" s="32" customFormat="1" ht="15" customHeight="1">
      <c r="A1519" s="14"/>
      <c r="B1519" s="166">
        <v>2016</v>
      </c>
      <c r="C1519" s="167">
        <v>4706</v>
      </c>
      <c r="D1519" s="167">
        <v>7827</v>
      </c>
      <c r="E1519" s="167">
        <v>767</v>
      </c>
      <c r="F1519" s="167">
        <v>790</v>
      </c>
      <c r="G1519" s="167">
        <v>66</v>
      </c>
      <c r="H1519" s="167">
        <v>4909</v>
      </c>
      <c r="I1519" s="168">
        <v>16.3</v>
      </c>
      <c r="J1519" s="168">
        <v>10.09</v>
      </c>
      <c r="K1519" s="167">
        <v>826</v>
      </c>
      <c r="L1519" s="167">
        <v>3920</v>
      </c>
      <c r="M1519" s="167">
        <v>69</v>
      </c>
      <c r="N1519" s="167">
        <v>106</v>
      </c>
      <c r="O1519" s="167">
        <v>102</v>
      </c>
      <c r="P1519" s="167">
        <v>2444</v>
      </c>
      <c r="Q1519" s="168">
        <v>8.35</v>
      </c>
      <c r="R1519" s="168">
        <v>2.7</v>
      </c>
    </row>
    <row r="1520" spans="1:19" ht="15" customHeight="1">
      <c r="B1520" s="166">
        <v>2015</v>
      </c>
      <c r="C1520" s="167">
        <v>4376</v>
      </c>
      <c r="D1520" s="167">
        <v>7375</v>
      </c>
      <c r="E1520" s="167">
        <v>739</v>
      </c>
      <c r="F1520" s="167">
        <v>878</v>
      </c>
      <c r="G1520" s="167">
        <v>190</v>
      </c>
      <c r="H1520" s="167">
        <v>6024</v>
      </c>
      <c r="I1520" s="168">
        <v>16.89</v>
      </c>
      <c r="J1520" s="168">
        <v>11.91</v>
      </c>
      <c r="K1520" s="167">
        <v>818</v>
      </c>
      <c r="L1520" s="167">
        <v>3781</v>
      </c>
      <c r="M1520" s="167">
        <v>77</v>
      </c>
      <c r="N1520" s="167">
        <v>245</v>
      </c>
      <c r="O1520" s="167">
        <v>235</v>
      </c>
      <c r="P1520" s="167">
        <v>6092</v>
      </c>
      <c r="Q1520" s="168">
        <v>9.41</v>
      </c>
      <c r="R1520" s="168">
        <v>6.48</v>
      </c>
      <c r="S1520" s="32"/>
    </row>
    <row r="1521" spans="1:19" ht="15" customHeight="1">
      <c r="B1521" s="166">
        <v>2014</v>
      </c>
      <c r="C1521" s="167">
        <v>4173</v>
      </c>
      <c r="D1521" s="167">
        <v>6959</v>
      </c>
      <c r="E1521" s="167">
        <v>598</v>
      </c>
      <c r="F1521" s="167">
        <v>692</v>
      </c>
      <c r="G1521" s="167">
        <v>136</v>
      </c>
      <c r="H1521" s="167">
        <v>5276</v>
      </c>
      <c r="I1521" s="168">
        <v>14.33</v>
      </c>
      <c r="J1521" s="168">
        <v>9.94</v>
      </c>
      <c r="K1521" s="167">
        <v>802</v>
      </c>
      <c r="L1521" s="167">
        <v>3557</v>
      </c>
      <c r="M1521" s="167">
        <v>68</v>
      </c>
      <c r="N1521" s="167">
        <v>185</v>
      </c>
      <c r="O1521" s="167">
        <v>176</v>
      </c>
      <c r="P1521" s="167">
        <v>3475</v>
      </c>
      <c r="Q1521" s="168">
        <v>8.48</v>
      </c>
      <c r="R1521" s="168">
        <v>5.2</v>
      </c>
      <c r="S1521" s="32"/>
    </row>
    <row r="1522" spans="1:19" ht="15" customHeight="1">
      <c r="B1522" s="166">
        <v>2013</v>
      </c>
      <c r="C1522" s="167">
        <v>3965</v>
      </c>
      <c r="D1522" s="167">
        <v>6620</v>
      </c>
      <c r="E1522" s="167">
        <v>490</v>
      </c>
      <c r="F1522" s="167">
        <v>533</v>
      </c>
      <c r="G1522" s="167">
        <v>92</v>
      </c>
      <c r="H1522" s="167">
        <v>4279</v>
      </c>
      <c r="I1522" s="168">
        <v>12.36</v>
      </c>
      <c r="J1522" s="168">
        <v>8.0500000000000007</v>
      </c>
      <c r="K1522" s="167">
        <v>807</v>
      </c>
      <c r="L1522" s="167">
        <v>3436</v>
      </c>
      <c r="M1522" s="167">
        <v>84</v>
      </c>
      <c r="N1522" s="167">
        <v>139</v>
      </c>
      <c r="O1522" s="167">
        <v>134</v>
      </c>
      <c r="P1522" s="167">
        <v>3594</v>
      </c>
      <c r="Q1522" s="168">
        <v>10.41</v>
      </c>
      <c r="R1522" s="168">
        <v>4.05</v>
      </c>
      <c r="S1522" s="32"/>
    </row>
    <row r="1523" spans="1:19" ht="15" customHeight="1">
      <c r="B1523" s="61">
        <v>2012</v>
      </c>
      <c r="C1523" s="62">
        <v>4014</v>
      </c>
      <c r="D1523" s="62">
        <v>6696</v>
      </c>
      <c r="E1523" s="62">
        <v>505</v>
      </c>
      <c r="F1523" s="62">
        <v>539</v>
      </c>
      <c r="G1523" s="62">
        <v>67</v>
      </c>
      <c r="H1523" s="62">
        <v>3282</v>
      </c>
      <c r="I1523" s="63">
        <v>12.58</v>
      </c>
      <c r="J1523" s="63">
        <v>8.0500000000000007</v>
      </c>
      <c r="K1523" s="62">
        <v>790</v>
      </c>
      <c r="L1523" s="62">
        <v>3453</v>
      </c>
      <c r="M1523" s="62">
        <v>63</v>
      </c>
      <c r="N1523" s="62">
        <v>131</v>
      </c>
      <c r="O1523" s="62">
        <v>122</v>
      </c>
      <c r="P1523" s="62">
        <v>4699</v>
      </c>
      <c r="Q1523" s="63">
        <v>7.97</v>
      </c>
      <c r="R1523" s="63">
        <v>3.79</v>
      </c>
      <c r="S1523" s="32"/>
    </row>
    <row r="1524" spans="1:19" ht="15" customHeight="1">
      <c r="B1524" s="61">
        <v>2011</v>
      </c>
      <c r="C1524" s="62">
        <v>4100</v>
      </c>
      <c r="D1524" s="62">
        <v>6798</v>
      </c>
      <c r="E1524" s="62">
        <v>540</v>
      </c>
      <c r="F1524" s="62">
        <v>598</v>
      </c>
      <c r="G1524" s="62">
        <v>113</v>
      </c>
      <c r="H1524" s="62">
        <v>6283</v>
      </c>
      <c r="I1524" s="63">
        <v>13.17</v>
      </c>
      <c r="J1524" s="63">
        <v>8.8000000000000007</v>
      </c>
      <c r="K1524" s="62">
        <v>799</v>
      </c>
      <c r="L1524" s="62">
        <v>3474</v>
      </c>
      <c r="M1524" s="62">
        <v>82</v>
      </c>
      <c r="N1524" s="62">
        <v>158</v>
      </c>
      <c r="O1524" s="62">
        <v>153</v>
      </c>
      <c r="P1524" s="62">
        <v>4077</v>
      </c>
      <c r="Q1524" s="63">
        <v>10.26</v>
      </c>
      <c r="R1524" s="63">
        <v>4.55</v>
      </c>
      <c r="S1524" s="32"/>
    </row>
    <row r="1525" spans="1:19" ht="15" customHeight="1">
      <c r="B1525" s="61">
        <v>2010</v>
      </c>
      <c r="C1525" s="62">
        <v>4071</v>
      </c>
      <c r="D1525" s="62">
        <v>6866</v>
      </c>
      <c r="E1525" s="62">
        <v>526</v>
      </c>
      <c r="F1525" s="62">
        <v>568</v>
      </c>
      <c r="G1525" s="62">
        <v>75</v>
      </c>
      <c r="H1525" s="62">
        <v>4071</v>
      </c>
      <c r="I1525" s="63">
        <v>12.92</v>
      </c>
      <c r="J1525" s="63">
        <v>8.27</v>
      </c>
      <c r="K1525" s="62">
        <v>792</v>
      </c>
      <c r="L1525" s="62">
        <v>3570</v>
      </c>
      <c r="M1525" s="62">
        <v>78</v>
      </c>
      <c r="N1525" s="62">
        <v>174</v>
      </c>
      <c r="O1525" s="62">
        <v>166</v>
      </c>
      <c r="P1525" s="62">
        <v>4489</v>
      </c>
      <c r="Q1525" s="63">
        <v>9.85</v>
      </c>
      <c r="R1525" s="63">
        <v>4.87</v>
      </c>
      <c r="S1525" s="32"/>
    </row>
    <row r="1526" spans="1:19" ht="15" customHeight="1">
      <c r="B1526" s="61">
        <v>2009</v>
      </c>
      <c r="C1526" s="62">
        <v>3971</v>
      </c>
      <c r="D1526" s="62">
        <v>6674</v>
      </c>
      <c r="E1526" s="62">
        <v>581</v>
      </c>
      <c r="F1526" s="62">
        <v>676</v>
      </c>
      <c r="G1526" s="62">
        <v>137</v>
      </c>
      <c r="H1526" s="62">
        <v>5347</v>
      </c>
      <c r="I1526" s="63">
        <v>14.63</v>
      </c>
      <c r="J1526" s="63">
        <v>10.130000000000001</v>
      </c>
      <c r="K1526" s="62">
        <v>773</v>
      </c>
      <c r="L1526" s="62">
        <v>3457</v>
      </c>
      <c r="M1526" s="62">
        <v>89</v>
      </c>
      <c r="N1526" s="62">
        <v>231</v>
      </c>
      <c r="O1526" s="62">
        <v>224</v>
      </c>
      <c r="P1526" s="62">
        <v>5581</v>
      </c>
      <c r="Q1526" s="63">
        <v>11.51</v>
      </c>
      <c r="R1526" s="63">
        <v>6.68</v>
      </c>
      <c r="S1526" s="32"/>
    </row>
    <row r="1527" spans="1:19" s="32" customFormat="1" ht="15" customHeight="1">
      <c r="A1527" s="12"/>
      <c r="B1527" s="61">
        <v>2008</v>
      </c>
      <c r="C1527" s="62">
        <v>3794</v>
      </c>
      <c r="D1527" s="62">
        <v>6325</v>
      </c>
      <c r="E1527" s="62">
        <v>572</v>
      </c>
      <c r="F1527" s="62">
        <v>642</v>
      </c>
      <c r="G1527" s="62">
        <v>115</v>
      </c>
      <c r="H1527" s="62">
        <v>4751</v>
      </c>
      <c r="I1527" s="63">
        <v>15.08</v>
      </c>
      <c r="J1527" s="63">
        <v>10.15</v>
      </c>
      <c r="K1527" s="62">
        <v>731</v>
      </c>
      <c r="L1527" s="62">
        <v>3231</v>
      </c>
      <c r="M1527" s="62">
        <v>79</v>
      </c>
      <c r="N1527" s="62">
        <v>168</v>
      </c>
      <c r="O1527" s="62">
        <v>167</v>
      </c>
      <c r="P1527" s="62">
        <v>4025</v>
      </c>
      <c r="Q1527" s="63">
        <v>10.81</v>
      </c>
      <c r="R1527" s="63">
        <v>5.2</v>
      </c>
    </row>
    <row r="1528" spans="1:19" s="32" customFormat="1" ht="15" customHeight="1">
      <c r="A1528" s="12"/>
      <c r="B1528" s="56" t="s">
        <v>217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6"/>
    </row>
    <row r="1529" spans="1:19" s="32" customFormat="1" ht="15" customHeight="1">
      <c r="A1529" s="12"/>
      <c r="B1529" s="166">
        <v>2016</v>
      </c>
      <c r="C1529" s="167">
        <v>3487</v>
      </c>
      <c r="D1529" s="167">
        <v>6488</v>
      </c>
      <c r="E1529" s="167">
        <v>464</v>
      </c>
      <c r="F1529" s="167">
        <v>482</v>
      </c>
      <c r="G1529" s="167">
        <v>48</v>
      </c>
      <c r="H1529" s="167">
        <v>4203</v>
      </c>
      <c r="I1529" s="168">
        <v>13.31</v>
      </c>
      <c r="J1529" s="168">
        <v>7.43</v>
      </c>
      <c r="K1529" s="167">
        <v>681</v>
      </c>
      <c r="L1529" s="167">
        <v>3663</v>
      </c>
      <c r="M1529" s="167">
        <v>50</v>
      </c>
      <c r="N1529" s="167">
        <v>70</v>
      </c>
      <c r="O1529" s="167">
        <v>69</v>
      </c>
      <c r="P1529" s="167">
        <v>2839</v>
      </c>
      <c r="Q1529" s="168">
        <v>7.34</v>
      </c>
      <c r="R1529" s="168">
        <v>1.91</v>
      </c>
    </row>
    <row r="1530" spans="1:19" s="32" customFormat="1" ht="15" customHeight="1">
      <c r="A1530" s="14"/>
      <c r="B1530" s="166">
        <v>2015</v>
      </c>
      <c r="C1530" s="167">
        <v>3383</v>
      </c>
      <c r="D1530" s="167">
        <v>6262</v>
      </c>
      <c r="E1530" s="167">
        <v>466</v>
      </c>
      <c r="F1530" s="167">
        <v>546</v>
      </c>
      <c r="G1530" s="167">
        <v>133</v>
      </c>
      <c r="H1530" s="167">
        <v>5763</v>
      </c>
      <c r="I1530" s="168">
        <v>13.77</v>
      </c>
      <c r="J1530" s="168">
        <v>8.7200000000000006</v>
      </c>
      <c r="K1530" s="167">
        <v>704</v>
      </c>
      <c r="L1530" s="167">
        <v>3564</v>
      </c>
      <c r="M1530" s="167">
        <v>72</v>
      </c>
      <c r="N1530" s="167">
        <v>172</v>
      </c>
      <c r="O1530" s="167">
        <v>172</v>
      </c>
      <c r="P1530" s="167">
        <v>4762</v>
      </c>
      <c r="Q1530" s="168">
        <v>10.23</v>
      </c>
      <c r="R1530" s="168">
        <v>4.83</v>
      </c>
    </row>
    <row r="1531" spans="1:19" ht="15" customHeight="1">
      <c r="B1531" s="166">
        <v>2014</v>
      </c>
      <c r="C1531" s="167">
        <v>3252</v>
      </c>
      <c r="D1531" s="167">
        <v>5804</v>
      </c>
      <c r="E1531" s="167">
        <v>403</v>
      </c>
      <c r="F1531" s="167">
        <v>436</v>
      </c>
      <c r="G1531" s="167">
        <v>69</v>
      </c>
      <c r="H1531" s="167">
        <v>3499</v>
      </c>
      <c r="I1531" s="168">
        <v>12.39</v>
      </c>
      <c r="J1531" s="168">
        <v>7.51</v>
      </c>
      <c r="K1531" s="167">
        <v>688</v>
      </c>
      <c r="L1531" s="167">
        <v>3219</v>
      </c>
      <c r="M1531" s="167">
        <v>58</v>
      </c>
      <c r="N1531" s="167">
        <v>114</v>
      </c>
      <c r="O1531" s="167">
        <v>112</v>
      </c>
      <c r="P1531" s="167">
        <v>2615</v>
      </c>
      <c r="Q1531" s="168">
        <v>8.43</v>
      </c>
      <c r="R1531" s="168">
        <v>3.54</v>
      </c>
      <c r="S1531" s="32"/>
    </row>
    <row r="1532" spans="1:19" ht="15" customHeight="1">
      <c r="B1532" s="166">
        <v>2013</v>
      </c>
      <c r="C1532" s="167">
        <v>3153</v>
      </c>
      <c r="D1532" s="167">
        <v>5619</v>
      </c>
      <c r="E1532" s="167">
        <v>340</v>
      </c>
      <c r="F1532" s="167">
        <v>372</v>
      </c>
      <c r="G1532" s="167">
        <v>77</v>
      </c>
      <c r="H1532" s="167">
        <v>4177</v>
      </c>
      <c r="I1532" s="168">
        <v>10.78</v>
      </c>
      <c r="J1532" s="168">
        <v>6.62</v>
      </c>
      <c r="K1532" s="167">
        <v>698</v>
      </c>
      <c r="L1532" s="167">
        <v>3147</v>
      </c>
      <c r="M1532" s="167">
        <v>74</v>
      </c>
      <c r="N1532" s="167">
        <v>140</v>
      </c>
      <c r="O1532" s="167">
        <v>133</v>
      </c>
      <c r="P1532" s="167">
        <v>5023</v>
      </c>
      <c r="Q1532" s="168">
        <v>10.6</v>
      </c>
      <c r="R1532" s="168">
        <v>4.45</v>
      </c>
      <c r="S1532" s="32"/>
    </row>
    <row r="1533" spans="1:19" ht="15" customHeight="1">
      <c r="B1533" s="61">
        <v>2012</v>
      </c>
      <c r="C1533" s="62">
        <v>3229</v>
      </c>
      <c r="D1533" s="62">
        <v>5642</v>
      </c>
      <c r="E1533" s="62">
        <v>390</v>
      </c>
      <c r="F1533" s="62">
        <v>428</v>
      </c>
      <c r="G1533" s="62">
        <v>90</v>
      </c>
      <c r="H1533" s="62">
        <v>4731</v>
      </c>
      <c r="I1533" s="63">
        <v>12.08</v>
      </c>
      <c r="J1533" s="63">
        <v>7.59</v>
      </c>
      <c r="K1533" s="62">
        <v>679</v>
      </c>
      <c r="L1533" s="62">
        <v>3076</v>
      </c>
      <c r="M1533" s="62">
        <v>71</v>
      </c>
      <c r="N1533" s="62">
        <v>125</v>
      </c>
      <c r="O1533" s="62">
        <v>117</v>
      </c>
      <c r="P1533" s="62">
        <v>4047</v>
      </c>
      <c r="Q1533" s="63">
        <v>10.46</v>
      </c>
      <c r="R1533" s="63">
        <v>4.0599999999999996</v>
      </c>
      <c r="S1533" s="32"/>
    </row>
    <row r="1534" spans="1:19" ht="15" customHeight="1">
      <c r="B1534" s="61">
        <v>2011</v>
      </c>
      <c r="C1534" s="62">
        <v>3283</v>
      </c>
      <c r="D1534" s="62">
        <v>5607</v>
      </c>
      <c r="E1534" s="62">
        <v>424</v>
      </c>
      <c r="F1534" s="62">
        <v>465</v>
      </c>
      <c r="G1534" s="62">
        <v>92</v>
      </c>
      <c r="H1534" s="62">
        <v>5937</v>
      </c>
      <c r="I1534" s="63">
        <v>12.92</v>
      </c>
      <c r="J1534" s="63">
        <v>8.2899999999999991</v>
      </c>
      <c r="K1534" s="62">
        <v>653</v>
      </c>
      <c r="L1534" s="62">
        <v>2954</v>
      </c>
      <c r="M1534" s="62">
        <v>79</v>
      </c>
      <c r="N1534" s="62">
        <v>148</v>
      </c>
      <c r="O1534" s="62">
        <v>145</v>
      </c>
      <c r="P1534" s="62">
        <v>5625</v>
      </c>
      <c r="Q1534" s="63">
        <v>12.1</v>
      </c>
      <c r="R1534" s="63">
        <v>5.01</v>
      </c>
      <c r="S1534" s="32"/>
    </row>
    <row r="1535" spans="1:19" ht="15" customHeight="1">
      <c r="B1535" s="61">
        <v>2010</v>
      </c>
      <c r="C1535" s="62">
        <v>3301</v>
      </c>
      <c r="D1535" s="62">
        <v>5537</v>
      </c>
      <c r="E1535" s="62">
        <v>422</v>
      </c>
      <c r="F1535" s="62">
        <v>452</v>
      </c>
      <c r="G1535" s="62">
        <v>73</v>
      </c>
      <c r="H1535" s="62">
        <v>4329</v>
      </c>
      <c r="I1535" s="63">
        <v>12.78</v>
      </c>
      <c r="J1535" s="63">
        <v>8.16</v>
      </c>
      <c r="K1535" s="62">
        <v>634</v>
      </c>
      <c r="L1535" s="62">
        <v>2852</v>
      </c>
      <c r="M1535" s="62">
        <v>82</v>
      </c>
      <c r="N1535" s="62">
        <v>176</v>
      </c>
      <c r="O1535" s="62">
        <v>167</v>
      </c>
      <c r="P1535" s="62">
        <v>6561</v>
      </c>
      <c r="Q1535" s="63">
        <v>12.93</v>
      </c>
      <c r="R1535" s="63">
        <v>6.17</v>
      </c>
      <c r="S1535" s="32"/>
    </row>
    <row r="1536" spans="1:19" ht="15" customHeight="1">
      <c r="B1536" s="61">
        <v>2009</v>
      </c>
      <c r="C1536" s="62">
        <v>3244</v>
      </c>
      <c r="D1536" s="62">
        <v>5287</v>
      </c>
      <c r="E1536" s="62">
        <v>430</v>
      </c>
      <c r="F1536" s="62">
        <v>462</v>
      </c>
      <c r="G1536" s="62">
        <v>57</v>
      </c>
      <c r="H1536" s="62">
        <v>3768</v>
      </c>
      <c r="I1536" s="63">
        <v>13.26</v>
      </c>
      <c r="J1536" s="63">
        <v>8.74</v>
      </c>
      <c r="K1536" s="62">
        <v>588</v>
      </c>
      <c r="L1536" s="62">
        <v>2607</v>
      </c>
      <c r="M1536" s="62">
        <v>61</v>
      </c>
      <c r="N1536" s="62">
        <v>126</v>
      </c>
      <c r="O1536" s="62">
        <v>121</v>
      </c>
      <c r="P1536" s="62">
        <v>3978</v>
      </c>
      <c r="Q1536" s="63">
        <v>10.37</v>
      </c>
      <c r="R1536" s="63">
        <v>4.83</v>
      </c>
      <c r="S1536" s="32"/>
    </row>
    <row r="1537" spans="1:19" ht="15" customHeight="1">
      <c r="B1537" s="61">
        <v>2008</v>
      </c>
      <c r="C1537" s="62">
        <v>3075</v>
      </c>
      <c r="D1537" s="62">
        <v>4919</v>
      </c>
      <c r="E1537" s="62">
        <v>441</v>
      </c>
      <c r="F1537" s="62">
        <v>491</v>
      </c>
      <c r="G1537" s="62">
        <v>74</v>
      </c>
      <c r="H1537" s="62">
        <v>5101</v>
      </c>
      <c r="I1537" s="63">
        <v>14.34</v>
      </c>
      <c r="J1537" s="63">
        <v>9.98</v>
      </c>
      <c r="K1537" s="62">
        <v>544</v>
      </c>
      <c r="L1537" s="62">
        <v>2368</v>
      </c>
      <c r="M1537" s="62">
        <v>56</v>
      </c>
      <c r="N1537" s="62">
        <v>122</v>
      </c>
      <c r="O1537" s="62">
        <v>120</v>
      </c>
      <c r="P1537" s="62">
        <v>3636</v>
      </c>
      <c r="Q1537" s="63">
        <v>10.29</v>
      </c>
      <c r="R1537" s="63">
        <v>5.15</v>
      </c>
      <c r="S1537" s="32"/>
    </row>
    <row r="1538" spans="1:19" s="32" customFormat="1" ht="15" customHeight="1">
      <c r="A1538" s="12"/>
      <c r="B1538" s="56" t="s">
        <v>218</v>
      </c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</row>
    <row r="1539" spans="1:19" s="32" customFormat="1" ht="15" customHeight="1">
      <c r="A1539" s="12"/>
      <c r="B1539" s="166">
        <v>2016</v>
      </c>
      <c r="C1539" s="167">
        <v>1478</v>
      </c>
      <c r="D1539" s="167">
        <v>2282</v>
      </c>
      <c r="E1539" s="167">
        <v>202</v>
      </c>
      <c r="F1539" s="167">
        <v>203</v>
      </c>
      <c r="G1539" s="167">
        <v>8</v>
      </c>
      <c r="H1539" s="167">
        <v>1056</v>
      </c>
      <c r="I1539" s="168">
        <v>13.67</v>
      </c>
      <c r="J1539" s="168">
        <v>8.9</v>
      </c>
      <c r="K1539" s="167">
        <v>259</v>
      </c>
      <c r="L1539" s="167">
        <v>1055</v>
      </c>
      <c r="M1539" s="167">
        <v>12</v>
      </c>
      <c r="N1539" s="167">
        <v>16</v>
      </c>
      <c r="O1539" s="167">
        <v>16</v>
      </c>
      <c r="P1539" s="167">
        <v>392</v>
      </c>
      <c r="Q1539" s="168">
        <v>4.63</v>
      </c>
      <c r="R1539" s="168">
        <v>1.52</v>
      </c>
    </row>
    <row r="1540" spans="1:19" s="32" customFormat="1" ht="15" customHeight="1">
      <c r="A1540" s="12"/>
      <c r="B1540" s="166">
        <v>2015</v>
      </c>
      <c r="C1540" s="167">
        <v>1428</v>
      </c>
      <c r="D1540" s="167">
        <v>2169</v>
      </c>
      <c r="E1540" s="167">
        <v>195</v>
      </c>
      <c r="F1540" s="167">
        <v>209</v>
      </c>
      <c r="G1540" s="167">
        <v>32</v>
      </c>
      <c r="H1540" s="167">
        <v>2098</v>
      </c>
      <c r="I1540" s="168">
        <v>13.66</v>
      </c>
      <c r="J1540" s="168">
        <v>9.64</v>
      </c>
      <c r="K1540" s="167">
        <v>266</v>
      </c>
      <c r="L1540" s="167">
        <v>1000</v>
      </c>
      <c r="M1540" s="167">
        <v>35</v>
      </c>
      <c r="N1540" s="167">
        <v>59</v>
      </c>
      <c r="O1540" s="167">
        <v>57</v>
      </c>
      <c r="P1540" s="167">
        <v>2480</v>
      </c>
      <c r="Q1540" s="168">
        <v>13.16</v>
      </c>
      <c r="R1540" s="168">
        <v>5.9</v>
      </c>
    </row>
    <row r="1541" spans="1:19" s="32" customFormat="1" ht="15" customHeight="1">
      <c r="A1541" s="14"/>
      <c r="B1541" s="166">
        <v>2014</v>
      </c>
      <c r="C1541" s="167">
        <v>1375</v>
      </c>
      <c r="D1541" s="167">
        <v>2067</v>
      </c>
      <c r="E1541" s="167">
        <v>182</v>
      </c>
      <c r="F1541" s="167">
        <v>190</v>
      </c>
      <c r="G1541" s="167">
        <v>26</v>
      </c>
      <c r="H1541" s="167">
        <v>1446</v>
      </c>
      <c r="I1541" s="168">
        <v>13.24</v>
      </c>
      <c r="J1541" s="168">
        <v>9.19</v>
      </c>
      <c r="K1541" s="167">
        <v>242</v>
      </c>
      <c r="L1541" s="167">
        <v>929</v>
      </c>
      <c r="M1541" s="167">
        <v>30</v>
      </c>
      <c r="N1541" s="167">
        <v>47</v>
      </c>
      <c r="O1541" s="167">
        <v>44</v>
      </c>
      <c r="P1541" s="167">
        <v>1347</v>
      </c>
      <c r="Q1541" s="168">
        <v>12.4</v>
      </c>
      <c r="R1541" s="168">
        <v>5.0599999999999996</v>
      </c>
    </row>
    <row r="1542" spans="1:19" ht="15" customHeight="1">
      <c r="B1542" s="166">
        <v>2013</v>
      </c>
      <c r="C1542" s="167">
        <v>1334</v>
      </c>
      <c r="D1542" s="167">
        <v>2021</v>
      </c>
      <c r="E1542" s="167">
        <v>155</v>
      </c>
      <c r="F1542" s="167">
        <v>170</v>
      </c>
      <c r="G1542" s="167">
        <v>26</v>
      </c>
      <c r="H1542" s="167">
        <v>1277</v>
      </c>
      <c r="I1542" s="168">
        <v>11.62</v>
      </c>
      <c r="J1542" s="168">
        <v>8.41</v>
      </c>
      <c r="K1542" s="167">
        <v>228</v>
      </c>
      <c r="L1542" s="167">
        <v>907</v>
      </c>
      <c r="M1542" s="167">
        <v>30</v>
      </c>
      <c r="N1542" s="167">
        <v>56</v>
      </c>
      <c r="O1542" s="167">
        <v>56</v>
      </c>
      <c r="P1542" s="167">
        <v>1544</v>
      </c>
      <c r="Q1542" s="168">
        <v>13.16</v>
      </c>
      <c r="R1542" s="168">
        <v>6.17</v>
      </c>
      <c r="S1542" s="32"/>
    </row>
    <row r="1543" spans="1:19" ht="15" customHeight="1">
      <c r="B1543" s="61">
        <v>2012</v>
      </c>
      <c r="C1543" s="62">
        <v>1288</v>
      </c>
      <c r="D1543" s="62">
        <v>1939</v>
      </c>
      <c r="E1543" s="62">
        <v>176</v>
      </c>
      <c r="F1543" s="62">
        <v>186</v>
      </c>
      <c r="G1543" s="62">
        <v>19</v>
      </c>
      <c r="H1543" s="62">
        <v>1002</v>
      </c>
      <c r="I1543" s="63">
        <v>13.66</v>
      </c>
      <c r="J1543" s="63">
        <v>9.59</v>
      </c>
      <c r="K1543" s="62">
        <v>204</v>
      </c>
      <c r="L1543" s="62">
        <v>849</v>
      </c>
      <c r="M1543" s="62">
        <v>15</v>
      </c>
      <c r="N1543" s="62">
        <v>24</v>
      </c>
      <c r="O1543" s="62">
        <v>22</v>
      </c>
      <c r="P1543" s="62">
        <v>422</v>
      </c>
      <c r="Q1543" s="63">
        <v>7.35</v>
      </c>
      <c r="R1543" s="63">
        <v>2.83</v>
      </c>
      <c r="S1543" s="32"/>
    </row>
    <row r="1544" spans="1:19" ht="15" customHeight="1">
      <c r="B1544" s="61">
        <v>2011</v>
      </c>
      <c r="C1544" s="62">
        <v>1224</v>
      </c>
      <c r="D1544" s="62">
        <v>1849</v>
      </c>
      <c r="E1544" s="62">
        <v>158</v>
      </c>
      <c r="F1544" s="62">
        <v>173</v>
      </c>
      <c r="G1544" s="62">
        <v>31</v>
      </c>
      <c r="H1544" s="62">
        <v>1063</v>
      </c>
      <c r="I1544" s="63">
        <v>12.91</v>
      </c>
      <c r="J1544" s="63">
        <v>9.36</v>
      </c>
      <c r="K1544" s="62">
        <v>198</v>
      </c>
      <c r="L1544" s="62">
        <v>817</v>
      </c>
      <c r="M1544" s="62">
        <v>25</v>
      </c>
      <c r="N1544" s="62">
        <v>41</v>
      </c>
      <c r="O1544" s="62">
        <v>39</v>
      </c>
      <c r="P1544" s="62">
        <v>1676</v>
      </c>
      <c r="Q1544" s="63">
        <v>12.63</v>
      </c>
      <c r="R1544" s="63">
        <v>5.0199999999999996</v>
      </c>
      <c r="S1544" s="32"/>
    </row>
    <row r="1545" spans="1:19" ht="15" customHeight="1">
      <c r="B1545" s="61">
        <v>2010</v>
      </c>
      <c r="C1545" s="62">
        <v>1229</v>
      </c>
      <c r="D1545" s="62">
        <v>1824</v>
      </c>
      <c r="E1545" s="62">
        <v>181</v>
      </c>
      <c r="F1545" s="62">
        <v>196</v>
      </c>
      <c r="G1545" s="62">
        <v>18</v>
      </c>
      <c r="H1545" s="62">
        <v>1217</v>
      </c>
      <c r="I1545" s="63">
        <v>14.73</v>
      </c>
      <c r="J1545" s="63">
        <v>10.75</v>
      </c>
      <c r="K1545" s="62">
        <v>193</v>
      </c>
      <c r="L1545" s="62">
        <v>783</v>
      </c>
      <c r="M1545" s="62">
        <v>23</v>
      </c>
      <c r="N1545" s="62">
        <v>61</v>
      </c>
      <c r="O1545" s="62">
        <v>57</v>
      </c>
      <c r="P1545" s="62">
        <v>1836</v>
      </c>
      <c r="Q1545" s="63">
        <v>11.92</v>
      </c>
      <c r="R1545" s="63">
        <v>7.79</v>
      </c>
      <c r="S1545" s="32"/>
    </row>
    <row r="1546" spans="1:19" ht="15" customHeight="1">
      <c r="B1546" s="61">
        <v>2009</v>
      </c>
      <c r="C1546" s="62">
        <v>1183</v>
      </c>
      <c r="D1546" s="62">
        <v>1724</v>
      </c>
      <c r="E1546" s="62">
        <v>153</v>
      </c>
      <c r="F1546" s="62">
        <v>157</v>
      </c>
      <c r="G1546" s="62">
        <v>12</v>
      </c>
      <c r="H1546" s="62">
        <v>921</v>
      </c>
      <c r="I1546" s="63">
        <v>12.93</v>
      </c>
      <c r="J1546" s="63">
        <v>9.11</v>
      </c>
      <c r="K1546" s="62">
        <v>178</v>
      </c>
      <c r="L1546" s="62">
        <v>709</v>
      </c>
      <c r="M1546" s="62">
        <v>14</v>
      </c>
      <c r="N1546" s="62">
        <v>19</v>
      </c>
      <c r="O1546" s="62">
        <v>18</v>
      </c>
      <c r="P1546" s="62">
        <v>744</v>
      </c>
      <c r="Q1546" s="63">
        <v>7.87</v>
      </c>
      <c r="R1546" s="63">
        <v>2.68</v>
      </c>
      <c r="S1546" s="32"/>
    </row>
    <row r="1547" spans="1:19" ht="15" customHeight="1">
      <c r="B1547" s="61">
        <v>2008</v>
      </c>
      <c r="C1547" s="62">
        <v>1150</v>
      </c>
      <c r="D1547" s="62">
        <v>1649</v>
      </c>
      <c r="E1547" s="62">
        <v>177</v>
      </c>
      <c r="F1547" s="62">
        <v>182</v>
      </c>
      <c r="G1547" s="62">
        <v>11</v>
      </c>
      <c r="H1547" s="62">
        <v>1141</v>
      </c>
      <c r="I1547" s="63">
        <v>15.39</v>
      </c>
      <c r="J1547" s="63">
        <v>11.04</v>
      </c>
      <c r="K1547" s="62">
        <v>171</v>
      </c>
      <c r="L1547" s="62">
        <v>661</v>
      </c>
      <c r="M1547" s="62">
        <v>10</v>
      </c>
      <c r="N1547" s="62">
        <v>15</v>
      </c>
      <c r="O1547" s="62">
        <v>15</v>
      </c>
      <c r="P1547" s="62">
        <v>381</v>
      </c>
      <c r="Q1547" s="63">
        <v>5.85</v>
      </c>
      <c r="R1547" s="63">
        <v>2.27</v>
      </c>
      <c r="S1547" s="32"/>
    </row>
    <row r="1548" spans="1:19" s="32" customFormat="1" ht="15" customHeight="1">
      <c r="A1548" s="12"/>
      <c r="B1548" s="56" t="s">
        <v>219</v>
      </c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  <c r="O1548" s="56"/>
      <c r="P1548" s="56"/>
      <c r="Q1548" s="56"/>
      <c r="R1548" s="56"/>
    </row>
    <row r="1549" spans="1:19" s="32" customFormat="1" ht="15" customHeight="1">
      <c r="A1549" s="12"/>
      <c r="B1549" s="166">
        <v>2016</v>
      </c>
      <c r="C1549" s="167">
        <v>1750</v>
      </c>
      <c r="D1549" s="167">
        <v>2493</v>
      </c>
      <c r="E1549" s="167">
        <v>222</v>
      </c>
      <c r="F1549" s="167">
        <v>233</v>
      </c>
      <c r="G1549" s="167">
        <v>30</v>
      </c>
      <c r="H1549" s="167">
        <v>1730</v>
      </c>
      <c r="I1549" s="168">
        <v>12.69</v>
      </c>
      <c r="J1549" s="168">
        <v>9.35</v>
      </c>
      <c r="K1549" s="167">
        <v>293</v>
      </c>
      <c r="L1549" s="167">
        <v>1026</v>
      </c>
      <c r="M1549" s="167">
        <v>26</v>
      </c>
      <c r="N1549" s="167">
        <v>43</v>
      </c>
      <c r="O1549" s="167">
        <v>43</v>
      </c>
      <c r="P1549" s="167">
        <v>879</v>
      </c>
      <c r="Q1549" s="168">
        <v>8.8699999999999992</v>
      </c>
      <c r="R1549" s="168">
        <v>4.1900000000000004</v>
      </c>
    </row>
    <row r="1550" spans="1:19" s="32" customFormat="1" ht="15" customHeight="1">
      <c r="A1550" s="12"/>
      <c r="B1550" s="166">
        <v>2015</v>
      </c>
      <c r="C1550" s="167">
        <v>1672</v>
      </c>
      <c r="D1550" s="167">
        <v>2340</v>
      </c>
      <c r="E1550" s="167">
        <v>231</v>
      </c>
      <c r="F1550" s="167">
        <v>238</v>
      </c>
      <c r="G1550" s="167">
        <v>22</v>
      </c>
      <c r="H1550" s="167">
        <v>1328</v>
      </c>
      <c r="I1550" s="168">
        <v>13.82</v>
      </c>
      <c r="J1550" s="168">
        <v>10.17</v>
      </c>
      <c r="K1550" s="167">
        <v>288</v>
      </c>
      <c r="L1550" s="167">
        <v>946</v>
      </c>
      <c r="M1550" s="167">
        <v>31</v>
      </c>
      <c r="N1550" s="167">
        <v>40</v>
      </c>
      <c r="O1550" s="167">
        <v>37</v>
      </c>
      <c r="P1550" s="167">
        <v>1566</v>
      </c>
      <c r="Q1550" s="168">
        <v>10.76</v>
      </c>
      <c r="R1550" s="168">
        <v>4.2300000000000004</v>
      </c>
    </row>
    <row r="1551" spans="1:19" s="32" customFormat="1" ht="15" customHeight="1">
      <c r="A1551" s="14"/>
      <c r="B1551" s="166">
        <v>2014</v>
      </c>
      <c r="C1551" s="167">
        <v>1623</v>
      </c>
      <c r="D1551" s="167">
        <v>2243</v>
      </c>
      <c r="E1551" s="167">
        <v>217</v>
      </c>
      <c r="F1551" s="167">
        <v>227</v>
      </c>
      <c r="G1551" s="167">
        <v>34</v>
      </c>
      <c r="H1551" s="167">
        <v>6568</v>
      </c>
      <c r="I1551" s="168">
        <v>13.37</v>
      </c>
      <c r="J1551" s="168">
        <v>10.119999999999999</v>
      </c>
      <c r="K1551" s="167">
        <v>273</v>
      </c>
      <c r="L1551" s="167">
        <v>883</v>
      </c>
      <c r="M1551" s="167">
        <v>31</v>
      </c>
      <c r="N1551" s="167">
        <v>42</v>
      </c>
      <c r="O1551" s="167">
        <v>41</v>
      </c>
      <c r="P1551" s="167">
        <v>5928</v>
      </c>
      <c r="Q1551" s="168">
        <v>11.36</v>
      </c>
      <c r="R1551" s="168">
        <v>4.76</v>
      </c>
    </row>
    <row r="1552" spans="1:19" ht="15" customHeight="1">
      <c r="B1552" s="166">
        <v>2013</v>
      </c>
      <c r="C1552" s="167">
        <v>1566</v>
      </c>
      <c r="D1552" s="167">
        <v>2382</v>
      </c>
      <c r="E1552" s="167">
        <v>182</v>
      </c>
      <c r="F1552" s="167">
        <v>200</v>
      </c>
      <c r="G1552" s="167">
        <v>22</v>
      </c>
      <c r="H1552" s="167">
        <v>949</v>
      </c>
      <c r="I1552" s="168">
        <v>11.62</v>
      </c>
      <c r="J1552" s="168">
        <v>8.4</v>
      </c>
      <c r="K1552" s="167">
        <v>263</v>
      </c>
      <c r="L1552" s="167">
        <v>1068</v>
      </c>
      <c r="M1552" s="167">
        <v>15</v>
      </c>
      <c r="N1552" s="167">
        <v>35</v>
      </c>
      <c r="O1552" s="167">
        <v>34</v>
      </c>
      <c r="P1552" s="167">
        <v>822</v>
      </c>
      <c r="Q1552" s="168">
        <v>5.7</v>
      </c>
      <c r="R1552" s="168">
        <v>3.28</v>
      </c>
      <c r="S1552" s="32"/>
    </row>
    <row r="1553" spans="1:19" ht="15" customHeight="1">
      <c r="B1553" s="61">
        <v>2012</v>
      </c>
      <c r="C1553" s="62">
        <v>1546</v>
      </c>
      <c r="D1553" s="62">
        <v>2358</v>
      </c>
      <c r="E1553" s="62">
        <v>143</v>
      </c>
      <c r="F1553" s="62">
        <v>148</v>
      </c>
      <c r="G1553" s="62">
        <v>15</v>
      </c>
      <c r="H1553" s="62">
        <v>1529</v>
      </c>
      <c r="I1553" s="63">
        <v>9.25</v>
      </c>
      <c r="J1553" s="63">
        <v>6.28</v>
      </c>
      <c r="K1553" s="62">
        <v>263</v>
      </c>
      <c r="L1553" s="62">
        <v>1062</v>
      </c>
      <c r="M1553" s="62">
        <v>20</v>
      </c>
      <c r="N1553" s="62">
        <v>34</v>
      </c>
      <c r="O1553" s="62">
        <v>32</v>
      </c>
      <c r="P1553" s="62">
        <v>1750</v>
      </c>
      <c r="Q1553" s="63">
        <v>7.6</v>
      </c>
      <c r="R1553" s="63">
        <v>3.2</v>
      </c>
      <c r="S1553" s="32"/>
    </row>
    <row r="1554" spans="1:19" ht="15" customHeight="1">
      <c r="B1554" s="61">
        <v>2011</v>
      </c>
      <c r="C1554" s="62">
        <v>1590</v>
      </c>
      <c r="D1554" s="62">
        <v>2421</v>
      </c>
      <c r="E1554" s="62">
        <v>226</v>
      </c>
      <c r="F1554" s="62">
        <v>236</v>
      </c>
      <c r="G1554" s="62">
        <v>23</v>
      </c>
      <c r="H1554" s="62">
        <v>2666</v>
      </c>
      <c r="I1554" s="63">
        <v>14.21</v>
      </c>
      <c r="J1554" s="63">
        <v>9.75</v>
      </c>
      <c r="K1554" s="62">
        <v>266</v>
      </c>
      <c r="L1554" s="62">
        <v>1088</v>
      </c>
      <c r="M1554" s="62">
        <v>24</v>
      </c>
      <c r="N1554" s="62">
        <v>93</v>
      </c>
      <c r="O1554" s="62">
        <v>92</v>
      </c>
      <c r="P1554" s="62">
        <v>2047</v>
      </c>
      <c r="Q1554" s="63">
        <v>9.02</v>
      </c>
      <c r="R1554" s="63">
        <v>8.5500000000000007</v>
      </c>
      <c r="S1554" s="32"/>
    </row>
    <row r="1555" spans="1:19" ht="15" customHeight="1">
      <c r="B1555" s="61">
        <v>2010</v>
      </c>
      <c r="C1555" s="62">
        <v>1551</v>
      </c>
      <c r="D1555" s="62">
        <v>2422</v>
      </c>
      <c r="E1555" s="62">
        <v>196</v>
      </c>
      <c r="F1555" s="62">
        <v>205</v>
      </c>
      <c r="G1555" s="62">
        <v>13</v>
      </c>
      <c r="H1555" s="62">
        <v>1446</v>
      </c>
      <c r="I1555" s="63">
        <v>12.64</v>
      </c>
      <c r="J1555" s="63">
        <v>8.4600000000000009</v>
      </c>
      <c r="K1555" s="62">
        <v>262</v>
      </c>
      <c r="L1555" s="62">
        <v>1120</v>
      </c>
      <c r="M1555" s="62">
        <v>18</v>
      </c>
      <c r="N1555" s="62">
        <v>27</v>
      </c>
      <c r="O1555" s="62">
        <v>25</v>
      </c>
      <c r="P1555" s="62">
        <v>1499</v>
      </c>
      <c r="Q1555" s="63">
        <v>6.87</v>
      </c>
      <c r="R1555" s="63">
        <v>2.41</v>
      </c>
      <c r="S1555" s="32"/>
    </row>
    <row r="1556" spans="1:19" ht="15" customHeight="1">
      <c r="B1556" s="61">
        <v>2009</v>
      </c>
      <c r="C1556" s="62">
        <v>1536</v>
      </c>
      <c r="D1556" s="62">
        <v>2531</v>
      </c>
      <c r="E1556" s="62">
        <v>196</v>
      </c>
      <c r="F1556" s="62">
        <v>221</v>
      </c>
      <c r="G1556" s="62">
        <v>39</v>
      </c>
      <c r="H1556" s="62">
        <v>1595</v>
      </c>
      <c r="I1556" s="63">
        <v>12.76</v>
      </c>
      <c r="J1556" s="63">
        <v>8.73</v>
      </c>
      <c r="K1556" s="62">
        <v>267</v>
      </c>
      <c r="L1556" s="62">
        <v>1259</v>
      </c>
      <c r="M1556" s="62">
        <v>25</v>
      </c>
      <c r="N1556" s="62">
        <v>57</v>
      </c>
      <c r="O1556" s="62">
        <v>57</v>
      </c>
      <c r="P1556" s="62">
        <v>1551</v>
      </c>
      <c r="Q1556" s="63">
        <v>9.36</v>
      </c>
      <c r="R1556" s="63">
        <v>4.53</v>
      </c>
      <c r="S1556" s="32"/>
    </row>
    <row r="1557" spans="1:19" ht="15" customHeight="1">
      <c r="B1557" s="61">
        <v>2008</v>
      </c>
      <c r="C1557" s="62">
        <v>1497</v>
      </c>
      <c r="D1557" s="62">
        <v>2478</v>
      </c>
      <c r="E1557" s="62">
        <v>184</v>
      </c>
      <c r="F1557" s="62">
        <v>197</v>
      </c>
      <c r="G1557" s="62">
        <v>33</v>
      </c>
      <c r="H1557" s="62">
        <v>1667</v>
      </c>
      <c r="I1557" s="63">
        <v>12.29</v>
      </c>
      <c r="J1557" s="63">
        <v>7.95</v>
      </c>
      <c r="K1557" s="62">
        <v>263</v>
      </c>
      <c r="L1557" s="62">
        <v>1241</v>
      </c>
      <c r="M1557" s="62">
        <v>33</v>
      </c>
      <c r="N1557" s="62">
        <v>149</v>
      </c>
      <c r="O1557" s="62">
        <v>149</v>
      </c>
      <c r="P1557" s="62">
        <v>4809</v>
      </c>
      <c r="Q1557" s="63">
        <v>12.55</v>
      </c>
      <c r="R1557" s="63">
        <v>12.01</v>
      </c>
      <c r="S1557" s="32"/>
    </row>
    <row r="1558" spans="1:19" ht="15" customHeight="1">
      <c r="B1558" s="55" t="s">
        <v>22</v>
      </c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32"/>
    </row>
    <row r="1559" spans="1:19" s="32" customFormat="1" ht="15" customHeight="1">
      <c r="A1559" s="12"/>
      <c r="B1559" s="56" t="s">
        <v>293</v>
      </c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  <c r="O1559" s="56"/>
      <c r="P1559" s="56"/>
      <c r="Q1559" s="56"/>
      <c r="R1559" s="56"/>
    </row>
    <row r="1560" spans="1:19" s="32" customFormat="1" ht="15" customHeight="1">
      <c r="A1560" s="12"/>
      <c r="B1560" s="166">
        <v>2016</v>
      </c>
      <c r="C1560" s="167">
        <v>32815</v>
      </c>
      <c r="D1560" s="167">
        <v>52529</v>
      </c>
      <c r="E1560" s="167">
        <v>6325</v>
      </c>
      <c r="F1560" s="167">
        <v>6785</v>
      </c>
      <c r="G1560" s="167">
        <v>1078</v>
      </c>
      <c r="H1560" s="167">
        <v>52750</v>
      </c>
      <c r="I1560" s="168">
        <v>19.27</v>
      </c>
      <c r="J1560" s="168">
        <v>12.92</v>
      </c>
      <c r="K1560" s="167">
        <v>4791</v>
      </c>
      <c r="L1560" s="167">
        <v>24317</v>
      </c>
      <c r="M1560" s="167">
        <v>936</v>
      </c>
      <c r="N1560" s="167">
        <v>1559</v>
      </c>
      <c r="O1560" s="167">
        <v>1494</v>
      </c>
      <c r="P1560" s="167">
        <v>52804</v>
      </c>
      <c r="Q1560" s="168">
        <v>19.54</v>
      </c>
      <c r="R1560" s="168">
        <v>6.41</v>
      </c>
    </row>
    <row r="1561" spans="1:19" s="32" customFormat="1" ht="15" customHeight="1">
      <c r="A1561" s="12"/>
      <c r="B1561" s="166">
        <v>2015</v>
      </c>
      <c r="C1561" s="167">
        <v>30471</v>
      </c>
      <c r="D1561" s="167">
        <v>48077</v>
      </c>
      <c r="E1561" s="167">
        <v>5604</v>
      </c>
      <c r="F1561" s="167">
        <v>6076</v>
      </c>
      <c r="G1561" s="167">
        <v>962</v>
      </c>
      <c r="H1561" s="167">
        <v>53864</v>
      </c>
      <c r="I1561" s="168">
        <v>18.39</v>
      </c>
      <c r="J1561" s="168">
        <v>12.64</v>
      </c>
      <c r="K1561" s="167">
        <v>4313</v>
      </c>
      <c r="L1561" s="167">
        <v>21758</v>
      </c>
      <c r="M1561" s="167">
        <v>757</v>
      </c>
      <c r="N1561" s="167">
        <v>1567</v>
      </c>
      <c r="O1561" s="167">
        <v>1520</v>
      </c>
      <c r="P1561" s="167">
        <v>57749</v>
      </c>
      <c r="Q1561" s="168">
        <v>17.55</v>
      </c>
      <c r="R1561" s="168">
        <v>7.2</v>
      </c>
    </row>
    <row r="1562" spans="1:19" s="32" customFormat="1" ht="15" customHeight="1">
      <c r="A1562" s="14"/>
      <c r="B1562" s="166">
        <v>2014</v>
      </c>
      <c r="C1562" s="167">
        <v>28844</v>
      </c>
      <c r="D1562" s="167">
        <v>44762</v>
      </c>
      <c r="E1562" s="167">
        <v>4895</v>
      </c>
      <c r="F1562" s="167">
        <v>5309</v>
      </c>
      <c r="G1562" s="167">
        <v>836</v>
      </c>
      <c r="H1562" s="167">
        <v>39685</v>
      </c>
      <c r="I1562" s="168">
        <v>16.97</v>
      </c>
      <c r="J1562" s="168">
        <v>11.86</v>
      </c>
      <c r="K1562" s="167">
        <v>3981</v>
      </c>
      <c r="L1562" s="167">
        <v>19763</v>
      </c>
      <c r="M1562" s="167">
        <v>638</v>
      </c>
      <c r="N1562" s="167">
        <v>1332</v>
      </c>
      <c r="O1562" s="167">
        <v>1284</v>
      </c>
      <c r="P1562" s="167">
        <v>48494</v>
      </c>
      <c r="Q1562" s="168">
        <v>16.03</v>
      </c>
      <c r="R1562" s="168">
        <v>6.74</v>
      </c>
    </row>
    <row r="1563" spans="1:19" ht="15" customHeight="1">
      <c r="B1563" s="166">
        <v>2013</v>
      </c>
      <c r="C1563" s="167">
        <v>27898</v>
      </c>
      <c r="D1563" s="167">
        <v>43586</v>
      </c>
      <c r="E1563" s="167">
        <v>4367</v>
      </c>
      <c r="F1563" s="167">
        <v>4798</v>
      </c>
      <c r="G1563" s="167">
        <v>871</v>
      </c>
      <c r="H1563" s="167">
        <v>34923</v>
      </c>
      <c r="I1563" s="168">
        <v>15.65</v>
      </c>
      <c r="J1563" s="168">
        <v>11.01</v>
      </c>
      <c r="K1563" s="167">
        <v>3802</v>
      </c>
      <c r="L1563" s="167">
        <v>19358</v>
      </c>
      <c r="M1563" s="167">
        <v>691</v>
      </c>
      <c r="N1563" s="167">
        <v>1279</v>
      </c>
      <c r="O1563" s="167">
        <v>1224</v>
      </c>
      <c r="P1563" s="167">
        <v>30471</v>
      </c>
      <c r="Q1563" s="168">
        <v>18.170000000000002</v>
      </c>
      <c r="R1563" s="168">
        <v>6.61</v>
      </c>
      <c r="S1563" s="32"/>
    </row>
    <row r="1564" spans="1:19" ht="15" customHeight="1">
      <c r="B1564" s="61">
        <v>2012</v>
      </c>
      <c r="C1564" s="62">
        <v>28243</v>
      </c>
      <c r="D1564" s="62">
        <v>43387</v>
      </c>
      <c r="E1564" s="62">
        <v>4039</v>
      </c>
      <c r="F1564" s="62">
        <v>4278</v>
      </c>
      <c r="G1564" s="62">
        <v>570</v>
      </c>
      <c r="H1564" s="62">
        <v>26932</v>
      </c>
      <c r="I1564" s="63">
        <v>14.3</v>
      </c>
      <c r="J1564" s="63">
        <v>9.86</v>
      </c>
      <c r="K1564" s="62">
        <v>3616</v>
      </c>
      <c r="L1564" s="62">
        <v>18618</v>
      </c>
      <c r="M1564" s="62">
        <v>496</v>
      </c>
      <c r="N1564" s="62">
        <v>904</v>
      </c>
      <c r="O1564" s="62">
        <v>881</v>
      </c>
      <c r="P1564" s="62">
        <v>21692</v>
      </c>
      <c r="Q1564" s="63">
        <v>13.72</v>
      </c>
      <c r="R1564" s="63">
        <v>4.8600000000000003</v>
      </c>
      <c r="S1564" s="32"/>
    </row>
    <row r="1565" spans="1:19" ht="15" customHeight="1">
      <c r="B1565" s="61">
        <v>2011</v>
      </c>
      <c r="C1565" s="62">
        <v>29626</v>
      </c>
      <c r="D1565" s="62">
        <v>45272</v>
      </c>
      <c r="E1565" s="62">
        <v>5060</v>
      </c>
      <c r="F1565" s="62">
        <v>5331</v>
      </c>
      <c r="G1565" s="62">
        <v>619</v>
      </c>
      <c r="H1565" s="62">
        <v>38010</v>
      </c>
      <c r="I1565" s="63">
        <v>17.079999999999998</v>
      </c>
      <c r="J1565" s="63">
        <v>11.78</v>
      </c>
      <c r="K1565" s="62">
        <v>3627</v>
      </c>
      <c r="L1565" s="62">
        <v>19090</v>
      </c>
      <c r="M1565" s="62">
        <v>514</v>
      </c>
      <c r="N1565" s="62">
        <v>823</v>
      </c>
      <c r="O1565" s="62">
        <v>799</v>
      </c>
      <c r="P1565" s="62">
        <v>23020</v>
      </c>
      <c r="Q1565" s="63">
        <v>14.17</v>
      </c>
      <c r="R1565" s="63">
        <v>4.3099999999999996</v>
      </c>
      <c r="S1565" s="32"/>
    </row>
    <row r="1566" spans="1:19" ht="15" customHeight="1">
      <c r="B1566" s="61">
        <v>2010</v>
      </c>
      <c r="C1566" s="62">
        <v>29346</v>
      </c>
      <c r="D1566" s="62">
        <v>45187</v>
      </c>
      <c r="E1566" s="62">
        <v>3853</v>
      </c>
      <c r="F1566" s="62">
        <v>4193</v>
      </c>
      <c r="G1566" s="62">
        <v>612</v>
      </c>
      <c r="H1566" s="62">
        <v>31405</v>
      </c>
      <c r="I1566" s="63">
        <v>13.13</v>
      </c>
      <c r="J1566" s="63">
        <v>9.2799999999999994</v>
      </c>
      <c r="K1566" s="62">
        <v>3567</v>
      </c>
      <c r="L1566" s="62">
        <v>19235</v>
      </c>
      <c r="M1566" s="62">
        <v>554</v>
      </c>
      <c r="N1566" s="62">
        <v>1012</v>
      </c>
      <c r="O1566" s="62">
        <v>981</v>
      </c>
      <c r="P1566" s="62">
        <v>34827</v>
      </c>
      <c r="Q1566" s="63">
        <v>15.53</v>
      </c>
      <c r="R1566" s="63">
        <v>5.26</v>
      </c>
      <c r="S1566" s="32"/>
    </row>
    <row r="1567" spans="1:19" ht="15" customHeight="1">
      <c r="B1567" s="61">
        <v>2009</v>
      </c>
      <c r="C1567" s="62">
        <v>31007</v>
      </c>
      <c r="D1567" s="62">
        <v>47572</v>
      </c>
      <c r="E1567" s="62">
        <v>4394</v>
      </c>
      <c r="F1567" s="62">
        <v>4701</v>
      </c>
      <c r="G1567" s="62">
        <v>619</v>
      </c>
      <c r="H1567" s="62">
        <v>31838</v>
      </c>
      <c r="I1567" s="63">
        <v>14.17</v>
      </c>
      <c r="J1567" s="63">
        <v>9.8800000000000008</v>
      </c>
      <c r="K1567" s="62">
        <v>3390</v>
      </c>
      <c r="L1567" s="62">
        <v>19773</v>
      </c>
      <c r="M1567" s="62">
        <v>554</v>
      </c>
      <c r="N1567" s="62">
        <v>954</v>
      </c>
      <c r="O1567" s="62">
        <v>932</v>
      </c>
      <c r="P1567" s="62">
        <v>29408</v>
      </c>
      <c r="Q1567" s="63">
        <v>16.34</v>
      </c>
      <c r="R1567" s="63">
        <v>4.82</v>
      </c>
      <c r="S1567" s="32"/>
    </row>
    <row r="1568" spans="1:19" ht="15" customHeight="1">
      <c r="B1568" s="61">
        <v>2008</v>
      </c>
      <c r="C1568" s="62">
        <v>31446</v>
      </c>
      <c r="D1568" s="62">
        <v>47783</v>
      </c>
      <c r="E1568" s="62">
        <v>5455</v>
      </c>
      <c r="F1568" s="62">
        <v>6414</v>
      </c>
      <c r="G1568" s="62">
        <v>1333</v>
      </c>
      <c r="H1568" s="62">
        <v>70187</v>
      </c>
      <c r="I1568" s="63">
        <v>17.350000000000001</v>
      </c>
      <c r="J1568" s="63">
        <v>13.42</v>
      </c>
      <c r="K1568" s="62">
        <v>3223</v>
      </c>
      <c r="L1568" s="62">
        <v>19342</v>
      </c>
      <c r="M1568" s="62">
        <v>577</v>
      </c>
      <c r="N1568" s="62">
        <v>1749</v>
      </c>
      <c r="O1568" s="62">
        <v>1717</v>
      </c>
      <c r="P1568" s="62">
        <v>72351</v>
      </c>
      <c r="Q1568" s="63">
        <v>17.899999999999999</v>
      </c>
      <c r="R1568" s="63">
        <v>9.0399999999999991</v>
      </c>
      <c r="S1568" s="32"/>
    </row>
    <row r="1569" spans="1:19" s="32" customFormat="1" ht="15" customHeight="1">
      <c r="A1569" s="12"/>
      <c r="B1569" s="55" t="s">
        <v>25</v>
      </c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</row>
    <row r="1570" spans="1:19" s="32" customFormat="1" ht="15" customHeight="1">
      <c r="A1570" s="12"/>
      <c r="B1570" s="56" t="s">
        <v>220</v>
      </c>
      <c r="C1570" s="56"/>
      <c r="D1570" s="56"/>
      <c r="E1570" s="56"/>
      <c r="F1570" s="56"/>
      <c r="G1570" s="56"/>
      <c r="H1570" s="56"/>
      <c r="I1570" s="56"/>
      <c r="J1570" s="56"/>
      <c r="K1570" s="56"/>
      <c r="L1570" s="56"/>
      <c r="M1570" s="56"/>
      <c r="N1570" s="56"/>
      <c r="O1570" s="56"/>
      <c r="P1570" s="56"/>
      <c r="Q1570" s="56"/>
      <c r="R1570" s="56"/>
    </row>
    <row r="1571" spans="1:19" s="32" customFormat="1" ht="15" customHeight="1">
      <c r="A1571" s="12"/>
      <c r="B1571" s="166">
        <v>2016</v>
      </c>
      <c r="C1571" s="167">
        <v>26704</v>
      </c>
      <c r="D1571" s="167">
        <v>26941</v>
      </c>
      <c r="E1571" s="167">
        <v>5186</v>
      </c>
      <c r="F1571" s="167">
        <v>5196</v>
      </c>
      <c r="G1571" s="167">
        <v>65</v>
      </c>
      <c r="H1571" s="167">
        <v>18456</v>
      </c>
      <c r="I1571" s="168">
        <v>19.420000000000002</v>
      </c>
      <c r="J1571" s="168">
        <v>19.29</v>
      </c>
      <c r="K1571" s="167">
        <v>516</v>
      </c>
      <c r="L1571" s="167">
        <v>721</v>
      </c>
      <c r="M1571" s="167">
        <v>138</v>
      </c>
      <c r="N1571" s="167">
        <v>165</v>
      </c>
      <c r="O1571" s="167">
        <v>140</v>
      </c>
      <c r="P1571" s="167">
        <v>3575</v>
      </c>
      <c r="Q1571" s="168">
        <v>26.74</v>
      </c>
      <c r="R1571" s="168">
        <v>22.88</v>
      </c>
    </row>
    <row r="1572" spans="1:19" s="32" customFormat="1" ht="15" customHeight="1">
      <c r="A1572" s="14"/>
      <c r="B1572" s="166">
        <v>2015</v>
      </c>
      <c r="C1572" s="167">
        <v>25047</v>
      </c>
      <c r="D1572" s="167">
        <v>25254</v>
      </c>
      <c r="E1572" s="167">
        <v>4732</v>
      </c>
      <c r="F1572" s="167" t="s">
        <v>52</v>
      </c>
      <c r="G1572" s="167" t="s">
        <v>52</v>
      </c>
      <c r="H1572" s="167" t="s">
        <v>52</v>
      </c>
      <c r="I1572" s="168">
        <v>18.89</v>
      </c>
      <c r="J1572" s="168" t="s">
        <v>52</v>
      </c>
      <c r="K1572" s="167">
        <v>459</v>
      </c>
      <c r="L1572" s="167">
        <v>637</v>
      </c>
      <c r="M1572" s="167">
        <v>99</v>
      </c>
      <c r="N1572" s="167" t="s">
        <v>52</v>
      </c>
      <c r="O1572" s="167" t="s">
        <v>52</v>
      </c>
      <c r="P1572" s="167" t="s">
        <v>52</v>
      </c>
      <c r="Q1572" s="168">
        <v>21.57</v>
      </c>
      <c r="R1572" s="167" t="s">
        <v>52</v>
      </c>
    </row>
    <row r="1573" spans="1:19" ht="15" customHeight="1">
      <c r="B1573" s="166">
        <v>2014</v>
      </c>
      <c r="C1573" s="167">
        <v>23857</v>
      </c>
      <c r="D1573" s="167">
        <v>23982</v>
      </c>
      <c r="E1573" s="167">
        <v>4176</v>
      </c>
      <c r="F1573" s="167">
        <v>4184</v>
      </c>
      <c r="G1573" s="167">
        <v>39</v>
      </c>
      <c r="H1573" s="167">
        <v>15217</v>
      </c>
      <c r="I1573" s="168">
        <v>17.5</v>
      </c>
      <c r="J1573" s="168">
        <v>17.45</v>
      </c>
      <c r="K1573" s="167">
        <v>438</v>
      </c>
      <c r="L1573" s="167">
        <v>551</v>
      </c>
      <c r="M1573" s="167">
        <v>75</v>
      </c>
      <c r="N1573" s="167">
        <v>89</v>
      </c>
      <c r="O1573" s="167">
        <v>80</v>
      </c>
      <c r="P1573" s="167">
        <v>4193</v>
      </c>
      <c r="Q1573" s="168">
        <v>17.12</v>
      </c>
      <c r="R1573" s="168">
        <v>16.149999999999999</v>
      </c>
      <c r="S1573" s="32"/>
    </row>
    <row r="1574" spans="1:19" ht="15" customHeight="1">
      <c r="B1574" s="166">
        <v>2013</v>
      </c>
      <c r="C1574" s="167">
        <v>23171</v>
      </c>
      <c r="D1574" s="167">
        <v>23363</v>
      </c>
      <c r="E1574" s="167">
        <v>3684</v>
      </c>
      <c r="F1574" s="167">
        <v>3697</v>
      </c>
      <c r="G1574" s="167">
        <v>52</v>
      </c>
      <c r="H1574" s="167">
        <v>11849</v>
      </c>
      <c r="I1574" s="168">
        <v>15.9</v>
      </c>
      <c r="J1574" s="168">
        <v>15.82</v>
      </c>
      <c r="K1574" s="167">
        <v>471</v>
      </c>
      <c r="L1574" s="167">
        <v>650</v>
      </c>
      <c r="M1574" s="167">
        <v>121</v>
      </c>
      <c r="N1574" s="167">
        <v>160</v>
      </c>
      <c r="O1574" s="167">
        <v>125</v>
      </c>
      <c r="P1574" s="167">
        <v>3631</v>
      </c>
      <c r="Q1574" s="168">
        <v>25.69</v>
      </c>
      <c r="R1574" s="168">
        <v>24.62</v>
      </c>
      <c r="S1574" s="32"/>
    </row>
    <row r="1575" spans="1:19" ht="15" customHeight="1">
      <c r="B1575" s="61">
        <v>2012</v>
      </c>
      <c r="C1575" s="62">
        <v>23696</v>
      </c>
      <c r="D1575" s="62">
        <v>23824</v>
      </c>
      <c r="E1575" s="62">
        <v>3470</v>
      </c>
      <c r="F1575" s="62">
        <v>3474</v>
      </c>
      <c r="G1575" s="62">
        <v>35</v>
      </c>
      <c r="H1575" s="62">
        <v>11868</v>
      </c>
      <c r="I1575" s="63">
        <v>14.64</v>
      </c>
      <c r="J1575" s="63">
        <v>14.58</v>
      </c>
      <c r="K1575" s="62">
        <v>452</v>
      </c>
      <c r="L1575" s="62">
        <v>563</v>
      </c>
      <c r="M1575" s="62">
        <v>65</v>
      </c>
      <c r="N1575" s="62">
        <v>69</v>
      </c>
      <c r="O1575" s="62">
        <v>65</v>
      </c>
      <c r="P1575" s="62">
        <v>1039</v>
      </c>
      <c r="Q1575" s="63">
        <v>14.38</v>
      </c>
      <c r="R1575" s="63">
        <v>12.26</v>
      </c>
      <c r="S1575" s="32"/>
    </row>
    <row r="1576" spans="1:19" ht="15" customHeight="1">
      <c r="B1576" s="61">
        <v>2011</v>
      </c>
      <c r="C1576" s="62">
        <v>25183</v>
      </c>
      <c r="D1576" s="62">
        <v>25312</v>
      </c>
      <c r="E1576" s="62">
        <v>4469</v>
      </c>
      <c r="F1576" s="62">
        <v>4474</v>
      </c>
      <c r="G1576" s="62">
        <v>41</v>
      </c>
      <c r="H1576" s="62">
        <v>17540</v>
      </c>
      <c r="I1576" s="63">
        <v>17.75</v>
      </c>
      <c r="J1576" s="63">
        <v>17.68</v>
      </c>
      <c r="K1576" s="62">
        <v>498</v>
      </c>
      <c r="L1576" s="62">
        <v>613</v>
      </c>
      <c r="M1576" s="62">
        <v>69</v>
      </c>
      <c r="N1576" s="62">
        <v>76</v>
      </c>
      <c r="O1576" s="62">
        <v>70</v>
      </c>
      <c r="P1576" s="62">
        <v>2877</v>
      </c>
      <c r="Q1576" s="63">
        <v>13.86</v>
      </c>
      <c r="R1576" s="63">
        <v>12.4</v>
      </c>
      <c r="S1576" s="32"/>
    </row>
    <row r="1577" spans="1:19" ht="15" customHeight="1">
      <c r="B1577" s="61">
        <v>2010</v>
      </c>
      <c r="C1577" s="62">
        <v>25077</v>
      </c>
      <c r="D1577" s="62">
        <v>25245</v>
      </c>
      <c r="E1577" s="62">
        <v>3366</v>
      </c>
      <c r="F1577" s="62">
        <v>3372</v>
      </c>
      <c r="G1577" s="62">
        <v>35</v>
      </c>
      <c r="H1577" s="62">
        <v>11840</v>
      </c>
      <c r="I1577" s="63">
        <v>13.42</v>
      </c>
      <c r="J1577" s="63">
        <v>13.36</v>
      </c>
      <c r="K1577" s="62">
        <v>511</v>
      </c>
      <c r="L1577" s="62">
        <v>666</v>
      </c>
      <c r="M1577" s="62">
        <v>141</v>
      </c>
      <c r="N1577" s="62">
        <v>155</v>
      </c>
      <c r="O1577" s="62">
        <v>149</v>
      </c>
      <c r="P1577" s="62">
        <v>7287</v>
      </c>
      <c r="Q1577" s="63">
        <v>27.59</v>
      </c>
      <c r="R1577" s="63">
        <v>23.27</v>
      </c>
      <c r="S1577" s="32"/>
    </row>
    <row r="1578" spans="1:19" ht="15" customHeight="1">
      <c r="B1578" s="61">
        <v>2009</v>
      </c>
      <c r="C1578" s="62">
        <v>26818</v>
      </c>
      <c r="D1578" s="62">
        <v>26954</v>
      </c>
      <c r="E1578" s="62">
        <v>3805</v>
      </c>
      <c r="F1578" s="62">
        <v>3807</v>
      </c>
      <c r="G1578" s="62">
        <v>23</v>
      </c>
      <c r="H1578" s="62">
        <v>14528</v>
      </c>
      <c r="I1578" s="63">
        <v>14.19</v>
      </c>
      <c r="J1578" s="63">
        <v>14.12</v>
      </c>
      <c r="K1578" s="62">
        <v>433</v>
      </c>
      <c r="L1578" s="62">
        <v>548</v>
      </c>
      <c r="M1578" s="62">
        <v>95</v>
      </c>
      <c r="N1578" s="62">
        <v>107</v>
      </c>
      <c r="O1578" s="62">
        <v>107</v>
      </c>
      <c r="P1578" s="62">
        <v>6354</v>
      </c>
      <c r="Q1578" s="63">
        <v>21.94</v>
      </c>
      <c r="R1578" s="63">
        <v>19.53</v>
      </c>
      <c r="S1578" s="32"/>
    </row>
    <row r="1579" spans="1:19" s="32" customFormat="1" ht="15" customHeight="1">
      <c r="A1579" s="12"/>
      <c r="B1579" s="61">
        <v>2008</v>
      </c>
      <c r="C1579" s="62">
        <v>27449</v>
      </c>
      <c r="D1579" s="62">
        <v>27599</v>
      </c>
      <c r="E1579" s="62">
        <v>4818</v>
      </c>
      <c r="F1579" s="62">
        <v>4824</v>
      </c>
      <c r="G1579" s="62">
        <v>40</v>
      </c>
      <c r="H1579" s="62">
        <v>20523</v>
      </c>
      <c r="I1579" s="63">
        <v>17.55</v>
      </c>
      <c r="J1579" s="63">
        <v>17.48</v>
      </c>
      <c r="K1579" s="62">
        <v>412</v>
      </c>
      <c r="L1579" s="62">
        <v>514</v>
      </c>
      <c r="M1579" s="62">
        <v>93</v>
      </c>
      <c r="N1579" s="62">
        <v>96</v>
      </c>
      <c r="O1579" s="62">
        <v>96</v>
      </c>
      <c r="P1579" s="62">
        <v>4600</v>
      </c>
      <c r="Q1579" s="63">
        <v>22.57</v>
      </c>
      <c r="R1579" s="63">
        <v>18.68</v>
      </c>
    </row>
    <row r="1580" spans="1:19" s="32" customFormat="1" ht="15" customHeight="1">
      <c r="A1580" s="12"/>
      <c r="B1580" s="56" t="s">
        <v>221</v>
      </c>
      <c r="C1580" s="56"/>
      <c r="D1580" s="56"/>
      <c r="E1580" s="56"/>
      <c r="F1580" s="56"/>
      <c r="G1580" s="56"/>
      <c r="H1580" s="56"/>
      <c r="I1580" s="56"/>
      <c r="J1580" s="56"/>
      <c r="K1580" s="56"/>
      <c r="L1580" s="56"/>
      <c r="M1580" s="56"/>
      <c r="N1580" s="56"/>
      <c r="O1580" s="56"/>
      <c r="P1580" s="56"/>
      <c r="Q1580" s="56"/>
      <c r="R1580" s="56"/>
    </row>
    <row r="1581" spans="1:19" s="32" customFormat="1" ht="15" customHeight="1">
      <c r="A1581" s="12"/>
      <c r="B1581" s="166">
        <v>2016</v>
      </c>
      <c r="C1581" s="167">
        <v>6111</v>
      </c>
      <c r="D1581" s="167">
        <v>25588</v>
      </c>
      <c r="E1581" s="167">
        <v>1139</v>
      </c>
      <c r="F1581" s="167">
        <v>1589</v>
      </c>
      <c r="G1581" s="167">
        <v>1013</v>
      </c>
      <c r="H1581" s="167">
        <v>34294</v>
      </c>
      <c r="I1581" s="168">
        <v>18.64</v>
      </c>
      <c r="J1581" s="168">
        <v>6.21</v>
      </c>
      <c r="K1581" s="167">
        <v>4275</v>
      </c>
      <c r="L1581" s="167">
        <v>23596</v>
      </c>
      <c r="M1581" s="167">
        <v>798</v>
      </c>
      <c r="N1581" s="167">
        <v>1394</v>
      </c>
      <c r="O1581" s="167">
        <v>1354</v>
      </c>
      <c r="P1581" s="167">
        <v>49229</v>
      </c>
      <c r="Q1581" s="168">
        <v>18.670000000000002</v>
      </c>
      <c r="R1581" s="168">
        <v>5.91</v>
      </c>
    </row>
    <row r="1582" spans="1:19" s="32" customFormat="1" ht="15" customHeight="1">
      <c r="A1582" s="14"/>
      <c r="B1582" s="166">
        <v>2015</v>
      </c>
      <c r="C1582" s="167">
        <v>5424</v>
      </c>
      <c r="D1582" s="167">
        <v>22823</v>
      </c>
      <c r="E1582" s="167">
        <v>872</v>
      </c>
      <c r="F1582" s="167" t="s">
        <v>52</v>
      </c>
      <c r="G1582" s="167" t="s">
        <v>52</v>
      </c>
      <c r="H1582" s="167" t="s">
        <v>52</v>
      </c>
      <c r="I1582" s="168">
        <v>16.079999999999998</v>
      </c>
      <c r="J1582" s="168" t="s">
        <v>52</v>
      </c>
      <c r="K1582" s="167">
        <v>3854</v>
      </c>
      <c r="L1582" s="167">
        <v>21121</v>
      </c>
      <c r="M1582" s="167">
        <v>658</v>
      </c>
      <c r="N1582" s="167" t="s">
        <v>52</v>
      </c>
      <c r="O1582" s="167" t="s">
        <v>52</v>
      </c>
      <c r="P1582" s="167" t="s">
        <v>52</v>
      </c>
      <c r="Q1582" s="168">
        <v>17.07</v>
      </c>
      <c r="R1582" s="167" t="s">
        <v>52</v>
      </c>
    </row>
    <row r="1583" spans="1:19" ht="15" customHeight="1">
      <c r="B1583" s="166">
        <v>2014</v>
      </c>
      <c r="C1583" s="167">
        <v>4987</v>
      </c>
      <c r="D1583" s="167">
        <v>20780</v>
      </c>
      <c r="E1583" s="167">
        <v>719</v>
      </c>
      <c r="F1583" s="167">
        <v>1125</v>
      </c>
      <c r="G1583" s="167">
        <v>797</v>
      </c>
      <c r="H1583" s="167">
        <v>24468</v>
      </c>
      <c r="I1583" s="168">
        <v>14.42</v>
      </c>
      <c r="J1583" s="168">
        <v>5.41</v>
      </c>
      <c r="K1583" s="167">
        <v>3543</v>
      </c>
      <c r="L1583" s="167">
        <v>19212</v>
      </c>
      <c r="M1583" s="167">
        <v>563</v>
      </c>
      <c r="N1583" s="167">
        <v>1243</v>
      </c>
      <c r="O1583" s="167">
        <v>1204</v>
      </c>
      <c r="P1583" s="167">
        <v>44300</v>
      </c>
      <c r="Q1583" s="168">
        <v>15.89</v>
      </c>
      <c r="R1583" s="168">
        <v>6.47</v>
      </c>
      <c r="S1583" s="32"/>
    </row>
    <row r="1584" spans="1:19" ht="15" customHeight="1">
      <c r="B1584" s="166">
        <v>2013</v>
      </c>
      <c r="C1584" s="167">
        <v>4727</v>
      </c>
      <c r="D1584" s="167">
        <v>20223</v>
      </c>
      <c r="E1584" s="167">
        <v>683</v>
      </c>
      <c r="F1584" s="167">
        <v>1101</v>
      </c>
      <c r="G1584" s="167">
        <v>819</v>
      </c>
      <c r="H1584" s="167">
        <v>23074</v>
      </c>
      <c r="I1584" s="168">
        <v>14.45</v>
      </c>
      <c r="J1584" s="168">
        <v>5.44</v>
      </c>
      <c r="K1584" s="167">
        <v>3331</v>
      </c>
      <c r="L1584" s="167">
        <v>18708</v>
      </c>
      <c r="M1584" s="167">
        <v>570</v>
      </c>
      <c r="N1584" s="167">
        <v>1119</v>
      </c>
      <c r="O1584" s="167">
        <v>1099</v>
      </c>
      <c r="P1584" s="167">
        <v>26839</v>
      </c>
      <c r="Q1584" s="168">
        <v>17.11</v>
      </c>
      <c r="R1584" s="168">
        <v>5.98</v>
      </c>
      <c r="S1584" s="32"/>
    </row>
    <row r="1585" spans="1:19" ht="15" customHeight="1">
      <c r="B1585" s="61">
        <v>2012</v>
      </c>
      <c r="C1585" s="62">
        <v>4547</v>
      </c>
      <c r="D1585" s="62">
        <v>19563</v>
      </c>
      <c r="E1585" s="62">
        <v>569</v>
      </c>
      <c r="F1585" s="62">
        <v>804</v>
      </c>
      <c r="G1585" s="62">
        <v>535</v>
      </c>
      <c r="H1585" s="62">
        <v>15064</v>
      </c>
      <c r="I1585" s="63">
        <v>12.51</v>
      </c>
      <c r="J1585" s="63">
        <v>4.1100000000000003</v>
      </c>
      <c r="K1585" s="62">
        <v>3164</v>
      </c>
      <c r="L1585" s="62">
        <v>18055</v>
      </c>
      <c r="M1585" s="62">
        <v>431</v>
      </c>
      <c r="N1585" s="62">
        <v>835</v>
      </c>
      <c r="O1585" s="62">
        <v>816</v>
      </c>
      <c r="P1585" s="62">
        <v>20653</v>
      </c>
      <c r="Q1585" s="63">
        <v>13.62</v>
      </c>
      <c r="R1585" s="63">
        <v>4.62</v>
      </c>
      <c r="S1585" s="32"/>
    </row>
    <row r="1586" spans="1:19" ht="15" customHeight="1">
      <c r="B1586" s="61">
        <v>2011</v>
      </c>
      <c r="C1586" s="62">
        <v>4443</v>
      </c>
      <c r="D1586" s="62">
        <v>19960</v>
      </c>
      <c r="E1586" s="62">
        <v>591</v>
      </c>
      <c r="F1586" s="62">
        <v>857</v>
      </c>
      <c r="G1586" s="62">
        <v>578</v>
      </c>
      <c r="H1586" s="62">
        <v>20471</v>
      </c>
      <c r="I1586" s="63">
        <v>13.3</v>
      </c>
      <c r="J1586" s="63">
        <v>4.29</v>
      </c>
      <c r="K1586" s="62">
        <v>3129</v>
      </c>
      <c r="L1586" s="62">
        <v>18477</v>
      </c>
      <c r="M1586" s="62">
        <v>445</v>
      </c>
      <c r="N1586" s="62">
        <v>747</v>
      </c>
      <c r="O1586" s="62">
        <v>729</v>
      </c>
      <c r="P1586" s="62">
        <v>20144</v>
      </c>
      <c r="Q1586" s="63">
        <v>14.22</v>
      </c>
      <c r="R1586" s="63">
        <v>4.04</v>
      </c>
      <c r="S1586" s="32"/>
    </row>
    <row r="1587" spans="1:19" ht="15" customHeight="1">
      <c r="B1587" s="61">
        <v>2010</v>
      </c>
      <c r="C1587" s="62">
        <v>4269</v>
      </c>
      <c r="D1587" s="62">
        <v>19942</v>
      </c>
      <c r="E1587" s="62">
        <v>487</v>
      </c>
      <c r="F1587" s="62">
        <v>821</v>
      </c>
      <c r="G1587" s="62">
        <v>577</v>
      </c>
      <c r="H1587" s="62">
        <v>19564</v>
      </c>
      <c r="I1587" s="63">
        <v>11.41</v>
      </c>
      <c r="J1587" s="63">
        <v>4.12</v>
      </c>
      <c r="K1587" s="62">
        <v>3056</v>
      </c>
      <c r="L1587" s="62">
        <v>18569</v>
      </c>
      <c r="M1587" s="62">
        <v>413</v>
      </c>
      <c r="N1587" s="62">
        <v>857</v>
      </c>
      <c r="O1587" s="62">
        <v>832</v>
      </c>
      <c r="P1587" s="62">
        <v>27540</v>
      </c>
      <c r="Q1587" s="63">
        <v>13.51</v>
      </c>
      <c r="R1587" s="63">
        <v>4.62</v>
      </c>
      <c r="S1587" s="32"/>
    </row>
    <row r="1588" spans="1:19" ht="15" customHeight="1">
      <c r="B1588" s="61">
        <v>2009</v>
      </c>
      <c r="C1588" s="62">
        <v>4189</v>
      </c>
      <c r="D1588" s="62">
        <v>20618</v>
      </c>
      <c r="E1588" s="62">
        <v>589</v>
      </c>
      <c r="F1588" s="62">
        <v>894</v>
      </c>
      <c r="G1588" s="62">
        <v>596</v>
      </c>
      <c r="H1588" s="62">
        <v>17310</v>
      </c>
      <c r="I1588" s="63">
        <v>14.06</v>
      </c>
      <c r="J1588" s="63">
        <v>4.34</v>
      </c>
      <c r="K1588" s="62">
        <v>2957</v>
      </c>
      <c r="L1588" s="62">
        <v>19225</v>
      </c>
      <c r="M1588" s="62">
        <v>459</v>
      </c>
      <c r="N1588" s="62">
        <v>847</v>
      </c>
      <c r="O1588" s="62">
        <v>825</v>
      </c>
      <c r="P1588" s="62">
        <v>23054</v>
      </c>
      <c r="Q1588" s="63">
        <v>15.52</v>
      </c>
      <c r="R1588" s="63">
        <v>4.41</v>
      </c>
      <c r="S1588" s="32"/>
    </row>
    <row r="1589" spans="1:19" s="32" customFormat="1" ht="15" customHeight="1">
      <c r="A1589" s="12"/>
      <c r="B1589" s="61">
        <v>2008</v>
      </c>
      <c r="C1589" s="62">
        <v>3997</v>
      </c>
      <c r="D1589" s="62">
        <v>20184</v>
      </c>
      <c r="E1589" s="62">
        <v>637</v>
      </c>
      <c r="F1589" s="62">
        <v>1590</v>
      </c>
      <c r="G1589" s="62">
        <v>1293</v>
      </c>
      <c r="H1589" s="62">
        <v>49664</v>
      </c>
      <c r="I1589" s="63">
        <v>15.94</v>
      </c>
      <c r="J1589" s="63">
        <v>7.88</v>
      </c>
      <c r="K1589" s="62">
        <v>2811</v>
      </c>
      <c r="L1589" s="62">
        <v>18828</v>
      </c>
      <c r="M1589" s="62">
        <v>484</v>
      </c>
      <c r="N1589" s="62">
        <v>1653</v>
      </c>
      <c r="O1589" s="62">
        <v>1621</v>
      </c>
      <c r="P1589" s="62">
        <v>67751</v>
      </c>
      <c r="Q1589" s="63">
        <v>17.22</v>
      </c>
      <c r="R1589" s="63">
        <v>8.7799999999999994</v>
      </c>
    </row>
    <row r="1590" spans="1:19" s="32" customFormat="1" ht="15" customHeight="1">
      <c r="A1590" s="12"/>
      <c r="B1590" s="55" t="s">
        <v>28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</row>
    <row r="1591" spans="1:19" s="32" customFormat="1" ht="15" customHeight="1">
      <c r="A1591" s="14"/>
      <c r="B1591" s="56" t="s">
        <v>222</v>
      </c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  <c r="O1591" s="56"/>
      <c r="P1591" s="56"/>
      <c r="Q1591" s="56"/>
      <c r="R1591" s="56"/>
    </row>
    <row r="1592" spans="1:19" s="32" customFormat="1" ht="15" customHeight="1">
      <c r="A1592" s="14"/>
      <c r="B1592" s="166">
        <v>2016</v>
      </c>
      <c r="C1592" s="167">
        <v>8227</v>
      </c>
      <c r="D1592" s="167">
        <v>13872</v>
      </c>
      <c r="E1592" s="167">
        <v>1579</v>
      </c>
      <c r="F1592" s="167">
        <v>1777</v>
      </c>
      <c r="G1592" s="167">
        <v>356</v>
      </c>
      <c r="H1592" s="167">
        <v>17774</v>
      </c>
      <c r="I1592" s="168">
        <v>19.190000000000001</v>
      </c>
      <c r="J1592" s="168">
        <v>12.81</v>
      </c>
      <c r="K1592" s="167">
        <v>1332</v>
      </c>
      <c r="L1592" s="167">
        <v>6911</v>
      </c>
      <c r="M1592" s="167">
        <v>256</v>
      </c>
      <c r="N1592" s="167">
        <v>517</v>
      </c>
      <c r="O1592" s="167">
        <v>495</v>
      </c>
      <c r="P1592" s="167">
        <v>17133</v>
      </c>
      <c r="Q1592" s="168">
        <v>19.22</v>
      </c>
      <c r="R1592" s="168">
        <v>7.48</v>
      </c>
    </row>
    <row r="1593" spans="1:19" ht="15" customHeight="1">
      <c r="B1593" s="166">
        <v>2015</v>
      </c>
      <c r="C1593" s="167">
        <v>7570</v>
      </c>
      <c r="D1593" s="167">
        <v>12461</v>
      </c>
      <c r="E1593" s="167">
        <v>1437</v>
      </c>
      <c r="F1593" s="167">
        <v>1551</v>
      </c>
      <c r="G1593" s="167">
        <v>234</v>
      </c>
      <c r="H1593" s="167">
        <v>12276</v>
      </c>
      <c r="I1593" s="168">
        <v>18.98</v>
      </c>
      <c r="J1593" s="168">
        <v>12.45</v>
      </c>
      <c r="K1593" s="167">
        <v>1192</v>
      </c>
      <c r="L1593" s="167">
        <v>6029</v>
      </c>
      <c r="M1593" s="167">
        <v>197</v>
      </c>
      <c r="N1593" s="167">
        <v>347</v>
      </c>
      <c r="O1593" s="167">
        <v>333</v>
      </c>
      <c r="P1593" s="167">
        <v>12886</v>
      </c>
      <c r="Q1593" s="168">
        <v>16.53</v>
      </c>
      <c r="R1593" s="168">
        <v>5.76</v>
      </c>
      <c r="S1593" s="32"/>
    </row>
    <row r="1594" spans="1:19" ht="15" customHeight="1">
      <c r="B1594" s="166">
        <v>2014</v>
      </c>
      <c r="C1594" s="167">
        <v>7006</v>
      </c>
      <c r="D1594" s="167">
        <v>11600</v>
      </c>
      <c r="E1594" s="167">
        <v>1192</v>
      </c>
      <c r="F1594" s="167">
        <v>1286</v>
      </c>
      <c r="G1594" s="167">
        <v>212</v>
      </c>
      <c r="H1594" s="167">
        <v>8114</v>
      </c>
      <c r="I1594" s="168">
        <v>17.010000000000002</v>
      </c>
      <c r="J1594" s="168">
        <v>11.09</v>
      </c>
      <c r="K1594" s="167">
        <v>1117</v>
      </c>
      <c r="L1594" s="167">
        <v>5643</v>
      </c>
      <c r="M1594" s="167">
        <v>179</v>
      </c>
      <c r="N1594" s="167">
        <v>399</v>
      </c>
      <c r="O1594" s="167">
        <v>385</v>
      </c>
      <c r="P1594" s="167">
        <v>11511</v>
      </c>
      <c r="Q1594" s="168">
        <v>16.03</v>
      </c>
      <c r="R1594" s="168">
        <v>7.07</v>
      </c>
      <c r="S1594" s="32"/>
    </row>
    <row r="1595" spans="1:19" ht="15" customHeight="1">
      <c r="B1595" s="166">
        <v>2013</v>
      </c>
      <c r="C1595" s="167">
        <v>6779</v>
      </c>
      <c r="D1595" s="167">
        <v>11497</v>
      </c>
      <c r="E1595" s="167">
        <v>1080</v>
      </c>
      <c r="F1595" s="167">
        <v>1241</v>
      </c>
      <c r="G1595" s="167">
        <v>301</v>
      </c>
      <c r="H1595" s="167">
        <v>8730</v>
      </c>
      <c r="I1595" s="168">
        <v>15.93</v>
      </c>
      <c r="J1595" s="168">
        <v>10.79</v>
      </c>
      <c r="K1595" s="167">
        <v>1074</v>
      </c>
      <c r="L1595" s="167">
        <v>5745</v>
      </c>
      <c r="M1595" s="167">
        <v>207</v>
      </c>
      <c r="N1595" s="167">
        <v>394</v>
      </c>
      <c r="O1595" s="167">
        <v>378</v>
      </c>
      <c r="P1595" s="167">
        <v>7900</v>
      </c>
      <c r="Q1595" s="168">
        <v>19.27</v>
      </c>
      <c r="R1595" s="168">
        <v>6.86</v>
      </c>
      <c r="S1595" s="32"/>
    </row>
    <row r="1596" spans="1:19" ht="15" customHeight="1">
      <c r="B1596" s="61">
        <v>2012</v>
      </c>
      <c r="C1596" s="62">
        <v>6876</v>
      </c>
      <c r="D1596" s="62">
        <v>11356</v>
      </c>
      <c r="E1596" s="62">
        <v>1011</v>
      </c>
      <c r="F1596" s="62">
        <v>1102</v>
      </c>
      <c r="G1596" s="62">
        <v>189</v>
      </c>
      <c r="H1596" s="62">
        <v>5972</v>
      </c>
      <c r="I1596" s="63">
        <v>14.7</v>
      </c>
      <c r="J1596" s="63">
        <v>9.6999999999999993</v>
      </c>
      <c r="K1596" s="62">
        <v>981</v>
      </c>
      <c r="L1596" s="62">
        <v>5409</v>
      </c>
      <c r="M1596" s="62">
        <v>140</v>
      </c>
      <c r="N1596" s="62">
        <v>332</v>
      </c>
      <c r="O1596" s="62">
        <v>323</v>
      </c>
      <c r="P1596" s="62">
        <v>6506</v>
      </c>
      <c r="Q1596" s="63">
        <v>14.27</v>
      </c>
      <c r="R1596" s="63">
        <v>6.14</v>
      </c>
      <c r="S1596" s="32"/>
    </row>
    <row r="1597" spans="1:19" ht="15" customHeight="1">
      <c r="B1597" s="61">
        <v>2011</v>
      </c>
      <c r="C1597" s="62">
        <v>7143</v>
      </c>
      <c r="D1597" s="62">
        <v>11630</v>
      </c>
      <c r="E1597" s="62">
        <v>1294</v>
      </c>
      <c r="F1597" s="62">
        <v>1400</v>
      </c>
      <c r="G1597" s="62">
        <v>206</v>
      </c>
      <c r="H1597" s="62">
        <v>10035</v>
      </c>
      <c r="I1597" s="63">
        <v>18.12</v>
      </c>
      <c r="J1597" s="63">
        <v>12.04</v>
      </c>
      <c r="K1597" s="62">
        <v>983</v>
      </c>
      <c r="L1597" s="62">
        <v>5401</v>
      </c>
      <c r="M1597" s="62">
        <v>150</v>
      </c>
      <c r="N1597" s="62">
        <v>258</v>
      </c>
      <c r="O1597" s="62">
        <v>246</v>
      </c>
      <c r="P1597" s="62">
        <v>7147</v>
      </c>
      <c r="Q1597" s="63">
        <v>15.26</v>
      </c>
      <c r="R1597" s="63">
        <v>4.78</v>
      </c>
      <c r="S1597" s="32"/>
    </row>
    <row r="1598" spans="1:19" ht="15" customHeight="1">
      <c r="B1598" s="61">
        <v>2010</v>
      </c>
      <c r="C1598" s="62">
        <v>6941</v>
      </c>
      <c r="D1598" s="62">
        <v>11399</v>
      </c>
      <c r="E1598" s="62">
        <v>992</v>
      </c>
      <c r="F1598" s="62">
        <v>1063</v>
      </c>
      <c r="G1598" s="62">
        <v>146</v>
      </c>
      <c r="H1598" s="62">
        <v>9895</v>
      </c>
      <c r="I1598" s="63">
        <v>14.29</v>
      </c>
      <c r="J1598" s="63">
        <v>9.33</v>
      </c>
      <c r="K1598" s="62">
        <v>940</v>
      </c>
      <c r="L1598" s="62">
        <v>5340</v>
      </c>
      <c r="M1598" s="62">
        <v>150</v>
      </c>
      <c r="N1598" s="62">
        <v>257</v>
      </c>
      <c r="O1598" s="62">
        <v>248</v>
      </c>
      <c r="P1598" s="62">
        <v>10110</v>
      </c>
      <c r="Q1598" s="63">
        <v>15.96</v>
      </c>
      <c r="R1598" s="63">
        <v>4.8099999999999996</v>
      </c>
      <c r="S1598" s="32"/>
    </row>
    <row r="1599" spans="1:19" s="32" customFormat="1" ht="15" customHeight="1">
      <c r="A1599" s="12"/>
      <c r="B1599" s="61">
        <v>2009</v>
      </c>
      <c r="C1599" s="62">
        <v>7275</v>
      </c>
      <c r="D1599" s="62">
        <v>12018</v>
      </c>
      <c r="E1599" s="62">
        <v>1076</v>
      </c>
      <c r="F1599" s="62">
        <v>1157</v>
      </c>
      <c r="G1599" s="62">
        <v>171</v>
      </c>
      <c r="H1599" s="62">
        <v>7026</v>
      </c>
      <c r="I1599" s="63">
        <v>14.79</v>
      </c>
      <c r="J1599" s="63">
        <v>9.6300000000000008</v>
      </c>
      <c r="K1599" s="62">
        <v>903</v>
      </c>
      <c r="L1599" s="62">
        <v>5589</v>
      </c>
      <c r="M1599" s="62">
        <v>161</v>
      </c>
      <c r="N1599" s="62">
        <v>270</v>
      </c>
      <c r="O1599" s="62">
        <v>263</v>
      </c>
      <c r="P1599" s="62">
        <v>8457</v>
      </c>
      <c r="Q1599" s="63">
        <v>17.829999999999998</v>
      </c>
      <c r="R1599" s="63">
        <v>4.83</v>
      </c>
    </row>
    <row r="1600" spans="1:19" s="32" customFormat="1" ht="15" customHeight="1">
      <c r="A1600" s="12"/>
      <c r="B1600" s="61">
        <v>2008</v>
      </c>
      <c r="C1600" s="62">
        <v>7370</v>
      </c>
      <c r="D1600" s="62">
        <v>12230</v>
      </c>
      <c r="E1600" s="62">
        <v>1390</v>
      </c>
      <c r="F1600" s="62">
        <v>1607</v>
      </c>
      <c r="G1600" s="62">
        <v>304</v>
      </c>
      <c r="H1600" s="62">
        <v>13732</v>
      </c>
      <c r="I1600" s="63">
        <v>18.86</v>
      </c>
      <c r="J1600" s="63">
        <v>13.14</v>
      </c>
      <c r="K1600" s="62">
        <v>850</v>
      </c>
      <c r="L1600" s="62">
        <v>5629</v>
      </c>
      <c r="M1600" s="62">
        <v>145</v>
      </c>
      <c r="N1600" s="62">
        <v>460</v>
      </c>
      <c r="O1600" s="62">
        <v>448</v>
      </c>
      <c r="P1600" s="62">
        <v>18249</v>
      </c>
      <c r="Q1600" s="63">
        <v>17.059999999999999</v>
      </c>
      <c r="R1600" s="63">
        <v>8.17</v>
      </c>
    </row>
    <row r="1601" spans="1:19" s="32" customFormat="1" ht="15" customHeight="1">
      <c r="A1601" s="14"/>
      <c r="B1601" s="56" t="s">
        <v>223</v>
      </c>
      <c r="C1601" s="56"/>
      <c r="D1601" s="56"/>
      <c r="E1601" s="56"/>
      <c r="F1601" s="56"/>
      <c r="G1601" s="56"/>
      <c r="H1601" s="56"/>
      <c r="I1601" s="56"/>
      <c r="J1601" s="56"/>
      <c r="K1601" s="56"/>
      <c r="L1601" s="56"/>
      <c r="M1601" s="56"/>
      <c r="N1601" s="56"/>
      <c r="O1601" s="56"/>
      <c r="P1601" s="56"/>
      <c r="Q1601" s="56"/>
      <c r="R1601" s="56"/>
    </row>
    <row r="1602" spans="1:19" s="32" customFormat="1" ht="15" customHeight="1">
      <c r="A1602" s="14"/>
      <c r="B1602" s="166">
        <v>2016</v>
      </c>
      <c r="C1602" s="167">
        <v>5484</v>
      </c>
      <c r="D1602" s="167">
        <v>7284</v>
      </c>
      <c r="E1602" s="167">
        <v>1005</v>
      </c>
      <c r="F1602" s="167">
        <v>1047</v>
      </c>
      <c r="G1602" s="167">
        <v>107</v>
      </c>
      <c r="H1602" s="167">
        <v>5087</v>
      </c>
      <c r="I1602" s="168">
        <v>18.329999999999998</v>
      </c>
      <c r="J1602" s="168">
        <v>14.37</v>
      </c>
      <c r="K1602" s="167">
        <v>676</v>
      </c>
      <c r="L1602" s="167">
        <v>2441</v>
      </c>
      <c r="M1602" s="167">
        <v>100</v>
      </c>
      <c r="N1602" s="167">
        <v>159</v>
      </c>
      <c r="O1602" s="167">
        <v>150</v>
      </c>
      <c r="P1602" s="167">
        <v>3904</v>
      </c>
      <c r="Q1602" s="168">
        <v>14.79</v>
      </c>
      <c r="R1602" s="168">
        <v>6.51</v>
      </c>
    </row>
    <row r="1603" spans="1:19" ht="15" customHeight="1">
      <c r="B1603" s="166">
        <v>2015</v>
      </c>
      <c r="C1603" s="167">
        <v>5148</v>
      </c>
      <c r="D1603" s="167">
        <v>6776</v>
      </c>
      <c r="E1603" s="167">
        <v>954</v>
      </c>
      <c r="F1603" s="167">
        <v>1026</v>
      </c>
      <c r="G1603" s="167">
        <v>143</v>
      </c>
      <c r="H1603" s="167">
        <v>5608</v>
      </c>
      <c r="I1603" s="168">
        <v>18.53</v>
      </c>
      <c r="J1603" s="168">
        <v>15.14</v>
      </c>
      <c r="K1603" s="167">
        <v>639</v>
      </c>
      <c r="L1603" s="167">
        <v>2232</v>
      </c>
      <c r="M1603" s="167">
        <v>121</v>
      </c>
      <c r="N1603" s="167">
        <v>202</v>
      </c>
      <c r="O1603" s="167">
        <v>196</v>
      </c>
      <c r="P1603" s="167">
        <v>5548</v>
      </c>
      <c r="Q1603" s="168">
        <v>18.940000000000001</v>
      </c>
      <c r="R1603" s="168">
        <v>9.0500000000000007</v>
      </c>
      <c r="S1603" s="32"/>
    </row>
    <row r="1604" spans="1:19" ht="15" customHeight="1">
      <c r="B1604" s="166">
        <v>2014</v>
      </c>
      <c r="C1604" s="167">
        <v>4935</v>
      </c>
      <c r="D1604" s="167">
        <v>6377</v>
      </c>
      <c r="E1604" s="167">
        <v>837</v>
      </c>
      <c r="F1604" s="167">
        <v>886</v>
      </c>
      <c r="G1604" s="167">
        <v>99</v>
      </c>
      <c r="H1604" s="167">
        <v>3535</v>
      </c>
      <c r="I1604" s="168">
        <v>16.96</v>
      </c>
      <c r="J1604" s="168">
        <v>13.89</v>
      </c>
      <c r="K1604" s="167">
        <v>600</v>
      </c>
      <c r="L1604" s="167">
        <v>2023</v>
      </c>
      <c r="M1604" s="167">
        <v>95</v>
      </c>
      <c r="N1604" s="167">
        <v>149</v>
      </c>
      <c r="O1604" s="167">
        <v>142</v>
      </c>
      <c r="P1604" s="167">
        <v>2675</v>
      </c>
      <c r="Q1604" s="168">
        <v>15.83</v>
      </c>
      <c r="R1604" s="168">
        <v>7.37</v>
      </c>
      <c r="S1604" s="32"/>
    </row>
    <row r="1605" spans="1:19" ht="15" customHeight="1">
      <c r="B1605" s="166">
        <v>2013</v>
      </c>
      <c r="C1605" s="167">
        <v>4729</v>
      </c>
      <c r="D1605" s="167">
        <v>6106</v>
      </c>
      <c r="E1605" s="167">
        <v>793</v>
      </c>
      <c r="F1605" s="167">
        <v>858</v>
      </c>
      <c r="G1605" s="167">
        <v>123</v>
      </c>
      <c r="H1605" s="167">
        <v>3018</v>
      </c>
      <c r="I1605" s="168">
        <v>16.77</v>
      </c>
      <c r="J1605" s="168">
        <v>14.05</v>
      </c>
      <c r="K1605" s="167">
        <v>576</v>
      </c>
      <c r="L1605" s="167">
        <v>1932</v>
      </c>
      <c r="M1605" s="167">
        <v>103</v>
      </c>
      <c r="N1605" s="167">
        <v>178</v>
      </c>
      <c r="O1605" s="167">
        <v>173</v>
      </c>
      <c r="P1605" s="167">
        <v>2838</v>
      </c>
      <c r="Q1605" s="168">
        <v>17.88</v>
      </c>
      <c r="R1605" s="168">
        <v>9.2100000000000009</v>
      </c>
      <c r="S1605" s="32"/>
    </row>
    <row r="1606" spans="1:19" ht="15" customHeight="1">
      <c r="B1606" s="61">
        <v>2012</v>
      </c>
      <c r="C1606" s="62">
        <v>4741</v>
      </c>
      <c r="D1606" s="62">
        <v>6197</v>
      </c>
      <c r="E1606" s="62">
        <v>726</v>
      </c>
      <c r="F1606" s="62">
        <v>753</v>
      </c>
      <c r="G1606" s="62">
        <v>72</v>
      </c>
      <c r="H1606" s="62">
        <v>3042</v>
      </c>
      <c r="I1606" s="63">
        <v>15.31</v>
      </c>
      <c r="J1606" s="63">
        <v>12.15</v>
      </c>
      <c r="K1606" s="62">
        <v>557</v>
      </c>
      <c r="L1606" s="62">
        <v>1984</v>
      </c>
      <c r="M1606" s="62">
        <v>72</v>
      </c>
      <c r="N1606" s="62">
        <v>100</v>
      </c>
      <c r="O1606" s="62">
        <v>98</v>
      </c>
      <c r="P1606" s="62">
        <v>1489</v>
      </c>
      <c r="Q1606" s="63">
        <v>12.93</v>
      </c>
      <c r="R1606" s="63">
        <v>5.04</v>
      </c>
      <c r="S1606" s="32"/>
    </row>
    <row r="1607" spans="1:19" ht="15" customHeight="1">
      <c r="B1607" s="61">
        <v>2011</v>
      </c>
      <c r="C1607" s="62">
        <v>4965</v>
      </c>
      <c r="D1607" s="62">
        <v>6592</v>
      </c>
      <c r="E1607" s="62">
        <v>813</v>
      </c>
      <c r="F1607" s="62">
        <v>828</v>
      </c>
      <c r="G1607" s="62">
        <v>49</v>
      </c>
      <c r="H1607" s="62">
        <v>2837</v>
      </c>
      <c r="I1607" s="63">
        <v>16.37</v>
      </c>
      <c r="J1607" s="63">
        <v>12.56</v>
      </c>
      <c r="K1607" s="62">
        <v>557</v>
      </c>
      <c r="L1607" s="62">
        <v>2148</v>
      </c>
      <c r="M1607" s="62">
        <v>59</v>
      </c>
      <c r="N1607" s="62">
        <v>84</v>
      </c>
      <c r="O1607" s="62">
        <v>81</v>
      </c>
      <c r="P1607" s="62">
        <v>1198</v>
      </c>
      <c r="Q1607" s="63">
        <v>10.59</v>
      </c>
      <c r="R1607" s="63">
        <v>3.91</v>
      </c>
      <c r="S1607" s="32"/>
    </row>
    <row r="1608" spans="1:19" ht="15" customHeight="1">
      <c r="B1608" s="61">
        <v>2010</v>
      </c>
      <c r="C1608" s="62">
        <v>4962</v>
      </c>
      <c r="D1608" s="62">
        <v>6669</v>
      </c>
      <c r="E1608" s="62">
        <v>710</v>
      </c>
      <c r="F1608" s="62">
        <v>776</v>
      </c>
      <c r="G1608" s="62">
        <v>112</v>
      </c>
      <c r="H1608" s="62">
        <v>5167</v>
      </c>
      <c r="I1608" s="63">
        <v>14.31</v>
      </c>
      <c r="J1608" s="63">
        <v>11.64</v>
      </c>
      <c r="K1608" s="62">
        <v>561</v>
      </c>
      <c r="L1608" s="62">
        <v>2228</v>
      </c>
      <c r="M1608" s="62">
        <v>82</v>
      </c>
      <c r="N1608" s="62">
        <v>157</v>
      </c>
      <c r="O1608" s="62">
        <v>154</v>
      </c>
      <c r="P1608" s="62">
        <v>4720</v>
      </c>
      <c r="Q1608" s="63">
        <v>14.62</v>
      </c>
      <c r="R1608" s="63">
        <v>7.05</v>
      </c>
      <c r="S1608" s="32"/>
    </row>
    <row r="1609" spans="1:19" s="32" customFormat="1" ht="15" customHeight="1">
      <c r="A1609" s="12"/>
      <c r="B1609" s="61">
        <v>2009</v>
      </c>
      <c r="C1609" s="62">
        <v>5132</v>
      </c>
      <c r="D1609" s="62">
        <v>6804</v>
      </c>
      <c r="E1609" s="62">
        <v>773</v>
      </c>
      <c r="F1609" s="62">
        <v>827</v>
      </c>
      <c r="G1609" s="62">
        <v>111</v>
      </c>
      <c r="H1609" s="62">
        <v>4273</v>
      </c>
      <c r="I1609" s="63">
        <v>15.06</v>
      </c>
      <c r="J1609" s="63">
        <v>12.15</v>
      </c>
      <c r="K1609" s="62">
        <v>552</v>
      </c>
      <c r="L1609" s="62">
        <v>2182</v>
      </c>
      <c r="M1609" s="62">
        <v>94</v>
      </c>
      <c r="N1609" s="62">
        <v>162</v>
      </c>
      <c r="O1609" s="62">
        <v>160</v>
      </c>
      <c r="P1609" s="62">
        <v>3511</v>
      </c>
      <c r="Q1609" s="63">
        <v>17.03</v>
      </c>
      <c r="R1609" s="63">
        <v>7.42</v>
      </c>
    </row>
    <row r="1610" spans="1:19" s="32" customFormat="1" ht="15" customHeight="1">
      <c r="A1610" s="12"/>
      <c r="B1610" s="61">
        <v>2008</v>
      </c>
      <c r="C1610" s="62">
        <v>5176</v>
      </c>
      <c r="D1610" s="62">
        <v>6758</v>
      </c>
      <c r="E1610" s="62">
        <v>922</v>
      </c>
      <c r="F1610" s="62">
        <v>999</v>
      </c>
      <c r="G1610" s="62">
        <v>134</v>
      </c>
      <c r="H1610" s="62">
        <v>4439</v>
      </c>
      <c r="I1610" s="63">
        <v>17.809999999999999</v>
      </c>
      <c r="J1610" s="63">
        <v>14.78</v>
      </c>
      <c r="K1610" s="62">
        <v>512</v>
      </c>
      <c r="L1610" s="62">
        <v>2051</v>
      </c>
      <c r="M1610" s="62">
        <v>88</v>
      </c>
      <c r="N1610" s="62">
        <v>222</v>
      </c>
      <c r="O1610" s="62">
        <v>219</v>
      </c>
      <c r="P1610" s="62">
        <v>3896</v>
      </c>
      <c r="Q1610" s="63">
        <v>17.190000000000001</v>
      </c>
      <c r="R1610" s="63">
        <v>10.82</v>
      </c>
    </row>
    <row r="1611" spans="1:19" s="32" customFormat="1" ht="15" customHeight="1">
      <c r="A1611" s="14"/>
      <c r="B1611" s="56" t="s">
        <v>224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6"/>
    </row>
    <row r="1612" spans="1:19" s="32" customFormat="1" ht="15" customHeight="1">
      <c r="A1612" s="14"/>
      <c r="B1612" s="166">
        <v>2016</v>
      </c>
      <c r="C1612" s="167">
        <v>13854</v>
      </c>
      <c r="D1612" s="167">
        <v>22299</v>
      </c>
      <c r="E1612" s="167">
        <v>2803</v>
      </c>
      <c r="F1612" s="167">
        <v>2933</v>
      </c>
      <c r="G1612" s="167">
        <v>457</v>
      </c>
      <c r="H1612" s="167">
        <v>23401</v>
      </c>
      <c r="I1612" s="168">
        <v>20.23</v>
      </c>
      <c r="J1612" s="168">
        <v>13.15</v>
      </c>
      <c r="K1612" s="167">
        <v>1918</v>
      </c>
      <c r="L1612" s="167">
        <v>10315</v>
      </c>
      <c r="M1612" s="167">
        <v>438</v>
      </c>
      <c r="N1612" s="167">
        <v>629</v>
      </c>
      <c r="O1612" s="167">
        <v>601</v>
      </c>
      <c r="P1612" s="167">
        <v>25087</v>
      </c>
      <c r="Q1612" s="168">
        <v>22.84</v>
      </c>
      <c r="R1612" s="168">
        <v>6.1</v>
      </c>
    </row>
    <row r="1613" spans="1:19" ht="15" customHeight="1">
      <c r="B1613" s="166">
        <v>2015</v>
      </c>
      <c r="C1613" s="167">
        <v>12830</v>
      </c>
      <c r="D1613" s="167">
        <v>20457</v>
      </c>
      <c r="E1613" s="167">
        <v>2264</v>
      </c>
      <c r="F1613" s="167">
        <v>2491</v>
      </c>
      <c r="G1613" s="167">
        <v>451</v>
      </c>
      <c r="H1613" s="167">
        <v>22891</v>
      </c>
      <c r="I1613" s="168">
        <v>17.649999999999999</v>
      </c>
      <c r="J1613" s="168">
        <v>12.18</v>
      </c>
      <c r="K1613" s="167">
        <v>1679</v>
      </c>
      <c r="L1613" s="167">
        <v>9264</v>
      </c>
      <c r="M1613" s="167">
        <v>317</v>
      </c>
      <c r="N1613" s="167">
        <v>811</v>
      </c>
      <c r="O1613" s="167">
        <v>790</v>
      </c>
      <c r="P1613" s="167">
        <v>25981</v>
      </c>
      <c r="Q1613" s="168">
        <v>18.88</v>
      </c>
      <c r="R1613" s="168">
        <v>8.75</v>
      </c>
      <c r="S1613" s="32"/>
    </row>
    <row r="1614" spans="1:19" ht="15" customHeight="1">
      <c r="B1614" s="166">
        <v>2014</v>
      </c>
      <c r="C1614" s="167">
        <v>12316</v>
      </c>
      <c r="D1614" s="167">
        <v>18902</v>
      </c>
      <c r="E1614" s="167">
        <v>2033</v>
      </c>
      <c r="F1614" s="167">
        <v>2232</v>
      </c>
      <c r="G1614" s="167">
        <v>376</v>
      </c>
      <c r="H1614" s="167">
        <v>21870</v>
      </c>
      <c r="I1614" s="168">
        <v>16.510000000000002</v>
      </c>
      <c r="J1614" s="168">
        <v>11.81</v>
      </c>
      <c r="K1614" s="167">
        <v>1505</v>
      </c>
      <c r="L1614" s="167">
        <v>8062</v>
      </c>
      <c r="M1614" s="167">
        <v>250</v>
      </c>
      <c r="N1614" s="167">
        <v>548</v>
      </c>
      <c r="O1614" s="167">
        <v>532</v>
      </c>
      <c r="P1614" s="167">
        <v>30082</v>
      </c>
      <c r="Q1614" s="168">
        <v>16.61</v>
      </c>
      <c r="R1614" s="168">
        <v>6.8</v>
      </c>
      <c r="S1614" s="32"/>
    </row>
    <row r="1615" spans="1:19" ht="15" customHeight="1">
      <c r="B1615" s="166">
        <v>2013</v>
      </c>
      <c r="C1615" s="167">
        <v>11992</v>
      </c>
      <c r="D1615" s="167">
        <v>18431</v>
      </c>
      <c r="E1615" s="167">
        <v>1813</v>
      </c>
      <c r="F1615" s="167">
        <v>1972</v>
      </c>
      <c r="G1615" s="167">
        <v>329</v>
      </c>
      <c r="H1615" s="167">
        <v>19067</v>
      </c>
      <c r="I1615" s="168">
        <v>15.12</v>
      </c>
      <c r="J1615" s="168">
        <v>10.7</v>
      </c>
      <c r="K1615" s="167">
        <v>1424</v>
      </c>
      <c r="L1615" s="167">
        <v>7822</v>
      </c>
      <c r="M1615" s="167">
        <v>266</v>
      </c>
      <c r="N1615" s="167">
        <v>524</v>
      </c>
      <c r="O1615" s="167">
        <v>496</v>
      </c>
      <c r="P1615" s="167">
        <v>17254</v>
      </c>
      <c r="Q1615" s="168">
        <v>18.68</v>
      </c>
      <c r="R1615" s="168">
        <v>6.7</v>
      </c>
      <c r="S1615" s="32"/>
    </row>
    <row r="1616" spans="1:19" ht="15" customHeight="1">
      <c r="B1616" s="61">
        <v>2012</v>
      </c>
      <c r="C1616" s="62">
        <v>12232</v>
      </c>
      <c r="D1616" s="62">
        <v>18467</v>
      </c>
      <c r="E1616" s="62">
        <v>1694</v>
      </c>
      <c r="F1616" s="62">
        <v>1776</v>
      </c>
      <c r="G1616" s="62">
        <v>203</v>
      </c>
      <c r="H1616" s="62">
        <v>13358</v>
      </c>
      <c r="I1616" s="63">
        <v>13.85</v>
      </c>
      <c r="J1616" s="63">
        <v>9.6199999999999992</v>
      </c>
      <c r="K1616" s="62">
        <v>1372</v>
      </c>
      <c r="L1616" s="62">
        <v>7564</v>
      </c>
      <c r="M1616" s="62">
        <v>181</v>
      </c>
      <c r="N1616" s="62">
        <v>309</v>
      </c>
      <c r="O1616" s="62">
        <v>300</v>
      </c>
      <c r="P1616" s="62">
        <v>9854</v>
      </c>
      <c r="Q1616" s="63">
        <v>13.19</v>
      </c>
      <c r="R1616" s="63">
        <v>4.09</v>
      </c>
      <c r="S1616" s="32"/>
    </row>
    <row r="1617" spans="1:19" ht="15" customHeight="1">
      <c r="B1617" s="61">
        <v>2011</v>
      </c>
      <c r="C1617" s="62">
        <v>12785</v>
      </c>
      <c r="D1617" s="62">
        <v>19289</v>
      </c>
      <c r="E1617" s="62">
        <v>2226</v>
      </c>
      <c r="F1617" s="62">
        <v>2320</v>
      </c>
      <c r="G1617" s="62">
        <v>236</v>
      </c>
      <c r="H1617" s="62">
        <v>19654</v>
      </c>
      <c r="I1617" s="63">
        <v>17.41</v>
      </c>
      <c r="J1617" s="63">
        <v>12.03</v>
      </c>
      <c r="K1617" s="62">
        <v>1401</v>
      </c>
      <c r="L1617" s="62">
        <v>7864</v>
      </c>
      <c r="M1617" s="62">
        <v>204</v>
      </c>
      <c r="N1617" s="62">
        <v>311</v>
      </c>
      <c r="O1617" s="62">
        <v>307</v>
      </c>
      <c r="P1617" s="62">
        <v>9775</v>
      </c>
      <c r="Q1617" s="63">
        <v>14.56</v>
      </c>
      <c r="R1617" s="63">
        <v>3.95</v>
      </c>
      <c r="S1617" s="32"/>
    </row>
    <row r="1618" spans="1:19" ht="15" customHeight="1">
      <c r="B1618" s="61">
        <v>2010</v>
      </c>
      <c r="C1618" s="62">
        <v>12561</v>
      </c>
      <c r="D1618" s="62">
        <v>19224</v>
      </c>
      <c r="E1618" s="62">
        <v>1494</v>
      </c>
      <c r="F1618" s="62">
        <v>1637</v>
      </c>
      <c r="G1618" s="62">
        <v>235</v>
      </c>
      <c r="H1618" s="62">
        <v>12380</v>
      </c>
      <c r="I1618" s="63">
        <v>11.89</v>
      </c>
      <c r="J1618" s="63">
        <v>8.52</v>
      </c>
      <c r="K1618" s="62">
        <v>1390</v>
      </c>
      <c r="L1618" s="62">
        <v>8016</v>
      </c>
      <c r="M1618" s="62">
        <v>201</v>
      </c>
      <c r="N1618" s="62">
        <v>388</v>
      </c>
      <c r="O1618" s="62">
        <v>375</v>
      </c>
      <c r="P1618" s="62">
        <v>15990</v>
      </c>
      <c r="Q1618" s="63">
        <v>14.46</v>
      </c>
      <c r="R1618" s="63">
        <v>4.84</v>
      </c>
      <c r="S1618" s="32"/>
    </row>
    <row r="1619" spans="1:19" s="32" customFormat="1" ht="15" customHeight="1">
      <c r="A1619" s="12"/>
      <c r="B1619" s="61">
        <v>2009</v>
      </c>
      <c r="C1619" s="62">
        <v>13431</v>
      </c>
      <c r="D1619" s="62">
        <v>20380</v>
      </c>
      <c r="E1619" s="62">
        <v>1729</v>
      </c>
      <c r="F1619" s="62">
        <v>1837</v>
      </c>
      <c r="G1619" s="62">
        <v>214</v>
      </c>
      <c r="H1619" s="62">
        <v>15508</v>
      </c>
      <c r="I1619" s="63">
        <v>12.87</v>
      </c>
      <c r="J1619" s="63">
        <v>9.01</v>
      </c>
      <c r="K1619" s="62">
        <v>1313</v>
      </c>
      <c r="L1619" s="62">
        <v>8218</v>
      </c>
      <c r="M1619" s="62">
        <v>191</v>
      </c>
      <c r="N1619" s="62">
        <v>336</v>
      </c>
      <c r="O1619" s="62">
        <v>327</v>
      </c>
      <c r="P1619" s="62">
        <v>13808</v>
      </c>
      <c r="Q1619" s="63">
        <v>14.55</v>
      </c>
      <c r="R1619" s="63">
        <v>4.09</v>
      </c>
    </row>
    <row r="1620" spans="1:19" s="32" customFormat="1" ht="15" customHeight="1">
      <c r="A1620" s="12"/>
      <c r="B1620" s="61">
        <v>2008</v>
      </c>
      <c r="C1620" s="62">
        <v>13724</v>
      </c>
      <c r="D1620" s="62">
        <v>20548</v>
      </c>
      <c r="E1620" s="62">
        <v>2210</v>
      </c>
      <c r="F1620" s="62">
        <v>2778</v>
      </c>
      <c r="G1620" s="62">
        <v>730</v>
      </c>
      <c r="H1620" s="62">
        <v>45811</v>
      </c>
      <c r="I1620" s="63">
        <v>16.100000000000001</v>
      </c>
      <c r="J1620" s="63">
        <v>13.52</v>
      </c>
      <c r="K1620" s="62">
        <v>1264</v>
      </c>
      <c r="L1620" s="62">
        <v>8036</v>
      </c>
      <c r="M1620" s="62">
        <v>232</v>
      </c>
      <c r="N1620" s="62">
        <v>847</v>
      </c>
      <c r="O1620" s="62">
        <v>837</v>
      </c>
      <c r="P1620" s="62">
        <v>45846</v>
      </c>
      <c r="Q1620" s="63">
        <v>18.350000000000001</v>
      </c>
      <c r="R1620" s="63">
        <v>10.54</v>
      </c>
    </row>
    <row r="1621" spans="1:19" s="32" customFormat="1" ht="15" customHeight="1">
      <c r="A1621" s="14"/>
      <c r="B1621" s="56" t="s">
        <v>225</v>
      </c>
      <c r="C1621" s="56"/>
      <c r="D1621" s="56"/>
      <c r="E1621" s="56"/>
      <c r="F1621" s="56"/>
      <c r="G1621" s="56"/>
      <c r="H1621" s="56"/>
      <c r="I1621" s="56"/>
      <c r="J1621" s="56"/>
      <c r="K1621" s="56"/>
      <c r="L1621" s="56"/>
      <c r="M1621" s="56"/>
      <c r="N1621" s="56"/>
      <c r="O1621" s="56"/>
      <c r="P1621" s="56"/>
      <c r="Q1621" s="56"/>
      <c r="R1621" s="56"/>
    </row>
    <row r="1622" spans="1:19" s="32" customFormat="1" ht="15" customHeight="1">
      <c r="A1622" s="14"/>
      <c r="B1622" s="166">
        <v>2016</v>
      </c>
      <c r="C1622" s="167">
        <v>1695</v>
      </c>
      <c r="D1622" s="167">
        <v>2115</v>
      </c>
      <c r="E1622" s="167">
        <v>315</v>
      </c>
      <c r="F1622" s="167">
        <v>346</v>
      </c>
      <c r="G1622" s="167">
        <v>49</v>
      </c>
      <c r="H1622" s="167">
        <v>1594</v>
      </c>
      <c r="I1622" s="168">
        <v>18.579999999999998</v>
      </c>
      <c r="J1622" s="168">
        <v>16.36</v>
      </c>
      <c r="K1622" s="167">
        <v>239</v>
      </c>
      <c r="L1622" s="167">
        <v>648</v>
      </c>
      <c r="M1622" s="167">
        <v>41</v>
      </c>
      <c r="N1622" s="167">
        <v>65</v>
      </c>
      <c r="O1622" s="167">
        <v>64</v>
      </c>
      <c r="P1622" s="167">
        <v>1319</v>
      </c>
      <c r="Q1622" s="168">
        <v>17.149999999999999</v>
      </c>
      <c r="R1622" s="168">
        <v>10.029999999999999</v>
      </c>
    </row>
    <row r="1623" spans="1:19" ht="15" customHeight="1">
      <c r="B1623" s="166">
        <v>2015</v>
      </c>
      <c r="C1623" s="167">
        <v>1596</v>
      </c>
      <c r="D1623" s="167">
        <v>1979</v>
      </c>
      <c r="E1623" s="167">
        <v>291</v>
      </c>
      <c r="F1623" s="167">
        <v>299</v>
      </c>
      <c r="G1623" s="167">
        <v>26</v>
      </c>
      <c r="H1623" s="167">
        <v>1265</v>
      </c>
      <c r="I1623" s="168">
        <v>18.23</v>
      </c>
      <c r="J1623" s="168">
        <v>15.11</v>
      </c>
      <c r="K1623" s="167">
        <v>236</v>
      </c>
      <c r="L1623" s="167">
        <v>611</v>
      </c>
      <c r="M1623" s="167">
        <v>28</v>
      </c>
      <c r="N1623" s="167">
        <v>38</v>
      </c>
      <c r="O1623" s="167">
        <v>37</v>
      </c>
      <c r="P1623" s="167">
        <v>1568</v>
      </c>
      <c r="Q1623" s="168">
        <v>11.86</v>
      </c>
      <c r="R1623" s="168">
        <v>6.22</v>
      </c>
      <c r="S1623" s="32"/>
    </row>
    <row r="1624" spans="1:19" ht="15" customHeight="1">
      <c r="B1624" s="166">
        <v>2014</v>
      </c>
      <c r="C1624" s="167">
        <v>1514</v>
      </c>
      <c r="D1624" s="167">
        <v>1938</v>
      </c>
      <c r="E1624" s="167">
        <v>274</v>
      </c>
      <c r="F1624" s="167">
        <v>282</v>
      </c>
      <c r="G1624" s="167">
        <v>25</v>
      </c>
      <c r="H1624" s="167">
        <v>1545</v>
      </c>
      <c r="I1624" s="168">
        <v>18.100000000000001</v>
      </c>
      <c r="J1624" s="168">
        <v>14.55</v>
      </c>
      <c r="K1624" s="167">
        <v>226</v>
      </c>
      <c r="L1624" s="167">
        <v>647</v>
      </c>
      <c r="M1624" s="167">
        <v>26</v>
      </c>
      <c r="N1624" s="167">
        <v>37</v>
      </c>
      <c r="O1624" s="167">
        <v>35</v>
      </c>
      <c r="P1624" s="167">
        <v>552</v>
      </c>
      <c r="Q1624" s="168">
        <v>11.5</v>
      </c>
      <c r="R1624" s="168">
        <v>5.72</v>
      </c>
      <c r="S1624" s="32"/>
    </row>
    <row r="1625" spans="1:19" ht="15" customHeight="1">
      <c r="B1625" s="166">
        <v>2013</v>
      </c>
      <c r="C1625" s="167">
        <v>1491</v>
      </c>
      <c r="D1625" s="167">
        <v>1884</v>
      </c>
      <c r="E1625" s="167">
        <v>223</v>
      </c>
      <c r="F1625" s="167">
        <v>228</v>
      </c>
      <c r="G1625" s="167">
        <v>25</v>
      </c>
      <c r="H1625" s="167">
        <v>808</v>
      </c>
      <c r="I1625" s="168">
        <v>14.96</v>
      </c>
      <c r="J1625" s="168">
        <v>12.1</v>
      </c>
      <c r="K1625" s="167">
        <v>228</v>
      </c>
      <c r="L1625" s="167">
        <v>614</v>
      </c>
      <c r="M1625" s="167">
        <v>32</v>
      </c>
      <c r="N1625" s="167">
        <v>49</v>
      </c>
      <c r="O1625" s="167">
        <v>46</v>
      </c>
      <c r="P1625" s="167">
        <v>1017</v>
      </c>
      <c r="Q1625" s="168">
        <v>14.04</v>
      </c>
      <c r="R1625" s="168">
        <v>7.98</v>
      </c>
      <c r="S1625" s="32"/>
    </row>
    <row r="1626" spans="1:19" ht="15" customHeight="1">
      <c r="B1626" s="61">
        <v>2012</v>
      </c>
      <c r="C1626" s="62">
        <v>1499</v>
      </c>
      <c r="D1626" s="62">
        <v>1870</v>
      </c>
      <c r="E1626" s="62">
        <v>223</v>
      </c>
      <c r="F1626" s="62">
        <v>228</v>
      </c>
      <c r="G1626" s="62">
        <v>23</v>
      </c>
      <c r="H1626" s="62">
        <v>1522</v>
      </c>
      <c r="I1626" s="63">
        <v>14.88</v>
      </c>
      <c r="J1626" s="63">
        <v>12.19</v>
      </c>
      <c r="K1626" s="62">
        <v>226</v>
      </c>
      <c r="L1626" s="62">
        <v>589</v>
      </c>
      <c r="M1626" s="62">
        <v>29</v>
      </c>
      <c r="N1626" s="62">
        <v>40</v>
      </c>
      <c r="O1626" s="62">
        <v>39</v>
      </c>
      <c r="P1626" s="62">
        <v>909</v>
      </c>
      <c r="Q1626" s="63">
        <v>12.83</v>
      </c>
      <c r="R1626" s="63">
        <v>6.79</v>
      </c>
      <c r="S1626" s="32"/>
    </row>
    <row r="1627" spans="1:19" ht="15" customHeight="1">
      <c r="B1627" s="61">
        <v>2011</v>
      </c>
      <c r="C1627" s="62">
        <v>1600</v>
      </c>
      <c r="D1627" s="62">
        <v>1987</v>
      </c>
      <c r="E1627" s="62">
        <v>263</v>
      </c>
      <c r="F1627" s="62">
        <v>282</v>
      </c>
      <c r="G1627" s="62">
        <v>51</v>
      </c>
      <c r="H1627" s="62">
        <v>2680</v>
      </c>
      <c r="I1627" s="63">
        <v>16.440000000000001</v>
      </c>
      <c r="J1627" s="63">
        <v>14.19</v>
      </c>
      <c r="K1627" s="62">
        <v>229</v>
      </c>
      <c r="L1627" s="62">
        <v>603</v>
      </c>
      <c r="M1627" s="62">
        <v>40</v>
      </c>
      <c r="N1627" s="62">
        <v>62</v>
      </c>
      <c r="O1627" s="62">
        <v>60</v>
      </c>
      <c r="P1627" s="62">
        <v>2438</v>
      </c>
      <c r="Q1627" s="63">
        <v>17.47</v>
      </c>
      <c r="R1627" s="63">
        <v>10.28</v>
      </c>
      <c r="S1627" s="32"/>
    </row>
    <row r="1628" spans="1:19" ht="15" customHeight="1">
      <c r="B1628" s="61">
        <v>2010</v>
      </c>
      <c r="C1628" s="62">
        <v>1627</v>
      </c>
      <c r="D1628" s="62">
        <v>1969</v>
      </c>
      <c r="E1628" s="62">
        <v>240</v>
      </c>
      <c r="F1628" s="62">
        <v>264</v>
      </c>
      <c r="G1628" s="62">
        <v>43</v>
      </c>
      <c r="H1628" s="62">
        <v>1320</v>
      </c>
      <c r="I1628" s="63">
        <v>14.75</v>
      </c>
      <c r="J1628" s="63">
        <v>13.41</v>
      </c>
      <c r="K1628" s="62">
        <v>218</v>
      </c>
      <c r="L1628" s="62">
        <v>544</v>
      </c>
      <c r="M1628" s="62">
        <v>42</v>
      </c>
      <c r="N1628" s="62">
        <v>69</v>
      </c>
      <c r="O1628" s="62">
        <v>65</v>
      </c>
      <c r="P1628" s="62">
        <v>1712</v>
      </c>
      <c r="Q1628" s="63">
        <v>19.27</v>
      </c>
      <c r="R1628" s="63">
        <v>12.68</v>
      </c>
      <c r="S1628" s="32"/>
    </row>
    <row r="1629" spans="1:19" ht="15" customHeight="1">
      <c r="B1629" s="61">
        <v>2009</v>
      </c>
      <c r="C1629" s="62">
        <v>1697</v>
      </c>
      <c r="D1629" s="62">
        <v>2010</v>
      </c>
      <c r="E1629" s="62">
        <v>287</v>
      </c>
      <c r="F1629" s="62">
        <v>303</v>
      </c>
      <c r="G1629" s="62">
        <v>32</v>
      </c>
      <c r="H1629" s="62">
        <v>1728</v>
      </c>
      <c r="I1629" s="63">
        <v>16.91</v>
      </c>
      <c r="J1629" s="63">
        <v>15.07</v>
      </c>
      <c r="K1629" s="62">
        <v>198</v>
      </c>
      <c r="L1629" s="62">
        <v>495</v>
      </c>
      <c r="M1629" s="62">
        <v>37</v>
      </c>
      <c r="N1629" s="62">
        <v>51</v>
      </c>
      <c r="O1629" s="62">
        <v>48</v>
      </c>
      <c r="P1629" s="62">
        <v>802</v>
      </c>
      <c r="Q1629" s="63">
        <v>18.690000000000001</v>
      </c>
      <c r="R1629" s="63">
        <v>10.3</v>
      </c>
      <c r="S1629" s="32"/>
    </row>
    <row r="1630" spans="1:19" s="32" customFormat="1" ht="15" customHeight="1">
      <c r="A1630" s="12"/>
      <c r="B1630" s="61">
        <v>2008</v>
      </c>
      <c r="C1630" s="62">
        <v>1661</v>
      </c>
      <c r="D1630" s="62">
        <v>1970</v>
      </c>
      <c r="E1630" s="62">
        <v>302</v>
      </c>
      <c r="F1630" s="62">
        <v>309</v>
      </c>
      <c r="G1630" s="62">
        <v>29</v>
      </c>
      <c r="H1630" s="62">
        <v>1866</v>
      </c>
      <c r="I1630" s="63">
        <v>18.18</v>
      </c>
      <c r="J1630" s="63">
        <v>15.69</v>
      </c>
      <c r="K1630" s="62">
        <v>195</v>
      </c>
      <c r="L1630" s="62">
        <v>490</v>
      </c>
      <c r="M1630" s="62">
        <v>32</v>
      </c>
      <c r="N1630" s="62">
        <v>47</v>
      </c>
      <c r="O1630" s="62">
        <v>46</v>
      </c>
      <c r="P1630" s="62">
        <v>1118</v>
      </c>
      <c r="Q1630" s="63">
        <v>16.41</v>
      </c>
      <c r="R1630" s="63">
        <v>9.59</v>
      </c>
    </row>
    <row r="1631" spans="1:19" s="32" customFormat="1" ht="15" customHeight="1">
      <c r="A1631" s="12"/>
      <c r="B1631" s="56" t="s">
        <v>226</v>
      </c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</row>
    <row r="1632" spans="1:19" s="32" customFormat="1" ht="15" customHeight="1">
      <c r="A1632" s="12"/>
      <c r="B1632" s="166">
        <v>2016</v>
      </c>
      <c r="C1632" s="167">
        <v>1875</v>
      </c>
      <c r="D1632" s="167">
        <v>4210</v>
      </c>
      <c r="E1632" s="167">
        <v>333</v>
      </c>
      <c r="F1632" s="167">
        <v>373</v>
      </c>
      <c r="G1632" s="167">
        <v>70</v>
      </c>
      <c r="H1632" s="167">
        <v>3002</v>
      </c>
      <c r="I1632" s="168">
        <v>17.760000000000002</v>
      </c>
      <c r="J1632" s="168">
        <v>8.86</v>
      </c>
      <c r="K1632" s="167">
        <v>357</v>
      </c>
      <c r="L1632" s="167">
        <v>2674</v>
      </c>
      <c r="M1632" s="167">
        <v>50</v>
      </c>
      <c r="N1632" s="167">
        <v>104</v>
      </c>
      <c r="O1632" s="167">
        <v>101</v>
      </c>
      <c r="P1632" s="167">
        <v>2677</v>
      </c>
      <c r="Q1632" s="168">
        <v>14.01</v>
      </c>
      <c r="R1632" s="168">
        <v>3.89</v>
      </c>
    </row>
    <row r="1633" spans="1:19" s="32" customFormat="1" ht="15" customHeight="1">
      <c r="A1633" s="14"/>
      <c r="B1633" s="166">
        <v>2015</v>
      </c>
      <c r="C1633" s="167">
        <v>1732</v>
      </c>
      <c r="D1633" s="167">
        <v>3872</v>
      </c>
      <c r="E1633" s="167">
        <v>321</v>
      </c>
      <c r="F1633" s="167">
        <v>350</v>
      </c>
      <c r="G1633" s="167">
        <v>57</v>
      </c>
      <c r="H1633" s="167">
        <v>1844</v>
      </c>
      <c r="I1633" s="168">
        <v>18.53</v>
      </c>
      <c r="J1633" s="168">
        <v>9.0399999999999991</v>
      </c>
      <c r="K1633" s="167">
        <v>332</v>
      </c>
      <c r="L1633" s="167">
        <v>2457</v>
      </c>
      <c r="M1633" s="167">
        <v>49</v>
      </c>
      <c r="N1633" s="167">
        <v>91</v>
      </c>
      <c r="O1633" s="167">
        <v>89</v>
      </c>
      <c r="P1633" s="167">
        <v>1144</v>
      </c>
      <c r="Q1633" s="168">
        <v>14.76</v>
      </c>
      <c r="R1633" s="168">
        <v>3.7</v>
      </c>
    </row>
    <row r="1634" spans="1:19" ht="15" customHeight="1">
      <c r="B1634" s="166">
        <v>2014</v>
      </c>
      <c r="C1634" s="167">
        <v>1613</v>
      </c>
      <c r="D1634" s="167">
        <v>3660</v>
      </c>
      <c r="E1634" s="167">
        <v>279</v>
      </c>
      <c r="F1634" s="167">
        <v>317</v>
      </c>
      <c r="G1634" s="167">
        <v>72</v>
      </c>
      <c r="H1634" s="167">
        <v>2767</v>
      </c>
      <c r="I1634" s="168">
        <v>17.3</v>
      </c>
      <c r="J1634" s="168">
        <v>8.66</v>
      </c>
      <c r="K1634" s="167">
        <v>310</v>
      </c>
      <c r="L1634" s="167">
        <v>2351</v>
      </c>
      <c r="M1634" s="167">
        <v>47</v>
      </c>
      <c r="N1634" s="167">
        <v>125</v>
      </c>
      <c r="O1634" s="167">
        <v>121</v>
      </c>
      <c r="P1634" s="167">
        <v>2169</v>
      </c>
      <c r="Q1634" s="168">
        <v>15.16</v>
      </c>
      <c r="R1634" s="168">
        <v>5.32</v>
      </c>
      <c r="S1634" s="32"/>
    </row>
    <row r="1635" spans="1:19" ht="15" customHeight="1">
      <c r="B1635" s="166">
        <v>2013</v>
      </c>
      <c r="C1635" s="167">
        <v>1500</v>
      </c>
      <c r="D1635" s="167">
        <v>3293</v>
      </c>
      <c r="E1635" s="167">
        <v>230</v>
      </c>
      <c r="F1635" s="167">
        <v>251</v>
      </c>
      <c r="G1635" s="167">
        <v>56</v>
      </c>
      <c r="H1635" s="167">
        <v>1887</v>
      </c>
      <c r="I1635" s="168">
        <v>15.33</v>
      </c>
      <c r="J1635" s="168">
        <v>7.62</v>
      </c>
      <c r="K1635" s="167">
        <v>288</v>
      </c>
      <c r="L1635" s="167">
        <v>2076</v>
      </c>
      <c r="M1635" s="167">
        <v>49</v>
      </c>
      <c r="N1635" s="167">
        <v>80</v>
      </c>
      <c r="O1635" s="167">
        <v>78</v>
      </c>
      <c r="P1635" s="167">
        <v>969</v>
      </c>
      <c r="Q1635" s="168">
        <v>17.010000000000002</v>
      </c>
      <c r="R1635" s="168">
        <v>3.85</v>
      </c>
      <c r="S1635" s="32"/>
    </row>
    <row r="1636" spans="1:19" ht="15" customHeight="1">
      <c r="B1636" s="61">
        <v>2012</v>
      </c>
      <c r="C1636" s="62">
        <v>1497</v>
      </c>
      <c r="D1636" s="62">
        <v>3143</v>
      </c>
      <c r="E1636" s="62">
        <v>190</v>
      </c>
      <c r="F1636" s="62">
        <v>213</v>
      </c>
      <c r="G1636" s="62">
        <v>52</v>
      </c>
      <c r="H1636" s="62">
        <v>1958</v>
      </c>
      <c r="I1636" s="63">
        <v>12.69</v>
      </c>
      <c r="J1636" s="63">
        <v>6.78</v>
      </c>
      <c r="K1636" s="62">
        <v>272</v>
      </c>
      <c r="L1636" s="62">
        <v>1913</v>
      </c>
      <c r="M1636" s="62">
        <v>37</v>
      </c>
      <c r="N1636" s="62">
        <v>61</v>
      </c>
      <c r="O1636" s="62">
        <v>59</v>
      </c>
      <c r="P1636" s="62">
        <v>1865</v>
      </c>
      <c r="Q1636" s="63">
        <v>13.6</v>
      </c>
      <c r="R1636" s="63">
        <v>3.19</v>
      </c>
      <c r="S1636" s="32"/>
    </row>
    <row r="1637" spans="1:19" ht="15" customHeight="1">
      <c r="B1637" s="61">
        <v>2011</v>
      </c>
      <c r="C1637" s="62">
        <v>1642</v>
      </c>
      <c r="D1637" s="62">
        <v>3426</v>
      </c>
      <c r="E1637" s="62">
        <v>231</v>
      </c>
      <c r="F1637" s="62">
        <v>250</v>
      </c>
      <c r="G1637" s="62">
        <v>42</v>
      </c>
      <c r="H1637" s="62">
        <v>1508</v>
      </c>
      <c r="I1637" s="63">
        <v>14.07</v>
      </c>
      <c r="J1637" s="63">
        <v>7.3</v>
      </c>
      <c r="K1637" s="62">
        <v>267</v>
      </c>
      <c r="L1637" s="62">
        <v>2042</v>
      </c>
      <c r="M1637" s="62">
        <v>33</v>
      </c>
      <c r="N1637" s="62">
        <v>59</v>
      </c>
      <c r="O1637" s="62">
        <v>58</v>
      </c>
      <c r="P1637" s="62">
        <v>1226</v>
      </c>
      <c r="Q1637" s="63">
        <v>12.36</v>
      </c>
      <c r="R1637" s="63">
        <v>2.89</v>
      </c>
      <c r="S1637" s="32"/>
    </row>
    <row r="1638" spans="1:19" ht="15" customHeight="1">
      <c r="B1638" s="61">
        <v>2010</v>
      </c>
      <c r="C1638" s="62">
        <v>1720</v>
      </c>
      <c r="D1638" s="62">
        <v>3603</v>
      </c>
      <c r="E1638" s="62">
        <v>217</v>
      </c>
      <c r="F1638" s="62">
        <v>233</v>
      </c>
      <c r="G1638" s="62">
        <v>38</v>
      </c>
      <c r="H1638" s="62">
        <v>1178</v>
      </c>
      <c r="I1638" s="63">
        <v>12.62</v>
      </c>
      <c r="J1638" s="63">
        <v>6.47</v>
      </c>
      <c r="K1638" s="62">
        <v>269</v>
      </c>
      <c r="L1638" s="62">
        <v>2141</v>
      </c>
      <c r="M1638" s="62">
        <v>45</v>
      </c>
      <c r="N1638" s="62">
        <v>68</v>
      </c>
      <c r="O1638" s="62">
        <v>67</v>
      </c>
      <c r="P1638" s="62">
        <v>1006</v>
      </c>
      <c r="Q1638" s="63">
        <v>16.73</v>
      </c>
      <c r="R1638" s="63">
        <v>3.18</v>
      </c>
      <c r="S1638" s="32"/>
    </row>
    <row r="1639" spans="1:19" ht="15" customHeight="1">
      <c r="B1639" s="61">
        <v>2009</v>
      </c>
      <c r="C1639" s="62">
        <v>1832</v>
      </c>
      <c r="D1639" s="62">
        <v>3822</v>
      </c>
      <c r="E1639" s="62">
        <v>280</v>
      </c>
      <c r="F1639" s="62">
        <v>298</v>
      </c>
      <c r="G1639" s="62">
        <v>45</v>
      </c>
      <c r="H1639" s="62">
        <v>1693</v>
      </c>
      <c r="I1639" s="63">
        <v>15.28</v>
      </c>
      <c r="J1639" s="63">
        <v>7.8</v>
      </c>
      <c r="K1639" s="62">
        <v>246</v>
      </c>
      <c r="L1639" s="62">
        <v>2227</v>
      </c>
      <c r="M1639" s="62">
        <v>37</v>
      </c>
      <c r="N1639" s="62">
        <v>67</v>
      </c>
      <c r="O1639" s="62">
        <v>67</v>
      </c>
      <c r="P1639" s="62">
        <v>1175</v>
      </c>
      <c r="Q1639" s="63">
        <v>15.04</v>
      </c>
      <c r="R1639" s="63">
        <v>3.01</v>
      </c>
      <c r="S1639" s="32"/>
    </row>
    <row r="1640" spans="1:19" ht="15" customHeight="1">
      <c r="B1640" s="61">
        <v>2008</v>
      </c>
      <c r="C1640" s="62">
        <v>1856</v>
      </c>
      <c r="D1640" s="62">
        <v>3752</v>
      </c>
      <c r="E1640" s="62">
        <v>328</v>
      </c>
      <c r="F1640" s="62">
        <v>405</v>
      </c>
      <c r="G1640" s="62">
        <v>109</v>
      </c>
      <c r="H1640" s="62">
        <v>3032</v>
      </c>
      <c r="I1640" s="63">
        <v>17.670000000000002</v>
      </c>
      <c r="J1640" s="63">
        <v>10.79</v>
      </c>
      <c r="K1640" s="62">
        <v>237</v>
      </c>
      <c r="L1640" s="62">
        <v>2122</v>
      </c>
      <c r="M1640" s="62">
        <v>45</v>
      </c>
      <c r="N1640" s="62">
        <v>125</v>
      </c>
      <c r="O1640" s="62">
        <v>121</v>
      </c>
      <c r="P1640" s="62">
        <v>2037</v>
      </c>
      <c r="Q1640" s="63">
        <v>18.989999999999998</v>
      </c>
      <c r="R1640" s="63">
        <v>5.89</v>
      </c>
      <c r="S1640" s="32"/>
    </row>
    <row r="1641" spans="1:19" s="32" customFormat="1" ht="15" customHeight="1">
      <c r="A1641" s="12"/>
      <c r="B1641" s="56" t="s">
        <v>227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6"/>
    </row>
    <row r="1642" spans="1:19" s="32" customFormat="1" ht="15" customHeight="1">
      <c r="A1642" s="12"/>
      <c r="B1642" s="166">
        <v>2016</v>
      </c>
      <c r="C1642" s="167">
        <v>796</v>
      </c>
      <c r="D1642" s="167">
        <v>1086</v>
      </c>
      <c r="E1642" s="167">
        <v>138</v>
      </c>
      <c r="F1642" s="167">
        <v>140</v>
      </c>
      <c r="G1642" s="167">
        <v>9</v>
      </c>
      <c r="H1642" s="167">
        <v>694</v>
      </c>
      <c r="I1642" s="168">
        <v>17.34</v>
      </c>
      <c r="J1642" s="168">
        <v>12.89</v>
      </c>
      <c r="K1642" s="167">
        <v>109</v>
      </c>
      <c r="L1642" s="167">
        <v>397</v>
      </c>
      <c r="M1642" s="167">
        <v>23</v>
      </c>
      <c r="N1642" s="167">
        <v>38</v>
      </c>
      <c r="O1642" s="167">
        <v>36</v>
      </c>
      <c r="P1642" s="167">
        <v>1655</v>
      </c>
      <c r="Q1642" s="168">
        <v>21.1</v>
      </c>
      <c r="R1642" s="168">
        <v>9.57</v>
      </c>
    </row>
    <row r="1643" spans="1:19" s="32" customFormat="1" ht="15" customHeight="1">
      <c r="A1643" s="12"/>
      <c r="B1643" s="166">
        <v>2015</v>
      </c>
      <c r="C1643" s="167">
        <v>757</v>
      </c>
      <c r="D1643" s="167">
        <v>971</v>
      </c>
      <c r="E1643" s="167">
        <v>170</v>
      </c>
      <c r="F1643" s="167">
        <v>174</v>
      </c>
      <c r="G1643" s="167">
        <v>12</v>
      </c>
      <c r="H1643" s="167">
        <v>783</v>
      </c>
      <c r="I1643" s="168">
        <v>22.46</v>
      </c>
      <c r="J1643" s="168">
        <v>17.920000000000002</v>
      </c>
      <c r="K1643" s="167">
        <v>89</v>
      </c>
      <c r="L1643" s="167">
        <v>300</v>
      </c>
      <c r="M1643" s="167">
        <v>16</v>
      </c>
      <c r="N1643" s="167">
        <v>29</v>
      </c>
      <c r="O1643" s="167">
        <v>26</v>
      </c>
      <c r="P1643" s="167">
        <v>1552</v>
      </c>
      <c r="Q1643" s="168">
        <v>17.98</v>
      </c>
      <c r="R1643" s="168">
        <v>9.67</v>
      </c>
    </row>
    <row r="1644" spans="1:19" s="32" customFormat="1" ht="15" customHeight="1">
      <c r="A1644" s="14"/>
      <c r="B1644" s="166">
        <v>2014</v>
      </c>
      <c r="C1644" s="167">
        <v>680</v>
      </c>
      <c r="D1644" s="167">
        <v>854</v>
      </c>
      <c r="E1644" s="167">
        <v>135</v>
      </c>
      <c r="F1644" s="167">
        <v>139</v>
      </c>
      <c r="G1644" s="167">
        <v>14</v>
      </c>
      <c r="H1644" s="167">
        <v>641</v>
      </c>
      <c r="I1644" s="168">
        <v>19.850000000000001</v>
      </c>
      <c r="J1644" s="168">
        <v>16.28</v>
      </c>
      <c r="K1644" s="167">
        <v>85</v>
      </c>
      <c r="L1644" s="167">
        <v>252</v>
      </c>
      <c r="M1644" s="167">
        <v>16</v>
      </c>
      <c r="N1644" s="167">
        <v>22</v>
      </c>
      <c r="O1644" s="167">
        <v>19</v>
      </c>
      <c r="P1644" s="167">
        <v>233</v>
      </c>
      <c r="Q1644" s="168">
        <v>18.82</v>
      </c>
      <c r="R1644" s="168">
        <v>8.73</v>
      </c>
    </row>
    <row r="1645" spans="1:19" ht="15" customHeight="1">
      <c r="B1645" s="166">
        <v>2013</v>
      </c>
      <c r="C1645" s="167">
        <v>642</v>
      </c>
      <c r="D1645" s="167">
        <v>971</v>
      </c>
      <c r="E1645" s="167">
        <v>96</v>
      </c>
      <c r="F1645" s="167">
        <v>100</v>
      </c>
      <c r="G1645" s="167">
        <v>1</v>
      </c>
      <c r="H1645" s="167">
        <v>585</v>
      </c>
      <c r="I1645" s="168">
        <v>14.95</v>
      </c>
      <c r="J1645" s="168">
        <v>10.3</v>
      </c>
      <c r="K1645" s="167">
        <v>87</v>
      </c>
      <c r="L1645" s="167">
        <v>410</v>
      </c>
      <c r="M1645" s="167">
        <v>5</v>
      </c>
      <c r="N1645" s="167">
        <v>6</v>
      </c>
      <c r="O1645" s="167">
        <v>5</v>
      </c>
      <c r="P1645" s="167">
        <v>47</v>
      </c>
      <c r="Q1645" s="168">
        <v>5.75</v>
      </c>
      <c r="R1645" s="168">
        <v>1.46</v>
      </c>
      <c r="S1645" s="32"/>
    </row>
    <row r="1646" spans="1:19" ht="15" customHeight="1">
      <c r="B1646" s="61">
        <v>2012</v>
      </c>
      <c r="C1646" s="62">
        <v>670</v>
      </c>
      <c r="D1646" s="62">
        <v>970</v>
      </c>
      <c r="E1646" s="62">
        <v>104</v>
      </c>
      <c r="F1646" s="62">
        <v>107</v>
      </c>
      <c r="G1646" s="62">
        <v>8</v>
      </c>
      <c r="H1646" s="62">
        <v>675</v>
      </c>
      <c r="I1646" s="63">
        <v>15.52</v>
      </c>
      <c r="J1646" s="63">
        <v>11.03</v>
      </c>
      <c r="K1646" s="62">
        <v>92</v>
      </c>
      <c r="L1646" s="62">
        <v>390</v>
      </c>
      <c r="M1646" s="62">
        <v>13</v>
      </c>
      <c r="N1646" s="62">
        <v>22</v>
      </c>
      <c r="O1646" s="62">
        <v>22</v>
      </c>
      <c r="P1646" s="62">
        <v>533</v>
      </c>
      <c r="Q1646" s="63">
        <v>14.13</v>
      </c>
      <c r="R1646" s="63">
        <v>5.64</v>
      </c>
      <c r="S1646" s="32"/>
    </row>
    <row r="1647" spans="1:19" ht="15" customHeight="1">
      <c r="B1647" s="61">
        <v>2011</v>
      </c>
      <c r="C1647" s="62">
        <v>682</v>
      </c>
      <c r="D1647" s="62">
        <v>878</v>
      </c>
      <c r="E1647" s="62">
        <v>117</v>
      </c>
      <c r="F1647" s="62">
        <v>126</v>
      </c>
      <c r="G1647" s="62">
        <v>19</v>
      </c>
      <c r="H1647" s="62">
        <v>759</v>
      </c>
      <c r="I1647" s="63">
        <v>17.16</v>
      </c>
      <c r="J1647" s="63">
        <v>14.35</v>
      </c>
      <c r="K1647" s="62">
        <v>84</v>
      </c>
      <c r="L1647" s="62">
        <v>273</v>
      </c>
      <c r="M1647" s="62">
        <v>13</v>
      </c>
      <c r="N1647" s="62">
        <v>23</v>
      </c>
      <c r="O1647" s="62">
        <v>22</v>
      </c>
      <c r="P1647" s="62">
        <v>525</v>
      </c>
      <c r="Q1647" s="63">
        <v>15.48</v>
      </c>
      <c r="R1647" s="63">
        <v>8.42</v>
      </c>
      <c r="S1647" s="32"/>
    </row>
    <row r="1648" spans="1:19" ht="15" customHeight="1">
      <c r="B1648" s="61">
        <v>2010</v>
      </c>
      <c r="C1648" s="62">
        <v>687</v>
      </c>
      <c r="D1648" s="62">
        <v>847</v>
      </c>
      <c r="E1648" s="62">
        <v>93</v>
      </c>
      <c r="F1648" s="62">
        <v>110</v>
      </c>
      <c r="G1648" s="62">
        <v>24</v>
      </c>
      <c r="H1648" s="62">
        <v>687</v>
      </c>
      <c r="I1648" s="63">
        <v>13.54</v>
      </c>
      <c r="J1648" s="63">
        <v>12.99</v>
      </c>
      <c r="K1648" s="62">
        <v>85</v>
      </c>
      <c r="L1648" s="62">
        <v>239</v>
      </c>
      <c r="M1648" s="62">
        <v>14</v>
      </c>
      <c r="N1648" s="62">
        <v>31</v>
      </c>
      <c r="O1648" s="62">
        <v>31</v>
      </c>
      <c r="P1648" s="62">
        <v>257</v>
      </c>
      <c r="Q1648" s="63">
        <v>16.47</v>
      </c>
      <c r="R1648" s="63">
        <v>12.97</v>
      </c>
      <c r="S1648" s="32"/>
    </row>
    <row r="1649" spans="1:19" ht="15" customHeight="1">
      <c r="B1649" s="61">
        <v>2009</v>
      </c>
      <c r="C1649" s="62">
        <v>733</v>
      </c>
      <c r="D1649" s="62">
        <v>917</v>
      </c>
      <c r="E1649" s="62">
        <v>126</v>
      </c>
      <c r="F1649" s="62">
        <v>135</v>
      </c>
      <c r="G1649" s="62">
        <v>14</v>
      </c>
      <c r="H1649" s="62">
        <v>954</v>
      </c>
      <c r="I1649" s="63">
        <v>17.190000000000001</v>
      </c>
      <c r="J1649" s="63">
        <v>14.72</v>
      </c>
      <c r="K1649" s="62">
        <v>76</v>
      </c>
      <c r="L1649" s="62">
        <v>254</v>
      </c>
      <c r="M1649" s="62">
        <v>13</v>
      </c>
      <c r="N1649" s="62">
        <v>25</v>
      </c>
      <c r="O1649" s="62">
        <v>24</v>
      </c>
      <c r="P1649" s="62">
        <v>843</v>
      </c>
      <c r="Q1649" s="63">
        <v>17.11</v>
      </c>
      <c r="R1649" s="63">
        <v>9.84</v>
      </c>
      <c r="S1649" s="32"/>
    </row>
    <row r="1650" spans="1:19" ht="15" customHeight="1">
      <c r="B1650" s="61">
        <v>2008</v>
      </c>
      <c r="C1650" s="62">
        <v>721</v>
      </c>
      <c r="D1650" s="62">
        <v>909</v>
      </c>
      <c r="E1650" s="62">
        <v>158</v>
      </c>
      <c r="F1650" s="62">
        <v>164</v>
      </c>
      <c r="G1650" s="62">
        <v>11</v>
      </c>
      <c r="H1650" s="62">
        <v>496</v>
      </c>
      <c r="I1650" s="63">
        <v>21.91</v>
      </c>
      <c r="J1650" s="63">
        <v>18.04</v>
      </c>
      <c r="K1650" s="62">
        <v>69</v>
      </c>
      <c r="L1650" s="62">
        <v>245</v>
      </c>
      <c r="M1650" s="62">
        <v>17</v>
      </c>
      <c r="N1650" s="62">
        <v>21</v>
      </c>
      <c r="O1650" s="62">
        <v>19</v>
      </c>
      <c r="P1650" s="62">
        <v>351</v>
      </c>
      <c r="Q1650" s="63">
        <v>24.64</v>
      </c>
      <c r="R1650" s="63">
        <v>8.57</v>
      </c>
      <c r="S1650" s="32"/>
    </row>
    <row r="1651" spans="1:19" s="32" customFormat="1" ht="15" customHeight="1">
      <c r="A1651" s="12"/>
      <c r="B1651" s="56" t="s">
        <v>228</v>
      </c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  <c r="O1651" s="56"/>
      <c r="P1651" s="56"/>
      <c r="Q1651" s="56"/>
      <c r="R1651" s="56"/>
    </row>
    <row r="1652" spans="1:19" s="32" customFormat="1" ht="15" customHeight="1">
      <c r="A1652" s="12"/>
      <c r="B1652" s="166">
        <v>2016</v>
      </c>
      <c r="C1652" s="167">
        <v>884</v>
      </c>
      <c r="D1652" s="167">
        <v>1663</v>
      </c>
      <c r="E1652" s="167">
        <v>152</v>
      </c>
      <c r="F1652" s="167">
        <v>169</v>
      </c>
      <c r="G1652" s="167">
        <v>30</v>
      </c>
      <c r="H1652" s="167">
        <v>1197</v>
      </c>
      <c r="I1652" s="168">
        <v>17.190000000000001</v>
      </c>
      <c r="J1652" s="168">
        <v>10.16</v>
      </c>
      <c r="K1652" s="167">
        <v>160</v>
      </c>
      <c r="L1652" s="167">
        <v>931</v>
      </c>
      <c r="M1652" s="167">
        <v>28</v>
      </c>
      <c r="N1652" s="167">
        <v>47</v>
      </c>
      <c r="O1652" s="167">
        <v>47</v>
      </c>
      <c r="P1652" s="167">
        <v>1030</v>
      </c>
      <c r="Q1652" s="168">
        <v>17.5</v>
      </c>
      <c r="R1652" s="168">
        <v>5.05</v>
      </c>
    </row>
    <row r="1653" spans="1:19" s="32" customFormat="1" ht="15" customHeight="1">
      <c r="A1653" s="12"/>
      <c r="B1653" s="166">
        <v>2015</v>
      </c>
      <c r="C1653" s="167">
        <v>838</v>
      </c>
      <c r="D1653" s="167">
        <v>1561</v>
      </c>
      <c r="E1653" s="167">
        <v>167</v>
      </c>
      <c r="F1653" s="167">
        <v>185</v>
      </c>
      <c r="G1653" s="167">
        <v>39</v>
      </c>
      <c r="H1653" s="167">
        <v>9197</v>
      </c>
      <c r="I1653" s="168">
        <v>19.93</v>
      </c>
      <c r="J1653" s="168">
        <v>11.85</v>
      </c>
      <c r="K1653" s="167">
        <v>146</v>
      </c>
      <c r="L1653" s="167">
        <v>865</v>
      </c>
      <c r="M1653" s="167">
        <v>29</v>
      </c>
      <c r="N1653" s="167">
        <v>49</v>
      </c>
      <c r="O1653" s="167">
        <v>49</v>
      </c>
      <c r="P1653" s="167">
        <v>9070</v>
      </c>
      <c r="Q1653" s="168">
        <v>19.86</v>
      </c>
      <c r="R1653" s="168">
        <v>5.66</v>
      </c>
    </row>
    <row r="1654" spans="1:19" s="32" customFormat="1" ht="15" customHeight="1">
      <c r="A1654" s="14"/>
      <c r="B1654" s="166">
        <v>2014</v>
      </c>
      <c r="C1654" s="167">
        <v>780</v>
      </c>
      <c r="D1654" s="167">
        <v>1431</v>
      </c>
      <c r="E1654" s="167">
        <v>145</v>
      </c>
      <c r="F1654" s="167">
        <v>167</v>
      </c>
      <c r="G1654" s="167">
        <v>38</v>
      </c>
      <c r="H1654" s="167">
        <v>1214</v>
      </c>
      <c r="I1654" s="168">
        <v>18.59</v>
      </c>
      <c r="J1654" s="168">
        <v>11.67</v>
      </c>
      <c r="K1654" s="167">
        <v>138</v>
      </c>
      <c r="L1654" s="167">
        <v>785</v>
      </c>
      <c r="M1654" s="167">
        <v>25</v>
      </c>
      <c r="N1654" s="167">
        <v>52</v>
      </c>
      <c r="O1654" s="167">
        <v>50</v>
      </c>
      <c r="P1654" s="167">
        <v>1271</v>
      </c>
      <c r="Q1654" s="168">
        <v>18.12</v>
      </c>
      <c r="R1654" s="168">
        <v>6.62</v>
      </c>
    </row>
    <row r="1655" spans="1:19" ht="15" customHeight="1">
      <c r="B1655" s="166">
        <v>2013</v>
      </c>
      <c r="C1655" s="167">
        <v>765</v>
      </c>
      <c r="D1655" s="167">
        <v>1404</v>
      </c>
      <c r="E1655" s="167">
        <v>132</v>
      </c>
      <c r="F1655" s="167">
        <v>148</v>
      </c>
      <c r="G1655" s="167">
        <v>36</v>
      </c>
      <c r="H1655" s="167">
        <v>828</v>
      </c>
      <c r="I1655" s="168">
        <v>17.25</v>
      </c>
      <c r="J1655" s="168">
        <v>10.54</v>
      </c>
      <c r="K1655" s="167">
        <v>125</v>
      </c>
      <c r="L1655" s="167">
        <v>759</v>
      </c>
      <c r="M1655" s="167">
        <v>29</v>
      </c>
      <c r="N1655" s="167">
        <v>48</v>
      </c>
      <c r="O1655" s="167">
        <v>48</v>
      </c>
      <c r="P1655" s="167">
        <v>445</v>
      </c>
      <c r="Q1655" s="168">
        <v>23.2</v>
      </c>
      <c r="R1655" s="168">
        <v>6.32</v>
      </c>
      <c r="S1655" s="32"/>
    </row>
    <row r="1656" spans="1:19" ht="15" customHeight="1">
      <c r="B1656" s="61">
        <v>2012</v>
      </c>
      <c r="C1656" s="62">
        <v>728</v>
      </c>
      <c r="D1656" s="62">
        <v>1384</v>
      </c>
      <c r="E1656" s="62">
        <v>91</v>
      </c>
      <c r="F1656" s="62">
        <v>99</v>
      </c>
      <c r="G1656" s="62">
        <v>23</v>
      </c>
      <c r="H1656" s="62">
        <v>404</v>
      </c>
      <c r="I1656" s="63">
        <v>12.5</v>
      </c>
      <c r="J1656" s="63">
        <v>7.15</v>
      </c>
      <c r="K1656" s="62">
        <v>116</v>
      </c>
      <c r="L1656" s="62">
        <v>769</v>
      </c>
      <c r="M1656" s="62">
        <v>24</v>
      </c>
      <c r="N1656" s="62">
        <v>40</v>
      </c>
      <c r="O1656" s="62">
        <v>40</v>
      </c>
      <c r="P1656" s="62">
        <v>536</v>
      </c>
      <c r="Q1656" s="63">
        <v>20.69</v>
      </c>
      <c r="R1656" s="63">
        <v>5.2</v>
      </c>
      <c r="S1656" s="32"/>
    </row>
    <row r="1657" spans="1:19" ht="15" customHeight="1">
      <c r="B1657" s="61">
        <v>2011</v>
      </c>
      <c r="C1657" s="62">
        <v>809</v>
      </c>
      <c r="D1657" s="62">
        <v>1470</v>
      </c>
      <c r="E1657" s="62">
        <v>116</v>
      </c>
      <c r="F1657" s="62">
        <v>125</v>
      </c>
      <c r="G1657" s="62">
        <v>16</v>
      </c>
      <c r="H1657" s="62">
        <v>538</v>
      </c>
      <c r="I1657" s="63">
        <v>14.34</v>
      </c>
      <c r="J1657" s="63">
        <v>8.5</v>
      </c>
      <c r="K1657" s="62">
        <v>106</v>
      </c>
      <c r="L1657" s="62">
        <v>759</v>
      </c>
      <c r="M1657" s="62">
        <v>15</v>
      </c>
      <c r="N1657" s="62">
        <v>26</v>
      </c>
      <c r="O1657" s="62">
        <v>25</v>
      </c>
      <c r="P1657" s="62">
        <v>712</v>
      </c>
      <c r="Q1657" s="63">
        <v>14.15</v>
      </c>
      <c r="R1657" s="63">
        <v>3.43</v>
      </c>
      <c r="S1657" s="32"/>
    </row>
    <row r="1658" spans="1:19" ht="15" customHeight="1">
      <c r="B1658" s="61">
        <v>2010</v>
      </c>
      <c r="C1658" s="62">
        <v>848</v>
      </c>
      <c r="D1658" s="62">
        <v>1476</v>
      </c>
      <c r="E1658" s="62">
        <v>107</v>
      </c>
      <c r="F1658" s="62">
        <v>110</v>
      </c>
      <c r="G1658" s="62">
        <v>14</v>
      </c>
      <c r="H1658" s="62">
        <v>778</v>
      </c>
      <c r="I1658" s="63">
        <v>12.62</v>
      </c>
      <c r="J1658" s="63">
        <v>7.45</v>
      </c>
      <c r="K1658" s="62">
        <v>104</v>
      </c>
      <c r="L1658" s="62">
        <v>727</v>
      </c>
      <c r="M1658" s="62">
        <v>20</v>
      </c>
      <c r="N1658" s="62">
        <v>42</v>
      </c>
      <c r="O1658" s="62">
        <v>41</v>
      </c>
      <c r="P1658" s="62">
        <v>1031</v>
      </c>
      <c r="Q1658" s="63">
        <v>19.23</v>
      </c>
      <c r="R1658" s="63">
        <v>5.78</v>
      </c>
      <c r="S1658" s="32"/>
    </row>
    <row r="1659" spans="1:19" ht="15" customHeight="1">
      <c r="B1659" s="61">
        <v>2009</v>
      </c>
      <c r="C1659" s="62">
        <v>907</v>
      </c>
      <c r="D1659" s="62">
        <v>1621</v>
      </c>
      <c r="E1659" s="62">
        <v>123</v>
      </c>
      <c r="F1659" s="62">
        <v>144</v>
      </c>
      <c r="G1659" s="62">
        <v>32</v>
      </c>
      <c r="H1659" s="62">
        <v>658</v>
      </c>
      <c r="I1659" s="63">
        <v>13.56</v>
      </c>
      <c r="J1659" s="63">
        <v>8.8800000000000008</v>
      </c>
      <c r="K1659" s="62">
        <v>102</v>
      </c>
      <c r="L1659" s="62">
        <v>808</v>
      </c>
      <c r="M1659" s="62">
        <v>21</v>
      </c>
      <c r="N1659" s="62">
        <v>43</v>
      </c>
      <c r="O1659" s="62">
        <v>43</v>
      </c>
      <c r="P1659" s="62">
        <v>813</v>
      </c>
      <c r="Q1659" s="63">
        <v>20.59</v>
      </c>
      <c r="R1659" s="63">
        <v>5.32</v>
      </c>
      <c r="S1659" s="32"/>
    </row>
    <row r="1660" spans="1:19" ht="15" customHeight="1">
      <c r="B1660" s="61">
        <v>2008</v>
      </c>
      <c r="C1660" s="62">
        <v>938</v>
      </c>
      <c r="D1660" s="62">
        <v>1616</v>
      </c>
      <c r="E1660" s="62">
        <v>145</v>
      </c>
      <c r="F1660" s="62">
        <v>152</v>
      </c>
      <c r="G1660" s="62">
        <v>16</v>
      </c>
      <c r="H1660" s="62">
        <v>811</v>
      </c>
      <c r="I1660" s="63">
        <v>15.46</v>
      </c>
      <c r="J1660" s="63">
        <v>9.41</v>
      </c>
      <c r="K1660" s="62">
        <v>96</v>
      </c>
      <c r="L1660" s="62">
        <v>769</v>
      </c>
      <c r="M1660" s="62">
        <v>18</v>
      </c>
      <c r="N1660" s="62">
        <v>27</v>
      </c>
      <c r="O1660" s="62">
        <v>27</v>
      </c>
      <c r="P1660" s="62">
        <v>854</v>
      </c>
      <c r="Q1660" s="63">
        <v>18.75</v>
      </c>
      <c r="R1660" s="63">
        <v>3.51</v>
      </c>
      <c r="S1660" s="32"/>
    </row>
    <row r="1661" spans="1:19" ht="15" customHeight="1">
      <c r="B1661" s="55" t="s">
        <v>23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32"/>
    </row>
    <row r="1662" spans="1:19" s="32" customFormat="1" ht="15" customHeight="1">
      <c r="A1662" s="12"/>
      <c r="B1662" s="56" t="s">
        <v>294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6"/>
    </row>
    <row r="1663" spans="1:19" s="32" customFormat="1" ht="15" customHeight="1">
      <c r="A1663" s="12"/>
      <c r="B1663" s="166">
        <v>2016</v>
      </c>
      <c r="C1663" s="167">
        <v>56904</v>
      </c>
      <c r="D1663" s="167">
        <v>87575</v>
      </c>
      <c r="E1663" s="167">
        <v>7496</v>
      </c>
      <c r="F1663" s="167">
        <v>8428</v>
      </c>
      <c r="G1663" s="167">
        <v>1690</v>
      </c>
      <c r="H1663" s="167">
        <v>40569</v>
      </c>
      <c r="I1663" s="168">
        <v>13.17</v>
      </c>
      <c r="J1663" s="168">
        <v>9.6199999999999992</v>
      </c>
      <c r="K1663" s="167">
        <v>11998</v>
      </c>
      <c r="L1663" s="167">
        <v>41554</v>
      </c>
      <c r="M1663" s="167">
        <v>1312</v>
      </c>
      <c r="N1663" s="167">
        <v>2580</v>
      </c>
      <c r="O1663" s="167">
        <v>2346</v>
      </c>
      <c r="P1663" s="167">
        <v>35079</v>
      </c>
      <c r="Q1663" s="168">
        <v>10.94</v>
      </c>
      <c r="R1663" s="168">
        <v>6.21</v>
      </c>
    </row>
    <row r="1664" spans="1:19" s="32" customFormat="1" ht="15" customHeight="1">
      <c r="A1664" s="12"/>
      <c r="B1664" s="166">
        <v>2015</v>
      </c>
      <c r="C1664" s="167">
        <v>55273</v>
      </c>
      <c r="D1664" s="167">
        <v>84769</v>
      </c>
      <c r="E1664" s="167">
        <v>7589</v>
      </c>
      <c r="F1664" s="167">
        <v>8619</v>
      </c>
      <c r="G1664" s="167">
        <v>1893</v>
      </c>
      <c r="H1664" s="167">
        <v>42944</v>
      </c>
      <c r="I1664" s="168">
        <v>13.73</v>
      </c>
      <c r="J1664" s="168">
        <v>10.17</v>
      </c>
      <c r="K1664" s="167">
        <v>11990</v>
      </c>
      <c r="L1664" s="167">
        <v>40397</v>
      </c>
      <c r="M1664" s="167">
        <v>1409</v>
      </c>
      <c r="N1664" s="167">
        <v>2698</v>
      </c>
      <c r="O1664" s="167">
        <v>2476</v>
      </c>
      <c r="P1664" s="167">
        <v>32901</v>
      </c>
      <c r="Q1664" s="168">
        <v>11.75</v>
      </c>
      <c r="R1664" s="168">
        <v>6.68</v>
      </c>
    </row>
    <row r="1665" spans="1:19" s="32" customFormat="1" ht="15" customHeight="1">
      <c r="A1665" s="14"/>
      <c r="B1665" s="166">
        <v>2014</v>
      </c>
      <c r="C1665" s="167">
        <v>53698</v>
      </c>
      <c r="D1665" s="167">
        <v>82462</v>
      </c>
      <c r="E1665" s="167">
        <v>7094</v>
      </c>
      <c r="F1665" s="167">
        <v>8369</v>
      </c>
      <c r="G1665" s="167">
        <v>2264</v>
      </c>
      <c r="H1665" s="167">
        <v>53354</v>
      </c>
      <c r="I1665" s="168">
        <v>13.21</v>
      </c>
      <c r="J1665" s="168">
        <v>10.15</v>
      </c>
      <c r="K1665" s="167">
        <v>11929</v>
      </c>
      <c r="L1665" s="167">
        <v>39582</v>
      </c>
      <c r="M1665" s="167">
        <v>1477</v>
      </c>
      <c r="N1665" s="167">
        <v>3063</v>
      </c>
      <c r="O1665" s="167">
        <v>2851</v>
      </c>
      <c r="P1665" s="167">
        <v>43187</v>
      </c>
      <c r="Q1665" s="168">
        <v>12.38</v>
      </c>
      <c r="R1665" s="168">
        <v>7.74</v>
      </c>
    </row>
    <row r="1666" spans="1:19" ht="15" customHeight="1">
      <c r="B1666" s="166">
        <v>2013</v>
      </c>
      <c r="C1666" s="167">
        <v>53138</v>
      </c>
      <c r="D1666" s="167">
        <v>81346</v>
      </c>
      <c r="E1666" s="167">
        <v>7230</v>
      </c>
      <c r="F1666" s="167">
        <v>8374</v>
      </c>
      <c r="G1666" s="167">
        <v>2087</v>
      </c>
      <c r="H1666" s="167">
        <v>44449</v>
      </c>
      <c r="I1666" s="168">
        <v>13.61</v>
      </c>
      <c r="J1666" s="168">
        <v>10.29</v>
      </c>
      <c r="K1666" s="167">
        <v>11775</v>
      </c>
      <c r="L1666" s="167">
        <v>38805</v>
      </c>
      <c r="M1666" s="167">
        <v>1612</v>
      </c>
      <c r="N1666" s="167">
        <v>3188</v>
      </c>
      <c r="O1666" s="167">
        <v>2933</v>
      </c>
      <c r="P1666" s="167">
        <v>41999</v>
      </c>
      <c r="Q1666" s="168">
        <v>13.69</v>
      </c>
      <c r="R1666" s="168">
        <v>8.2200000000000006</v>
      </c>
      <c r="S1666" s="32"/>
    </row>
    <row r="1667" spans="1:19" ht="15" customHeight="1">
      <c r="B1667" s="61">
        <v>2012</v>
      </c>
      <c r="C1667" s="62">
        <v>53674</v>
      </c>
      <c r="D1667" s="62">
        <v>82904</v>
      </c>
      <c r="E1667" s="62">
        <v>5886</v>
      </c>
      <c r="F1667" s="62">
        <v>6769</v>
      </c>
      <c r="G1667" s="62">
        <v>1683</v>
      </c>
      <c r="H1667" s="62">
        <v>33649</v>
      </c>
      <c r="I1667" s="63">
        <v>10.97</v>
      </c>
      <c r="J1667" s="63">
        <v>8.16</v>
      </c>
      <c r="K1667" s="62">
        <v>11888</v>
      </c>
      <c r="L1667" s="62">
        <v>39772</v>
      </c>
      <c r="M1667" s="62">
        <v>1137</v>
      </c>
      <c r="N1667" s="62">
        <v>2222</v>
      </c>
      <c r="O1667" s="62">
        <v>2082</v>
      </c>
      <c r="P1667" s="62">
        <v>24504</v>
      </c>
      <c r="Q1667" s="63">
        <v>9.56</v>
      </c>
      <c r="R1667" s="63">
        <v>5.59</v>
      </c>
      <c r="S1667" s="32"/>
    </row>
    <row r="1668" spans="1:19" ht="15" customHeight="1">
      <c r="B1668" s="61">
        <v>2011</v>
      </c>
      <c r="C1668" s="62">
        <v>56583</v>
      </c>
      <c r="D1668" s="62">
        <v>89636</v>
      </c>
      <c r="E1668" s="62">
        <v>5979</v>
      </c>
      <c r="F1668" s="62">
        <v>7180</v>
      </c>
      <c r="G1668" s="62">
        <v>2157</v>
      </c>
      <c r="H1668" s="62">
        <v>41142</v>
      </c>
      <c r="I1668" s="63">
        <v>10.57</v>
      </c>
      <c r="J1668" s="63">
        <v>8.01</v>
      </c>
      <c r="K1668" s="62">
        <v>12546</v>
      </c>
      <c r="L1668" s="62">
        <v>43945</v>
      </c>
      <c r="M1668" s="62">
        <v>1357</v>
      </c>
      <c r="N1668" s="62">
        <v>2808</v>
      </c>
      <c r="O1668" s="62">
        <v>2644</v>
      </c>
      <c r="P1668" s="62">
        <v>30447</v>
      </c>
      <c r="Q1668" s="63">
        <v>10.82</v>
      </c>
      <c r="R1668" s="63">
        <v>6.39</v>
      </c>
      <c r="S1668" s="32"/>
    </row>
    <row r="1669" spans="1:19" ht="15" customHeight="1">
      <c r="B1669" s="61">
        <v>2010</v>
      </c>
      <c r="C1669" s="62">
        <v>59313</v>
      </c>
      <c r="D1669" s="62">
        <v>92118</v>
      </c>
      <c r="E1669" s="62">
        <v>5885</v>
      </c>
      <c r="F1669" s="62">
        <v>6952</v>
      </c>
      <c r="G1669" s="62">
        <v>2050</v>
      </c>
      <c r="H1669" s="62">
        <v>37369</v>
      </c>
      <c r="I1669" s="63">
        <v>9.92</v>
      </c>
      <c r="J1669" s="63">
        <v>7.55</v>
      </c>
      <c r="K1669" s="62">
        <v>12612</v>
      </c>
      <c r="L1669" s="62">
        <v>43774</v>
      </c>
      <c r="M1669" s="62">
        <v>1600</v>
      </c>
      <c r="N1669" s="62">
        <v>3179</v>
      </c>
      <c r="O1669" s="62">
        <v>3002</v>
      </c>
      <c r="P1669" s="62">
        <v>39333</v>
      </c>
      <c r="Q1669" s="63">
        <v>12.69</v>
      </c>
      <c r="R1669" s="63">
        <v>7.26</v>
      </c>
      <c r="S1669" s="32"/>
    </row>
    <row r="1670" spans="1:19" ht="15" customHeight="1">
      <c r="B1670" s="61">
        <v>2009</v>
      </c>
      <c r="C1670" s="62">
        <v>63489</v>
      </c>
      <c r="D1670" s="62">
        <v>97148</v>
      </c>
      <c r="E1670" s="62">
        <v>6566</v>
      </c>
      <c r="F1670" s="62">
        <v>7749</v>
      </c>
      <c r="G1670" s="62">
        <v>2138</v>
      </c>
      <c r="H1670" s="62">
        <v>47628</v>
      </c>
      <c r="I1670" s="63">
        <v>10.34</v>
      </c>
      <c r="J1670" s="63">
        <v>7.98</v>
      </c>
      <c r="K1670" s="62">
        <v>12399</v>
      </c>
      <c r="L1670" s="62">
        <v>43671</v>
      </c>
      <c r="M1670" s="62">
        <v>1526</v>
      </c>
      <c r="N1670" s="62">
        <v>3129</v>
      </c>
      <c r="O1670" s="62">
        <v>2943</v>
      </c>
      <c r="P1670" s="62">
        <v>42890</v>
      </c>
      <c r="Q1670" s="63">
        <v>12.31</v>
      </c>
      <c r="R1670" s="63">
        <v>7.16</v>
      </c>
      <c r="S1670" s="32"/>
    </row>
    <row r="1671" spans="1:19" ht="15" customHeight="1">
      <c r="B1671" s="61">
        <v>2008</v>
      </c>
      <c r="C1671" s="62">
        <v>67788</v>
      </c>
      <c r="D1671" s="62">
        <v>101053</v>
      </c>
      <c r="E1671" s="62">
        <v>8107</v>
      </c>
      <c r="F1671" s="62">
        <v>9934</v>
      </c>
      <c r="G1671" s="62">
        <v>2817</v>
      </c>
      <c r="H1671" s="62">
        <v>67936</v>
      </c>
      <c r="I1671" s="63">
        <v>11.96</v>
      </c>
      <c r="J1671" s="63">
        <v>9.83</v>
      </c>
      <c r="K1671" s="62">
        <v>12070</v>
      </c>
      <c r="L1671" s="62">
        <v>42971</v>
      </c>
      <c r="M1671" s="62">
        <v>1596</v>
      </c>
      <c r="N1671" s="62">
        <v>3800</v>
      </c>
      <c r="O1671" s="62">
        <v>3585</v>
      </c>
      <c r="P1671" s="62">
        <v>51391</v>
      </c>
      <c r="Q1671" s="63">
        <v>13.22</v>
      </c>
      <c r="R1671" s="63">
        <v>8.84</v>
      </c>
      <c r="S1671" s="32"/>
    </row>
    <row r="1672" spans="1:19" s="32" customFormat="1" ht="15" customHeight="1">
      <c r="A1672" s="12"/>
      <c r="B1672" s="55" t="s">
        <v>25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</row>
    <row r="1673" spans="1:19" s="32" customFormat="1" ht="15" customHeight="1">
      <c r="A1673" s="12"/>
      <c r="B1673" s="56" t="s">
        <v>229</v>
      </c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  <c r="O1673" s="56"/>
      <c r="P1673" s="56"/>
      <c r="Q1673" s="56"/>
      <c r="R1673" s="56"/>
    </row>
    <row r="1674" spans="1:19" s="32" customFormat="1" ht="15" customHeight="1">
      <c r="A1674" s="12"/>
      <c r="B1674" s="166">
        <v>2016</v>
      </c>
      <c r="C1674" s="167">
        <v>47510</v>
      </c>
      <c r="D1674" s="167">
        <v>51841</v>
      </c>
      <c r="E1674" s="167">
        <v>6529</v>
      </c>
      <c r="F1674" s="167">
        <v>6671</v>
      </c>
      <c r="G1674" s="167">
        <v>250</v>
      </c>
      <c r="H1674" s="167">
        <v>21785</v>
      </c>
      <c r="I1674" s="168">
        <v>13.74</v>
      </c>
      <c r="J1674" s="168">
        <v>12.87</v>
      </c>
      <c r="K1674" s="167">
        <v>3976</v>
      </c>
      <c r="L1674" s="167" t="s">
        <v>52</v>
      </c>
      <c r="M1674" s="167">
        <v>479</v>
      </c>
      <c r="N1674" s="167">
        <v>785</v>
      </c>
      <c r="O1674" s="167">
        <v>571</v>
      </c>
      <c r="P1674" s="167">
        <v>9305</v>
      </c>
      <c r="Q1674" s="168">
        <v>12.05</v>
      </c>
      <c r="R1674" s="168">
        <v>10.69</v>
      </c>
    </row>
    <row r="1675" spans="1:19" s="32" customFormat="1" ht="15" customHeight="1">
      <c r="A1675" s="14"/>
      <c r="B1675" s="166">
        <v>2015</v>
      </c>
      <c r="C1675" s="167">
        <v>45895</v>
      </c>
      <c r="D1675" s="167">
        <v>49954</v>
      </c>
      <c r="E1675" s="167">
        <v>6587</v>
      </c>
      <c r="F1675" s="167">
        <v>6700</v>
      </c>
      <c r="G1675" s="167">
        <v>270</v>
      </c>
      <c r="H1675" s="167">
        <v>21642</v>
      </c>
      <c r="I1675" s="168">
        <v>14.35</v>
      </c>
      <c r="J1675" s="168">
        <v>13.41</v>
      </c>
      <c r="K1675" s="167">
        <v>3988</v>
      </c>
      <c r="L1675" s="167" t="s">
        <v>52</v>
      </c>
      <c r="M1675" s="167">
        <v>500</v>
      </c>
      <c r="N1675" s="167">
        <v>752</v>
      </c>
      <c r="O1675" s="167">
        <v>567</v>
      </c>
      <c r="P1675" s="167">
        <v>7647</v>
      </c>
      <c r="Q1675" s="168">
        <v>12.54</v>
      </c>
      <c r="R1675" s="168">
        <v>10.57</v>
      </c>
    </row>
    <row r="1676" spans="1:19" ht="15" customHeight="1">
      <c r="B1676" s="166">
        <v>2014</v>
      </c>
      <c r="C1676" s="167">
        <v>44442</v>
      </c>
      <c r="D1676" s="167">
        <v>48699</v>
      </c>
      <c r="E1676" s="167">
        <v>5996</v>
      </c>
      <c r="F1676" s="167">
        <v>6159</v>
      </c>
      <c r="G1676" s="167">
        <v>348</v>
      </c>
      <c r="H1676" s="167">
        <v>22671</v>
      </c>
      <c r="I1676" s="168">
        <v>13.49</v>
      </c>
      <c r="J1676" s="168">
        <v>12.65</v>
      </c>
      <c r="K1676" s="167">
        <v>4038</v>
      </c>
      <c r="L1676" s="167">
        <v>7336</v>
      </c>
      <c r="M1676" s="167">
        <v>502</v>
      </c>
      <c r="N1676" s="167">
        <v>810</v>
      </c>
      <c r="O1676" s="167">
        <v>639</v>
      </c>
      <c r="P1676" s="167">
        <v>8542</v>
      </c>
      <c r="Q1676" s="168">
        <v>12.43</v>
      </c>
      <c r="R1676" s="168">
        <v>11.04</v>
      </c>
      <c r="S1676" s="32"/>
    </row>
    <row r="1677" spans="1:19" ht="15" customHeight="1">
      <c r="B1677" s="166">
        <v>2013</v>
      </c>
      <c r="C1677" s="167">
        <v>44061</v>
      </c>
      <c r="D1677" s="167">
        <v>48244</v>
      </c>
      <c r="E1677" s="167">
        <v>6271</v>
      </c>
      <c r="F1677" s="167">
        <v>6461</v>
      </c>
      <c r="G1677" s="167">
        <v>400</v>
      </c>
      <c r="H1677" s="167">
        <v>24715</v>
      </c>
      <c r="I1677" s="168">
        <v>14.23</v>
      </c>
      <c r="J1677" s="168">
        <v>13.39</v>
      </c>
      <c r="K1677" s="167">
        <v>3974</v>
      </c>
      <c r="L1677" s="62" t="s">
        <v>52</v>
      </c>
      <c r="M1677" s="167">
        <v>729</v>
      </c>
      <c r="N1677" s="62" t="s">
        <v>52</v>
      </c>
      <c r="O1677" s="62" t="s">
        <v>52</v>
      </c>
      <c r="P1677" s="62" t="s">
        <v>52</v>
      </c>
      <c r="Q1677" s="62">
        <v>18.34</v>
      </c>
      <c r="R1677" s="167" t="s">
        <v>52</v>
      </c>
      <c r="S1677" s="32"/>
    </row>
    <row r="1678" spans="1:19" ht="15" customHeight="1">
      <c r="B1678" s="61">
        <v>2012</v>
      </c>
      <c r="C1678" s="62">
        <v>44549</v>
      </c>
      <c r="D1678" s="62">
        <v>49317</v>
      </c>
      <c r="E1678" s="62">
        <v>5107</v>
      </c>
      <c r="F1678" s="62">
        <v>5244</v>
      </c>
      <c r="G1678" s="62">
        <v>342</v>
      </c>
      <c r="H1678" s="62">
        <v>20895</v>
      </c>
      <c r="I1678" s="63">
        <v>11.46</v>
      </c>
      <c r="J1678" s="63">
        <v>10.63</v>
      </c>
      <c r="K1678" s="62">
        <v>3964</v>
      </c>
      <c r="L1678" s="62">
        <v>7531</v>
      </c>
      <c r="M1678" s="62">
        <v>418</v>
      </c>
      <c r="N1678" s="62">
        <v>622</v>
      </c>
      <c r="O1678" s="62">
        <v>505</v>
      </c>
      <c r="P1678" s="62">
        <v>6529</v>
      </c>
      <c r="Q1678" s="63">
        <v>10.54</v>
      </c>
      <c r="R1678" s="63">
        <v>8.26</v>
      </c>
      <c r="S1678" s="32"/>
    </row>
    <row r="1679" spans="1:19" ht="15" customHeight="1">
      <c r="B1679" s="61">
        <v>2011</v>
      </c>
      <c r="C1679" s="62">
        <v>47085</v>
      </c>
      <c r="D1679" s="62">
        <v>52419</v>
      </c>
      <c r="E1679" s="62">
        <v>4992</v>
      </c>
      <c r="F1679" s="62">
        <v>5122</v>
      </c>
      <c r="G1679" s="62">
        <v>323</v>
      </c>
      <c r="H1679" s="62">
        <v>19776</v>
      </c>
      <c r="I1679" s="63">
        <v>10.6</v>
      </c>
      <c r="J1679" s="63">
        <v>9.77</v>
      </c>
      <c r="K1679" s="62">
        <v>4157</v>
      </c>
      <c r="L1679" s="62">
        <v>7973</v>
      </c>
      <c r="M1679" s="62">
        <v>440</v>
      </c>
      <c r="N1679" s="62">
        <v>649</v>
      </c>
      <c r="O1679" s="62">
        <v>523</v>
      </c>
      <c r="P1679" s="62">
        <v>6279</v>
      </c>
      <c r="Q1679" s="63">
        <v>10.58</v>
      </c>
      <c r="R1679" s="63">
        <v>8.14</v>
      </c>
      <c r="S1679" s="32"/>
    </row>
    <row r="1680" spans="1:19" ht="15" customHeight="1">
      <c r="B1680" s="61">
        <v>2010</v>
      </c>
      <c r="C1680" s="62">
        <v>49879</v>
      </c>
      <c r="D1680" s="62">
        <v>55438</v>
      </c>
      <c r="E1680" s="62">
        <v>4898</v>
      </c>
      <c r="F1680" s="62">
        <v>5028</v>
      </c>
      <c r="G1680" s="62">
        <v>335</v>
      </c>
      <c r="H1680" s="62">
        <v>20714</v>
      </c>
      <c r="I1680" s="63">
        <v>9.82</v>
      </c>
      <c r="J1680" s="63">
        <v>9.07</v>
      </c>
      <c r="K1680" s="62">
        <v>4227</v>
      </c>
      <c r="L1680" s="62">
        <v>8324</v>
      </c>
      <c r="M1680" s="62">
        <v>639</v>
      </c>
      <c r="N1680" s="62">
        <v>1039</v>
      </c>
      <c r="O1680" s="62">
        <v>887</v>
      </c>
      <c r="P1680" s="62">
        <v>15312</v>
      </c>
      <c r="Q1680" s="63">
        <v>15.12</v>
      </c>
      <c r="R1680" s="63">
        <v>12.48</v>
      </c>
      <c r="S1680" s="32"/>
    </row>
    <row r="1681" spans="1:19" ht="15" customHeight="1">
      <c r="B1681" s="61">
        <v>2009</v>
      </c>
      <c r="C1681" s="62">
        <v>54189</v>
      </c>
      <c r="D1681" s="62">
        <v>60019</v>
      </c>
      <c r="E1681" s="62">
        <v>5614</v>
      </c>
      <c r="F1681" s="62">
        <v>5800</v>
      </c>
      <c r="G1681" s="62">
        <v>445</v>
      </c>
      <c r="H1681" s="62">
        <v>27597</v>
      </c>
      <c r="I1681" s="63">
        <v>10.36</v>
      </c>
      <c r="J1681" s="63">
        <v>9.66</v>
      </c>
      <c r="K1681" s="62">
        <v>4199</v>
      </c>
      <c r="L1681" s="62">
        <v>8183</v>
      </c>
      <c r="M1681" s="62">
        <v>618</v>
      </c>
      <c r="N1681" s="62">
        <v>982</v>
      </c>
      <c r="O1681" s="62">
        <v>852</v>
      </c>
      <c r="P1681" s="62">
        <v>14432</v>
      </c>
      <c r="Q1681" s="63">
        <v>14.72</v>
      </c>
      <c r="R1681" s="63">
        <v>12</v>
      </c>
      <c r="S1681" s="32"/>
    </row>
    <row r="1682" spans="1:19" s="32" customFormat="1" ht="15" customHeight="1">
      <c r="A1682" s="12"/>
      <c r="B1682" s="61">
        <v>2008</v>
      </c>
      <c r="C1682" s="62">
        <v>58718</v>
      </c>
      <c r="D1682" s="62">
        <v>64095</v>
      </c>
      <c r="E1682" s="62">
        <v>7087</v>
      </c>
      <c r="F1682" s="62">
        <v>7229</v>
      </c>
      <c r="G1682" s="62">
        <v>425</v>
      </c>
      <c r="H1682" s="62">
        <v>35000</v>
      </c>
      <c r="I1682" s="63">
        <v>12.07</v>
      </c>
      <c r="J1682" s="63">
        <v>11.28</v>
      </c>
      <c r="K1682" s="62">
        <v>4047</v>
      </c>
      <c r="L1682" s="167" t="s">
        <v>52</v>
      </c>
      <c r="M1682" s="62">
        <v>619</v>
      </c>
      <c r="N1682" s="62">
        <v>886</v>
      </c>
      <c r="O1682" s="62">
        <v>766</v>
      </c>
      <c r="P1682" s="62">
        <v>12207</v>
      </c>
      <c r="Q1682" s="63">
        <v>15.3</v>
      </c>
      <c r="R1682" s="63">
        <v>11.55</v>
      </c>
    </row>
    <row r="1683" spans="1:19" s="32" customFormat="1" ht="15" customHeight="1">
      <c r="A1683" s="12"/>
      <c r="B1683" s="56" t="s">
        <v>230</v>
      </c>
      <c r="C1683" s="56"/>
      <c r="D1683" s="56"/>
      <c r="E1683" s="56"/>
      <c r="F1683" s="56"/>
      <c r="G1683" s="56"/>
      <c r="H1683" s="56"/>
      <c r="I1683" s="56"/>
      <c r="J1683" s="56"/>
      <c r="K1683" s="56"/>
      <c r="L1683" s="56"/>
      <c r="M1683" s="56"/>
      <c r="N1683" s="56"/>
      <c r="O1683" s="56"/>
      <c r="P1683" s="56"/>
      <c r="Q1683" s="56"/>
      <c r="R1683" s="56"/>
    </row>
    <row r="1684" spans="1:19" s="32" customFormat="1" ht="15" customHeight="1">
      <c r="A1684" s="12"/>
      <c r="B1684" s="166">
        <v>2016</v>
      </c>
      <c r="C1684" s="167">
        <v>9394</v>
      </c>
      <c r="D1684" s="167">
        <v>35734</v>
      </c>
      <c r="E1684" s="167">
        <v>967</v>
      </c>
      <c r="F1684" s="167">
        <v>1757</v>
      </c>
      <c r="G1684" s="167">
        <v>1440</v>
      </c>
      <c r="H1684" s="167">
        <v>18784</v>
      </c>
      <c r="I1684" s="168">
        <v>10.29</v>
      </c>
      <c r="J1684" s="168">
        <v>4.92</v>
      </c>
      <c r="K1684" s="167">
        <v>8022</v>
      </c>
      <c r="L1684" s="167" t="s">
        <v>52</v>
      </c>
      <c r="M1684" s="167">
        <v>833</v>
      </c>
      <c r="N1684" s="167">
        <v>1795</v>
      </c>
      <c r="O1684" s="167">
        <v>1775</v>
      </c>
      <c r="P1684" s="167">
        <v>25774</v>
      </c>
      <c r="Q1684" s="168">
        <v>10.38</v>
      </c>
      <c r="R1684" s="168">
        <v>5.25</v>
      </c>
    </row>
    <row r="1685" spans="1:19" s="32" customFormat="1" ht="15" customHeight="1">
      <c r="A1685" s="14"/>
      <c r="B1685" s="166">
        <v>2015</v>
      </c>
      <c r="C1685" s="167">
        <v>9378</v>
      </c>
      <c r="D1685" s="167">
        <v>34815</v>
      </c>
      <c r="E1685" s="167">
        <v>1002</v>
      </c>
      <c r="F1685" s="167">
        <v>1919</v>
      </c>
      <c r="G1685" s="167">
        <v>1623</v>
      </c>
      <c r="H1685" s="167">
        <v>21302</v>
      </c>
      <c r="I1685" s="168">
        <v>10.68</v>
      </c>
      <c r="J1685" s="168">
        <v>5.51</v>
      </c>
      <c r="K1685" s="167">
        <v>8002</v>
      </c>
      <c r="L1685" s="167" t="s">
        <v>52</v>
      </c>
      <c r="M1685" s="167">
        <v>909</v>
      </c>
      <c r="N1685" s="167">
        <v>1946</v>
      </c>
      <c r="O1685" s="167">
        <v>1909</v>
      </c>
      <c r="P1685" s="167">
        <v>25255</v>
      </c>
      <c r="Q1685" s="168">
        <v>11.36</v>
      </c>
      <c r="R1685" s="168">
        <v>5.85</v>
      </c>
    </row>
    <row r="1686" spans="1:19" ht="15" customHeight="1">
      <c r="B1686" s="166">
        <v>2014</v>
      </c>
      <c r="C1686" s="167">
        <v>9256</v>
      </c>
      <c r="D1686" s="167">
        <v>33763</v>
      </c>
      <c r="E1686" s="167">
        <v>1098</v>
      </c>
      <c r="F1686" s="167">
        <v>2210</v>
      </c>
      <c r="G1686" s="167">
        <v>1916</v>
      </c>
      <c r="H1686" s="167">
        <v>30683</v>
      </c>
      <c r="I1686" s="168">
        <v>11.86</v>
      </c>
      <c r="J1686" s="168">
        <v>6.55</v>
      </c>
      <c r="K1686" s="167">
        <v>7891</v>
      </c>
      <c r="L1686" s="167">
        <v>32246</v>
      </c>
      <c r="M1686" s="167">
        <v>975</v>
      </c>
      <c r="N1686" s="167">
        <v>2253</v>
      </c>
      <c r="O1686" s="167">
        <v>2212</v>
      </c>
      <c r="P1686" s="167">
        <v>34645</v>
      </c>
      <c r="Q1686" s="168">
        <v>12.36</v>
      </c>
      <c r="R1686" s="168">
        <v>6.99</v>
      </c>
      <c r="S1686" s="32"/>
    </row>
    <row r="1687" spans="1:19" ht="15" customHeight="1">
      <c r="B1687" s="166">
        <v>2013</v>
      </c>
      <c r="C1687" s="167">
        <v>9077</v>
      </c>
      <c r="D1687" s="167">
        <v>33102</v>
      </c>
      <c r="E1687" s="167">
        <v>959</v>
      </c>
      <c r="F1687" s="167">
        <v>1913</v>
      </c>
      <c r="G1687" s="167">
        <v>1687</v>
      </c>
      <c r="H1687" s="167">
        <v>19734</v>
      </c>
      <c r="I1687" s="168">
        <v>10.57</v>
      </c>
      <c r="J1687" s="168">
        <v>5.78</v>
      </c>
      <c r="K1687" s="167">
        <v>7801</v>
      </c>
      <c r="L1687" s="62" t="s">
        <v>52</v>
      </c>
      <c r="M1687" s="167">
        <v>883</v>
      </c>
      <c r="N1687" s="62" t="s">
        <v>52</v>
      </c>
      <c r="O1687" s="62" t="s">
        <v>52</v>
      </c>
      <c r="P1687" s="62" t="s">
        <v>52</v>
      </c>
      <c r="Q1687" s="62">
        <v>11.32</v>
      </c>
      <c r="R1687" s="167" t="s">
        <v>52</v>
      </c>
      <c r="S1687" s="32"/>
    </row>
    <row r="1688" spans="1:19" ht="15" customHeight="1">
      <c r="B1688" s="61">
        <v>2012</v>
      </c>
      <c r="C1688" s="62">
        <v>9125</v>
      </c>
      <c r="D1688" s="62">
        <v>33587</v>
      </c>
      <c r="E1688" s="62">
        <v>779</v>
      </c>
      <c r="F1688" s="62">
        <v>1525</v>
      </c>
      <c r="G1688" s="62">
        <v>1341</v>
      </c>
      <c r="H1688" s="62">
        <v>12754</v>
      </c>
      <c r="I1688" s="63">
        <v>8.5399999999999991</v>
      </c>
      <c r="J1688" s="63">
        <v>4.54</v>
      </c>
      <c r="K1688" s="62">
        <v>7924</v>
      </c>
      <c r="L1688" s="62">
        <v>32241</v>
      </c>
      <c r="M1688" s="62">
        <v>719</v>
      </c>
      <c r="N1688" s="62">
        <v>1600</v>
      </c>
      <c r="O1688" s="62">
        <v>1577</v>
      </c>
      <c r="P1688" s="62">
        <v>17974</v>
      </c>
      <c r="Q1688" s="63">
        <v>9.07</v>
      </c>
      <c r="R1688" s="63">
        <v>4.96</v>
      </c>
      <c r="S1688" s="32"/>
    </row>
    <row r="1689" spans="1:19" ht="15" customHeight="1">
      <c r="B1689" s="61">
        <v>2011</v>
      </c>
      <c r="C1689" s="62">
        <v>9498</v>
      </c>
      <c r="D1689" s="62">
        <v>37217</v>
      </c>
      <c r="E1689" s="62">
        <v>987</v>
      </c>
      <c r="F1689" s="62">
        <v>2058</v>
      </c>
      <c r="G1689" s="62">
        <v>1834</v>
      </c>
      <c r="H1689" s="62">
        <v>21366</v>
      </c>
      <c r="I1689" s="63">
        <v>10.39</v>
      </c>
      <c r="J1689" s="63">
        <v>5.53</v>
      </c>
      <c r="K1689" s="62">
        <v>8389</v>
      </c>
      <c r="L1689" s="62">
        <v>35972</v>
      </c>
      <c r="M1689" s="62">
        <v>917</v>
      </c>
      <c r="N1689" s="62">
        <v>2159</v>
      </c>
      <c r="O1689" s="62">
        <v>2121</v>
      </c>
      <c r="P1689" s="62">
        <v>24168</v>
      </c>
      <c r="Q1689" s="63">
        <v>10.93</v>
      </c>
      <c r="R1689" s="63">
        <v>6</v>
      </c>
      <c r="S1689" s="32"/>
    </row>
    <row r="1690" spans="1:19" ht="15" customHeight="1">
      <c r="B1690" s="61">
        <v>2010</v>
      </c>
      <c r="C1690" s="62">
        <v>9434</v>
      </c>
      <c r="D1690" s="62">
        <v>36680</v>
      </c>
      <c r="E1690" s="62">
        <v>987</v>
      </c>
      <c r="F1690" s="62">
        <v>1924</v>
      </c>
      <c r="G1690" s="62">
        <v>1715</v>
      </c>
      <c r="H1690" s="62">
        <v>16655</v>
      </c>
      <c r="I1690" s="63">
        <v>10.46</v>
      </c>
      <c r="J1690" s="63">
        <v>5.25</v>
      </c>
      <c r="K1690" s="62">
        <v>8385</v>
      </c>
      <c r="L1690" s="62">
        <v>35450</v>
      </c>
      <c r="M1690" s="62">
        <v>961</v>
      </c>
      <c r="N1690" s="62">
        <v>2140</v>
      </c>
      <c r="O1690" s="62">
        <v>2115</v>
      </c>
      <c r="P1690" s="62">
        <v>24022</v>
      </c>
      <c r="Q1690" s="63">
        <v>11.46</v>
      </c>
      <c r="R1690" s="63">
        <v>6.04</v>
      </c>
      <c r="S1690" s="32"/>
    </row>
    <row r="1691" spans="1:19" ht="15" customHeight="1">
      <c r="B1691" s="61">
        <v>2009</v>
      </c>
      <c r="C1691" s="62">
        <v>9300</v>
      </c>
      <c r="D1691" s="62">
        <v>37129</v>
      </c>
      <c r="E1691" s="62">
        <v>952</v>
      </c>
      <c r="F1691" s="62">
        <v>1949</v>
      </c>
      <c r="G1691" s="62">
        <v>1693</v>
      </c>
      <c r="H1691" s="62">
        <v>20030</v>
      </c>
      <c r="I1691" s="63">
        <v>10.24</v>
      </c>
      <c r="J1691" s="63">
        <v>5.25</v>
      </c>
      <c r="K1691" s="62">
        <v>8200</v>
      </c>
      <c r="L1691" s="62">
        <v>35488</v>
      </c>
      <c r="M1691" s="62">
        <v>908</v>
      </c>
      <c r="N1691" s="62">
        <v>2147</v>
      </c>
      <c r="O1691" s="62">
        <v>2091</v>
      </c>
      <c r="P1691" s="62">
        <v>28458</v>
      </c>
      <c r="Q1691" s="63">
        <v>11.07</v>
      </c>
      <c r="R1691" s="63">
        <v>6.05</v>
      </c>
      <c r="S1691" s="32"/>
    </row>
    <row r="1692" spans="1:19" s="32" customFormat="1" ht="15" customHeight="1">
      <c r="A1692" s="12"/>
      <c r="B1692" s="61">
        <v>2008</v>
      </c>
      <c r="C1692" s="62">
        <v>9070</v>
      </c>
      <c r="D1692" s="62">
        <v>36958</v>
      </c>
      <c r="E1692" s="62">
        <v>1020</v>
      </c>
      <c r="F1692" s="62">
        <v>2705</v>
      </c>
      <c r="G1692" s="62">
        <v>2392</v>
      </c>
      <c r="H1692" s="62">
        <v>32936</v>
      </c>
      <c r="I1692" s="63">
        <v>11.25</v>
      </c>
      <c r="J1692" s="63">
        <v>7.32</v>
      </c>
      <c r="K1692" s="62">
        <v>8023</v>
      </c>
      <c r="L1692" s="167" t="s">
        <v>52</v>
      </c>
      <c r="M1692" s="62">
        <v>977</v>
      </c>
      <c r="N1692" s="62">
        <v>2914</v>
      </c>
      <c r="O1692" s="62">
        <v>2819</v>
      </c>
      <c r="P1692" s="62">
        <v>39184</v>
      </c>
      <c r="Q1692" s="63">
        <v>12.18</v>
      </c>
      <c r="R1692" s="63">
        <v>8.25</v>
      </c>
    </row>
    <row r="1693" spans="1:19" s="32" customFormat="1" ht="15" customHeight="1">
      <c r="A1693" s="12"/>
      <c r="B1693" s="55" t="s">
        <v>28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</row>
    <row r="1694" spans="1:19" s="32" customFormat="1" ht="15" customHeight="1">
      <c r="A1694" s="14"/>
      <c r="B1694" s="56" t="s">
        <v>231</v>
      </c>
      <c r="C1694" s="56"/>
      <c r="D1694" s="56"/>
      <c r="E1694" s="56"/>
      <c r="F1694" s="56"/>
      <c r="G1694" s="56"/>
      <c r="H1694" s="56"/>
      <c r="I1694" s="56"/>
      <c r="J1694" s="56"/>
      <c r="K1694" s="56"/>
      <c r="L1694" s="56"/>
      <c r="M1694" s="56"/>
      <c r="N1694" s="56"/>
      <c r="O1694" s="56"/>
      <c r="P1694" s="56"/>
      <c r="Q1694" s="56"/>
      <c r="R1694" s="56"/>
    </row>
    <row r="1695" spans="1:19" s="32" customFormat="1" ht="15" customHeight="1">
      <c r="A1695" s="14"/>
      <c r="B1695" s="166">
        <v>2016</v>
      </c>
      <c r="C1695" s="167">
        <v>18207</v>
      </c>
      <c r="D1695" s="167">
        <v>27276</v>
      </c>
      <c r="E1695" s="167">
        <v>2301</v>
      </c>
      <c r="F1695" s="167">
        <v>2633</v>
      </c>
      <c r="G1695" s="167">
        <v>580</v>
      </c>
      <c r="H1695" s="167">
        <v>13179</v>
      </c>
      <c r="I1695" s="168">
        <v>12.64</v>
      </c>
      <c r="J1695" s="168">
        <v>9.65</v>
      </c>
      <c r="K1695" s="167">
        <v>3685</v>
      </c>
      <c r="L1695" s="167">
        <v>12263</v>
      </c>
      <c r="M1695" s="167">
        <v>410</v>
      </c>
      <c r="N1695" s="167">
        <v>837</v>
      </c>
      <c r="O1695" s="167">
        <v>772</v>
      </c>
      <c r="P1695" s="167">
        <v>11295</v>
      </c>
      <c r="Q1695" s="168">
        <v>11.13</v>
      </c>
      <c r="R1695" s="168">
        <v>6.83</v>
      </c>
    </row>
    <row r="1696" spans="1:19" ht="15" customHeight="1">
      <c r="B1696" s="166">
        <v>2015</v>
      </c>
      <c r="C1696" s="167">
        <v>17513</v>
      </c>
      <c r="D1696" s="167">
        <v>26297</v>
      </c>
      <c r="E1696" s="167">
        <v>2213</v>
      </c>
      <c r="F1696" s="167">
        <v>2537</v>
      </c>
      <c r="G1696" s="167">
        <v>579</v>
      </c>
      <c r="H1696" s="167">
        <v>12784</v>
      </c>
      <c r="I1696" s="168">
        <v>12.64</v>
      </c>
      <c r="J1696" s="168">
        <v>9.65</v>
      </c>
      <c r="K1696" s="167">
        <v>3675</v>
      </c>
      <c r="L1696" s="167">
        <v>12002</v>
      </c>
      <c r="M1696" s="167">
        <v>435</v>
      </c>
      <c r="N1696" s="167">
        <v>864</v>
      </c>
      <c r="O1696" s="167">
        <v>781</v>
      </c>
      <c r="P1696" s="167">
        <v>10528</v>
      </c>
      <c r="Q1696" s="168">
        <v>11.84</v>
      </c>
      <c r="R1696" s="168">
        <v>7.2</v>
      </c>
      <c r="S1696" s="32"/>
    </row>
    <row r="1697" spans="1:19" ht="15" customHeight="1">
      <c r="B1697" s="166">
        <v>2014</v>
      </c>
      <c r="C1697" s="167">
        <v>16864</v>
      </c>
      <c r="D1697" s="167">
        <v>25713</v>
      </c>
      <c r="E1697" s="167">
        <v>2094</v>
      </c>
      <c r="F1697" s="167">
        <v>2502</v>
      </c>
      <c r="G1697" s="167">
        <v>714</v>
      </c>
      <c r="H1697" s="167">
        <v>14958</v>
      </c>
      <c r="I1697" s="168">
        <v>12.42</v>
      </c>
      <c r="J1697" s="168">
        <v>9.73</v>
      </c>
      <c r="K1697" s="167">
        <v>3703</v>
      </c>
      <c r="L1697" s="167">
        <v>12073</v>
      </c>
      <c r="M1697" s="167">
        <v>468</v>
      </c>
      <c r="N1697" s="167">
        <v>982</v>
      </c>
      <c r="O1697" s="167">
        <v>914</v>
      </c>
      <c r="P1697" s="167">
        <v>13621</v>
      </c>
      <c r="Q1697" s="168">
        <v>12.64</v>
      </c>
      <c r="R1697" s="168">
        <v>8.1300000000000008</v>
      </c>
      <c r="S1697" s="32"/>
    </row>
    <row r="1698" spans="1:19" ht="15" customHeight="1">
      <c r="B1698" s="166">
        <v>2013</v>
      </c>
      <c r="C1698" s="167">
        <v>16489</v>
      </c>
      <c r="D1698" s="167">
        <v>25305</v>
      </c>
      <c r="E1698" s="167">
        <v>2279</v>
      </c>
      <c r="F1698" s="167">
        <v>2647</v>
      </c>
      <c r="G1698" s="167">
        <v>671</v>
      </c>
      <c r="H1698" s="167">
        <v>14333</v>
      </c>
      <c r="I1698" s="168">
        <v>13.82</v>
      </c>
      <c r="J1698" s="168">
        <v>10.46</v>
      </c>
      <c r="K1698" s="167">
        <v>3629</v>
      </c>
      <c r="L1698" s="167">
        <v>11963</v>
      </c>
      <c r="M1698" s="167">
        <v>524</v>
      </c>
      <c r="N1698" s="167">
        <v>1044</v>
      </c>
      <c r="O1698" s="167">
        <v>951</v>
      </c>
      <c r="P1698" s="167">
        <v>14607</v>
      </c>
      <c r="Q1698" s="168">
        <v>14.44</v>
      </c>
      <c r="R1698" s="168">
        <v>8.73</v>
      </c>
      <c r="S1698" s="32"/>
    </row>
    <row r="1699" spans="1:19" ht="15" customHeight="1">
      <c r="B1699" s="61">
        <v>2012</v>
      </c>
      <c r="C1699" s="62">
        <v>16253</v>
      </c>
      <c r="D1699" s="62">
        <v>25206</v>
      </c>
      <c r="E1699" s="62">
        <v>1742</v>
      </c>
      <c r="F1699" s="62">
        <v>2017</v>
      </c>
      <c r="G1699" s="62">
        <v>528</v>
      </c>
      <c r="H1699" s="62">
        <v>9654</v>
      </c>
      <c r="I1699" s="63">
        <v>10.72</v>
      </c>
      <c r="J1699" s="63">
        <v>8</v>
      </c>
      <c r="K1699" s="62">
        <v>3646</v>
      </c>
      <c r="L1699" s="62">
        <v>12038</v>
      </c>
      <c r="M1699" s="62">
        <v>367</v>
      </c>
      <c r="N1699" s="62">
        <v>736</v>
      </c>
      <c r="O1699" s="62">
        <v>683</v>
      </c>
      <c r="P1699" s="62">
        <v>6744</v>
      </c>
      <c r="Q1699" s="63">
        <v>10.07</v>
      </c>
      <c r="R1699" s="63">
        <v>6.11</v>
      </c>
      <c r="S1699" s="32"/>
    </row>
    <row r="1700" spans="1:19" ht="15" customHeight="1">
      <c r="B1700" s="61">
        <v>2011</v>
      </c>
      <c r="C1700" s="62">
        <v>16591</v>
      </c>
      <c r="D1700" s="62">
        <v>26245</v>
      </c>
      <c r="E1700" s="62">
        <v>1707</v>
      </c>
      <c r="F1700" s="62">
        <v>2158</v>
      </c>
      <c r="G1700" s="62">
        <v>742</v>
      </c>
      <c r="H1700" s="62">
        <v>14489</v>
      </c>
      <c r="I1700" s="63">
        <v>10.29</v>
      </c>
      <c r="J1700" s="63">
        <v>8.2200000000000006</v>
      </c>
      <c r="K1700" s="62">
        <v>3775</v>
      </c>
      <c r="L1700" s="62">
        <v>12742</v>
      </c>
      <c r="M1700" s="62">
        <v>429</v>
      </c>
      <c r="N1700" s="62">
        <v>996</v>
      </c>
      <c r="O1700" s="62">
        <v>931</v>
      </c>
      <c r="P1700" s="62">
        <v>10944</v>
      </c>
      <c r="Q1700" s="63">
        <v>11.36</v>
      </c>
      <c r="R1700" s="63">
        <v>7.82</v>
      </c>
      <c r="S1700" s="32"/>
    </row>
    <row r="1701" spans="1:19" ht="15" customHeight="1">
      <c r="B1701" s="61">
        <v>2010</v>
      </c>
      <c r="C1701" s="62">
        <v>16773</v>
      </c>
      <c r="D1701" s="62">
        <v>26294</v>
      </c>
      <c r="E1701" s="62">
        <v>1618</v>
      </c>
      <c r="F1701" s="62">
        <v>1977</v>
      </c>
      <c r="G1701" s="62">
        <v>688</v>
      </c>
      <c r="H1701" s="62">
        <v>10128</v>
      </c>
      <c r="I1701" s="63">
        <v>9.65</v>
      </c>
      <c r="J1701" s="63">
        <v>7.52</v>
      </c>
      <c r="K1701" s="62">
        <v>3729</v>
      </c>
      <c r="L1701" s="62">
        <v>12599</v>
      </c>
      <c r="M1701" s="62">
        <v>489</v>
      </c>
      <c r="N1701" s="62">
        <v>1012</v>
      </c>
      <c r="O1701" s="62">
        <v>962</v>
      </c>
      <c r="P1701" s="62">
        <v>10965</v>
      </c>
      <c r="Q1701" s="63">
        <v>13.11</v>
      </c>
      <c r="R1701" s="63">
        <v>8.0299999999999994</v>
      </c>
      <c r="S1701" s="32"/>
    </row>
    <row r="1702" spans="1:19" s="32" customFormat="1" ht="15" customHeight="1">
      <c r="A1702" s="12"/>
      <c r="B1702" s="61">
        <v>2009</v>
      </c>
      <c r="C1702" s="62">
        <v>17346</v>
      </c>
      <c r="D1702" s="62">
        <v>27185</v>
      </c>
      <c r="E1702" s="62">
        <v>1699</v>
      </c>
      <c r="F1702" s="62">
        <v>2020</v>
      </c>
      <c r="G1702" s="62">
        <v>609</v>
      </c>
      <c r="H1702" s="62">
        <v>12479</v>
      </c>
      <c r="I1702" s="63">
        <v>9.7899999999999991</v>
      </c>
      <c r="J1702" s="63">
        <v>7.43</v>
      </c>
      <c r="K1702" s="62">
        <v>3607</v>
      </c>
      <c r="L1702" s="62">
        <v>12398</v>
      </c>
      <c r="M1702" s="62">
        <v>424</v>
      </c>
      <c r="N1702" s="62">
        <v>823</v>
      </c>
      <c r="O1702" s="62">
        <v>784</v>
      </c>
      <c r="P1702" s="62">
        <v>11023</v>
      </c>
      <c r="Q1702" s="63">
        <v>11.75</v>
      </c>
      <c r="R1702" s="63">
        <v>6.64</v>
      </c>
    </row>
    <row r="1703" spans="1:19" s="32" customFormat="1" ht="15" customHeight="1">
      <c r="A1703" s="12"/>
      <c r="B1703" s="61">
        <v>2008</v>
      </c>
      <c r="C1703" s="62">
        <v>18052</v>
      </c>
      <c r="D1703" s="62">
        <v>27626</v>
      </c>
      <c r="E1703" s="62">
        <v>1968</v>
      </c>
      <c r="F1703" s="62">
        <v>2390</v>
      </c>
      <c r="G1703" s="62">
        <v>703</v>
      </c>
      <c r="H1703" s="62">
        <v>16302</v>
      </c>
      <c r="I1703" s="63">
        <v>10.9</v>
      </c>
      <c r="J1703" s="63">
        <v>8.65</v>
      </c>
      <c r="K1703" s="62">
        <v>3505</v>
      </c>
      <c r="L1703" s="62">
        <v>12090</v>
      </c>
      <c r="M1703" s="62">
        <v>459</v>
      </c>
      <c r="N1703" s="62">
        <v>979</v>
      </c>
      <c r="O1703" s="62">
        <v>907</v>
      </c>
      <c r="P1703" s="62">
        <v>12658</v>
      </c>
      <c r="Q1703" s="63">
        <v>13.1</v>
      </c>
      <c r="R1703" s="63">
        <v>8.1</v>
      </c>
    </row>
    <row r="1704" spans="1:19" s="32" customFormat="1" ht="15" customHeight="1">
      <c r="A1704" s="14"/>
      <c r="B1704" s="56" t="s">
        <v>232</v>
      </c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  <c r="O1704" s="56"/>
      <c r="P1704" s="56"/>
      <c r="Q1704" s="56"/>
      <c r="R1704" s="56"/>
    </row>
    <row r="1705" spans="1:19" s="32" customFormat="1" ht="15" customHeight="1">
      <c r="A1705" s="14"/>
      <c r="B1705" s="166">
        <v>2016</v>
      </c>
      <c r="C1705" s="167">
        <v>11703</v>
      </c>
      <c r="D1705" s="167">
        <v>16644</v>
      </c>
      <c r="E1705" s="167">
        <v>1316</v>
      </c>
      <c r="F1705" s="167">
        <v>1475</v>
      </c>
      <c r="G1705" s="167">
        <v>287</v>
      </c>
      <c r="H1705" s="167">
        <v>6656</v>
      </c>
      <c r="I1705" s="168">
        <v>11.24</v>
      </c>
      <c r="J1705" s="168">
        <v>8.86</v>
      </c>
      <c r="K1705" s="167">
        <v>2456</v>
      </c>
      <c r="L1705" s="167">
        <v>7177</v>
      </c>
      <c r="M1705" s="167">
        <v>228</v>
      </c>
      <c r="N1705" s="167">
        <v>468</v>
      </c>
      <c r="O1705" s="167">
        <v>413</v>
      </c>
      <c r="P1705" s="167">
        <v>5822</v>
      </c>
      <c r="Q1705" s="168">
        <v>9.2799999999999994</v>
      </c>
      <c r="R1705" s="168">
        <v>6.52</v>
      </c>
    </row>
    <row r="1706" spans="1:19" ht="15" customHeight="1">
      <c r="B1706" s="166">
        <v>2015</v>
      </c>
      <c r="C1706" s="167">
        <v>11433</v>
      </c>
      <c r="D1706" s="167">
        <v>16304</v>
      </c>
      <c r="E1706" s="167">
        <v>1408</v>
      </c>
      <c r="F1706" s="167">
        <v>1600</v>
      </c>
      <c r="G1706" s="167">
        <v>355</v>
      </c>
      <c r="H1706" s="167">
        <v>7844</v>
      </c>
      <c r="I1706" s="168">
        <v>12.32</v>
      </c>
      <c r="J1706" s="168">
        <v>9.81</v>
      </c>
      <c r="K1706" s="167">
        <v>2455</v>
      </c>
      <c r="L1706" s="167">
        <v>7082</v>
      </c>
      <c r="M1706" s="167">
        <v>255</v>
      </c>
      <c r="N1706" s="167">
        <v>488</v>
      </c>
      <c r="O1706" s="167">
        <v>451</v>
      </c>
      <c r="P1706" s="167">
        <v>6373</v>
      </c>
      <c r="Q1706" s="168">
        <v>10.39</v>
      </c>
      <c r="R1706" s="168">
        <v>6.89</v>
      </c>
      <c r="S1706" s="32"/>
    </row>
    <row r="1707" spans="1:19" ht="15" customHeight="1">
      <c r="B1707" s="166">
        <v>2014</v>
      </c>
      <c r="C1707" s="167">
        <v>11033</v>
      </c>
      <c r="D1707" s="167">
        <v>15931</v>
      </c>
      <c r="E1707" s="167">
        <v>1315</v>
      </c>
      <c r="F1707" s="167">
        <v>1517</v>
      </c>
      <c r="G1707" s="167">
        <v>379</v>
      </c>
      <c r="H1707" s="167">
        <v>7694</v>
      </c>
      <c r="I1707" s="168">
        <v>11.92</v>
      </c>
      <c r="J1707" s="168">
        <v>9.52</v>
      </c>
      <c r="K1707" s="167">
        <v>2412</v>
      </c>
      <c r="L1707" s="167">
        <v>7079</v>
      </c>
      <c r="M1707" s="167">
        <v>261</v>
      </c>
      <c r="N1707" s="167">
        <v>501</v>
      </c>
      <c r="O1707" s="167">
        <v>460</v>
      </c>
      <c r="P1707" s="167">
        <v>5225</v>
      </c>
      <c r="Q1707" s="168">
        <v>10.82</v>
      </c>
      <c r="R1707" s="168">
        <v>7.08</v>
      </c>
      <c r="S1707" s="32"/>
    </row>
    <row r="1708" spans="1:19" ht="15" customHeight="1">
      <c r="B1708" s="166">
        <v>2013</v>
      </c>
      <c r="C1708" s="167">
        <v>10819</v>
      </c>
      <c r="D1708" s="167">
        <v>15575</v>
      </c>
      <c r="E1708" s="167">
        <v>1283</v>
      </c>
      <c r="F1708" s="167">
        <v>1452</v>
      </c>
      <c r="G1708" s="167">
        <v>319</v>
      </c>
      <c r="H1708" s="167">
        <v>7451</v>
      </c>
      <c r="I1708" s="168">
        <v>11.86</v>
      </c>
      <c r="J1708" s="168">
        <v>9.32</v>
      </c>
      <c r="K1708" s="167">
        <v>2384</v>
      </c>
      <c r="L1708" s="167">
        <v>6891</v>
      </c>
      <c r="M1708" s="167">
        <v>294</v>
      </c>
      <c r="N1708" s="167">
        <v>537</v>
      </c>
      <c r="O1708" s="167">
        <v>486</v>
      </c>
      <c r="P1708" s="167">
        <v>7393</v>
      </c>
      <c r="Q1708" s="168">
        <v>12.33</v>
      </c>
      <c r="R1708" s="168">
        <v>7.79</v>
      </c>
      <c r="S1708" s="32"/>
    </row>
    <row r="1709" spans="1:19" ht="15" customHeight="1">
      <c r="B1709" s="61">
        <v>2012</v>
      </c>
      <c r="C1709" s="62">
        <v>10878</v>
      </c>
      <c r="D1709" s="62">
        <v>15804</v>
      </c>
      <c r="E1709" s="62">
        <v>1057</v>
      </c>
      <c r="F1709" s="62">
        <v>1239</v>
      </c>
      <c r="G1709" s="62">
        <v>328</v>
      </c>
      <c r="H1709" s="62">
        <v>5957</v>
      </c>
      <c r="I1709" s="63">
        <v>9.7200000000000006</v>
      </c>
      <c r="J1709" s="63">
        <v>7.84</v>
      </c>
      <c r="K1709" s="62">
        <v>2347</v>
      </c>
      <c r="L1709" s="62">
        <v>6988</v>
      </c>
      <c r="M1709" s="62">
        <v>206</v>
      </c>
      <c r="N1709" s="62">
        <v>404</v>
      </c>
      <c r="O1709" s="62">
        <v>381</v>
      </c>
      <c r="P1709" s="62">
        <v>4146</v>
      </c>
      <c r="Q1709" s="63">
        <v>8.7799999999999994</v>
      </c>
      <c r="R1709" s="63">
        <v>5.78</v>
      </c>
      <c r="S1709" s="32"/>
    </row>
    <row r="1710" spans="1:19" ht="15" customHeight="1">
      <c r="B1710" s="61">
        <v>2011</v>
      </c>
      <c r="C1710" s="62">
        <v>11221</v>
      </c>
      <c r="D1710" s="62">
        <v>16563</v>
      </c>
      <c r="E1710" s="62">
        <v>1038</v>
      </c>
      <c r="F1710" s="62">
        <v>1247</v>
      </c>
      <c r="G1710" s="62">
        <v>365</v>
      </c>
      <c r="H1710" s="62">
        <v>5616</v>
      </c>
      <c r="I1710" s="63">
        <v>9.25</v>
      </c>
      <c r="J1710" s="63">
        <v>7.53</v>
      </c>
      <c r="K1710" s="62">
        <v>2409</v>
      </c>
      <c r="L1710" s="62">
        <v>7412</v>
      </c>
      <c r="M1710" s="62">
        <v>227</v>
      </c>
      <c r="N1710" s="62">
        <v>461</v>
      </c>
      <c r="O1710" s="62">
        <v>433</v>
      </c>
      <c r="P1710" s="62">
        <v>3884</v>
      </c>
      <c r="Q1710" s="63">
        <v>9.42</v>
      </c>
      <c r="R1710" s="63">
        <v>6.22</v>
      </c>
      <c r="S1710" s="32"/>
    </row>
    <row r="1711" spans="1:19" ht="15" customHeight="1">
      <c r="B1711" s="61">
        <v>2010</v>
      </c>
      <c r="C1711" s="62">
        <v>11501</v>
      </c>
      <c r="D1711" s="62">
        <v>16753</v>
      </c>
      <c r="E1711" s="62">
        <v>1003</v>
      </c>
      <c r="F1711" s="62">
        <v>1183</v>
      </c>
      <c r="G1711" s="62">
        <v>335</v>
      </c>
      <c r="H1711" s="62">
        <v>6097</v>
      </c>
      <c r="I1711" s="63">
        <v>8.7200000000000006</v>
      </c>
      <c r="J1711" s="63">
        <v>7.06</v>
      </c>
      <c r="K1711" s="62">
        <v>2376</v>
      </c>
      <c r="L1711" s="62">
        <v>7291</v>
      </c>
      <c r="M1711" s="62">
        <v>284</v>
      </c>
      <c r="N1711" s="62">
        <v>592</v>
      </c>
      <c r="O1711" s="62">
        <v>555</v>
      </c>
      <c r="P1711" s="62">
        <v>7241</v>
      </c>
      <c r="Q1711" s="63">
        <v>11.95</v>
      </c>
      <c r="R1711" s="63">
        <v>8.1199999999999992</v>
      </c>
      <c r="S1711" s="32"/>
    </row>
    <row r="1712" spans="1:19" s="32" customFormat="1" ht="15" customHeight="1">
      <c r="A1712" s="12"/>
      <c r="B1712" s="61">
        <v>2009</v>
      </c>
      <c r="C1712" s="62">
        <v>11876</v>
      </c>
      <c r="D1712" s="62">
        <v>17074</v>
      </c>
      <c r="E1712" s="62">
        <v>1069</v>
      </c>
      <c r="F1712" s="62">
        <v>1252</v>
      </c>
      <c r="G1712" s="62">
        <v>352</v>
      </c>
      <c r="H1712" s="62">
        <v>7815</v>
      </c>
      <c r="I1712" s="63">
        <v>9</v>
      </c>
      <c r="J1712" s="63">
        <v>7.33</v>
      </c>
      <c r="K1712" s="62">
        <v>2306</v>
      </c>
      <c r="L1712" s="62">
        <v>7069</v>
      </c>
      <c r="M1712" s="62">
        <v>272</v>
      </c>
      <c r="N1712" s="62">
        <v>509</v>
      </c>
      <c r="O1712" s="62">
        <v>478</v>
      </c>
      <c r="P1712" s="62">
        <v>5767</v>
      </c>
      <c r="Q1712" s="63">
        <v>11.8</v>
      </c>
      <c r="R1712" s="63">
        <v>7.2</v>
      </c>
    </row>
    <row r="1713" spans="1:19" s="32" customFormat="1" ht="15" customHeight="1">
      <c r="A1713" s="12"/>
      <c r="B1713" s="61">
        <v>2008</v>
      </c>
      <c r="C1713" s="62">
        <v>12497</v>
      </c>
      <c r="D1713" s="62">
        <v>17666</v>
      </c>
      <c r="E1713" s="62">
        <v>1317</v>
      </c>
      <c r="F1713" s="62">
        <v>1593</v>
      </c>
      <c r="G1713" s="62">
        <v>409</v>
      </c>
      <c r="H1713" s="62">
        <v>9114</v>
      </c>
      <c r="I1713" s="63">
        <v>10.54</v>
      </c>
      <c r="J1713" s="63">
        <v>9.02</v>
      </c>
      <c r="K1713" s="62">
        <v>2244</v>
      </c>
      <c r="L1713" s="62">
        <v>6991</v>
      </c>
      <c r="M1713" s="62">
        <v>263</v>
      </c>
      <c r="N1713" s="62">
        <v>580</v>
      </c>
      <c r="O1713" s="62">
        <v>548</v>
      </c>
      <c r="P1713" s="62">
        <v>6983</v>
      </c>
      <c r="Q1713" s="63">
        <v>11.72</v>
      </c>
      <c r="R1713" s="63">
        <v>8.3000000000000007</v>
      </c>
    </row>
    <row r="1714" spans="1:19" s="32" customFormat="1" ht="15" customHeight="1">
      <c r="A1714" s="14"/>
      <c r="B1714" s="56" t="s">
        <v>233</v>
      </c>
      <c r="C1714" s="56"/>
      <c r="D1714" s="56"/>
      <c r="E1714" s="56"/>
      <c r="F1714" s="56"/>
      <c r="G1714" s="56"/>
      <c r="H1714" s="56"/>
      <c r="I1714" s="56"/>
      <c r="J1714" s="56"/>
      <c r="K1714" s="56"/>
      <c r="L1714" s="56"/>
      <c r="M1714" s="56"/>
      <c r="N1714" s="56"/>
      <c r="O1714" s="56"/>
      <c r="P1714" s="56"/>
      <c r="Q1714" s="56"/>
      <c r="R1714" s="56"/>
    </row>
    <row r="1715" spans="1:19" s="32" customFormat="1" ht="15" customHeight="1">
      <c r="A1715" s="14"/>
      <c r="B1715" s="166">
        <v>2016</v>
      </c>
      <c r="C1715" s="167">
        <v>17934</v>
      </c>
      <c r="D1715" s="167">
        <v>29701</v>
      </c>
      <c r="E1715" s="167">
        <v>2623</v>
      </c>
      <c r="F1715" s="167">
        <v>2956</v>
      </c>
      <c r="G1715" s="167">
        <v>644</v>
      </c>
      <c r="H1715" s="167">
        <v>14998</v>
      </c>
      <c r="I1715" s="168">
        <v>14.63</v>
      </c>
      <c r="J1715" s="168">
        <v>9.9499999999999993</v>
      </c>
      <c r="K1715" s="167">
        <v>4218</v>
      </c>
      <c r="L1715" s="167">
        <v>15750</v>
      </c>
      <c r="M1715" s="167">
        <v>528</v>
      </c>
      <c r="N1715" s="167">
        <v>979</v>
      </c>
      <c r="O1715" s="167">
        <v>898</v>
      </c>
      <c r="P1715" s="167">
        <v>14086</v>
      </c>
      <c r="Q1715" s="168">
        <v>12.52</v>
      </c>
      <c r="R1715" s="168">
        <v>6.22</v>
      </c>
    </row>
    <row r="1716" spans="1:19" ht="15" customHeight="1">
      <c r="B1716" s="166">
        <v>2015</v>
      </c>
      <c r="C1716" s="167">
        <v>17582</v>
      </c>
      <c r="D1716" s="167">
        <v>29100</v>
      </c>
      <c r="E1716" s="167">
        <v>2693</v>
      </c>
      <c r="F1716" s="167">
        <v>3096</v>
      </c>
      <c r="G1716" s="167">
        <v>736</v>
      </c>
      <c r="H1716" s="167">
        <v>15812</v>
      </c>
      <c r="I1716" s="168">
        <v>15.32</v>
      </c>
      <c r="J1716" s="168">
        <v>10.64</v>
      </c>
      <c r="K1716" s="167">
        <v>4194</v>
      </c>
      <c r="L1716" s="167">
        <v>15470</v>
      </c>
      <c r="M1716" s="167">
        <v>529</v>
      </c>
      <c r="N1716" s="167">
        <v>1024</v>
      </c>
      <c r="O1716" s="167">
        <v>953</v>
      </c>
      <c r="P1716" s="167">
        <v>12110</v>
      </c>
      <c r="Q1716" s="168">
        <v>12.61</v>
      </c>
      <c r="R1716" s="168">
        <v>6.62</v>
      </c>
      <c r="S1716" s="32"/>
    </row>
    <row r="1717" spans="1:19" ht="15" customHeight="1">
      <c r="B1717" s="166">
        <v>2014</v>
      </c>
      <c r="C1717" s="167">
        <v>17292</v>
      </c>
      <c r="D1717" s="167">
        <v>28687</v>
      </c>
      <c r="E1717" s="167">
        <v>2503</v>
      </c>
      <c r="F1717" s="167">
        <v>3000</v>
      </c>
      <c r="G1717" s="167">
        <v>862</v>
      </c>
      <c r="H1717" s="167">
        <v>21080</v>
      </c>
      <c r="I1717" s="168">
        <v>14.47</v>
      </c>
      <c r="J1717" s="168">
        <v>10.46</v>
      </c>
      <c r="K1717" s="167">
        <v>4182</v>
      </c>
      <c r="L1717" s="167">
        <v>15335</v>
      </c>
      <c r="M1717" s="167">
        <v>547</v>
      </c>
      <c r="N1717" s="167">
        <v>1187</v>
      </c>
      <c r="O1717" s="167">
        <v>1107</v>
      </c>
      <c r="P1717" s="167">
        <v>18121</v>
      </c>
      <c r="Q1717" s="168">
        <v>13.08</v>
      </c>
      <c r="R1717" s="168">
        <v>7.74</v>
      </c>
      <c r="S1717" s="32"/>
    </row>
    <row r="1718" spans="1:19" ht="15" customHeight="1">
      <c r="B1718" s="166">
        <v>2013</v>
      </c>
      <c r="C1718" s="167">
        <v>17392</v>
      </c>
      <c r="D1718" s="167">
        <v>28473</v>
      </c>
      <c r="E1718" s="167">
        <v>2521</v>
      </c>
      <c r="F1718" s="167">
        <v>3015</v>
      </c>
      <c r="G1718" s="167">
        <v>857</v>
      </c>
      <c r="H1718" s="167">
        <v>16560</v>
      </c>
      <c r="I1718" s="168">
        <v>14.5</v>
      </c>
      <c r="J1718" s="168">
        <v>10.59</v>
      </c>
      <c r="K1718" s="167">
        <v>4146</v>
      </c>
      <c r="L1718" s="167">
        <v>14952</v>
      </c>
      <c r="M1718" s="167">
        <v>596</v>
      </c>
      <c r="N1718" s="167">
        <v>1251</v>
      </c>
      <c r="O1718" s="167">
        <v>1169</v>
      </c>
      <c r="P1718" s="167">
        <v>15552</v>
      </c>
      <c r="Q1718" s="168">
        <v>14.38</v>
      </c>
      <c r="R1718" s="168">
        <v>8.3699999999999992</v>
      </c>
      <c r="S1718" s="32"/>
    </row>
    <row r="1719" spans="1:19" ht="15" customHeight="1">
      <c r="B1719" s="61">
        <v>2012</v>
      </c>
      <c r="C1719" s="62">
        <v>17978</v>
      </c>
      <c r="D1719" s="62">
        <v>29598</v>
      </c>
      <c r="E1719" s="62">
        <v>2077</v>
      </c>
      <c r="F1719" s="62">
        <v>2374</v>
      </c>
      <c r="G1719" s="62">
        <v>596</v>
      </c>
      <c r="H1719" s="62">
        <v>11403</v>
      </c>
      <c r="I1719" s="63">
        <v>11.55</v>
      </c>
      <c r="J1719" s="63">
        <v>8.02</v>
      </c>
      <c r="K1719" s="62">
        <v>4238</v>
      </c>
      <c r="L1719" s="62">
        <v>15548</v>
      </c>
      <c r="M1719" s="62">
        <v>416</v>
      </c>
      <c r="N1719" s="62">
        <v>785</v>
      </c>
      <c r="O1719" s="62">
        <v>745</v>
      </c>
      <c r="P1719" s="62">
        <v>9662</v>
      </c>
      <c r="Q1719" s="63">
        <v>9.82</v>
      </c>
      <c r="R1719" s="63">
        <v>5.05</v>
      </c>
      <c r="S1719" s="32"/>
    </row>
    <row r="1720" spans="1:19" ht="15" customHeight="1">
      <c r="B1720" s="61">
        <v>2011</v>
      </c>
      <c r="C1720" s="62">
        <v>19670</v>
      </c>
      <c r="D1720" s="62">
        <v>33635</v>
      </c>
      <c r="E1720" s="62">
        <v>2191</v>
      </c>
      <c r="F1720" s="62">
        <v>2593</v>
      </c>
      <c r="G1720" s="62">
        <v>769</v>
      </c>
      <c r="H1720" s="62">
        <v>15147</v>
      </c>
      <c r="I1720" s="63">
        <v>11.14</v>
      </c>
      <c r="J1720" s="63">
        <v>7.71</v>
      </c>
      <c r="K1720" s="62">
        <v>4596</v>
      </c>
      <c r="L1720" s="62">
        <v>18191</v>
      </c>
      <c r="M1720" s="62">
        <v>499</v>
      </c>
      <c r="N1720" s="62">
        <v>973</v>
      </c>
      <c r="O1720" s="62">
        <v>928</v>
      </c>
      <c r="P1720" s="62">
        <v>11529</v>
      </c>
      <c r="Q1720" s="63">
        <v>10.86</v>
      </c>
      <c r="R1720" s="63">
        <v>5.35</v>
      </c>
      <c r="S1720" s="32"/>
    </row>
    <row r="1721" spans="1:19" ht="15" customHeight="1">
      <c r="B1721" s="61">
        <v>2010</v>
      </c>
      <c r="C1721" s="62">
        <v>21462</v>
      </c>
      <c r="D1721" s="62">
        <v>35085</v>
      </c>
      <c r="E1721" s="62">
        <v>2224</v>
      </c>
      <c r="F1721" s="62">
        <v>2645</v>
      </c>
      <c r="G1721" s="62">
        <v>801</v>
      </c>
      <c r="H1721" s="62">
        <v>15285</v>
      </c>
      <c r="I1721" s="63">
        <v>10.36</v>
      </c>
      <c r="J1721" s="63">
        <v>7.54</v>
      </c>
      <c r="K1721" s="62">
        <v>4715</v>
      </c>
      <c r="L1721" s="62">
        <v>17950</v>
      </c>
      <c r="M1721" s="62">
        <v>608</v>
      </c>
      <c r="N1721" s="62">
        <v>1186</v>
      </c>
      <c r="O1721" s="62">
        <v>1124</v>
      </c>
      <c r="P1721" s="62">
        <v>15921</v>
      </c>
      <c r="Q1721" s="63">
        <v>12.9</v>
      </c>
      <c r="R1721" s="63">
        <v>6.61</v>
      </c>
      <c r="S1721" s="32"/>
    </row>
    <row r="1722" spans="1:19" s="32" customFormat="1" ht="15" customHeight="1">
      <c r="A1722" s="12"/>
      <c r="B1722" s="61">
        <v>2009</v>
      </c>
      <c r="C1722" s="62">
        <v>24034</v>
      </c>
      <c r="D1722" s="62">
        <v>38004</v>
      </c>
      <c r="E1722" s="62">
        <v>2634</v>
      </c>
      <c r="F1722" s="62">
        <v>3132</v>
      </c>
      <c r="G1722" s="62">
        <v>871</v>
      </c>
      <c r="H1722" s="62">
        <v>20136</v>
      </c>
      <c r="I1722" s="63">
        <v>10.96</v>
      </c>
      <c r="J1722" s="63">
        <v>8.24</v>
      </c>
      <c r="K1722" s="62">
        <v>4696</v>
      </c>
      <c r="L1722" s="62">
        <v>18145</v>
      </c>
      <c r="M1722" s="62">
        <v>603</v>
      </c>
      <c r="N1722" s="62">
        <v>1350</v>
      </c>
      <c r="O1722" s="62">
        <v>1263</v>
      </c>
      <c r="P1722" s="62">
        <v>20510</v>
      </c>
      <c r="Q1722" s="63">
        <v>12.84</v>
      </c>
      <c r="R1722" s="63">
        <v>7.44</v>
      </c>
    </row>
    <row r="1723" spans="1:19" s="32" customFormat="1" ht="15" customHeight="1">
      <c r="A1723" s="12"/>
      <c r="B1723" s="61">
        <v>2008</v>
      </c>
      <c r="C1723" s="62">
        <v>26438</v>
      </c>
      <c r="D1723" s="62">
        <v>40155</v>
      </c>
      <c r="E1723" s="62">
        <v>3353</v>
      </c>
      <c r="F1723" s="62">
        <v>4177</v>
      </c>
      <c r="G1723" s="62">
        <v>1263</v>
      </c>
      <c r="H1723" s="62">
        <v>32702</v>
      </c>
      <c r="I1723" s="63">
        <v>12.68</v>
      </c>
      <c r="J1723" s="63">
        <v>10.4</v>
      </c>
      <c r="K1723" s="62">
        <v>4605</v>
      </c>
      <c r="L1723" s="62">
        <v>17737</v>
      </c>
      <c r="M1723" s="62">
        <v>652</v>
      </c>
      <c r="N1723" s="62">
        <v>1655</v>
      </c>
      <c r="O1723" s="62">
        <v>1578</v>
      </c>
      <c r="P1723" s="62">
        <v>25818</v>
      </c>
      <c r="Q1723" s="63">
        <v>14.16</v>
      </c>
      <c r="R1723" s="63">
        <v>9.33</v>
      </c>
    </row>
    <row r="1724" spans="1:19" s="32" customFormat="1" ht="15" customHeight="1">
      <c r="A1724" s="14"/>
      <c r="B1724" s="56" t="s">
        <v>234</v>
      </c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  <c r="O1724" s="56"/>
      <c r="P1724" s="56"/>
      <c r="Q1724" s="56"/>
      <c r="R1724" s="56"/>
    </row>
    <row r="1725" spans="1:19" s="32" customFormat="1" ht="15" customHeight="1">
      <c r="A1725" s="14"/>
      <c r="B1725" s="166">
        <v>2016</v>
      </c>
      <c r="C1725" s="167">
        <v>3711</v>
      </c>
      <c r="D1725" s="167">
        <v>6135</v>
      </c>
      <c r="E1725" s="167">
        <v>504</v>
      </c>
      <c r="F1725" s="167">
        <v>540</v>
      </c>
      <c r="G1725" s="167">
        <v>56</v>
      </c>
      <c r="H1725" s="167">
        <v>2293</v>
      </c>
      <c r="I1725" s="168">
        <v>13.58</v>
      </c>
      <c r="J1725" s="168">
        <v>8.8000000000000007</v>
      </c>
      <c r="K1725" s="167">
        <v>652</v>
      </c>
      <c r="L1725" s="167">
        <v>3016</v>
      </c>
      <c r="M1725" s="167">
        <v>42</v>
      </c>
      <c r="N1725" s="167">
        <v>88</v>
      </c>
      <c r="O1725" s="167">
        <v>75</v>
      </c>
      <c r="P1725" s="167">
        <v>1171</v>
      </c>
      <c r="Q1725" s="168">
        <v>6.44</v>
      </c>
      <c r="R1725" s="168">
        <v>2.92</v>
      </c>
    </row>
    <row r="1726" spans="1:19" ht="15" customHeight="1">
      <c r="B1726" s="166">
        <v>2015</v>
      </c>
      <c r="C1726" s="167">
        <v>3581</v>
      </c>
      <c r="D1726" s="167">
        <v>5576</v>
      </c>
      <c r="E1726" s="167">
        <v>481</v>
      </c>
      <c r="F1726" s="167">
        <v>523</v>
      </c>
      <c r="G1726" s="167">
        <v>75</v>
      </c>
      <c r="H1726" s="167">
        <v>2353</v>
      </c>
      <c r="I1726" s="168">
        <v>13.43</v>
      </c>
      <c r="J1726" s="168">
        <v>9.3800000000000008</v>
      </c>
      <c r="K1726" s="167">
        <v>672</v>
      </c>
      <c r="L1726" s="167">
        <v>2604</v>
      </c>
      <c r="M1726" s="167">
        <v>67</v>
      </c>
      <c r="N1726" s="167">
        <v>117</v>
      </c>
      <c r="O1726" s="167">
        <v>99</v>
      </c>
      <c r="P1726" s="167">
        <v>1658</v>
      </c>
      <c r="Q1726" s="168">
        <v>9.9700000000000006</v>
      </c>
      <c r="R1726" s="168">
        <v>4.49</v>
      </c>
      <c r="S1726" s="32"/>
    </row>
    <row r="1727" spans="1:19" ht="15" customHeight="1">
      <c r="B1727" s="166">
        <v>2014</v>
      </c>
      <c r="C1727" s="167">
        <v>3546</v>
      </c>
      <c r="D1727" s="167">
        <v>4906</v>
      </c>
      <c r="E1727" s="167">
        <v>472</v>
      </c>
      <c r="F1727" s="167">
        <v>523</v>
      </c>
      <c r="G1727" s="167">
        <v>102</v>
      </c>
      <c r="H1727" s="167">
        <v>4223</v>
      </c>
      <c r="I1727" s="168">
        <v>13.31</v>
      </c>
      <c r="J1727" s="168">
        <v>10.66</v>
      </c>
      <c r="K1727" s="167">
        <v>660</v>
      </c>
      <c r="L1727" s="167">
        <v>1955</v>
      </c>
      <c r="M1727" s="167">
        <v>79</v>
      </c>
      <c r="N1727" s="167">
        <v>143</v>
      </c>
      <c r="O1727" s="167">
        <v>133</v>
      </c>
      <c r="P1727" s="167">
        <v>2506</v>
      </c>
      <c r="Q1727" s="168">
        <v>11.97</v>
      </c>
      <c r="R1727" s="168">
        <v>7.31</v>
      </c>
      <c r="S1727" s="32"/>
    </row>
    <row r="1728" spans="1:19" ht="15" customHeight="1">
      <c r="B1728" s="166">
        <v>2013</v>
      </c>
      <c r="C1728" s="167">
        <v>3469</v>
      </c>
      <c r="D1728" s="167">
        <v>4788</v>
      </c>
      <c r="E1728" s="167">
        <v>441</v>
      </c>
      <c r="F1728" s="167">
        <v>465</v>
      </c>
      <c r="G1728" s="167">
        <v>55</v>
      </c>
      <c r="H1728" s="167">
        <v>2186</v>
      </c>
      <c r="I1728" s="168">
        <v>12.71</v>
      </c>
      <c r="J1728" s="168">
        <v>9.7100000000000009</v>
      </c>
      <c r="K1728" s="167">
        <v>647</v>
      </c>
      <c r="L1728" s="167">
        <v>1899</v>
      </c>
      <c r="M1728" s="167">
        <v>53</v>
      </c>
      <c r="N1728" s="167">
        <v>87</v>
      </c>
      <c r="O1728" s="167">
        <v>80</v>
      </c>
      <c r="P1728" s="167">
        <v>1550</v>
      </c>
      <c r="Q1728" s="168">
        <v>8.19</v>
      </c>
      <c r="R1728" s="168">
        <v>4.58</v>
      </c>
      <c r="S1728" s="32"/>
    </row>
    <row r="1729" spans="1:19" ht="15" customHeight="1">
      <c r="B1729" s="61">
        <v>2012</v>
      </c>
      <c r="C1729" s="62">
        <v>3534</v>
      </c>
      <c r="D1729" s="62">
        <v>4889</v>
      </c>
      <c r="E1729" s="62">
        <v>411</v>
      </c>
      <c r="F1729" s="62">
        <v>449</v>
      </c>
      <c r="G1729" s="62">
        <v>72</v>
      </c>
      <c r="H1729" s="62">
        <v>2273</v>
      </c>
      <c r="I1729" s="63">
        <v>11.63</v>
      </c>
      <c r="J1729" s="63">
        <v>9.18</v>
      </c>
      <c r="K1729" s="62">
        <v>673</v>
      </c>
      <c r="L1729" s="62">
        <v>1947</v>
      </c>
      <c r="M1729" s="62">
        <v>53</v>
      </c>
      <c r="N1729" s="62">
        <v>95</v>
      </c>
      <c r="O1729" s="62">
        <v>85</v>
      </c>
      <c r="P1729" s="62">
        <v>1020</v>
      </c>
      <c r="Q1729" s="63">
        <v>7.88</v>
      </c>
      <c r="R1729" s="63">
        <v>4.88</v>
      </c>
      <c r="S1729" s="32"/>
    </row>
    <row r="1730" spans="1:19" ht="15" customHeight="1">
      <c r="B1730" s="61">
        <v>2011</v>
      </c>
      <c r="C1730" s="62">
        <v>3734</v>
      </c>
      <c r="D1730" s="62">
        <v>5133</v>
      </c>
      <c r="E1730" s="62">
        <v>438</v>
      </c>
      <c r="F1730" s="62">
        <v>494</v>
      </c>
      <c r="G1730" s="62">
        <v>110</v>
      </c>
      <c r="H1730" s="62">
        <v>2468</v>
      </c>
      <c r="I1730" s="63">
        <v>11.73</v>
      </c>
      <c r="J1730" s="63">
        <v>9.6199999999999992</v>
      </c>
      <c r="K1730" s="62">
        <v>730</v>
      </c>
      <c r="L1730" s="62">
        <v>2041</v>
      </c>
      <c r="M1730" s="62">
        <v>83</v>
      </c>
      <c r="N1730" s="62">
        <v>155</v>
      </c>
      <c r="O1730" s="62">
        <v>141</v>
      </c>
      <c r="P1730" s="62">
        <v>1798</v>
      </c>
      <c r="Q1730" s="63">
        <v>11.37</v>
      </c>
      <c r="R1730" s="63">
        <v>7.59</v>
      </c>
      <c r="S1730" s="32"/>
    </row>
    <row r="1731" spans="1:19" ht="15" customHeight="1">
      <c r="B1731" s="61">
        <v>2010</v>
      </c>
      <c r="C1731" s="62">
        <v>3841</v>
      </c>
      <c r="D1731" s="62">
        <v>5322</v>
      </c>
      <c r="E1731" s="62">
        <v>399</v>
      </c>
      <c r="F1731" s="62">
        <v>432</v>
      </c>
      <c r="G1731" s="62">
        <v>77</v>
      </c>
      <c r="H1731" s="62">
        <v>2583</v>
      </c>
      <c r="I1731" s="63">
        <v>10.39</v>
      </c>
      <c r="J1731" s="63">
        <v>8.1199999999999992</v>
      </c>
      <c r="K1731" s="62">
        <v>730</v>
      </c>
      <c r="L1731" s="62">
        <v>2126</v>
      </c>
      <c r="M1731" s="62">
        <v>91</v>
      </c>
      <c r="N1731" s="62">
        <v>150</v>
      </c>
      <c r="O1731" s="62">
        <v>140</v>
      </c>
      <c r="P1731" s="62">
        <v>2650</v>
      </c>
      <c r="Q1731" s="63">
        <v>12.47</v>
      </c>
      <c r="R1731" s="63">
        <v>7.06</v>
      </c>
      <c r="S1731" s="32"/>
    </row>
    <row r="1732" spans="1:19" ht="15" customHeight="1">
      <c r="B1732" s="61">
        <v>2009</v>
      </c>
      <c r="C1732" s="62">
        <v>4072</v>
      </c>
      <c r="D1732" s="62">
        <v>5682</v>
      </c>
      <c r="E1732" s="62">
        <v>410</v>
      </c>
      <c r="F1732" s="62">
        <v>482</v>
      </c>
      <c r="G1732" s="62">
        <v>114</v>
      </c>
      <c r="H1732" s="62">
        <v>2356</v>
      </c>
      <c r="I1732" s="63">
        <v>10.07</v>
      </c>
      <c r="J1732" s="63">
        <v>8.48</v>
      </c>
      <c r="K1732" s="62">
        <v>730</v>
      </c>
      <c r="L1732" s="62">
        <v>2183</v>
      </c>
      <c r="M1732" s="62">
        <v>91</v>
      </c>
      <c r="N1732" s="62">
        <v>175</v>
      </c>
      <c r="O1732" s="62">
        <v>162</v>
      </c>
      <c r="P1732" s="62">
        <v>1904</v>
      </c>
      <c r="Q1732" s="63">
        <v>12.47</v>
      </c>
      <c r="R1732" s="63">
        <v>8.02</v>
      </c>
      <c r="S1732" s="32"/>
    </row>
    <row r="1733" spans="1:19" ht="15" customHeight="1">
      <c r="B1733" s="61">
        <v>2008</v>
      </c>
      <c r="C1733" s="62">
        <v>4356</v>
      </c>
      <c r="D1733" s="62">
        <v>5937</v>
      </c>
      <c r="E1733" s="62">
        <v>533</v>
      </c>
      <c r="F1733" s="62">
        <v>610</v>
      </c>
      <c r="G1733" s="62">
        <v>130</v>
      </c>
      <c r="H1733" s="62">
        <v>3787</v>
      </c>
      <c r="I1733" s="63">
        <v>12.24</v>
      </c>
      <c r="J1733" s="63">
        <v>10.27</v>
      </c>
      <c r="K1733" s="62">
        <v>689</v>
      </c>
      <c r="L1733" s="62">
        <v>2133</v>
      </c>
      <c r="M1733" s="62">
        <v>82</v>
      </c>
      <c r="N1733" s="62">
        <v>184</v>
      </c>
      <c r="O1733" s="62">
        <v>175</v>
      </c>
      <c r="P1733" s="62">
        <v>2106</v>
      </c>
      <c r="Q1733" s="63">
        <v>11.9</v>
      </c>
      <c r="R1733" s="63">
        <v>8.6300000000000008</v>
      </c>
      <c r="S1733" s="32"/>
    </row>
    <row r="1734" spans="1:19" s="32" customFormat="1" ht="15" customHeight="1">
      <c r="A1734" s="12"/>
      <c r="B1734" s="56" t="s">
        <v>235</v>
      </c>
      <c r="C1734" s="56"/>
      <c r="D1734" s="56"/>
      <c r="E1734" s="56"/>
      <c r="F1734" s="56"/>
      <c r="G1734" s="56"/>
      <c r="H1734" s="56"/>
      <c r="I1734" s="56"/>
      <c r="J1734" s="56"/>
      <c r="K1734" s="56"/>
      <c r="L1734" s="56"/>
      <c r="M1734" s="56"/>
      <c r="N1734" s="56"/>
      <c r="O1734" s="56"/>
      <c r="P1734" s="56"/>
      <c r="Q1734" s="56"/>
      <c r="R1734" s="56"/>
    </row>
    <row r="1735" spans="1:19" s="32" customFormat="1" ht="15" customHeight="1">
      <c r="A1735" s="12"/>
      <c r="B1735" s="166">
        <v>2016</v>
      </c>
      <c r="C1735" s="167">
        <v>3250</v>
      </c>
      <c r="D1735" s="167">
        <v>4517</v>
      </c>
      <c r="E1735" s="167">
        <v>490</v>
      </c>
      <c r="F1735" s="167">
        <v>532</v>
      </c>
      <c r="G1735" s="167">
        <v>70</v>
      </c>
      <c r="H1735" s="167">
        <v>2171</v>
      </c>
      <c r="I1735" s="168">
        <v>15.08</v>
      </c>
      <c r="J1735" s="168">
        <v>11.78</v>
      </c>
      <c r="K1735" s="167">
        <v>519</v>
      </c>
      <c r="L1735" s="167">
        <v>1695</v>
      </c>
      <c r="M1735" s="167">
        <v>53</v>
      </c>
      <c r="N1735" s="167">
        <v>110</v>
      </c>
      <c r="O1735" s="167">
        <v>98</v>
      </c>
      <c r="P1735" s="167">
        <v>1515</v>
      </c>
      <c r="Q1735" s="168">
        <v>10.210000000000001</v>
      </c>
      <c r="R1735" s="168">
        <v>6.49</v>
      </c>
    </row>
    <row r="1736" spans="1:19" s="32" customFormat="1" ht="15" customHeight="1">
      <c r="A1736" s="12"/>
      <c r="B1736" s="166">
        <v>2015</v>
      </c>
      <c r="C1736" s="167">
        <v>3068</v>
      </c>
      <c r="D1736" s="167">
        <v>4205</v>
      </c>
      <c r="E1736" s="167">
        <v>485</v>
      </c>
      <c r="F1736" s="167">
        <v>517</v>
      </c>
      <c r="G1736" s="167">
        <v>66</v>
      </c>
      <c r="H1736" s="167">
        <v>2494</v>
      </c>
      <c r="I1736" s="168">
        <v>15.81</v>
      </c>
      <c r="J1736" s="168">
        <v>12.29</v>
      </c>
      <c r="K1736" s="167">
        <v>515</v>
      </c>
      <c r="L1736" s="167">
        <v>1579</v>
      </c>
      <c r="M1736" s="167">
        <v>61</v>
      </c>
      <c r="N1736" s="167">
        <v>100</v>
      </c>
      <c r="O1736" s="167">
        <v>90</v>
      </c>
      <c r="P1736" s="167">
        <v>1124</v>
      </c>
      <c r="Q1736" s="168">
        <v>11.84</v>
      </c>
      <c r="R1736" s="168">
        <v>6.33</v>
      </c>
    </row>
    <row r="1737" spans="1:19" s="32" customFormat="1" ht="15" customHeight="1">
      <c r="A1737" s="14"/>
      <c r="B1737" s="166">
        <v>2014</v>
      </c>
      <c r="C1737" s="167">
        <v>2896</v>
      </c>
      <c r="D1737" s="167">
        <v>3990</v>
      </c>
      <c r="E1737" s="167">
        <v>440</v>
      </c>
      <c r="F1737" s="167">
        <v>522</v>
      </c>
      <c r="G1737" s="167">
        <v>130</v>
      </c>
      <c r="H1737" s="167">
        <v>2702</v>
      </c>
      <c r="I1737" s="168">
        <v>15.19</v>
      </c>
      <c r="J1737" s="168">
        <v>13.08</v>
      </c>
      <c r="K1737" s="167">
        <v>506</v>
      </c>
      <c r="L1737" s="167">
        <v>1521</v>
      </c>
      <c r="M1737" s="167">
        <v>69</v>
      </c>
      <c r="N1737" s="167">
        <v>161</v>
      </c>
      <c r="O1737" s="167">
        <v>150</v>
      </c>
      <c r="P1737" s="167">
        <v>1754</v>
      </c>
      <c r="Q1737" s="168">
        <v>13.64</v>
      </c>
      <c r="R1737" s="168">
        <v>10.59</v>
      </c>
    </row>
    <row r="1738" spans="1:19" ht="15" customHeight="1">
      <c r="B1738" s="166">
        <v>2013</v>
      </c>
      <c r="C1738" s="167">
        <v>2847</v>
      </c>
      <c r="D1738" s="167">
        <v>3877</v>
      </c>
      <c r="E1738" s="167">
        <v>413</v>
      </c>
      <c r="F1738" s="167">
        <v>460</v>
      </c>
      <c r="G1738" s="167">
        <v>95</v>
      </c>
      <c r="H1738" s="167">
        <v>2203</v>
      </c>
      <c r="I1738" s="168">
        <v>14.51</v>
      </c>
      <c r="J1738" s="168">
        <v>11.86</v>
      </c>
      <c r="K1738" s="167">
        <v>501</v>
      </c>
      <c r="L1738" s="167">
        <v>1440</v>
      </c>
      <c r="M1738" s="167">
        <v>75</v>
      </c>
      <c r="N1738" s="167">
        <v>141</v>
      </c>
      <c r="O1738" s="167">
        <v>129</v>
      </c>
      <c r="P1738" s="167">
        <v>1644</v>
      </c>
      <c r="Q1738" s="168">
        <v>14.97</v>
      </c>
      <c r="R1738" s="168">
        <v>9.7899999999999991</v>
      </c>
      <c r="S1738" s="32"/>
    </row>
    <row r="1739" spans="1:19" ht="15" customHeight="1">
      <c r="B1739" s="61">
        <v>2012</v>
      </c>
      <c r="C1739" s="62">
        <v>2827</v>
      </c>
      <c r="D1739" s="62">
        <v>3943</v>
      </c>
      <c r="E1739" s="62">
        <v>329</v>
      </c>
      <c r="F1739" s="62">
        <v>356</v>
      </c>
      <c r="G1739" s="62">
        <v>52</v>
      </c>
      <c r="H1739" s="62">
        <v>2074</v>
      </c>
      <c r="I1739" s="63">
        <v>11.64</v>
      </c>
      <c r="J1739" s="63">
        <v>9.0299999999999994</v>
      </c>
      <c r="K1739" s="62">
        <v>514</v>
      </c>
      <c r="L1739" s="62">
        <v>1537</v>
      </c>
      <c r="M1739" s="62">
        <v>43</v>
      </c>
      <c r="N1739" s="62">
        <v>74</v>
      </c>
      <c r="O1739" s="62">
        <v>63</v>
      </c>
      <c r="P1739" s="62">
        <v>1149</v>
      </c>
      <c r="Q1739" s="63">
        <v>8.3699999999999992</v>
      </c>
      <c r="R1739" s="63">
        <v>4.8099999999999996</v>
      </c>
      <c r="S1739" s="32"/>
    </row>
    <row r="1740" spans="1:19" ht="15" customHeight="1">
      <c r="B1740" s="61">
        <v>2011</v>
      </c>
      <c r="C1740" s="62">
        <v>3044</v>
      </c>
      <c r="D1740" s="62">
        <v>4335</v>
      </c>
      <c r="E1740" s="62">
        <v>344</v>
      </c>
      <c r="F1740" s="62">
        <v>379</v>
      </c>
      <c r="G1740" s="62">
        <v>79</v>
      </c>
      <c r="H1740" s="62">
        <v>2080</v>
      </c>
      <c r="I1740" s="63">
        <v>11.3</v>
      </c>
      <c r="J1740" s="63">
        <v>8.74</v>
      </c>
      <c r="K1740" s="62">
        <v>541</v>
      </c>
      <c r="L1740" s="62">
        <v>1714</v>
      </c>
      <c r="M1740" s="62">
        <v>60</v>
      </c>
      <c r="N1740" s="62">
        <v>106</v>
      </c>
      <c r="O1740" s="62">
        <v>98</v>
      </c>
      <c r="P1740" s="62">
        <v>1296</v>
      </c>
      <c r="Q1740" s="63">
        <v>11.09</v>
      </c>
      <c r="R1740" s="63">
        <v>6.18</v>
      </c>
      <c r="S1740" s="32"/>
    </row>
    <row r="1741" spans="1:19" ht="15" customHeight="1">
      <c r="B1741" s="61">
        <v>2010</v>
      </c>
      <c r="C1741" s="62">
        <v>3293</v>
      </c>
      <c r="D1741" s="62">
        <v>4623</v>
      </c>
      <c r="E1741" s="62">
        <v>408</v>
      </c>
      <c r="F1741" s="62">
        <v>451</v>
      </c>
      <c r="G1741" s="62">
        <v>77</v>
      </c>
      <c r="H1741" s="62">
        <v>2039</v>
      </c>
      <c r="I1741" s="63">
        <v>12.39</v>
      </c>
      <c r="J1741" s="63">
        <v>9.76</v>
      </c>
      <c r="K1741" s="62">
        <v>550</v>
      </c>
      <c r="L1741" s="62">
        <v>1749</v>
      </c>
      <c r="M1741" s="62">
        <v>67</v>
      </c>
      <c r="N1741" s="62">
        <v>131</v>
      </c>
      <c r="O1741" s="62">
        <v>118</v>
      </c>
      <c r="P1741" s="62">
        <v>1336</v>
      </c>
      <c r="Q1741" s="63">
        <v>12.18</v>
      </c>
      <c r="R1741" s="63">
        <v>7.49</v>
      </c>
      <c r="S1741" s="32"/>
    </row>
    <row r="1742" spans="1:19" ht="15" customHeight="1">
      <c r="B1742" s="61">
        <v>2009</v>
      </c>
      <c r="C1742" s="62">
        <v>3484</v>
      </c>
      <c r="D1742" s="62">
        <v>4810</v>
      </c>
      <c r="E1742" s="62">
        <v>441</v>
      </c>
      <c r="F1742" s="62">
        <v>489</v>
      </c>
      <c r="G1742" s="62">
        <v>90</v>
      </c>
      <c r="H1742" s="62">
        <v>2683</v>
      </c>
      <c r="I1742" s="63">
        <v>12.66</v>
      </c>
      <c r="J1742" s="63">
        <v>10.17</v>
      </c>
      <c r="K1742" s="62">
        <v>545</v>
      </c>
      <c r="L1742" s="62">
        <v>1692</v>
      </c>
      <c r="M1742" s="62">
        <v>79</v>
      </c>
      <c r="N1742" s="62">
        <v>136</v>
      </c>
      <c r="O1742" s="62">
        <v>127</v>
      </c>
      <c r="P1742" s="62">
        <v>2169</v>
      </c>
      <c r="Q1742" s="63">
        <v>14.5</v>
      </c>
      <c r="R1742" s="63">
        <v>8.0399999999999991</v>
      </c>
      <c r="S1742" s="32"/>
    </row>
    <row r="1743" spans="1:19" ht="15" customHeight="1">
      <c r="B1743" s="61">
        <v>2008</v>
      </c>
      <c r="C1743" s="62">
        <v>3683</v>
      </c>
      <c r="D1743" s="62">
        <v>5105</v>
      </c>
      <c r="E1743" s="62">
        <v>566</v>
      </c>
      <c r="F1743" s="62">
        <v>719</v>
      </c>
      <c r="G1743" s="62">
        <v>191</v>
      </c>
      <c r="H1743" s="62">
        <v>3799</v>
      </c>
      <c r="I1743" s="63">
        <v>15.37</v>
      </c>
      <c r="J1743" s="63">
        <v>14.08</v>
      </c>
      <c r="K1743" s="62">
        <v>529</v>
      </c>
      <c r="L1743" s="62">
        <v>1777</v>
      </c>
      <c r="M1743" s="62">
        <v>73</v>
      </c>
      <c r="N1743" s="62">
        <v>254</v>
      </c>
      <c r="O1743" s="62">
        <v>233</v>
      </c>
      <c r="P1743" s="62">
        <v>2270</v>
      </c>
      <c r="Q1743" s="63">
        <v>13.8</v>
      </c>
      <c r="R1743" s="63">
        <v>14.29</v>
      </c>
      <c r="S1743" s="32"/>
    </row>
    <row r="1744" spans="1:19" ht="15" customHeight="1">
      <c r="B1744" s="56" t="s">
        <v>236</v>
      </c>
      <c r="C1744" s="56"/>
      <c r="D1744" s="56"/>
      <c r="E1744" s="56"/>
      <c r="F1744" s="56"/>
      <c r="G1744" s="56"/>
      <c r="H1744" s="56"/>
      <c r="I1744" s="56"/>
      <c r="J1744" s="56"/>
      <c r="K1744" s="56"/>
      <c r="L1744" s="56"/>
      <c r="M1744" s="56"/>
      <c r="N1744" s="56"/>
      <c r="O1744" s="56"/>
      <c r="P1744" s="56"/>
      <c r="Q1744" s="56"/>
      <c r="R1744" s="56"/>
      <c r="S1744" s="32"/>
    </row>
    <row r="1745" spans="1:19" s="32" customFormat="1" ht="15" customHeight="1">
      <c r="A1745" s="12"/>
      <c r="B1745" s="166">
        <v>2016</v>
      </c>
      <c r="C1745" s="167">
        <v>1166</v>
      </c>
      <c r="D1745" s="167">
        <v>1537</v>
      </c>
      <c r="E1745" s="167">
        <v>132</v>
      </c>
      <c r="F1745" s="167">
        <v>137</v>
      </c>
      <c r="G1745" s="167">
        <v>8</v>
      </c>
      <c r="H1745" s="167">
        <v>607</v>
      </c>
      <c r="I1745" s="168">
        <v>11.32</v>
      </c>
      <c r="J1745" s="168">
        <v>8.91</v>
      </c>
      <c r="K1745" s="167">
        <v>159</v>
      </c>
      <c r="L1745" s="167">
        <v>523</v>
      </c>
      <c r="M1745" s="167">
        <v>10</v>
      </c>
      <c r="N1745" s="167">
        <v>18</v>
      </c>
      <c r="O1745" s="167">
        <v>15</v>
      </c>
      <c r="P1745" s="167">
        <v>281</v>
      </c>
      <c r="Q1745" s="168">
        <v>6.29</v>
      </c>
      <c r="R1745" s="168">
        <v>3.44</v>
      </c>
    </row>
    <row r="1746" spans="1:19" s="32" customFormat="1" ht="15" customHeight="1">
      <c r="A1746" s="12"/>
      <c r="B1746" s="166">
        <v>2015</v>
      </c>
      <c r="C1746" s="167">
        <v>1153</v>
      </c>
      <c r="D1746" s="167">
        <v>1524</v>
      </c>
      <c r="E1746" s="167">
        <v>157</v>
      </c>
      <c r="F1746" s="167">
        <v>164</v>
      </c>
      <c r="G1746" s="167">
        <v>16</v>
      </c>
      <c r="H1746" s="167">
        <v>562</v>
      </c>
      <c r="I1746" s="168">
        <v>13.62</v>
      </c>
      <c r="J1746" s="168">
        <v>10.76</v>
      </c>
      <c r="K1746" s="167">
        <v>167</v>
      </c>
      <c r="L1746" s="167">
        <v>536</v>
      </c>
      <c r="M1746" s="167">
        <v>16</v>
      </c>
      <c r="N1746" s="167">
        <v>25</v>
      </c>
      <c r="O1746" s="167">
        <v>23</v>
      </c>
      <c r="P1746" s="167">
        <v>251</v>
      </c>
      <c r="Q1746" s="168">
        <v>9.58</v>
      </c>
      <c r="R1746" s="168">
        <v>4.66</v>
      </c>
    </row>
    <row r="1747" spans="1:19" s="32" customFormat="1" ht="15" customHeight="1">
      <c r="A1747" s="12"/>
      <c r="B1747" s="166">
        <v>2014</v>
      </c>
      <c r="C1747" s="167">
        <v>1136</v>
      </c>
      <c r="D1747" s="167">
        <v>1501</v>
      </c>
      <c r="E1747" s="167">
        <v>141</v>
      </c>
      <c r="F1747" s="167">
        <v>158</v>
      </c>
      <c r="G1747" s="167">
        <v>30</v>
      </c>
      <c r="H1747" s="167">
        <v>636</v>
      </c>
      <c r="I1747" s="168">
        <v>12.41</v>
      </c>
      <c r="J1747" s="168">
        <v>10.53</v>
      </c>
      <c r="K1747" s="167">
        <v>161</v>
      </c>
      <c r="L1747" s="167">
        <v>524</v>
      </c>
      <c r="M1747" s="167">
        <v>19</v>
      </c>
      <c r="N1747" s="167">
        <v>37</v>
      </c>
      <c r="O1747" s="167">
        <v>36</v>
      </c>
      <c r="P1747" s="167">
        <v>421</v>
      </c>
      <c r="Q1747" s="168">
        <v>11.8</v>
      </c>
      <c r="R1747" s="168">
        <v>7.06</v>
      </c>
    </row>
    <row r="1748" spans="1:19" s="32" customFormat="1" ht="15" customHeight="1">
      <c r="A1748" s="14"/>
      <c r="B1748" s="166">
        <v>2013</v>
      </c>
      <c r="C1748" s="167">
        <v>1169</v>
      </c>
      <c r="D1748" s="167">
        <v>1499</v>
      </c>
      <c r="E1748" s="167">
        <v>166</v>
      </c>
      <c r="F1748" s="167">
        <v>184</v>
      </c>
      <c r="G1748" s="167">
        <v>30</v>
      </c>
      <c r="H1748" s="167">
        <v>841</v>
      </c>
      <c r="I1748" s="168">
        <v>14.2</v>
      </c>
      <c r="J1748" s="168">
        <v>12.27</v>
      </c>
      <c r="K1748" s="167">
        <v>159</v>
      </c>
      <c r="L1748" s="167">
        <v>486</v>
      </c>
      <c r="M1748" s="167">
        <v>24</v>
      </c>
      <c r="N1748" s="167">
        <v>56</v>
      </c>
      <c r="O1748" s="167">
        <v>51</v>
      </c>
      <c r="P1748" s="167">
        <v>721</v>
      </c>
      <c r="Q1748" s="168">
        <v>15.09</v>
      </c>
      <c r="R1748" s="168">
        <v>11.52</v>
      </c>
    </row>
    <row r="1749" spans="1:19" ht="15" customHeight="1">
      <c r="B1749" s="61">
        <v>2012</v>
      </c>
      <c r="C1749" s="62">
        <v>1198</v>
      </c>
      <c r="D1749" s="62">
        <v>1520</v>
      </c>
      <c r="E1749" s="62">
        <v>141</v>
      </c>
      <c r="F1749" s="62">
        <v>156</v>
      </c>
      <c r="G1749" s="62">
        <v>23</v>
      </c>
      <c r="H1749" s="62">
        <v>747</v>
      </c>
      <c r="I1749" s="63">
        <v>11.77</v>
      </c>
      <c r="J1749" s="63">
        <v>10.26</v>
      </c>
      <c r="K1749" s="62">
        <v>152</v>
      </c>
      <c r="L1749" s="62">
        <v>473</v>
      </c>
      <c r="M1749" s="62">
        <v>13</v>
      </c>
      <c r="N1749" s="62">
        <v>31</v>
      </c>
      <c r="O1749" s="62">
        <v>29</v>
      </c>
      <c r="P1749" s="62">
        <v>283</v>
      </c>
      <c r="Q1749" s="63">
        <v>8.5500000000000007</v>
      </c>
      <c r="R1749" s="63">
        <v>6.55</v>
      </c>
      <c r="S1749" s="32"/>
    </row>
    <row r="1750" spans="1:19" ht="15" customHeight="1">
      <c r="B1750" s="61">
        <v>2011</v>
      </c>
      <c r="C1750" s="62">
        <v>1232</v>
      </c>
      <c r="D1750" s="62">
        <v>1622</v>
      </c>
      <c r="E1750" s="62">
        <v>124</v>
      </c>
      <c r="F1750" s="62">
        <v>135</v>
      </c>
      <c r="G1750" s="62">
        <v>17</v>
      </c>
      <c r="H1750" s="62">
        <v>640</v>
      </c>
      <c r="I1750" s="63">
        <v>10.06</v>
      </c>
      <c r="J1750" s="63">
        <v>8.32</v>
      </c>
      <c r="K1750" s="62">
        <v>148</v>
      </c>
      <c r="L1750" s="62">
        <v>507</v>
      </c>
      <c r="M1750" s="62">
        <v>13</v>
      </c>
      <c r="N1750" s="62">
        <v>32</v>
      </c>
      <c r="O1750" s="62">
        <v>31</v>
      </c>
      <c r="P1750" s="62">
        <v>518</v>
      </c>
      <c r="Q1750" s="63">
        <v>8.7799999999999994</v>
      </c>
      <c r="R1750" s="63">
        <v>6.31</v>
      </c>
      <c r="S1750" s="32"/>
    </row>
    <row r="1751" spans="1:19" ht="15" customHeight="1">
      <c r="B1751" s="61">
        <v>2010</v>
      </c>
      <c r="C1751" s="62">
        <v>1284</v>
      </c>
      <c r="D1751" s="62">
        <v>1807</v>
      </c>
      <c r="E1751" s="62">
        <v>122</v>
      </c>
      <c r="F1751" s="62">
        <v>126</v>
      </c>
      <c r="G1751" s="62">
        <v>13</v>
      </c>
      <c r="H1751" s="62">
        <v>571</v>
      </c>
      <c r="I1751" s="63">
        <v>9.5</v>
      </c>
      <c r="J1751" s="63">
        <v>6.97</v>
      </c>
      <c r="K1751" s="62">
        <v>161</v>
      </c>
      <c r="L1751" s="62">
        <v>650</v>
      </c>
      <c r="M1751" s="62">
        <v>18</v>
      </c>
      <c r="N1751" s="62">
        <v>31</v>
      </c>
      <c r="O1751" s="62">
        <v>31</v>
      </c>
      <c r="P1751" s="62">
        <v>491</v>
      </c>
      <c r="Q1751" s="63">
        <v>11.18</v>
      </c>
      <c r="R1751" s="63">
        <v>4.7699999999999996</v>
      </c>
      <c r="S1751" s="32"/>
    </row>
    <row r="1752" spans="1:19" ht="15" customHeight="1">
      <c r="B1752" s="61">
        <v>2009</v>
      </c>
      <c r="C1752" s="62">
        <v>1407</v>
      </c>
      <c r="D1752" s="62">
        <v>1926</v>
      </c>
      <c r="E1752" s="62">
        <v>167</v>
      </c>
      <c r="F1752" s="62">
        <v>180</v>
      </c>
      <c r="G1752" s="62">
        <v>22</v>
      </c>
      <c r="H1752" s="62">
        <v>968</v>
      </c>
      <c r="I1752" s="63">
        <v>11.87</v>
      </c>
      <c r="J1752" s="63">
        <v>9.35</v>
      </c>
      <c r="K1752" s="62">
        <v>159</v>
      </c>
      <c r="L1752" s="62">
        <v>643</v>
      </c>
      <c r="M1752" s="62">
        <v>13</v>
      </c>
      <c r="N1752" s="62">
        <v>27</v>
      </c>
      <c r="O1752" s="62">
        <v>24</v>
      </c>
      <c r="P1752" s="62">
        <v>387</v>
      </c>
      <c r="Q1752" s="63">
        <v>8.18</v>
      </c>
      <c r="R1752" s="63">
        <v>4.2</v>
      </c>
      <c r="S1752" s="32"/>
    </row>
    <row r="1753" spans="1:19" ht="15" customHeight="1">
      <c r="B1753" s="61">
        <v>2008</v>
      </c>
      <c r="C1753" s="62">
        <v>1430</v>
      </c>
      <c r="D1753" s="62">
        <v>1908</v>
      </c>
      <c r="E1753" s="62">
        <v>209</v>
      </c>
      <c r="F1753" s="62">
        <v>225</v>
      </c>
      <c r="G1753" s="62">
        <v>27</v>
      </c>
      <c r="H1753" s="62">
        <v>899</v>
      </c>
      <c r="I1753" s="63">
        <v>14.62</v>
      </c>
      <c r="J1753" s="63">
        <v>11.79</v>
      </c>
      <c r="K1753" s="62">
        <v>155</v>
      </c>
      <c r="L1753" s="62">
        <v>598</v>
      </c>
      <c r="M1753" s="62">
        <v>19</v>
      </c>
      <c r="N1753" s="62">
        <v>39</v>
      </c>
      <c r="O1753" s="62">
        <v>39</v>
      </c>
      <c r="P1753" s="62">
        <v>455</v>
      </c>
      <c r="Q1753" s="63">
        <v>12.26</v>
      </c>
      <c r="R1753" s="63">
        <v>6.52</v>
      </c>
      <c r="S1753" s="32"/>
    </row>
    <row r="1754" spans="1:19" ht="15" customHeight="1">
      <c r="B1754" s="56" t="s">
        <v>237</v>
      </c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  <c r="O1754" s="56"/>
      <c r="P1754" s="56"/>
      <c r="Q1754" s="56"/>
      <c r="R1754" s="56"/>
      <c r="S1754" s="32"/>
    </row>
    <row r="1755" spans="1:19" s="32" customFormat="1" ht="15" customHeight="1">
      <c r="A1755" s="12"/>
      <c r="B1755" s="166">
        <v>2016</v>
      </c>
      <c r="C1755" s="167">
        <v>933</v>
      </c>
      <c r="D1755" s="167">
        <v>1765</v>
      </c>
      <c r="E1755" s="167">
        <v>130</v>
      </c>
      <c r="F1755" s="167">
        <v>155</v>
      </c>
      <c r="G1755" s="167">
        <v>45</v>
      </c>
      <c r="H1755" s="167">
        <v>666</v>
      </c>
      <c r="I1755" s="168">
        <v>13.93</v>
      </c>
      <c r="J1755" s="168">
        <v>8.7799999999999994</v>
      </c>
      <c r="K1755" s="167">
        <v>309</v>
      </c>
      <c r="L1755" s="167">
        <v>1130</v>
      </c>
      <c r="M1755" s="167">
        <v>41</v>
      </c>
      <c r="N1755" s="167">
        <v>80</v>
      </c>
      <c r="O1755" s="167">
        <v>75</v>
      </c>
      <c r="P1755" s="167">
        <v>909</v>
      </c>
      <c r="Q1755" s="168">
        <v>13.27</v>
      </c>
      <c r="R1755" s="168">
        <v>7.08</v>
      </c>
    </row>
    <row r="1756" spans="1:19" s="32" customFormat="1" ht="15" customHeight="1">
      <c r="A1756" s="12"/>
      <c r="B1756" s="166">
        <v>2015</v>
      </c>
      <c r="C1756" s="167">
        <v>943</v>
      </c>
      <c r="D1756" s="167">
        <v>1763</v>
      </c>
      <c r="E1756" s="167">
        <v>152</v>
      </c>
      <c r="F1756" s="167">
        <v>182</v>
      </c>
      <c r="G1756" s="167">
        <v>66</v>
      </c>
      <c r="H1756" s="167">
        <v>1094</v>
      </c>
      <c r="I1756" s="168">
        <v>16.12</v>
      </c>
      <c r="J1756" s="168">
        <v>10.32</v>
      </c>
      <c r="K1756" s="167">
        <v>312</v>
      </c>
      <c r="L1756" s="167">
        <v>1124</v>
      </c>
      <c r="M1756" s="167">
        <v>46</v>
      </c>
      <c r="N1756" s="167">
        <v>80</v>
      </c>
      <c r="O1756" s="167">
        <v>79</v>
      </c>
      <c r="P1756" s="167">
        <v>857</v>
      </c>
      <c r="Q1756" s="168">
        <v>14.74</v>
      </c>
      <c r="R1756" s="168">
        <v>7.12</v>
      </c>
    </row>
    <row r="1757" spans="1:19" s="32" customFormat="1" ht="15" customHeight="1">
      <c r="A1757" s="12"/>
      <c r="B1757" s="166">
        <v>2014</v>
      </c>
      <c r="C1757" s="167">
        <v>931</v>
      </c>
      <c r="D1757" s="167">
        <v>1734</v>
      </c>
      <c r="E1757" s="167">
        <v>129</v>
      </c>
      <c r="F1757" s="167">
        <v>147</v>
      </c>
      <c r="G1757" s="167">
        <v>47</v>
      </c>
      <c r="H1757" s="167">
        <v>2062</v>
      </c>
      <c r="I1757" s="168">
        <v>13.86</v>
      </c>
      <c r="J1757" s="168">
        <v>8.48</v>
      </c>
      <c r="K1757" s="167">
        <v>305</v>
      </c>
      <c r="L1757" s="167">
        <v>1095</v>
      </c>
      <c r="M1757" s="167">
        <v>34</v>
      </c>
      <c r="N1757" s="167">
        <v>52</v>
      </c>
      <c r="O1757" s="167">
        <v>51</v>
      </c>
      <c r="P1757" s="167">
        <v>1538</v>
      </c>
      <c r="Q1757" s="168">
        <v>11.15</v>
      </c>
      <c r="R1757" s="168">
        <v>4.75</v>
      </c>
    </row>
    <row r="1758" spans="1:19" s="32" customFormat="1" ht="15" customHeight="1">
      <c r="A1758" s="14"/>
      <c r="B1758" s="166">
        <v>2013</v>
      </c>
      <c r="C1758" s="167">
        <v>953</v>
      </c>
      <c r="D1758" s="167">
        <v>1829</v>
      </c>
      <c r="E1758" s="167">
        <v>127</v>
      </c>
      <c r="F1758" s="167">
        <v>151</v>
      </c>
      <c r="G1758" s="167">
        <v>60</v>
      </c>
      <c r="H1758" s="167">
        <v>875</v>
      </c>
      <c r="I1758" s="168">
        <v>13.33</v>
      </c>
      <c r="J1758" s="168">
        <v>8.26</v>
      </c>
      <c r="K1758" s="167">
        <v>309</v>
      </c>
      <c r="L1758" s="167">
        <v>1174</v>
      </c>
      <c r="M1758" s="167">
        <v>46</v>
      </c>
      <c r="N1758" s="167">
        <v>72</v>
      </c>
      <c r="O1758" s="167">
        <v>67</v>
      </c>
      <c r="P1758" s="167">
        <v>533</v>
      </c>
      <c r="Q1758" s="168">
        <v>14.89</v>
      </c>
      <c r="R1758" s="168">
        <v>6.13</v>
      </c>
    </row>
    <row r="1759" spans="1:19" ht="15" customHeight="1">
      <c r="B1759" s="61">
        <v>2012</v>
      </c>
      <c r="C1759" s="62">
        <v>1006</v>
      </c>
      <c r="D1759" s="62">
        <v>1944</v>
      </c>
      <c r="E1759" s="62">
        <v>129</v>
      </c>
      <c r="F1759" s="62">
        <v>178</v>
      </c>
      <c r="G1759" s="62">
        <v>84</v>
      </c>
      <c r="H1759" s="62">
        <v>1540</v>
      </c>
      <c r="I1759" s="63">
        <v>12.82</v>
      </c>
      <c r="J1759" s="63">
        <v>9.16</v>
      </c>
      <c r="K1759" s="62">
        <v>318</v>
      </c>
      <c r="L1759" s="62">
        <v>1241</v>
      </c>
      <c r="M1759" s="62">
        <v>39</v>
      </c>
      <c r="N1759" s="62">
        <v>97</v>
      </c>
      <c r="O1759" s="62">
        <v>96</v>
      </c>
      <c r="P1759" s="62">
        <v>1501</v>
      </c>
      <c r="Q1759" s="63">
        <v>12.26</v>
      </c>
      <c r="R1759" s="63">
        <v>7.82</v>
      </c>
      <c r="S1759" s="32"/>
    </row>
    <row r="1760" spans="1:19" ht="15" customHeight="1">
      <c r="B1760" s="61">
        <v>2011</v>
      </c>
      <c r="C1760" s="62">
        <v>1091</v>
      </c>
      <c r="D1760" s="62">
        <v>2103</v>
      </c>
      <c r="E1760" s="62">
        <v>137</v>
      </c>
      <c r="F1760" s="62">
        <v>174</v>
      </c>
      <c r="G1760" s="62">
        <v>75</v>
      </c>
      <c r="H1760" s="62">
        <v>702</v>
      </c>
      <c r="I1760" s="63">
        <v>12.56</v>
      </c>
      <c r="J1760" s="63">
        <v>8.27</v>
      </c>
      <c r="K1760" s="62">
        <v>347</v>
      </c>
      <c r="L1760" s="62">
        <v>1338</v>
      </c>
      <c r="M1760" s="62">
        <v>46</v>
      </c>
      <c r="N1760" s="62">
        <v>85</v>
      </c>
      <c r="O1760" s="62">
        <v>82</v>
      </c>
      <c r="P1760" s="62">
        <v>478</v>
      </c>
      <c r="Q1760" s="63">
        <v>13.26</v>
      </c>
      <c r="R1760" s="63">
        <v>6.35</v>
      </c>
      <c r="S1760" s="32"/>
    </row>
    <row r="1761" spans="1:19" ht="15" customHeight="1">
      <c r="B1761" s="61">
        <v>2010</v>
      </c>
      <c r="C1761" s="62">
        <v>1159</v>
      </c>
      <c r="D1761" s="62">
        <v>2234</v>
      </c>
      <c r="E1761" s="62">
        <v>111</v>
      </c>
      <c r="F1761" s="62">
        <v>138</v>
      </c>
      <c r="G1761" s="62">
        <v>59</v>
      </c>
      <c r="H1761" s="62">
        <v>667</v>
      </c>
      <c r="I1761" s="63">
        <v>9.58</v>
      </c>
      <c r="J1761" s="63">
        <v>6.18</v>
      </c>
      <c r="K1761" s="62">
        <v>351</v>
      </c>
      <c r="L1761" s="62">
        <v>1409</v>
      </c>
      <c r="M1761" s="62">
        <v>43</v>
      </c>
      <c r="N1761" s="62">
        <v>77</v>
      </c>
      <c r="O1761" s="62">
        <v>72</v>
      </c>
      <c r="P1761" s="62">
        <v>728</v>
      </c>
      <c r="Q1761" s="63">
        <v>12.25</v>
      </c>
      <c r="R1761" s="63">
        <v>5.46</v>
      </c>
      <c r="S1761" s="32"/>
    </row>
    <row r="1762" spans="1:19" ht="15" customHeight="1">
      <c r="B1762" s="61">
        <v>2009</v>
      </c>
      <c r="C1762" s="62">
        <v>1270</v>
      </c>
      <c r="D1762" s="62">
        <v>2467</v>
      </c>
      <c r="E1762" s="62">
        <v>146</v>
      </c>
      <c r="F1762" s="62">
        <v>194</v>
      </c>
      <c r="G1762" s="62">
        <v>80</v>
      </c>
      <c r="H1762" s="62">
        <v>1190</v>
      </c>
      <c r="I1762" s="63">
        <v>11.5</v>
      </c>
      <c r="J1762" s="63">
        <v>7.86</v>
      </c>
      <c r="K1762" s="62">
        <v>356</v>
      </c>
      <c r="L1762" s="62">
        <v>1541</v>
      </c>
      <c r="M1762" s="62">
        <v>44</v>
      </c>
      <c r="N1762" s="62">
        <v>109</v>
      </c>
      <c r="O1762" s="62">
        <v>105</v>
      </c>
      <c r="P1762" s="62">
        <v>1129</v>
      </c>
      <c r="Q1762" s="63">
        <v>12.36</v>
      </c>
      <c r="R1762" s="63">
        <v>7.07</v>
      </c>
      <c r="S1762" s="32"/>
    </row>
    <row r="1763" spans="1:19" ht="15" customHeight="1">
      <c r="B1763" s="61">
        <v>2008</v>
      </c>
      <c r="C1763" s="62">
        <v>1332</v>
      </c>
      <c r="D1763" s="62">
        <v>2656</v>
      </c>
      <c r="E1763" s="62">
        <v>161</v>
      </c>
      <c r="F1763" s="62">
        <v>220</v>
      </c>
      <c r="G1763" s="62">
        <v>94</v>
      </c>
      <c r="H1763" s="62">
        <v>1334</v>
      </c>
      <c r="I1763" s="63">
        <v>12.09</v>
      </c>
      <c r="J1763" s="63">
        <v>8.2799999999999994</v>
      </c>
      <c r="K1763" s="62">
        <v>343</v>
      </c>
      <c r="L1763" s="62">
        <v>1645</v>
      </c>
      <c r="M1763" s="62">
        <v>48</v>
      </c>
      <c r="N1763" s="62">
        <v>109</v>
      </c>
      <c r="O1763" s="62">
        <v>105</v>
      </c>
      <c r="P1763" s="62">
        <v>1100</v>
      </c>
      <c r="Q1763" s="63">
        <v>13.99</v>
      </c>
      <c r="R1763" s="63">
        <v>6.63</v>
      </c>
      <c r="S1763" s="32"/>
    </row>
    <row r="1764" spans="1:19" ht="15" customHeight="1">
      <c r="B1764" s="54" t="s">
        <v>28</v>
      </c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32"/>
    </row>
    <row r="1765" spans="1:19" ht="15" customHeight="1">
      <c r="B1765" s="55" t="s">
        <v>66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32"/>
    </row>
    <row r="1766" spans="1:19" s="32" customFormat="1" ht="15" customHeight="1">
      <c r="A1766" s="12"/>
      <c r="B1766" s="56" t="s">
        <v>295</v>
      </c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O1766" s="56"/>
      <c r="P1766" s="56"/>
      <c r="Q1766" s="56"/>
      <c r="R1766" s="56"/>
    </row>
    <row r="1767" spans="1:19" s="32" customFormat="1" ht="15" customHeight="1">
      <c r="A1767" s="12"/>
      <c r="B1767" s="166">
        <v>2016</v>
      </c>
      <c r="C1767" s="167">
        <v>405518</v>
      </c>
      <c r="D1767" s="167">
        <v>1262799</v>
      </c>
      <c r="E1767" s="167">
        <v>54796</v>
      </c>
      <c r="F1767" s="167">
        <v>67821</v>
      </c>
      <c r="G1767" s="167">
        <v>20647</v>
      </c>
      <c r="H1767" s="167">
        <v>934918</v>
      </c>
      <c r="I1767" s="168">
        <v>13.51</v>
      </c>
      <c r="J1767" s="168">
        <v>5.37</v>
      </c>
      <c r="K1767" s="167">
        <v>126287</v>
      </c>
      <c r="L1767" s="167">
        <v>976776</v>
      </c>
      <c r="M1767" s="167">
        <v>11811</v>
      </c>
      <c r="N1767" s="167">
        <v>28410</v>
      </c>
      <c r="O1767" s="167">
        <v>27269</v>
      </c>
      <c r="P1767" s="167">
        <v>1097088</v>
      </c>
      <c r="Q1767" s="168">
        <v>9.35</v>
      </c>
      <c r="R1767" s="168">
        <v>2.91</v>
      </c>
    </row>
    <row r="1768" spans="1:19" s="32" customFormat="1" ht="15" customHeight="1">
      <c r="A1768" s="12"/>
      <c r="B1768" s="166">
        <v>2015</v>
      </c>
      <c r="C1768" s="167">
        <v>396653</v>
      </c>
      <c r="D1768" s="167">
        <v>1219654</v>
      </c>
      <c r="E1768" s="167">
        <v>55433</v>
      </c>
      <c r="F1768" s="167">
        <v>70699</v>
      </c>
      <c r="G1768" s="167">
        <v>23765</v>
      </c>
      <c r="H1768" s="167">
        <v>1029496</v>
      </c>
      <c r="I1768" s="168">
        <v>13.98</v>
      </c>
      <c r="J1768" s="168">
        <v>5.8</v>
      </c>
      <c r="K1768" s="167">
        <v>124938</v>
      </c>
      <c r="L1768" s="167">
        <v>941353</v>
      </c>
      <c r="M1768" s="167">
        <v>12882</v>
      </c>
      <c r="N1768" s="167">
        <v>32275</v>
      </c>
      <c r="O1768" s="167">
        <v>30912</v>
      </c>
      <c r="P1768" s="167">
        <v>1267682</v>
      </c>
      <c r="Q1768" s="168">
        <v>10.31</v>
      </c>
      <c r="R1768" s="168">
        <v>3.43</v>
      </c>
    </row>
    <row r="1769" spans="1:19" s="32" customFormat="1" ht="15" customHeight="1">
      <c r="A1769" s="14"/>
      <c r="B1769" s="166">
        <v>2014</v>
      </c>
      <c r="C1769" s="167">
        <v>386677</v>
      </c>
      <c r="D1769" s="167">
        <v>1176161</v>
      </c>
      <c r="E1769" s="167">
        <v>59835</v>
      </c>
      <c r="F1769" s="167">
        <v>77066</v>
      </c>
      <c r="G1769" s="167">
        <v>25974</v>
      </c>
      <c r="H1769" s="167">
        <v>1102937</v>
      </c>
      <c r="I1769" s="168">
        <v>15.47</v>
      </c>
      <c r="J1769" s="168">
        <v>6.55</v>
      </c>
      <c r="K1769" s="167">
        <v>123081</v>
      </c>
      <c r="L1769" s="167">
        <v>905831</v>
      </c>
      <c r="M1769" s="167">
        <v>12849</v>
      </c>
      <c r="N1769" s="167">
        <v>35012</v>
      </c>
      <c r="O1769" s="167">
        <v>33849</v>
      </c>
      <c r="P1769" s="167">
        <v>1435543</v>
      </c>
      <c r="Q1769" s="168">
        <v>10.44</v>
      </c>
      <c r="R1769" s="168">
        <v>3.87</v>
      </c>
    </row>
    <row r="1770" spans="1:19" ht="15" customHeight="1">
      <c r="B1770" s="166">
        <v>2013</v>
      </c>
      <c r="C1770" s="167">
        <v>374475</v>
      </c>
      <c r="D1770" s="167">
        <v>1145492</v>
      </c>
      <c r="E1770" s="167">
        <v>77279</v>
      </c>
      <c r="F1770" s="167">
        <v>93774</v>
      </c>
      <c r="G1770" s="167">
        <v>25501</v>
      </c>
      <c r="H1770" s="167">
        <v>1109952</v>
      </c>
      <c r="I1770" s="168">
        <v>20.64</v>
      </c>
      <c r="J1770" s="168">
        <v>8.19</v>
      </c>
      <c r="K1770" s="167">
        <v>121460</v>
      </c>
      <c r="L1770" s="167">
        <v>884796</v>
      </c>
      <c r="M1770" s="167">
        <v>13896</v>
      </c>
      <c r="N1770" s="167">
        <v>34380</v>
      </c>
      <c r="O1770" s="167">
        <v>32916</v>
      </c>
      <c r="P1770" s="167">
        <v>1195991</v>
      </c>
      <c r="Q1770" s="168">
        <v>11.44</v>
      </c>
      <c r="R1770" s="168">
        <v>3.89</v>
      </c>
      <c r="S1770" s="32"/>
    </row>
    <row r="1771" spans="1:19" ht="15" customHeight="1">
      <c r="B1771" s="61">
        <v>2012</v>
      </c>
      <c r="C1771" s="62">
        <v>348819</v>
      </c>
      <c r="D1771" s="62">
        <v>1130728</v>
      </c>
      <c r="E1771" s="62">
        <v>42218</v>
      </c>
      <c r="F1771" s="62">
        <v>56270</v>
      </c>
      <c r="G1771" s="62">
        <v>21178</v>
      </c>
      <c r="H1771" s="62">
        <v>863928</v>
      </c>
      <c r="I1771" s="63">
        <v>12.1</v>
      </c>
      <c r="J1771" s="63">
        <v>4.9800000000000004</v>
      </c>
      <c r="K1771" s="62">
        <v>121050</v>
      </c>
      <c r="L1771" s="62">
        <v>894226</v>
      </c>
      <c r="M1771" s="62">
        <v>10493</v>
      </c>
      <c r="N1771" s="62">
        <v>28774</v>
      </c>
      <c r="O1771" s="62">
        <v>27674</v>
      </c>
      <c r="P1771" s="62">
        <v>1110562</v>
      </c>
      <c r="Q1771" s="63">
        <v>8.67</v>
      </c>
      <c r="R1771" s="63">
        <v>3.22</v>
      </c>
      <c r="S1771" s="32"/>
    </row>
    <row r="1772" spans="1:19" ht="15" customHeight="1">
      <c r="B1772" s="61">
        <v>2011</v>
      </c>
      <c r="C1772" s="62">
        <v>361159</v>
      </c>
      <c r="D1772" s="62">
        <v>1193618</v>
      </c>
      <c r="E1772" s="62">
        <v>45465</v>
      </c>
      <c r="F1772" s="62">
        <v>60997</v>
      </c>
      <c r="G1772" s="62">
        <v>23755</v>
      </c>
      <c r="H1772" s="62">
        <v>1003622</v>
      </c>
      <c r="I1772" s="63">
        <v>12.59</v>
      </c>
      <c r="J1772" s="63">
        <v>5.1100000000000003</v>
      </c>
      <c r="K1772" s="62">
        <v>125079</v>
      </c>
      <c r="L1772" s="62">
        <v>947048</v>
      </c>
      <c r="M1772" s="62">
        <v>11575</v>
      </c>
      <c r="N1772" s="62">
        <v>30556</v>
      </c>
      <c r="O1772" s="62">
        <v>29410</v>
      </c>
      <c r="P1772" s="62">
        <v>1334349</v>
      </c>
      <c r="Q1772" s="63">
        <v>9.25</v>
      </c>
      <c r="R1772" s="63">
        <v>3.23</v>
      </c>
      <c r="S1772" s="32"/>
    </row>
    <row r="1773" spans="1:19" ht="15" customHeight="1">
      <c r="B1773" s="61">
        <v>2010</v>
      </c>
      <c r="C1773" s="62">
        <v>366595</v>
      </c>
      <c r="D1773" s="62">
        <v>1219046</v>
      </c>
      <c r="E1773" s="62">
        <v>42909</v>
      </c>
      <c r="F1773" s="62">
        <v>58385</v>
      </c>
      <c r="G1773" s="62">
        <v>22808</v>
      </c>
      <c r="H1773" s="62">
        <v>900479</v>
      </c>
      <c r="I1773" s="63">
        <v>11.7</v>
      </c>
      <c r="J1773" s="63">
        <v>4.79</v>
      </c>
      <c r="K1773" s="62">
        <v>126070</v>
      </c>
      <c r="L1773" s="62">
        <v>968248</v>
      </c>
      <c r="M1773" s="62">
        <v>12783</v>
      </c>
      <c r="N1773" s="62">
        <v>34890</v>
      </c>
      <c r="O1773" s="62">
        <v>33693</v>
      </c>
      <c r="P1773" s="62">
        <v>1573372</v>
      </c>
      <c r="Q1773" s="63">
        <v>10.14</v>
      </c>
      <c r="R1773" s="63">
        <v>3.6</v>
      </c>
      <c r="S1773" s="32"/>
    </row>
    <row r="1774" spans="1:19" ht="15" customHeight="1">
      <c r="B1774" s="61">
        <v>2009</v>
      </c>
      <c r="C1774" s="62">
        <v>379271</v>
      </c>
      <c r="D1774" s="62">
        <v>1247197</v>
      </c>
      <c r="E1774" s="62">
        <v>45547</v>
      </c>
      <c r="F1774" s="62">
        <v>61318</v>
      </c>
      <c r="G1774" s="62">
        <v>22694</v>
      </c>
      <c r="H1774" s="62">
        <v>992307</v>
      </c>
      <c r="I1774" s="63">
        <v>12.01</v>
      </c>
      <c r="J1774" s="63">
        <v>4.92</v>
      </c>
      <c r="K1774" s="62">
        <v>124923</v>
      </c>
      <c r="L1774" s="62">
        <v>980155</v>
      </c>
      <c r="M1774" s="62">
        <v>11301</v>
      </c>
      <c r="N1774" s="62">
        <v>31555</v>
      </c>
      <c r="O1774" s="62">
        <v>30443</v>
      </c>
      <c r="P1774" s="62">
        <v>1478849</v>
      </c>
      <c r="Q1774" s="63">
        <v>9.0500000000000007</v>
      </c>
      <c r="R1774" s="63">
        <v>3.22</v>
      </c>
      <c r="S1774" s="32"/>
    </row>
    <row r="1775" spans="1:19" ht="15" customHeight="1">
      <c r="B1775" s="61">
        <v>2008</v>
      </c>
      <c r="C1775" s="62">
        <v>388722</v>
      </c>
      <c r="D1775" s="62">
        <v>1289977</v>
      </c>
      <c r="E1775" s="62">
        <v>53784</v>
      </c>
      <c r="F1775" s="62">
        <v>74924</v>
      </c>
      <c r="G1775" s="62">
        <v>29341</v>
      </c>
      <c r="H1775" s="62">
        <v>1173918</v>
      </c>
      <c r="I1775" s="63">
        <v>13.84</v>
      </c>
      <c r="J1775" s="63">
        <v>5.81</v>
      </c>
      <c r="K1775" s="62">
        <v>126860</v>
      </c>
      <c r="L1775" s="62">
        <v>1014107</v>
      </c>
      <c r="M1775" s="62">
        <v>12872</v>
      </c>
      <c r="N1775" s="62">
        <v>38859</v>
      </c>
      <c r="O1775" s="62">
        <v>37874</v>
      </c>
      <c r="P1775" s="62">
        <v>1441895</v>
      </c>
      <c r="Q1775" s="63">
        <v>10.15</v>
      </c>
      <c r="R1775" s="63">
        <v>3.83</v>
      </c>
      <c r="S1775" s="32"/>
    </row>
    <row r="1776" spans="1:19" ht="15" customHeight="1">
      <c r="B1776" s="55" t="s">
        <v>25</v>
      </c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32"/>
    </row>
    <row r="1777" spans="1:19" s="32" customFormat="1" ht="15" customHeight="1">
      <c r="A1777" s="12"/>
      <c r="B1777" s="56" t="s">
        <v>73</v>
      </c>
      <c r="C1777" s="56"/>
      <c r="D1777" s="56"/>
      <c r="E1777" s="56"/>
      <c r="F1777" s="56"/>
      <c r="G1777" s="56"/>
      <c r="H1777" s="56"/>
      <c r="I1777" s="56"/>
      <c r="J1777" s="56"/>
      <c r="K1777" s="56"/>
      <c r="L1777" s="56"/>
      <c r="M1777" s="56"/>
      <c r="N1777" s="56"/>
      <c r="O1777" s="56"/>
      <c r="P1777" s="56"/>
      <c r="Q1777" s="56"/>
      <c r="R1777" s="56"/>
    </row>
    <row r="1778" spans="1:19" s="32" customFormat="1" ht="15" customHeight="1">
      <c r="A1778" s="12"/>
      <c r="B1778" s="166">
        <v>2016</v>
      </c>
      <c r="C1778" s="167">
        <v>276204</v>
      </c>
      <c r="D1778" s="167">
        <v>304523</v>
      </c>
      <c r="E1778" s="167">
        <v>43547</v>
      </c>
      <c r="F1778" s="167">
        <v>44321</v>
      </c>
      <c r="G1778" s="167">
        <v>1631</v>
      </c>
      <c r="H1778" s="167">
        <v>247267</v>
      </c>
      <c r="I1778" s="168">
        <v>15.77</v>
      </c>
      <c r="J1778" s="168">
        <v>14.55</v>
      </c>
      <c r="K1778" s="167">
        <v>22625</v>
      </c>
      <c r="L1778" s="167">
        <v>46236</v>
      </c>
      <c r="M1778" s="167">
        <v>2433</v>
      </c>
      <c r="N1778" s="167">
        <v>3814</v>
      </c>
      <c r="O1778" s="167">
        <v>3062</v>
      </c>
      <c r="P1778" s="167">
        <v>104502</v>
      </c>
      <c r="Q1778" s="168">
        <v>10.75</v>
      </c>
      <c r="R1778" s="168">
        <v>8.25</v>
      </c>
    </row>
    <row r="1779" spans="1:19" s="32" customFormat="1" ht="15" customHeight="1">
      <c r="A1779" s="12"/>
      <c r="B1779" s="166">
        <v>2015</v>
      </c>
      <c r="C1779" s="167">
        <v>270287</v>
      </c>
      <c r="D1779" s="167">
        <v>299618</v>
      </c>
      <c r="E1779" s="167">
        <v>43490</v>
      </c>
      <c r="F1779" s="167">
        <v>44445</v>
      </c>
      <c r="G1779" s="167">
        <v>1881</v>
      </c>
      <c r="H1779" s="167">
        <v>251491</v>
      </c>
      <c r="I1779" s="168">
        <v>16.09</v>
      </c>
      <c r="J1779" s="168">
        <v>14.83</v>
      </c>
      <c r="K1779" s="167">
        <v>23258</v>
      </c>
      <c r="L1779" s="167">
        <v>48028</v>
      </c>
      <c r="M1779" s="167">
        <v>2538</v>
      </c>
      <c r="N1779" s="167">
        <v>4034</v>
      </c>
      <c r="O1779" s="167">
        <v>3191</v>
      </c>
      <c r="P1779" s="167">
        <v>120329</v>
      </c>
      <c r="Q1779" s="168">
        <v>10.91</v>
      </c>
      <c r="R1779" s="168">
        <v>8.4</v>
      </c>
    </row>
    <row r="1780" spans="1:19" s="32" customFormat="1" ht="15" customHeight="1">
      <c r="A1780" s="14"/>
      <c r="B1780" s="166">
        <v>2014</v>
      </c>
      <c r="C1780" s="167">
        <v>263766</v>
      </c>
      <c r="D1780" s="167">
        <v>293653</v>
      </c>
      <c r="E1780" s="167">
        <v>48195</v>
      </c>
      <c r="F1780" s="167">
        <v>49110</v>
      </c>
      <c r="G1780" s="167">
        <v>2047</v>
      </c>
      <c r="H1780" s="167">
        <v>258710</v>
      </c>
      <c r="I1780" s="168">
        <v>18.27</v>
      </c>
      <c r="J1780" s="168">
        <v>16.72</v>
      </c>
      <c r="K1780" s="167">
        <v>24270</v>
      </c>
      <c r="L1780" s="167">
        <v>49582</v>
      </c>
      <c r="M1780" s="167">
        <v>2679</v>
      </c>
      <c r="N1780" s="167">
        <v>4142</v>
      </c>
      <c r="O1780" s="167">
        <v>3408</v>
      </c>
      <c r="P1780" s="167">
        <v>120526</v>
      </c>
      <c r="Q1780" s="168">
        <v>11.04</v>
      </c>
      <c r="R1780" s="168">
        <v>8.35</v>
      </c>
    </row>
    <row r="1781" spans="1:19" ht="15" customHeight="1">
      <c r="B1781" s="166">
        <v>2013</v>
      </c>
      <c r="C1781" s="167">
        <v>254441</v>
      </c>
      <c r="D1781" s="167">
        <v>286838</v>
      </c>
      <c r="E1781" s="167">
        <v>65565</v>
      </c>
      <c r="F1781" s="167">
        <v>66603</v>
      </c>
      <c r="G1781" s="167">
        <v>2330</v>
      </c>
      <c r="H1781" s="167">
        <v>326927</v>
      </c>
      <c r="I1781" s="168">
        <v>25.77</v>
      </c>
      <c r="J1781" s="168">
        <v>23.22</v>
      </c>
      <c r="K1781" s="167">
        <v>24866</v>
      </c>
      <c r="L1781" s="167">
        <v>51845</v>
      </c>
      <c r="M1781" s="167">
        <v>3814</v>
      </c>
      <c r="N1781" s="167">
        <v>6027</v>
      </c>
      <c r="O1781" s="167">
        <v>4997</v>
      </c>
      <c r="P1781" s="167">
        <v>179733</v>
      </c>
      <c r="Q1781" s="168">
        <v>15.34</v>
      </c>
      <c r="R1781" s="168">
        <v>11.63</v>
      </c>
      <c r="S1781" s="32"/>
    </row>
    <row r="1782" spans="1:19" ht="15" customHeight="1">
      <c r="B1782" s="61">
        <v>2012</v>
      </c>
      <c r="C1782" s="62">
        <v>230623</v>
      </c>
      <c r="D1782" s="62">
        <v>267973</v>
      </c>
      <c r="E1782" s="62">
        <v>32673</v>
      </c>
      <c r="F1782" s="62">
        <v>33606</v>
      </c>
      <c r="G1782" s="62">
        <v>2024</v>
      </c>
      <c r="H1782" s="62">
        <v>218977</v>
      </c>
      <c r="I1782" s="63">
        <v>14.17</v>
      </c>
      <c r="J1782" s="63">
        <v>12.54</v>
      </c>
      <c r="K1782" s="62">
        <v>25434</v>
      </c>
      <c r="L1782" s="62">
        <v>56490</v>
      </c>
      <c r="M1782" s="62">
        <v>2298</v>
      </c>
      <c r="N1782" s="62">
        <v>3632</v>
      </c>
      <c r="O1782" s="62">
        <v>2911</v>
      </c>
      <c r="P1782" s="62">
        <v>101517</v>
      </c>
      <c r="Q1782" s="63">
        <v>9.0399999999999991</v>
      </c>
      <c r="R1782" s="63">
        <v>6.43</v>
      </c>
      <c r="S1782" s="32"/>
    </row>
    <row r="1783" spans="1:19" ht="15" customHeight="1">
      <c r="B1783" s="61">
        <v>2011</v>
      </c>
      <c r="C1783" s="62">
        <v>241921</v>
      </c>
      <c r="D1783" s="62">
        <v>283388</v>
      </c>
      <c r="E1783" s="62">
        <v>34795</v>
      </c>
      <c r="F1783" s="62">
        <v>35864</v>
      </c>
      <c r="G1783" s="62">
        <v>2336</v>
      </c>
      <c r="H1783" s="62">
        <v>259960</v>
      </c>
      <c r="I1783" s="63">
        <v>14.38</v>
      </c>
      <c r="J1783" s="63">
        <v>12.66</v>
      </c>
      <c r="K1783" s="62">
        <v>27361</v>
      </c>
      <c r="L1783" s="62">
        <v>61087</v>
      </c>
      <c r="M1783" s="62">
        <v>2537</v>
      </c>
      <c r="N1783" s="62">
        <v>4045</v>
      </c>
      <c r="O1783" s="62">
        <v>3375</v>
      </c>
      <c r="P1783" s="62">
        <v>131781</v>
      </c>
      <c r="Q1783" s="63">
        <v>9.27</v>
      </c>
      <c r="R1783" s="63">
        <v>6.62</v>
      </c>
      <c r="S1783" s="32"/>
    </row>
    <row r="1784" spans="1:19" ht="15" customHeight="1">
      <c r="B1784" s="61">
        <v>2010</v>
      </c>
      <c r="C1784" s="62">
        <v>249093</v>
      </c>
      <c r="D1784" s="62">
        <v>292238</v>
      </c>
      <c r="E1784" s="62">
        <v>33777</v>
      </c>
      <c r="F1784" s="62">
        <v>34657</v>
      </c>
      <c r="G1784" s="62">
        <v>2084</v>
      </c>
      <c r="H1784" s="62">
        <v>233094</v>
      </c>
      <c r="I1784" s="63">
        <v>13.56</v>
      </c>
      <c r="J1784" s="63">
        <v>11.86</v>
      </c>
      <c r="K1784" s="62">
        <v>28585</v>
      </c>
      <c r="L1784" s="62">
        <v>63963</v>
      </c>
      <c r="M1784" s="62">
        <v>4348</v>
      </c>
      <c r="N1784" s="62">
        <v>7030</v>
      </c>
      <c r="O1784" s="62">
        <v>6134</v>
      </c>
      <c r="P1784" s="62">
        <v>310013</v>
      </c>
      <c r="Q1784" s="63">
        <v>15.21</v>
      </c>
      <c r="R1784" s="63">
        <v>10.99</v>
      </c>
      <c r="S1784" s="32"/>
    </row>
    <row r="1785" spans="1:19" ht="15" customHeight="1">
      <c r="B1785" s="61">
        <v>2009</v>
      </c>
      <c r="C1785" s="62">
        <v>260997</v>
      </c>
      <c r="D1785" s="62">
        <v>306085</v>
      </c>
      <c r="E1785" s="62">
        <v>36434</v>
      </c>
      <c r="F1785" s="62">
        <v>37192</v>
      </c>
      <c r="G1785" s="62">
        <v>2065</v>
      </c>
      <c r="H1785" s="62">
        <v>265137</v>
      </c>
      <c r="I1785" s="63">
        <v>13.96</v>
      </c>
      <c r="J1785" s="63">
        <v>12.15</v>
      </c>
      <c r="K1785" s="62">
        <v>27415</v>
      </c>
      <c r="L1785" s="62">
        <v>62614</v>
      </c>
      <c r="M1785" s="62">
        <v>3268</v>
      </c>
      <c r="N1785" s="62">
        <v>4822</v>
      </c>
      <c r="O1785" s="62">
        <v>4308</v>
      </c>
      <c r="P1785" s="62">
        <v>186906</v>
      </c>
      <c r="Q1785" s="63">
        <v>11.92</v>
      </c>
      <c r="R1785" s="63">
        <v>7.7</v>
      </c>
      <c r="S1785" s="32"/>
    </row>
    <row r="1786" spans="1:19" ht="15" customHeight="1">
      <c r="B1786" s="61">
        <v>2008</v>
      </c>
      <c r="C1786" s="62">
        <v>270282</v>
      </c>
      <c r="D1786" s="62">
        <v>316772</v>
      </c>
      <c r="E1786" s="62">
        <v>43125</v>
      </c>
      <c r="F1786" s="62">
        <v>44021</v>
      </c>
      <c r="G1786" s="62">
        <v>2542</v>
      </c>
      <c r="H1786" s="62">
        <v>346444</v>
      </c>
      <c r="I1786" s="63">
        <v>15.96</v>
      </c>
      <c r="J1786" s="63">
        <v>13.9</v>
      </c>
      <c r="K1786" s="62">
        <v>28490</v>
      </c>
      <c r="L1786" s="62">
        <v>64692</v>
      </c>
      <c r="M1786" s="62">
        <v>3576</v>
      </c>
      <c r="N1786" s="62">
        <v>4997</v>
      </c>
      <c r="O1786" s="62">
        <v>4776</v>
      </c>
      <c r="P1786" s="62">
        <v>219220</v>
      </c>
      <c r="Q1786" s="63">
        <v>12.55</v>
      </c>
      <c r="R1786" s="63">
        <v>7.72</v>
      </c>
      <c r="S1786" s="32"/>
    </row>
    <row r="1787" spans="1:19" s="32" customFormat="1" ht="15" customHeight="1">
      <c r="A1787" s="12"/>
      <c r="B1787" s="56" t="s">
        <v>74</v>
      </c>
      <c r="C1787" s="56"/>
      <c r="D1787" s="56"/>
      <c r="E1787" s="56"/>
      <c r="F1787" s="56"/>
      <c r="G1787" s="56"/>
      <c r="H1787" s="56"/>
      <c r="I1787" s="56"/>
      <c r="J1787" s="56"/>
      <c r="K1787" s="56"/>
      <c r="L1787" s="56"/>
      <c r="M1787" s="56"/>
      <c r="N1787" s="56"/>
      <c r="O1787" s="56"/>
      <c r="P1787" s="56"/>
      <c r="Q1787" s="56"/>
      <c r="R1787" s="56"/>
    </row>
    <row r="1788" spans="1:19" s="32" customFormat="1" ht="15" customHeight="1">
      <c r="A1788" s="12"/>
      <c r="B1788" s="166">
        <v>2016</v>
      </c>
      <c r="C1788" s="167">
        <v>129314</v>
      </c>
      <c r="D1788" s="167">
        <v>958276</v>
      </c>
      <c r="E1788" s="167">
        <v>11249</v>
      </c>
      <c r="F1788" s="167">
        <v>23500</v>
      </c>
      <c r="G1788" s="167">
        <v>19016</v>
      </c>
      <c r="H1788" s="167">
        <v>687651</v>
      </c>
      <c r="I1788" s="168">
        <v>8.6999999999999993</v>
      </c>
      <c r="J1788" s="168">
        <v>2.4500000000000002</v>
      </c>
      <c r="K1788" s="167">
        <v>103662</v>
      </c>
      <c r="L1788" s="167">
        <v>930540</v>
      </c>
      <c r="M1788" s="167">
        <v>9378</v>
      </c>
      <c r="N1788" s="167">
        <v>24596</v>
      </c>
      <c r="O1788" s="167">
        <v>24207</v>
      </c>
      <c r="P1788" s="167">
        <v>992585</v>
      </c>
      <c r="Q1788" s="168">
        <v>9.0500000000000007</v>
      </c>
      <c r="R1788" s="168">
        <v>2.64</v>
      </c>
    </row>
    <row r="1789" spans="1:19" s="32" customFormat="1" ht="15" customHeight="1">
      <c r="A1789" s="12"/>
      <c r="B1789" s="166">
        <v>2015</v>
      </c>
      <c r="C1789" s="167">
        <v>126366</v>
      </c>
      <c r="D1789" s="167">
        <v>920036</v>
      </c>
      <c r="E1789" s="167">
        <v>11943</v>
      </c>
      <c r="F1789" s="167">
        <v>26254</v>
      </c>
      <c r="G1789" s="167">
        <v>21884</v>
      </c>
      <c r="H1789" s="167">
        <v>778005</v>
      </c>
      <c r="I1789" s="168">
        <v>9.4499999999999993</v>
      </c>
      <c r="J1789" s="168">
        <v>2.85</v>
      </c>
      <c r="K1789" s="167">
        <v>101680</v>
      </c>
      <c r="L1789" s="167">
        <v>893325</v>
      </c>
      <c r="M1789" s="167">
        <v>10344</v>
      </c>
      <c r="N1789" s="167">
        <v>28241</v>
      </c>
      <c r="O1789" s="167">
        <v>27721</v>
      </c>
      <c r="P1789" s="167">
        <v>1147353</v>
      </c>
      <c r="Q1789" s="168">
        <v>10.17</v>
      </c>
      <c r="R1789" s="168">
        <v>3.16</v>
      </c>
    </row>
    <row r="1790" spans="1:19" s="32" customFormat="1" ht="15" customHeight="1">
      <c r="A1790" s="14"/>
      <c r="B1790" s="166">
        <v>2014</v>
      </c>
      <c r="C1790" s="167">
        <v>122911</v>
      </c>
      <c r="D1790" s="167">
        <v>882508</v>
      </c>
      <c r="E1790" s="167">
        <v>11640</v>
      </c>
      <c r="F1790" s="167">
        <v>27956</v>
      </c>
      <c r="G1790" s="167">
        <v>23927</v>
      </c>
      <c r="H1790" s="167">
        <v>844228</v>
      </c>
      <c r="I1790" s="168">
        <v>9.4700000000000006</v>
      </c>
      <c r="J1790" s="168">
        <v>3.17</v>
      </c>
      <c r="K1790" s="167">
        <v>98811</v>
      </c>
      <c r="L1790" s="167">
        <v>856249</v>
      </c>
      <c r="M1790" s="167">
        <v>10170</v>
      </c>
      <c r="N1790" s="167">
        <v>30870</v>
      </c>
      <c r="O1790" s="167">
        <v>30441</v>
      </c>
      <c r="P1790" s="167">
        <v>1315018</v>
      </c>
      <c r="Q1790" s="168">
        <v>10.29</v>
      </c>
      <c r="R1790" s="168">
        <v>3.61</v>
      </c>
    </row>
    <row r="1791" spans="1:19" ht="15" customHeight="1">
      <c r="B1791" s="166">
        <v>2013</v>
      </c>
      <c r="C1791" s="167">
        <v>120034</v>
      </c>
      <c r="D1791" s="167">
        <v>858654</v>
      </c>
      <c r="E1791" s="167">
        <v>11714</v>
      </c>
      <c r="F1791" s="167">
        <v>27171</v>
      </c>
      <c r="G1791" s="167">
        <v>23171</v>
      </c>
      <c r="H1791" s="167">
        <v>783025</v>
      </c>
      <c r="I1791" s="168">
        <v>9.76</v>
      </c>
      <c r="J1791" s="168">
        <v>3.16</v>
      </c>
      <c r="K1791" s="167">
        <v>96594</v>
      </c>
      <c r="L1791" s="167">
        <v>832951</v>
      </c>
      <c r="M1791" s="167">
        <v>10082</v>
      </c>
      <c r="N1791" s="167">
        <v>28353</v>
      </c>
      <c r="O1791" s="167">
        <v>27919</v>
      </c>
      <c r="P1791" s="167">
        <v>1016258</v>
      </c>
      <c r="Q1791" s="168">
        <v>10.44</v>
      </c>
      <c r="R1791" s="168">
        <v>3.4</v>
      </c>
      <c r="S1791" s="32"/>
    </row>
    <row r="1792" spans="1:19" ht="15" customHeight="1">
      <c r="B1792" s="61">
        <v>2012</v>
      </c>
      <c r="C1792" s="62">
        <v>118196</v>
      </c>
      <c r="D1792" s="62">
        <v>862755</v>
      </c>
      <c r="E1792" s="62">
        <v>9545</v>
      </c>
      <c r="F1792" s="62">
        <v>22664</v>
      </c>
      <c r="G1792" s="62">
        <v>19154</v>
      </c>
      <c r="H1792" s="62">
        <v>644951</v>
      </c>
      <c r="I1792" s="63">
        <v>8.08</v>
      </c>
      <c r="J1792" s="63">
        <v>2.63</v>
      </c>
      <c r="K1792" s="62">
        <v>95616</v>
      </c>
      <c r="L1792" s="62">
        <v>837736</v>
      </c>
      <c r="M1792" s="62">
        <v>8195</v>
      </c>
      <c r="N1792" s="62">
        <v>25142</v>
      </c>
      <c r="O1792" s="62">
        <v>24763</v>
      </c>
      <c r="P1792" s="62">
        <v>1009045</v>
      </c>
      <c r="Q1792" s="63">
        <v>8.57</v>
      </c>
      <c r="R1792" s="63">
        <v>3</v>
      </c>
      <c r="S1792" s="32"/>
    </row>
    <row r="1793" spans="1:19" ht="15" customHeight="1">
      <c r="B1793" s="61">
        <v>2011</v>
      </c>
      <c r="C1793" s="62">
        <v>119238</v>
      </c>
      <c r="D1793" s="62">
        <v>910230</v>
      </c>
      <c r="E1793" s="62">
        <v>10670</v>
      </c>
      <c r="F1793" s="62">
        <v>25133</v>
      </c>
      <c r="G1793" s="62">
        <v>21419</v>
      </c>
      <c r="H1793" s="62">
        <v>743661</v>
      </c>
      <c r="I1793" s="63">
        <v>8.9499999999999993</v>
      </c>
      <c r="J1793" s="63">
        <v>2.76</v>
      </c>
      <c r="K1793" s="62">
        <v>97718</v>
      </c>
      <c r="L1793" s="62">
        <v>885961</v>
      </c>
      <c r="M1793" s="62">
        <v>9038</v>
      </c>
      <c r="N1793" s="62">
        <v>26511</v>
      </c>
      <c r="O1793" s="62">
        <v>26035</v>
      </c>
      <c r="P1793" s="62">
        <v>1202568</v>
      </c>
      <c r="Q1793" s="63">
        <v>9.25</v>
      </c>
      <c r="R1793" s="63">
        <v>2.99</v>
      </c>
      <c r="S1793" s="32"/>
    </row>
    <row r="1794" spans="1:19" ht="15" customHeight="1">
      <c r="B1794" s="61">
        <v>2010</v>
      </c>
      <c r="C1794" s="62">
        <v>117502</v>
      </c>
      <c r="D1794" s="62">
        <v>926808</v>
      </c>
      <c r="E1794" s="62">
        <v>9132</v>
      </c>
      <c r="F1794" s="62">
        <v>23728</v>
      </c>
      <c r="G1794" s="62">
        <v>20724</v>
      </c>
      <c r="H1794" s="62">
        <v>667385</v>
      </c>
      <c r="I1794" s="63">
        <v>7.77</v>
      </c>
      <c r="J1794" s="63">
        <v>2.56</v>
      </c>
      <c r="K1794" s="62">
        <v>97485</v>
      </c>
      <c r="L1794" s="62">
        <v>904285</v>
      </c>
      <c r="M1794" s="62">
        <v>8435</v>
      </c>
      <c r="N1794" s="62">
        <v>27860</v>
      </c>
      <c r="O1794" s="62">
        <v>27559</v>
      </c>
      <c r="P1794" s="62">
        <v>1263358</v>
      </c>
      <c r="Q1794" s="63">
        <v>8.65</v>
      </c>
      <c r="R1794" s="63">
        <v>3.08</v>
      </c>
      <c r="S1794" s="32"/>
    </row>
    <row r="1795" spans="1:19" ht="15" customHeight="1">
      <c r="B1795" s="61">
        <v>2009</v>
      </c>
      <c r="C1795" s="62">
        <v>118274</v>
      </c>
      <c r="D1795" s="62">
        <v>941112</v>
      </c>
      <c r="E1795" s="62">
        <v>9113</v>
      </c>
      <c r="F1795" s="62">
        <v>24126</v>
      </c>
      <c r="G1795" s="62">
        <v>20629</v>
      </c>
      <c r="H1795" s="62">
        <v>727170</v>
      </c>
      <c r="I1795" s="63">
        <v>7.7</v>
      </c>
      <c r="J1795" s="63">
        <v>2.56</v>
      </c>
      <c r="K1795" s="62">
        <v>97508</v>
      </c>
      <c r="L1795" s="62">
        <v>917541</v>
      </c>
      <c r="M1795" s="62">
        <v>8033</v>
      </c>
      <c r="N1795" s="62">
        <v>26733</v>
      </c>
      <c r="O1795" s="62">
        <v>26135</v>
      </c>
      <c r="P1795" s="62">
        <v>1291943</v>
      </c>
      <c r="Q1795" s="63">
        <v>8.24</v>
      </c>
      <c r="R1795" s="63">
        <v>2.91</v>
      </c>
      <c r="S1795" s="32"/>
    </row>
    <row r="1796" spans="1:19" ht="15" customHeight="1">
      <c r="B1796" s="61">
        <v>2008</v>
      </c>
      <c r="C1796" s="62">
        <v>118440</v>
      </c>
      <c r="D1796" s="62">
        <v>973205</v>
      </c>
      <c r="E1796" s="62">
        <v>10659</v>
      </c>
      <c r="F1796" s="62">
        <v>30903</v>
      </c>
      <c r="G1796" s="62">
        <v>26799</v>
      </c>
      <c r="H1796" s="62">
        <v>827474</v>
      </c>
      <c r="I1796" s="63">
        <v>9</v>
      </c>
      <c r="J1796" s="63">
        <v>3.18</v>
      </c>
      <c r="K1796" s="62">
        <v>98370</v>
      </c>
      <c r="L1796" s="62">
        <v>949415</v>
      </c>
      <c r="M1796" s="62">
        <v>9296</v>
      </c>
      <c r="N1796" s="62">
        <v>33862</v>
      </c>
      <c r="O1796" s="62">
        <v>33098</v>
      </c>
      <c r="P1796" s="62">
        <v>1222676</v>
      </c>
      <c r="Q1796" s="63">
        <v>9.4499999999999993</v>
      </c>
      <c r="R1796" s="63">
        <v>3.57</v>
      </c>
      <c r="S1796" s="32"/>
    </row>
    <row r="1797" spans="1:19" ht="15" customHeight="1">
      <c r="B1797" s="55" t="s">
        <v>67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32"/>
    </row>
    <row r="1798" spans="1:19" s="32" customFormat="1" ht="15" customHeight="1">
      <c r="A1798" s="12"/>
      <c r="B1798" s="56" t="s">
        <v>296</v>
      </c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  <c r="O1798" s="56"/>
      <c r="P1798" s="56"/>
      <c r="Q1798" s="56"/>
      <c r="R1798" s="56"/>
    </row>
    <row r="1799" spans="1:19" s="32" customFormat="1" ht="15" customHeight="1">
      <c r="A1799" s="12"/>
      <c r="B1799" s="166">
        <v>2016</v>
      </c>
      <c r="C1799" s="167">
        <v>254927</v>
      </c>
      <c r="D1799" s="167">
        <v>682153</v>
      </c>
      <c r="E1799" s="167">
        <v>34948</v>
      </c>
      <c r="F1799" s="167">
        <v>40518</v>
      </c>
      <c r="G1799" s="167">
        <v>9646</v>
      </c>
      <c r="H1799" s="167">
        <v>506122</v>
      </c>
      <c r="I1799" s="168">
        <v>13.71</v>
      </c>
      <c r="J1799" s="168">
        <v>5.94</v>
      </c>
      <c r="K1799" s="167">
        <v>78015</v>
      </c>
      <c r="L1799" s="167">
        <v>502140</v>
      </c>
      <c r="M1799" s="167">
        <v>6548</v>
      </c>
      <c r="N1799" s="167">
        <v>13919</v>
      </c>
      <c r="O1799" s="167">
        <v>13222</v>
      </c>
      <c r="P1799" s="167">
        <v>627732</v>
      </c>
      <c r="Q1799" s="168">
        <v>8.39</v>
      </c>
      <c r="R1799" s="168">
        <v>2.77</v>
      </c>
    </row>
    <row r="1800" spans="1:19" s="32" customFormat="1" ht="15" customHeight="1">
      <c r="A1800" s="12"/>
      <c r="B1800" s="166">
        <v>2015</v>
      </c>
      <c r="C1800" s="167">
        <v>250423</v>
      </c>
      <c r="D1800" s="167">
        <v>662754</v>
      </c>
      <c r="E1800" s="167">
        <v>36161</v>
      </c>
      <c r="F1800" s="167">
        <v>42665</v>
      </c>
      <c r="G1800" s="167">
        <v>10962</v>
      </c>
      <c r="H1800" s="167">
        <v>743420</v>
      </c>
      <c r="I1800" s="168">
        <v>14.44</v>
      </c>
      <c r="J1800" s="168">
        <v>6.44</v>
      </c>
      <c r="K1800" s="167">
        <v>77639</v>
      </c>
      <c r="L1800" s="167">
        <v>486832</v>
      </c>
      <c r="M1800" s="167">
        <v>6961</v>
      </c>
      <c r="N1800" s="167">
        <v>15184</v>
      </c>
      <c r="O1800" s="167">
        <v>14403</v>
      </c>
      <c r="P1800" s="167">
        <v>561253</v>
      </c>
      <c r="Q1800" s="168">
        <v>8.9700000000000006</v>
      </c>
      <c r="R1800" s="168">
        <v>3.12</v>
      </c>
    </row>
    <row r="1801" spans="1:19" s="32" customFormat="1" ht="15" customHeight="1">
      <c r="A1801" s="14"/>
      <c r="B1801" s="166">
        <v>2014</v>
      </c>
      <c r="C1801" s="167">
        <v>244600</v>
      </c>
      <c r="D1801" s="167">
        <v>642000</v>
      </c>
      <c r="E1801" s="167">
        <v>35436</v>
      </c>
      <c r="F1801" s="167">
        <v>42352</v>
      </c>
      <c r="G1801" s="167">
        <v>11409</v>
      </c>
      <c r="H1801" s="167">
        <v>586725</v>
      </c>
      <c r="I1801" s="168">
        <v>14.49</v>
      </c>
      <c r="J1801" s="168">
        <v>6.6</v>
      </c>
      <c r="K1801" s="167">
        <v>77069</v>
      </c>
      <c r="L1801" s="167">
        <v>471262</v>
      </c>
      <c r="M1801" s="167">
        <v>7014</v>
      </c>
      <c r="N1801" s="167">
        <v>15948</v>
      </c>
      <c r="O1801" s="167">
        <v>15238</v>
      </c>
      <c r="P1801" s="167">
        <v>853600</v>
      </c>
      <c r="Q1801" s="168">
        <v>9.1</v>
      </c>
      <c r="R1801" s="168">
        <v>3.38</v>
      </c>
    </row>
    <row r="1802" spans="1:19" ht="15" customHeight="1">
      <c r="B1802" s="166">
        <v>2013</v>
      </c>
      <c r="C1802" s="167">
        <v>239338</v>
      </c>
      <c r="D1802" s="167">
        <v>630367</v>
      </c>
      <c r="E1802" s="167">
        <v>42502</v>
      </c>
      <c r="F1802" s="167">
        <v>49558</v>
      </c>
      <c r="G1802" s="167">
        <v>11795</v>
      </c>
      <c r="H1802" s="167">
        <v>668084</v>
      </c>
      <c r="I1802" s="168">
        <v>17.760000000000002</v>
      </c>
      <c r="J1802" s="168">
        <v>7.86</v>
      </c>
      <c r="K1802" s="167">
        <v>76842</v>
      </c>
      <c r="L1802" s="167">
        <v>464260</v>
      </c>
      <c r="M1802" s="167">
        <v>7609</v>
      </c>
      <c r="N1802" s="167">
        <v>17034</v>
      </c>
      <c r="O1802" s="167">
        <v>16184</v>
      </c>
      <c r="P1802" s="167">
        <v>738170</v>
      </c>
      <c r="Q1802" s="168">
        <v>9.9</v>
      </c>
      <c r="R1802" s="168">
        <v>3.67</v>
      </c>
      <c r="S1802" s="32"/>
    </row>
    <row r="1803" spans="1:19" ht="15" customHeight="1">
      <c r="B1803" s="61">
        <v>2012</v>
      </c>
      <c r="C1803" s="62">
        <v>230764</v>
      </c>
      <c r="D1803" s="62">
        <v>634193</v>
      </c>
      <c r="E1803" s="62">
        <v>25565</v>
      </c>
      <c r="F1803" s="62">
        <v>31151</v>
      </c>
      <c r="G1803" s="62">
        <v>9294</v>
      </c>
      <c r="H1803" s="62">
        <v>502542</v>
      </c>
      <c r="I1803" s="63">
        <v>11.08</v>
      </c>
      <c r="J1803" s="63">
        <v>4.91</v>
      </c>
      <c r="K1803" s="62">
        <v>77874</v>
      </c>
      <c r="L1803" s="62">
        <v>477370</v>
      </c>
      <c r="M1803" s="62">
        <v>5630</v>
      </c>
      <c r="N1803" s="62">
        <v>13404</v>
      </c>
      <c r="O1803" s="62">
        <v>12779</v>
      </c>
      <c r="P1803" s="62">
        <v>626917</v>
      </c>
      <c r="Q1803" s="63">
        <v>7.23</v>
      </c>
      <c r="R1803" s="63">
        <v>2.81</v>
      </c>
      <c r="S1803" s="32"/>
    </row>
    <row r="1804" spans="1:19" ht="15" customHeight="1">
      <c r="B1804" s="61">
        <v>2011</v>
      </c>
      <c r="C1804" s="62">
        <v>241573</v>
      </c>
      <c r="D1804" s="62">
        <v>675688</v>
      </c>
      <c r="E1804" s="62">
        <v>27253</v>
      </c>
      <c r="F1804" s="62">
        <v>33912</v>
      </c>
      <c r="G1804" s="62">
        <v>10985</v>
      </c>
      <c r="H1804" s="62">
        <v>529887</v>
      </c>
      <c r="I1804" s="63">
        <v>11.28</v>
      </c>
      <c r="J1804" s="63">
        <v>5.0199999999999996</v>
      </c>
      <c r="K1804" s="62">
        <v>81133</v>
      </c>
      <c r="L1804" s="62">
        <v>510519</v>
      </c>
      <c r="M1804" s="62">
        <v>6270</v>
      </c>
      <c r="N1804" s="62">
        <v>14651</v>
      </c>
      <c r="O1804" s="62">
        <v>14055</v>
      </c>
      <c r="P1804" s="62">
        <v>836642</v>
      </c>
      <c r="Q1804" s="63">
        <v>7.73</v>
      </c>
      <c r="R1804" s="63">
        <v>2.87</v>
      </c>
      <c r="S1804" s="32"/>
    </row>
    <row r="1805" spans="1:19" ht="15" customHeight="1">
      <c r="B1805" s="61">
        <v>2010</v>
      </c>
      <c r="C1805" s="62">
        <v>248299</v>
      </c>
      <c r="D1805" s="62">
        <v>693348</v>
      </c>
      <c r="E1805" s="62">
        <v>26850</v>
      </c>
      <c r="F1805" s="62">
        <v>33734</v>
      </c>
      <c r="G1805" s="62">
        <v>10806</v>
      </c>
      <c r="H1805" s="62">
        <v>524344</v>
      </c>
      <c r="I1805" s="63">
        <v>10.81</v>
      </c>
      <c r="J1805" s="63">
        <v>4.87</v>
      </c>
      <c r="K1805" s="62">
        <v>82686</v>
      </c>
      <c r="L1805" s="62">
        <v>523063</v>
      </c>
      <c r="M1805" s="62">
        <v>7650</v>
      </c>
      <c r="N1805" s="62">
        <v>17884</v>
      </c>
      <c r="O1805" s="62">
        <v>16972</v>
      </c>
      <c r="P1805" s="62">
        <v>900571</v>
      </c>
      <c r="Q1805" s="63">
        <v>9.25</v>
      </c>
      <c r="R1805" s="63">
        <v>3.42</v>
      </c>
      <c r="S1805" s="32"/>
    </row>
    <row r="1806" spans="1:19" ht="15" customHeight="1">
      <c r="B1806" s="61">
        <v>2009</v>
      </c>
      <c r="C1806" s="62">
        <v>257641</v>
      </c>
      <c r="D1806" s="62">
        <v>706741</v>
      </c>
      <c r="E1806" s="62">
        <v>28493</v>
      </c>
      <c r="F1806" s="62">
        <v>35313</v>
      </c>
      <c r="G1806" s="62">
        <v>10776</v>
      </c>
      <c r="H1806" s="62">
        <v>558374</v>
      </c>
      <c r="I1806" s="63">
        <v>11.06</v>
      </c>
      <c r="J1806" s="63">
        <v>5</v>
      </c>
      <c r="K1806" s="62">
        <v>82380</v>
      </c>
      <c r="L1806" s="62">
        <v>525195</v>
      </c>
      <c r="M1806" s="62">
        <v>6603</v>
      </c>
      <c r="N1806" s="62">
        <v>15776</v>
      </c>
      <c r="O1806" s="62">
        <v>15159</v>
      </c>
      <c r="P1806" s="62">
        <v>675693</v>
      </c>
      <c r="Q1806" s="63">
        <v>8.02</v>
      </c>
      <c r="R1806" s="63">
        <v>3</v>
      </c>
      <c r="S1806" s="32"/>
    </row>
    <row r="1807" spans="1:19" ht="15" customHeight="1">
      <c r="B1807" s="61">
        <v>2008</v>
      </c>
      <c r="C1807" s="62">
        <v>265898</v>
      </c>
      <c r="D1807" s="62">
        <v>736310</v>
      </c>
      <c r="E1807" s="62">
        <v>33336</v>
      </c>
      <c r="F1807" s="62">
        <v>41968</v>
      </c>
      <c r="G1807" s="62">
        <v>13319</v>
      </c>
      <c r="H1807" s="62">
        <v>714152</v>
      </c>
      <c r="I1807" s="63">
        <v>12.54</v>
      </c>
      <c r="J1807" s="63">
        <v>5.7</v>
      </c>
      <c r="K1807" s="62">
        <v>83905</v>
      </c>
      <c r="L1807" s="62">
        <v>547909</v>
      </c>
      <c r="M1807" s="62">
        <v>7425</v>
      </c>
      <c r="N1807" s="62">
        <v>18052</v>
      </c>
      <c r="O1807" s="62">
        <v>17599</v>
      </c>
      <c r="P1807" s="62">
        <v>743734</v>
      </c>
      <c r="Q1807" s="63">
        <v>8.85</v>
      </c>
      <c r="R1807" s="63">
        <v>3.29</v>
      </c>
      <c r="S1807" s="32"/>
    </row>
    <row r="1808" spans="1:19" ht="15" customHeight="1">
      <c r="B1808" s="55" t="s">
        <v>25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32"/>
    </row>
    <row r="1809" spans="1:19" s="32" customFormat="1" ht="15" customHeight="1">
      <c r="A1809" s="12"/>
      <c r="B1809" s="56" t="s">
        <v>75</v>
      </c>
      <c r="C1809" s="56"/>
      <c r="D1809" s="56"/>
      <c r="E1809" s="56"/>
      <c r="F1809" s="56"/>
      <c r="G1809" s="56"/>
      <c r="H1809" s="56"/>
      <c r="I1809" s="56"/>
      <c r="J1809" s="56"/>
      <c r="K1809" s="56"/>
      <c r="L1809" s="56"/>
      <c r="M1809" s="56"/>
      <c r="N1809" s="56"/>
      <c r="O1809" s="56"/>
      <c r="P1809" s="56"/>
      <c r="Q1809" s="56"/>
      <c r="R1809" s="56"/>
    </row>
    <row r="1810" spans="1:19" s="32" customFormat="1" ht="15" customHeight="1">
      <c r="A1810" s="12"/>
      <c r="B1810" s="166">
        <v>2016</v>
      </c>
      <c r="C1810" s="167">
        <v>179776</v>
      </c>
      <c r="D1810" s="167">
        <v>200370</v>
      </c>
      <c r="E1810" s="167">
        <v>29252</v>
      </c>
      <c r="F1810" s="167">
        <v>29897</v>
      </c>
      <c r="G1810" s="167">
        <v>1261</v>
      </c>
      <c r="H1810" s="167">
        <v>175923</v>
      </c>
      <c r="I1810" s="168">
        <v>16.27</v>
      </c>
      <c r="J1810" s="168">
        <v>14.92</v>
      </c>
      <c r="K1810" s="167">
        <v>17973</v>
      </c>
      <c r="L1810" s="167">
        <v>36476</v>
      </c>
      <c r="M1810" s="167">
        <v>1731</v>
      </c>
      <c r="N1810" s="167">
        <v>2814</v>
      </c>
      <c r="O1810" s="167">
        <v>2294</v>
      </c>
      <c r="P1810" s="167">
        <v>90190</v>
      </c>
      <c r="Q1810" s="168">
        <v>9.6300000000000008</v>
      </c>
      <c r="R1810" s="168">
        <v>7.71</v>
      </c>
    </row>
    <row r="1811" spans="1:19" s="32" customFormat="1" ht="15" customHeight="1">
      <c r="A1811" s="12"/>
      <c r="B1811" s="166">
        <v>2015</v>
      </c>
      <c r="C1811" s="167">
        <v>176472</v>
      </c>
      <c r="D1811" s="167">
        <v>197928</v>
      </c>
      <c r="E1811" s="167">
        <v>29989</v>
      </c>
      <c r="F1811" s="167">
        <v>30656</v>
      </c>
      <c r="G1811" s="167">
        <v>1387</v>
      </c>
      <c r="H1811" s="167">
        <v>175729</v>
      </c>
      <c r="I1811" s="168">
        <v>16.989999999999998</v>
      </c>
      <c r="J1811" s="168">
        <v>15.49</v>
      </c>
      <c r="K1811" s="167">
        <v>18433</v>
      </c>
      <c r="L1811" s="167">
        <v>37753</v>
      </c>
      <c r="M1811" s="167">
        <v>1804</v>
      </c>
      <c r="N1811" s="167">
        <v>2878</v>
      </c>
      <c r="O1811" s="167">
        <v>2331</v>
      </c>
      <c r="P1811" s="167">
        <v>81101</v>
      </c>
      <c r="Q1811" s="168">
        <v>9.7899999999999991</v>
      </c>
      <c r="R1811" s="168">
        <v>7.62</v>
      </c>
    </row>
    <row r="1812" spans="1:19" s="32" customFormat="1" ht="15" customHeight="1">
      <c r="A1812" s="14"/>
      <c r="B1812" s="166">
        <v>2014</v>
      </c>
      <c r="C1812" s="167">
        <v>172239</v>
      </c>
      <c r="D1812" s="167">
        <v>193773</v>
      </c>
      <c r="E1812" s="167">
        <v>29719</v>
      </c>
      <c r="F1812" s="167">
        <v>30384</v>
      </c>
      <c r="G1812" s="167">
        <v>1495</v>
      </c>
      <c r="H1812" s="167">
        <v>170371</v>
      </c>
      <c r="I1812" s="168">
        <v>17.25</v>
      </c>
      <c r="J1812" s="168">
        <v>15.68</v>
      </c>
      <c r="K1812" s="167">
        <v>19064</v>
      </c>
      <c r="L1812" s="167">
        <v>38482</v>
      </c>
      <c r="M1812" s="167">
        <v>1963</v>
      </c>
      <c r="N1812" s="167">
        <v>3021</v>
      </c>
      <c r="O1812" s="167">
        <v>2518</v>
      </c>
      <c r="P1812" s="167">
        <v>90268</v>
      </c>
      <c r="Q1812" s="168">
        <v>10.3</v>
      </c>
      <c r="R1812" s="168">
        <v>7.85</v>
      </c>
    </row>
    <row r="1813" spans="1:19" ht="15" customHeight="1">
      <c r="B1813" s="166">
        <v>2013</v>
      </c>
      <c r="C1813" s="167">
        <v>167819</v>
      </c>
      <c r="D1813" s="167">
        <v>191173</v>
      </c>
      <c r="E1813" s="167">
        <v>36865</v>
      </c>
      <c r="F1813" s="167">
        <v>37755</v>
      </c>
      <c r="G1813" s="167">
        <v>1928</v>
      </c>
      <c r="H1813" s="167">
        <v>217408</v>
      </c>
      <c r="I1813" s="168">
        <v>21.97</v>
      </c>
      <c r="J1813" s="168">
        <v>19.75</v>
      </c>
      <c r="K1813" s="167">
        <v>19386</v>
      </c>
      <c r="L1813" s="167">
        <v>40340</v>
      </c>
      <c r="M1813" s="167">
        <v>2754</v>
      </c>
      <c r="N1813" s="167">
        <v>4466</v>
      </c>
      <c r="O1813" s="167">
        <v>3763</v>
      </c>
      <c r="P1813" s="167">
        <v>140310</v>
      </c>
      <c r="Q1813" s="168">
        <v>14.21</v>
      </c>
      <c r="R1813" s="168">
        <v>11.07</v>
      </c>
      <c r="S1813" s="32"/>
    </row>
    <row r="1814" spans="1:19" ht="15" customHeight="1">
      <c r="B1814" s="61">
        <v>2012</v>
      </c>
      <c r="C1814" s="62">
        <v>159013</v>
      </c>
      <c r="D1814" s="62">
        <v>185638</v>
      </c>
      <c r="E1814" s="62">
        <v>20707</v>
      </c>
      <c r="F1814" s="62">
        <v>21424</v>
      </c>
      <c r="G1814" s="62">
        <v>1481</v>
      </c>
      <c r="H1814" s="62">
        <v>149231</v>
      </c>
      <c r="I1814" s="63">
        <v>13.02</v>
      </c>
      <c r="J1814" s="63">
        <v>11.54</v>
      </c>
      <c r="K1814" s="62">
        <v>19831</v>
      </c>
      <c r="L1814" s="62">
        <v>43667</v>
      </c>
      <c r="M1814" s="62">
        <v>1567</v>
      </c>
      <c r="N1814" s="62">
        <v>2525</v>
      </c>
      <c r="O1814" s="62">
        <v>2062</v>
      </c>
      <c r="P1814" s="62">
        <v>74731</v>
      </c>
      <c r="Q1814" s="63">
        <v>7.9</v>
      </c>
      <c r="R1814" s="63">
        <v>5.78</v>
      </c>
      <c r="S1814" s="32"/>
    </row>
    <row r="1815" spans="1:19" ht="15" customHeight="1">
      <c r="B1815" s="61">
        <v>2011</v>
      </c>
      <c r="C1815" s="62">
        <v>168504</v>
      </c>
      <c r="D1815" s="62">
        <v>197498</v>
      </c>
      <c r="E1815" s="62">
        <v>21844</v>
      </c>
      <c r="F1815" s="62">
        <v>22528</v>
      </c>
      <c r="G1815" s="62">
        <v>1518</v>
      </c>
      <c r="H1815" s="62">
        <v>162497</v>
      </c>
      <c r="I1815" s="63">
        <v>12.96</v>
      </c>
      <c r="J1815" s="63">
        <v>11.41</v>
      </c>
      <c r="K1815" s="62">
        <v>21200</v>
      </c>
      <c r="L1815" s="62">
        <v>46664</v>
      </c>
      <c r="M1815" s="62">
        <v>1648</v>
      </c>
      <c r="N1815" s="62">
        <v>2657</v>
      </c>
      <c r="O1815" s="62">
        <v>2234</v>
      </c>
      <c r="P1815" s="62">
        <v>85723</v>
      </c>
      <c r="Q1815" s="63">
        <v>7.77</v>
      </c>
      <c r="R1815" s="63">
        <v>5.69</v>
      </c>
      <c r="S1815" s="32"/>
    </row>
    <row r="1816" spans="1:19" ht="15" customHeight="1">
      <c r="B1816" s="61">
        <v>2010</v>
      </c>
      <c r="C1816" s="62">
        <v>175287</v>
      </c>
      <c r="D1816" s="62">
        <v>204788</v>
      </c>
      <c r="E1816" s="62">
        <v>22096</v>
      </c>
      <c r="F1816" s="62">
        <v>22832</v>
      </c>
      <c r="G1816" s="62">
        <v>1590</v>
      </c>
      <c r="H1816" s="62">
        <v>164932</v>
      </c>
      <c r="I1816" s="63">
        <v>12.61</v>
      </c>
      <c r="J1816" s="63">
        <v>11.15</v>
      </c>
      <c r="K1816" s="62">
        <v>22082</v>
      </c>
      <c r="L1816" s="62">
        <v>48153</v>
      </c>
      <c r="M1816" s="62">
        <v>3254</v>
      </c>
      <c r="N1816" s="62">
        <v>5538</v>
      </c>
      <c r="O1816" s="62">
        <v>4811</v>
      </c>
      <c r="P1816" s="62">
        <v>251773</v>
      </c>
      <c r="Q1816" s="63">
        <v>14.74</v>
      </c>
      <c r="R1816" s="63">
        <v>11.5</v>
      </c>
      <c r="S1816" s="32"/>
    </row>
    <row r="1817" spans="1:19" ht="15" customHeight="1">
      <c r="B1817" s="61">
        <v>2009</v>
      </c>
      <c r="C1817" s="62">
        <v>183573</v>
      </c>
      <c r="D1817" s="62">
        <v>213686</v>
      </c>
      <c r="E1817" s="62">
        <v>23479</v>
      </c>
      <c r="F1817" s="62">
        <v>24113</v>
      </c>
      <c r="G1817" s="62">
        <v>1488</v>
      </c>
      <c r="H1817" s="62">
        <v>184968</v>
      </c>
      <c r="I1817" s="63">
        <v>12.79</v>
      </c>
      <c r="J1817" s="63">
        <v>11.28</v>
      </c>
      <c r="K1817" s="62">
        <v>21215</v>
      </c>
      <c r="L1817" s="62">
        <v>46609</v>
      </c>
      <c r="M1817" s="62">
        <v>2232</v>
      </c>
      <c r="N1817" s="62">
        <v>3501</v>
      </c>
      <c r="O1817" s="62">
        <v>3108</v>
      </c>
      <c r="P1817" s="62">
        <v>147292</v>
      </c>
      <c r="Q1817" s="63">
        <v>10.52</v>
      </c>
      <c r="R1817" s="63">
        <v>7.51</v>
      </c>
      <c r="S1817" s="32"/>
    </row>
    <row r="1818" spans="1:19" ht="15" customHeight="1">
      <c r="B1818" s="61">
        <v>2008</v>
      </c>
      <c r="C1818" s="62">
        <v>191533</v>
      </c>
      <c r="D1818" s="62">
        <v>222206</v>
      </c>
      <c r="E1818" s="62">
        <v>27661</v>
      </c>
      <c r="F1818" s="62">
        <v>28234</v>
      </c>
      <c r="G1818" s="62">
        <v>1649</v>
      </c>
      <c r="H1818" s="62">
        <v>234961</v>
      </c>
      <c r="I1818" s="63">
        <v>14.44</v>
      </c>
      <c r="J1818" s="63">
        <v>12.71</v>
      </c>
      <c r="K1818" s="62">
        <v>21946</v>
      </c>
      <c r="L1818" s="62">
        <v>47626</v>
      </c>
      <c r="M1818" s="62">
        <v>2434</v>
      </c>
      <c r="N1818" s="62">
        <v>3465</v>
      </c>
      <c r="O1818" s="62">
        <v>3293</v>
      </c>
      <c r="P1818" s="62">
        <v>153732</v>
      </c>
      <c r="Q1818" s="63">
        <v>11.09</v>
      </c>
      <c r="R1818" s="63">
        <v>7.28</v>
      </c>
      <c r="S1818" s="32"/>
    </row>
    <row r="1819" spans="1:19" s="32" customFormat="1" ht="15" customHeight="1">
      <c r="A1819" s="12"/>
      <c r="B1819" s="56" t="s">
        <v>76</v>
      </c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  <c r="O1819" s="56"/>
      <c r="P1819" s="56"/>
      <c r="Q1819" s="56"/>
      <c r="R1819" s="56"/>
    </row>
    <row r="1820" spans="1:19" s="32" customFormat="1" ht="15" customHeight="1">
      <c r="A1820" s="12"/>
      <c r="B1820" s="166">
        <v>2016</v>
      </c>
      <c r="C1820" s="167">
        <v>75151</v>
      </c>
      <c r="D1820" s="167">
        <v>481783</v>
      </c>
      <c r="E1820" s="167">
        <v>5696</v>
      </c>
      <c r="F1820" s="167">
        <v>10621</v>
      </c>
      <c r="G1820" s="167">
        <v>8385</v>
      </c>
      <c r="H1820" s="167">
        <v>330199</v>
      </c>
      <c r="I1820" s="168">
        <v>7.58</v>
      </c>
      <c r="J1820" s="168">
        <v>2.2000000000000002</v>
      </c>
      <c r="K1820" s="167">
        <v>60042</v>
      </c>
      <c r="L1820" s="167">
        <v>465664</v>
      </c>
      <c r="M1820" s="167">
        <v>4817</v>
      </c>
      <c r="N1820" s="167">
        <v>11105</v>
      </c>
      <c r="O1820" s="167">
        <v>10928</v>
      </c>
      <c r="P1820" s="167">
        <v>537542</v>
      </c>
      <c r="Q1820" s="168">
        <v>8.02</v>
      </c>
      <c r="R1820" s="168">
        <v>2.38</v>
      </c>
    </row>
    <row r="1821" spans="1:19" s="32" customFormat="1" ht="15" customHeight="1">
      <c r="A1821" s="12"/>
      <c r="B1821" s="166">
        <v>2015</v>
      </c>
      <c r="C1821" s="167">
        <v>73951</v>
      </c>
      <c r="D1821" s="167">
        <v>464826</v>
      </c>
      <c r="E1821" s="167">
        <v>6172</v>
      </c>
      <c r="F1821" s="167">
        <v>12009</v>
      </c>
      <c r="G1821" s="167">
        <v>9575</v>
      </c>
      <c r="H1821" s="167">
        <v>567690</v>
      </c>
      <c r="I1821" s="168">
        <v>8.35</v>
      </c>
      <c r="J1821" s="168">
        <v>2.58</v>
      </c>
      <c r="K1821" s="167">
        <v>59206</v>
      </c>
      <c r="L1821" s="167">
        <v>449079</v>
      </c>
      <c r="M1821" s="167">
        <v>5157</v>
      </c>
      <c r="N1821" s="167">
        <v>12306</v>
      </c>
      <c r="O1821" s="167">
        <v>12072</v>
      </c>
      <c r="P1821" s="167">
        <v>480151</v>
      </c>
      <c r="Q1821" s="168">
        <v>8.7100000000000009</v>
      </c>
      <c r="R1821" s="168">
        <v>2.74</v>
      </c>
    </row>
    <row r="1822" spans="1:19" s="32" customFormat="1" ht="15" customHeight="1">
      <c r="A1822" s="14"/>
      <c r="B1822" s="166">
        <v>2014</v>
      </c>
      <c r="C1822" s="167">
        <v>72361</v>
      </c>
      <c r="D1822" s="167">
        <v>448227</v>
      </c>
      <c r="E1822" s="167">
        <v>5717</v>
      </c>
      <c r="F1822" s="167">
        <v>11968</v>
      </c>
      <c r="G1822" s="167">
        <v>9914</v>
      </c>
      <c r="H1822" s="167">
        <v>416354</v>
      </c>
      <c r="I1822" s="168">
        <v>7.9</v>
      </c>
      <c r="J1822" s="168">
        <v>2.67</v>
      </c>
      <c r="K1822" s="167">
        <v>58005</v>
      </c>
      <c r="L1822" s="167">
        <v>432780</v>
      </c>
      <c r="M1822" s="167">
        <v>5051</v>
      </c>
      <c r="N1822" s="167">
        <v>12927</v>
      </c>
      <c r="O1822" s="167">
        <v>12720</v>
      </c>
      <c r="P1822" s="167">
        <v>763333</v>
      </c>
      <c r="Q1822" s="168">
        <v>8.7100000000000009</v>
      </c>
      <c r="R1822" s="168">
        <v>2.99</v>
      </c>
    </row>
    <row r="1823" spans="1:19" ht="15" customHeight="1">
      <c r="B1823" s="166">
        <v>2013</v>
      </c>
      <c r="C1823" s="167">
        <v>71519</v>
      </c>
      <c r="D1823" s="167">
        <v>439194</v>
      </c>
      <c r="E1823" s="167">
        <v>5637</v>
      </c>
      <c r="F1823" s="167">
        <v>11803</v>
      </c>
      <c r="G1823" s="167">
        <v>9867</v>
      </c>
      <c r="H1823" s="167">
        <v>450676</v>
      </c>
      <c r="I1823" s="168">
        <v>7.88</v>
      </c>
      <c r="J1823" s="168">
        <v>2.69</v>
      </c>
      <c r="K1823" s="167">
        <v>57456</v>
      </c>
      <c r="L1823" s="167">
        <v>423920</v>
      </c>
      <c r="M1823" s="167">
        <v>4855</v>
      </c>
      <c r="N1823" s="167">
        <v>12568</v>
      </c>
      <c r="O1823" s="167">
        <v>12421</v>
      </c>
      <c r="P1823" s="167">
        <v>597859</v>
      </c>
      <c r="Q1823" s="168">
        <v>8.4499999999999993</v>
      </c>
      <c r="R1823" s="168">
        <v>2.96</v>
      </c>
      <c r="S1823" s="32"/>
    </row>
    <row r="1824" spans="1:19" ht="15" customHeight="1">
      <c r="B1824" s="61">
        <v>2012</v>
      </c>
      <c r="C1824" s="62">
        <v>71751</v>
      </c>
      <c r="D1824" s="62">
        <v>448555</v>
      </c>
      <c r="E1824" s="62">
        <v>4858</v>
      </c>
      <c r="F1824" s="62">
        <v>9727</v>
      </c>
      <c r="G1824" s="62">
        <v>7813</v>
      </c>
      <c r="H1824" s="62">
        <v>353311</v>
      </c>
      <c r="I1824" s="63">
        <v>6.77</v>
      </c>
      <c r="J1824" s="63">
        <v>2.17</v>
      </c>
      <c r="K1824" s="62">
        <v>58043</v>
      </c>
      <c r="L1824" s="62">
        <v>433703</v>
      </c>
      <c r="M1824" s="62">
        <v>4063</v>
      </c>
      <c r="N1824" s="62">
        <v>10879</v>
      </c>
      <c r="O1824" s="62">
        <v>10717</v>
      </c>
      <c r="P1824" s="62">
        <v>552187</v>
      </c>
      <c r="Q1824" s="63">
        <v>7</v>
      </c>
      <c r="R1824" s="63">
        <v>2.5099999999999998</v>
      </c>
      <c r="S1824" s="32"/>
    </row>
    <row r="1825" spans="1:19" ht="15" customHeight="1">
      <c r="B1825" s="61">
        <v>2011</v>
      </c>
      <c r="C1825" s="62">
        <v>73069</v>
      </c>
      <c r="D1825" s="62">
        <v>478190</v>
      </c>
      <c r="E1825" s="62">
        <v>5409</v>
      </c>
      <c r="F1825" s="62">
        <v>11384</v>
      </c>
      <c r="G1825" s="62">
        <v>9467</v>
      </c>
      <c r="H1825" s="62">
        <v>367391</v>
      </c>
      <c r="I1825" s="63">
        <v>7.4</v>
      </c>
      <c r="J1825" s="63">
        <v>2.38</v>
      </c>
      <c r="K1825" s="62">
        <v>59933</v>
      </c>
      <c r="L1825" s="62">
        <v>463855</v>
      </c>
      <c r="M1825" s="62">
        <v>4622</v>
      </c>
      <c r="N1825" s="62">
        <v>11994</v>
      </c>
      <c r="O1825" s="62">
        <v>11821</v>
      </c>
      <c r="P1825" s="62">
        <v>750918</v>
      </c>
      <c r="Q1825" s="63">
        <v>7.71</v>
      </c>
      <c r="R1825" s="63">
        <v>2.59</v>
      </c>
      <c r="S1825" s="32"/>
    </row>
    <row r="1826" spans="1:19" ht="15" customHeight="1">
      <c r="B1826" s="61">
        <v>2010</v>
      </c>
      <c r="C1826" s="62">
        <v>73012</v>
      </c>
      <c r="D1826" s="62">
        <v>488560</v>
      </c>
      <c r="E1826" s="62">
        <v>4754</v>
      </c>
      <c r="F1826" s="62">
        <v>10902</v>
      </c>
      <c r="G1826" s="62">
        <v>9216</v>
      </c>
      <c r="H1826" s="62">
        <v>359412</v>
      </c>
      <c r="I1826" s="63">
        <v>6.51</v>
      </c>
      <c r="J1826" s="63">
        <v>2.23</v>
      </c>
      <c r="K1826" s="62">
        <v>60604</v>
      </c>
      <c r="L1826" s="62">
        <v>474910</v>
      </c>
      <c r="M1826" s="62">
        <v>4396</v>
      </c>
      <c r="N1826" s="62">
        <v>12346</v>
      </c>
      <c r="O1826" s="62">
        <v>12161</v>
      </c>
      <c r="P1826" s="62">
        <v>648799</v>
      </c>
      <c r="Q1826" s="63">
        <v>7.25</v>
      </c>
      <c r="R1826" s="63">
        <v>2.6</v>
      </c>
      <c r="S1826" s="32"/>
    </row>
    <row r="1827" spans="1:19" ht="15" customHeight="1">
      <c r="B1827" s="61">
        <v>2009</v>
      </c>
      <c r="C1827" s="62">
        <v>74068</v>
      </c>
      <c r="D1827" s="62">
        <v>493055</v>
      </c>
      <c r="E1827" s="62">
        <v>5014</v>
      </c>
      <c r="F1827" s="62">
        <v>11200</v>
      </c>
      <c r="G1827" s="62">
        <v>9288</v>
      </c>
      <c r="H1827" s="62">
        <v>373407</v>
      </c>
      <c r="I1827" s="63">
        <v>6.77</v>
      </c>
      <c r="J1827" s="63">
        <v>2.27</v>
      </c>
      <c r="K1827" s="62">
        <v>61165</v>
      </c>
      <c r="L1827" s="62">
        <v>478586</v>
      </c>
      <c r="M1827" s="62">
        <v>4371</v>
      </c>
      <c r="N1827" s="62">
        <v>12275</v>
      </c>
      <c r="O1827" s="62">
        <v>12051</v>
      </c>
      <c r="P1827" s="62">
        <v>528401</v>
      </c>
      <c r="Q1827" s="63">
        <v>7.15</v>
      </c>
      <c r="R1827" s="63">
        <v>2.56</v>
      </c>
      <c r="S1827" s="32"/>
    </row>
    <row r="1828" spans="1:19" ht="15" customHeight="1">
      <c r="B1828" s="61">
        <v>2008</v>
      </c>
      <c r="C1828" s="62">
        <v>74365</v>
      </c>
      <c r="D1828" s="62">
        <v>514104</v>
      </c>
      <c r="E1828" s="62">
        <v>5675</v>
      </c>
      <c r="F1828" s="62">
        <v>13734</v>
      </c>
      <c r="G1828" s="62">
        <v>11670</v>
      </c>
      <c r="H1828" s="62">
        <v>479191</v>
      </c>
      <c r="I1828" s="63">
        <v>7.63</v>
      </c>
      <c r="J1828" s="63">
        <v>2.67</v>
      </c>
      <c r="K1828" s="62">
        <v>61959</v>
      </c>
      <c r="L1828" s="62">
        <v>500283</v>
      </c>
      <c r="M1828" s="62">
        <v>4991</v>
      </c>
      <c r="N1828" s="62">
        <v>14587</v>
      </c>
      <c r="O1828" s="62">
        <v>14306</v>
      </c>
      <c r="P1828" s="62">
        <v>590002</v>
      </c>
      <c r="Q1828" s="63">
        <v>8.06</v>
      </c>
      <c r="R1828" s="63">
        <v>2.92</v>
      </c>
      <c r="S1828" s="32"/>
    </row>
    <row r="1829" spans="1:19" ht="15" customHeight="1">
      <c r="B1829" s="55" t="s">
        <v>68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32"/>
    </row>
    <row r="1830" spans="1:19" s="32" customFormat="1" ht="15" customHeight="1">
      <c r="A1830" s="12"/>
      <c r="B1830" s="56" t="s">
        <v>297</v>
      </c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6"/>
      <c r="N1830" s="56"/>
      <c r="O1830" s="56"/>
      <c r="P1830" s="56"/>
      <c r="Q1830" s="56"/>
      <c r="R1830" s="56"/>
    </row>
    <row r="1831" spans="1:19" s="32" customFormat="1" ht="15" customHeight="1">
      <c r="A1831" s="12"/>
      <c r="B1831" s="166">
        <v>2016</v>
      </c>
      <c r="C1831" s="167">
        <v>336230</v>
      </c>
      <c r="D1831" s="167">
        <v>1278935</v>
      </c>
      <c r="E1831" s="167">
        <v>58627</v>
      </c>
      <c r="F1831" s="167">
        <v>69251</v>
      </c>
      <c r="G1831" s="167">
        <v>18237</v>
      </c>
      <c r="H1831" s="167">
        <v>1016202</v>
      </c>
      <c r="I1831" s="168">
        <v>17.440000000000001</v>
      </c>
      <c r="J1831" s="168">
        <v>5.41</v>
      </c>
      <c r="K1831" s="167">
        <v>104153</v>
      </c>
      <c r="L1831" s="167">
        <v>1042688</v>
      </c>
      <c r="M1831" s="167">
        <v>11838</v>
      </c>
      <c r="N1831" s="167">
        <v>27477</v>
      </c>
      <c r="O1831" s="167">
        <v>26429</v>
      </c>
      <c r="P1831" s="167">
        <v>1302776</v>
      </c>
      <c r="Q1831" s="168">
        <v>11.37</v>
      </c>
      <c r="R1831" s="168">
        <v>2.64</v>
      </c>
    </row>
    <row r="1832" spans="1:19" s="32" customFormat="1" ht="15" customHeight="1">
      <c r="A1832" s="12"/>
      <c r="B1832" s="166">
        <v>2015</v>
      </c>
      <c r="C1832" s="167">
        <v>323037</v>
      </c>
      <c r="D1832" s="167">
        <v>1237377</v>
      </c>
      <c r="E1832" s="167">
        <v>56637</v>
      </c>
      <c r="F1832" s="167">
        <v>69901</v>
      </c>
      <c r="G1832" s="167">
        <v>20241</v>
      </c>
      <c r="H1832" s="167">
        <v>930863</v>
      </c>
      <c r="I1832" s="168">
        <v>17.53</v>
      </c>
      <c r="J1832" s="168">
        <v>5.65</v>
      </c>
      <c r="K1832" s="167">
        <v>101950</v>
      </c>
      <c r="L1832" s="167">
        <v>1012544</v>
      </c>
      <c r="M1832" s="167">
        <v>11438</v>
      </c>
      <c r="N1832" s="167">
        <v>28732</v>
      </c>
      <c r="O1832" s="167">
        <v>27355</v>
      </c>
      <c r="P1832" s="167">
        <v>1128718</v>
      </c>
      <c r="Q1832" s="168">
        <v>11.22</v>
      </c>
      <c r="R1832" s="168">
        <v>2.84</v>
      </c>
    </row>
    <row r="1833" spans="1:19" s="32" customFormat="1" ht="15" customHeight="1">
      <c r="A1833" s="14"/>
      <c r="B1833" s="166">
        <v>2014</v>
      </c>
      <c r="C1833" s="167">
        <v>312051</v>
      </c>
      <c r="D1833" s="167">
        <v>1191672</v>
      </c>
      <c r="E1833" s="167">
        <v>51863</v>
      </c>
      <c r="F1833" s="167">
        <v>63610</v>
      </c>
      <c r="G1833" s="167">
        <v>19004</v>
      </c>
      <c r="H1833" s="167">
        <v>1007181</v>
      </c>
      <c r="I1833" s="168">
        <v>16.62</v>
      </c>
      <c r="J1833" s="168">
        <v>5.34</v>
      </c>
      <c r="K1833" s="167">
        <v>100394</v>
      </c>
      <c r="L1833" s="167">
        <v>976018</v>
      </c>
      <c r="M1833" s="167">
        <v>11041</v>
      </c>
      <c r="N1833" s="167">
        <v>25943</v>
      </c>
      <c r="O1833" s="167">
        <v>25010</v>
      </c>
      <c r="P1833" s="167">
        <v>1288769</v>
      </c>
      <c r="Q1833" s="168">
        <v>11</v>
      </c>
      <c r="R1833" s="168">
        <v>2.66</v>
      </c>
    </row>
    <row r="1834" spans="1:19" ht="15" customHeight="1">
      <c r="B1834" s="166">
        <v>2013</v>
      </c>
      <c r="C1834" s="167">
        <v>305175</v>
      </c>
      <c r="D1834" s="167">
        <v>1172198</v>
      </c>
      <c r="E1834" s="167">
        <v>48167</v>
      </c>
      <c r="F1834" s="167">
        <v>58314</v>
      </c>
      <c r="G1834" s="167">
        <v>17061</v>
      </c>
      <c r="H1834" s="167">
        <v>879729</v>
      </c>
      <c r="I1834" s="168">
        <v>15.78</v>
      </c>
      <c r="J1834" s="168">
        <v>4.97</v>
      </c>
      <c r="K1834" s="167">
        <v>99349</v>
      </c>
      <c r="L1834" s="167">
        <v>962261</v>
      </c>
      <c r="M1834" s="167">
        <v>10837</v>
      </c>
      <c r="N1834" s="167">
        <v>24257</v>
      </c>
      <c r="O1834" s="167">
        <v>23213</v>
      </c>
      <c r="P1834" s="167">
        <v>1158483</v>
      </c>
      <c r="Q1834" s="168">
        <v>10.91</v>
      </c>
      <c r="R1834" s="168">
        <v>2.52</v>
      </c>
      <c r="S1834" s="32"/>
    </row>
    <row r="1835" spans="1:19" ht="15" customHeight="1">
      <c r="B1835" s="61">
        <v>2012</v>
      </c>
      <c r="C1835" s="62">
        <v>310270</v>
      </c>
      <c r="D1835" s="62">
        <v>1203648</v>
      </c>
      <c r="E1835" s="62">
        <v>42815</v>
      </c>
      <c r="F1835" s="62">
        <v>51543</v>
      </c>
      <c r="G1835" s="62">
        <v>14368</v>
      </c>
      <c r="H1835" s="62">
        <v>714424</v>
      </c>
      <c r="I1835" s="63">
        <v>13.8</v>
      </c>
      <c r="J1835" s="63">
        <v>4.28</v>
      </c>
      <c r="K1835" s="62">
        <v>101652</v>
      </c>
      <c r="L1835" s="62">
        <v>990918</v>
      </c>
      <c r="M1835" s="62">
        <v>8655</v>
      </c>
      <c r="N1835" s="62">
        <v>20192</v>
      </c>
      <c r="O1835" s="62">
        <v>19447</v>
      </c>
      <c r="P1835" s="62">
        <v>1011374</v>
      </c>
      <c r="Q1835" s="63">
        <v>8.51</v>
      </c>
      <c r="R1835" s="63">
        <v>2.04</v>
      </c>
      <c r="S1835" s="32"/>
    </row>
    <row r="1836" spans="1:19" ht="15" customHeight="1">
      <c r="B1836" s="61">
        <v>2011</v>
      </c>
      <c r="C1836" s="62">
        <v>326384</v>
      </c>
      <c r="D1836" s="62">
        <v>1288349</v>
      </c>
      <c r="E1836" s="62">
        <v>45709</v>
      </c>
      <c r="F1836" s="62">
        <v>55677</v>
      </c>
      <c r="G1836" s="62">
        <v>16683</v>
      </c>
      <c r="H1836" s="62">
        <v>765355</v>
      </c>
      <c r="I1836" s="63">
        <v>14</v>
      </c>
      <c r="J1836" s="63">
        <v>4.32</v>
      </c>
      <c r="K1836" s="62">
        <v>106802</v>
      </c>
      <c r="L1836" s="62">
        <v>1064269</v>
      </c>
      <c r="M1836" s="62">
        <v>9801</v>
      </c>
      <c r="N1836" s="62">
        <v>23693</v>
      </c>
      <c r="O1836" s="62">
        <v>22915</v>
      </c>
      <c r="P1836" s="62">
        <v>2902171</v>
      </c>
      <c r="Q1836" s="63">
        <v>9.18</v>
      </c>
      <c r="R1836" s="63">
        <v>2.23</v>
      </c>
      <c r="S1836" s="32"/>
    </row>
    <row r="1837" spans="1:19" ht="15" customHeight="1">
      <c r="B1837" s="61">
        <v>2010</v>
      </c>
      <c r="C1837" s="62">
        <v>340386</v>
      </c>
      <c r="D1837" s="62">
        <v>1330107</v>
      </c>
      <c r="E1837" s="62">
        <v>44723</v>
      </c>
      <c r="F1837" s="62">
        <v>53510</v>
      </c>
      <c r="G1837" s="62">
        <v>14511</v>
      </c>
      <c r="H1837" s="62">
        <v>805111</v>
      </c>
      <c r="I1837" s="63">
        <v>13.14</v>
      </c>
      <c r="J1837" s="63">
        <v>4.0199999999999996</v>
      </c>
      <c r="K1837" s="62">
        <v>110165</v>
      </c>
      <c r="L1837" s="62">
        <v>1095424</v>
      </c>
      <c r="M1837" s="62">
        <v>11070</v>
      </c>
      <c r="N1837" s="62">
        <v>24839</v>
      </c>
      <c r="O1837" s="62">
        <v>23795</v>
      </c>
      <c r="P1837" s="62">
        <v>1444262</v>
      </c>
      <c r="Q1837" s="63">
        <v>10.050000000000001</v>
      </c>
      <c r="R1837" s="63">
        <v>2.27</v>
      </c>
      <c r="S1837" s="32"/>
    </row>
    <row r="1838" spans="1:19" ht="15" customHeight="1">
      <c r="B1838" s="61">
        <v>2009</v>
      </c>
      <c r="C1838" s="62">
        <v>363220</v>
      </c>
      <c r="D1838" s="62">
        <v>1367482</v>
      </c>
      <c r="E1838" s="62">
        <v>50139</v>
      </c>
      <c r="F1838" s="62">
        <v>63274</v>
      </c>
      <c r="G1838" s="62">
        <v>18209</v>
      </c>
      <c r="H1838" s="62">
        <v>935884</v>
      </c>
      <c r="I1838" s="63">
        <v>13.8</v>
      </c>
      <c r="J1838" s="63">
        <v>4.63</v>
      </c>
      <c r="K1838" s="62">
        <v>110360</v>
      </c>
      <c r="L1838" s="62">
        <v>1108771</v>
      </c>
      <c r="M1838" s="62">
        <v>10156</v>
      </c>
      <c r="N1838" s="62">
        <v>27906</v>
      </c>
      <c r="O1838" s="62">
        <v>26182</v>
      </c>
      <c r="P1838" s="62">
        <v>2272084</v>
      </c>
      <c r="Q1838" s="63">
        <v>9.1999999999999993</v>
      </c>
      <c r="R1838" s="63">
        <v>2.52</v>
      </c>
      <c r="S1838" s="32"/>
    </row>
    <row r="1839" spans="1:19" ht="15" customHeight="1">
      <c r="B1839" s="61">
        <v>2008</v>
      </c>
      <c r="C1839" s="62">
        <v>375861</v>
      </c>
      <c r="D1839" s="62">
        <v>1399422</v>
      </c>
      <c r="E1839" s="62">
        <v>61998</v>
      </c>
      <c r="F1839" s="62">
        <v>77373</v>
      </c>
      <c r="G1839" s="62">
        <v>22446</v>
      </c>
      <c r="H1839" s="62">
        <v>1365069</v>
      </c>
      <c r="I1839" s="63">
        <v>16.489999999999998</v>
      </c>
      <c r="J1839" s="63">
        <v>5.53</v>
      </c>
      <c r="K1839" s="62">
        <v>112574</v>
      </c>
      <c r="L1839" s="62">
        <v>1130260</v>
      </c>
      <c r="M1839" s="62">
        <v>11807</v>
      </c>
      <c r="N1839" s="62">
        <v>32515</v>
      </c>
      <c r="O1839" s="62">
        <v>31509</v>
      </c>
      <c r="P1839" s="62">
        <v>1926585</v>
      </c>
      <c r="Q1839" s="63">
        <v>10.49</v>
      </c>
      <c r="R1839" s="63">
        <v>2.88</v>
      </c>
      <c r="S1839" s="32"/>
    </row>
    <row r="1840" spans="1:19" ht="15" customHeight="1">
      <c r="B1840" s="55" t="s">
        <v>25</v>
      </c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32"/>
    </row>
    <row r="1841" spans="1:19" s="32" customFormat="1" ht="15" customHeight="1">
      <c r="A1841" s="12"/>
      <c r="B1841" s="56" t="s">
        <v>77</v>
      </c>
      <c r="C1841" s="56"/>
      <c r="D1841" s="56"/>
      <c r="E1841" s="56"/>
      <c r="F1841" s="56"/>
      <c r="G1841" s="56"/>
      <c r="H1841" s="56"/>
      <c r="I1841" s="56"/>
      <c r="J1841" s="56"/>
      <c r="K1841" s="56"/>
      <c r="L1841" s="56"/>
      <c r="M1841" s="56"/>
      <c r="N1841" s="56"/>
      <c r="O1841" s="56"/>
      <c r="P1841" s="56"/>
      <c r="Q1841" s="56"/>
      <c r="R1841" s="56"/>
    </row>
    <row r="1842" spans="1:19" s="32" customFormat="1" ht="15" customHeight="1">
      <c r="A1842" s="12"/>
      <c r="B1842" s="166">
        <v>2016</v>
      </c>
      <c r="C1842" s="167">
        <v>214497</v>
      </c>
      <c r="D1842" s="167">
        <v>229887</v>
      </c>
      <c r="E1842" s="167">
        <v>46431</v>
      </c>
      <c r="F1842" s="167">
        <v>47221</v>
      </c>
      <c r="G1842" s="167">
        <v>1633</v>
      </c>
      <c r="H1842" s="167">
        <v>284849</v>
      </c>
      <c r="I1842" s="168">
        <v>21.65</v>
      </c>
      <c r="J1842" s="168">
        <v>20.54</v>
      </c>
      <c r="K1842" s="167">
        <v>15119</v>
      </c>
      <c r="L1842" s="167">
        <v>28782</v>
      </c>
      <c r="M1842" s="167">
        <v>2330</v>
      </c>
      <c r="N1842" s="167">
        <v>3754</v>
      </c>
      <c r="O1842" s="167">
        <v>3001</v>
      </c>
      <c r="P1842" s="167">
        <v>106082</v>
      </c>
      <c r="Q1842" s="168">
        <v>15.41</v>
      </c>
      <c r="R1842" s="168">
        <v>13.04</v>
      </c>
    </row>
    <row r="1843" spans="1:19" s="32" customFormat="1" ht="15" customHeight="1">
      <c r="A1843" s="12"/>
      <c r="B1843" s="166">
        <v>2015</v>
      </c>
      <c r="C1843" s="167">
        <v>204720</v>
      </c>
      <c r="D1843" s="167">
        <v>219710</v>
      </c>
      <c r="E1843" s="167">
        <v>45173</v>
      </c>
      <c r="F1843" s="167">
        <v>45864</v>
      </c>
      <c r="G1843" s="167">
        <v>1532</v>
      </c>
      <c r="H1843" s="167">
        <v>264679</v>
      </c>
      <c r="I1843" s="168">
        <v>22.07</v>
      </c>
      <c r="J1843" s="168">
        <v>20.87</v>
      </c>
      <c r="K1843" s="167">
        <v>14945</v>
      </c>
      <c r="L1843" s="167">
        <v>28296</v>
      </c>
      <c r="M1843" s="167">
        <v>2124</v>
      </c>
      <c r="N1843" s="167">
        <v>3246</v>
      </c>
      <c r="O1843" s="167">
        <v>2571</v>
      </c>
      <c r="P1843" s="167">
        <v>89570</v>
      </c>
      <c r="Q1843" s="168">
        <v>14.21</v>
      </c>
      <c r="R1843" s="168">
        <v>11.47</v>
      </c>
    </row>
    <row r="1844" spans="1:19" s="32" customFormat="1" ht="15" customHeight="1">
      <c r="A1844" s="14"/>
      <c r="B1844" s="166">
        <v>2014</v>
      </c>
      <c r="C1844" s="167">
        <v>196245</v>
      </c>
      <c r="D1844" s="167">
        <v>210680</v>
      </c>
      <c r="E1844" s="167">
        <v>40673</v>
      </c>
      <c r="F1844" s="167">
        <v>41304</v>
      </c>
      <c r="G1844" s="167">
        <v>1534</v>
      </c>
      <c r="H1844" s="167">
        <v>237234</v>
      </c>
      <c r="I1844" s="168">
        <v>20.73</v>
      </c>
      <c r="J1844" s="168">
        <v>19.61</v>
      </c>
      <c r="K1844" s="167">
        <v>15300</v>
      </c>
      <c r="L1844" s="167">
        <v>28267</v>
      </c>
      <c r="M1844" s="167">
        <v>2091</v>
      </c>
      <c r="N1844" s="167">
        <v>3138</v>
      </c>
      <c r="O1844" s="167">
        <v>2596</v>
      </c>
      <c r="P1844" s="167">
        <v>88394</v>
      </c>
      <c r="Q1844" s="168">
        <v>13.67</v>
      </c>
      <c r="R1844" s="168">
        <v>11.1</v>
      </c>
    </row>
    <row r="1845" spans="1:19" ht="15" customHeight="1">
      <c r="B1845" s="166">
        <v>2013</v>
      </c>
      <c r="C1845" s="167">
        <v>191401</v>
      </c>
      <c r="D1845" s="167">
        <v>207001</v>
      </c>
      <c r="E1845" s="167">
        <v>38097</v>
      </c>
      <c r="F1845" s="167">
        <v>38904</v>
      </c>
      <c r="G1845" s="167">
        <v>1800</v>
      </c>
      <c r="H1845" s="167">
        <v>228845</v>
      </c>
      <c r="I1845" s="168">
        <v>19.899999999999999</v>
      </c>
      <c r="J1845" s="168">
        <v>18.79</v>
      </c>
      <c r="K1845" s="167">
        <v>15447</v>
      </c>
      <c r="L1845" s="167">
        <v>29325</v>
      </c>
      <c r="M1845" s="167">
        <v>2703</v>
      </c>
      <c r="N1845" s="167">
        <v>4220</v>
      </c>
      <c r="O1845" s="167">
        <v>3499</v>
      </c>
      <c r="P1845" s="167">
        <v>120136</v>
      </c>
      <c r="Q1845" s="168">
        <v>17.5</v>
      </c>
      <c r="R1845" s="168">
        <v>14.39</v>
      </c>
      <c r="S1845" s="32"/>
    </row>
    <row r="1846" spans="1:19" ht="15" customHeight="1">
      <c r="B1846" s="61">
        <v>2012</v>
      </c>
      <c r="C1846" s="62">
        <v>195881</v>
      </c>
      <c r="D1846" s="62">
        <v>213604</v>
      </c>
      <c r="E1846" s="62">
        <v>34072</v>
      </c>
      <c r="F1846" s="62">
        <v>34762</v>
      </c>
      <c r="G1846" s="62">
        <v>1493</v>
      </c>
      <c r="H1846" s="62">
        <v>208013</v>
      </c>
      <c r="I1846" s="63">
        <v>17.39</v>
      </c>
      <c r="J1846" s="63">
        <v>16.27</v>
      </c>
      <c r="K1846" s="62">
        <v>16097</v>
      </c>
      <c r="L1846" s="62">
        <v>32104</v>
      </c>
      <c r="M1846" s="62">
        <v>1699</v>
      </c>
      <c r="N1846" s="62">
        <v>2686</v>
      </c>
      <c r="O1846" s="62">
        <v>2218</v>
      </c>
      <c r="P1846" s="62">
        <v>75936</v>
      </c>
      <c r="Q1846" s="63">
        <v>10.55</v>
      </c>
      <c r="R1846" s="63">
        <v>8.3699999999999992</v>
      </c>
      <c r="S1846" s="32"/>
    </row>
    <row r="1847" spans="1:19" ht="15" customHeight="1">
      <c r="B1847" s="61">
        <v>2011</v>
      </c>
      <c r="C1847" s="62">
        <v>209467</v>
      </c>
      <c r="D1847" s="62">
        <v>229360</v>
      </c>
      <c r="E1847" s="62">
        <v>35787</v>
      </c>
      <c r="F1847" s="62">
        <v>36486</v>
      </c>
      <c r="G1847" s="62">
        <v>1636</v>
      </c>
      <c r="H1847" s="62">
        <v>214081</v>
      </c>
      <c r="I1847" s="63">
        <v>17.079999999999998</v>
      </c>
      <c r="J1847" s="63">
        <v>15.91</v>
      </c>
      <c r="K1847" s="62">
        <v>17682</v>
      </c>
      <c r="L1847" s="62">
        <v>35328</v>
      </c>
      <c r="M1847" s="62">
        <v>1880</v>
      </c>
      <c r="N1847" s="62">
        <v>2949</v>
      </c>
      <c r="O1847" s="62">
        <v>2472</v>
      </c>
      <c r="P1847" s="62">
        <v>106308</v>
      </c>
      <c r="Q1847" s="63">
        <v>10.63</v>
      </c>
      <c r="R1847" s="63">
        <v>8.35</v>
      </c>
      <c r="S1847" s="32"/>
    </row>
    <row r="1848" spans="1:19" ht="15" customHeight="1">
      <c r="B1848" s="61">
        <v>2010</v>
      </c>
      <c r="C1848" s="62">
        <v>223017</v>
      </c>
      <c r="D1848" s="62">
        <v>243573</v>
      </c>
      <c r="E1848" s="62">
        <v>36558</v>
      </c>
      <c r="F1848" s="62">
        <v>37227</v>
      </c>
      <c r="G1848" s="62">
        <v>1633</v>
      </c>
      <c r="H1848" s="62">
        <v>230788</v>
      </c>
      <c r="I1848" s="63">
        <v>16.39</v>
      </c>
      <c r="J1848" s="63">
        <v>15.28</v>
      </c>
      <c r="K1848" s="62">
        <v>18945</v>
      </c>
      <c r="L1848" s="62">
        <v>37366</v>
      </c>
      <c r="M1848" s="62">
        <v>3629</v>
      </c>
      <c r="N1848" s="62">
        <v>5862</v>
      </c>
      <c r="O1848" s="62">
        <v>5144</v>
      </c>
      <c r="P1848" s="62">
        <v>266834</v>
      </c>
      <c r="Q1848" s="63">
        <v>19.16</v>
      </c>
      <c r="R1848" s="63">
        <v>15.69</v>
      </c>
      <c r="S1848" s="32"/>
    </row>
    <row r="1849" spans="1:19" ht="15" customHeight="1">
      <c r="B1849" s="61">
        <v>2009</v>
      </c>
      <c r="C1849" s="62">
        <v>243119</v>
      </c>
      <c r="D1849" s="62">
        <v>263268</v>
      </c>
      <c r="E1849" s="62">
        <v>41170</v>
      </c>
      <c r="F1849" s="62">
        <v>41730</v>
      </c>
      <c r="G1849" s="62">
        <v>1524</v>
      </c>
      <c r="H1849" s="62">
        <v>269772</v>
      </c>
      <c r="I1849" s="63">
        <v>16.93</v>
      </c>
      <c r="J1849" s="63">
        <v>15.85</v>
      </c>
      <c r="K1849" s="62">
        <v>17605</v>
      </c>
      <c r="L1849" s="62">
        <v>34813</v>
      </c>
      <c r="M1849" s="62">
        <v>2698</v>
      </c>
      <c r="N1849" s="62">
        <v>3985</v>
      </c>
      <c r="O1849" s="62">
        <v>3566</v>
      </c>
      <c r="P1849" s="62">
        <v>148767</v>
      </c>
      <c r="Q1849" s="63">
        <v>15.33</v>
      </c>
      <c r="R1849" s="63">
        <v>11.45</v>
      </c>
      <c r="S1849" s="32"/>
    </row>
    <row r="1850" spans="1:19" ht="15" customHeight="1">
      <c r="B1850" s="61">
        <v>2008</v>
      </c>
      <c r="C1850" s="62">
        <v>254772</v>
      </c>
      <c r="D1850" s="62">
        <v>274241</v>
      </c>
      <c r="E1850" s="62">
        <v>51399</v>
      </c>
      <c r="F1850" s="62">
        <v>52015</v>
      </c>
      <c r="G1850" s="62">
        <v>1871</v>
      </c>
      <c r="H1850" s="62">
        <v>367993</v>
      </c>
      <c r="I1850" s="63">
        <v>20.170000000000002</v>
      </c>
      <c r="J1850" s="63">
        <v>18.97</v>
      </c>
      <c r="K1850" s="62">
        <v>18209</v>
      </c>
      <c r="L1850" s="62">
        <v>34994</v>
      </c>
      <c r="M1850" s="62">
        <v>3027</v>
      </c>
      <c r="N1850" s="62">
        <v>4096</v>
      </c>
      <c r="O1850" s="62">
        <v>3900</v>
      </c>
      <c r="P1850" s="62">
        <v>176483</v>
      </c>
      <c r="Q1850" s="63">
        <v>16.62</v>
      </c>
      <c r="R1850" s="63">
        <v>11.7</v>
      </c>
      <c r="S1850" s="32"/>
    </row>
    <row r="1851" spans="1:19" s="32" customFormat="1" ht="15" customHeight="1">
      <c r="A1851" s="12"/>
      <c r="B1851" s="56" t="s">
        <v>78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6"/>
    </row>
    <row r="1852" spans="1:19" s="32" customFormat="1" ht="15" customHeight="1">
      <c r="A1852" s="12"/>
      <c r="B1852" s="166">
        <v>2016</v>
      </c>
      <c r="C1852" s="167">
        <v>121733</v>
      </c>
      <c r="D1852" s="167">
        <v>1049048</v>
      </c>
      <c r="E1852" s="167">
        <v>12196</v>
      </c>
      <c r="F1852" s="167">
        <v>22030</v>
      </c>
      <c r="G1852" s="167">
        <v>16604</v>
      </c>
      <c r="H1852" s="167">
        <v>731352</v>
      </c>
      <c r="I1852" s="168">
        <v>10.02</v>
      </c>
      <c r="J1852" s="168">
        <v>2.1</v>
      </c>
      <c r="K1852" s="167">
        <v>89034</v>
      </c>
      <c r="L1852" s="167">
        <v>1013906</v>
      </c>
      <c r="M1852" s="167">
        <v>9508</v>
      </c>
      <c r="N1852" s="167">
        <v>23723</v>
      </c>
      <c r="O1852" s="167">
        <v>23428</v>
      </c>
      <c r="P1852" s="167">
        <v>1196694</v>
      </c>
      <c r="Q1852" s="168">
        <v>10.68</v>
      </c>
      <c r="R1852" s="168">
        <v>2.34</v>
      </c>
    </row>
    <row r="1853" spans="1:19" s="32" customFormat="1" ht="15" customHeight="1">
      <c r="A1853" s="12"/>
      <c r="B1853" s="166">
        <v>2015</v>
      </c>
      <c r="C1853" s="167">
        <v>118317</v>
      </c>
      <c r="D1853" s="167">
        <v>1017667</v>
      </c>
      <c r="E1853" s="167">
        <v>11464</v>
      </c>
      <c r="F1853" s="167">
        <v>24037</v>
      </c>
      <c r="G1853" s="167">
        <v>18709</v>
      </c>
      <c r="H1853" s="167">
        <v>666185</v>
      </c>
      <c r="I1853" s="168">
        <v>9.69</v>
      </c>
      <c r="J1853" s="168">
        <v>2.36</v>
      </c>
      <c r="K1853" s="167">
        <v>87005</v>
      </c>
      <c r="L1853" s="167">
        <v>984248</v>
      </c>
      <c r="M1853" s="167">
        <v>9314</v>
      </c>
      <c r="N1853" s="167">
        <v>25486</v>
      </c>
      <c r="O1853" s="167">
        <v>24784</v>
      </c>
      <c r="P1853" s="167">
        <v>1039148</v>
      </c>
      <c r="Q1853" s="168">
        <v>10.71</v>
      </c>
      <c r="R1853" s="168">
        <v>2.59</v>
      </c>
    </row>
    <row r="1854" spans="1:19" s="32" customFormat="1" ht="15" customHeight="1">
      <c r="A1854" s="14"/>
      <c r="B1854" s="166">
        <v>2014</v>
      </c>
      <c r="C1854" s="167">
        <v>115806</v>
      </c>
      <c r="D1854" s="167">
        <v>980992</v>
      </c>
      <c r="E1854" s="167">
        <v>11190</v>
      </c>
      <c r="F1854" s="167">
        <v>22306</v>
      </c>
      <c r="G1854" s="167">
        <v>17470</v>
      </c>
      <c r="H1854" s="167">
        <v>769948</v>
      </c>
      <c r="I1854" s="168">
        <v>9.66</v>
      </c>
      <c r="J1854" s="168">
        <v>2.27</v>
      </c>
      <c r="K1854" s="167">
        <v>85094</v>
      </c>
      <c r="L1854" s="167">
        <v>947751</v>
      </c>
      <c r="M1854" s="167">
        <v>8950</v>
      </c>
      <c r="N1854" s="167">
        <v>22805</v>
      </c>
      <c r="O1854" s="167">
        <v>22414</v>
      </c>
      <c r="P1854" s="167">
        <v>1200375</v>
      </c>
      <c r="Q1854" s="168">
        <v>10.52</v>
      </c>
      <c r="R1854" s="168">
        <v>2.41</v>
      </c>
    </row>
    <row r="1855" spans="1:19" ht="15" customHeight="1">
      <c r="B1855" s="166">
        <v>2013</v>
      </c>
      <c r="C1855" s="167">
        <v>113774</v>
      </c>
      <c r="D1855" s="167">
        <v>965197</v>
      </c>
      <c r="E1855" s="167">
        <v>10070</v>
      </c>
      <c r="F1855" s="167">
        <v>19410</v>
      </c>
      <c r="G1855" s="167">
        <v>15261</v>
      </c>
      <c r="H1855" s="167">
        <v>650884</v>
      </c>
      <c r="I1855" s="168">
        <v>8.85</v>
      </c>
      <c r="J1855" s="168">
        <v>2.0099999999999998</v>
      </c>
      <c r="K1855" s="167">
        <v>83902</v>
      </c>
      <c r="L1855" s="167">
        <v>932936</v>
      </c>
      <c r="M1855" s="167">
        <v>8134</v>
      </c>
      <c r="N1855" s="167">
        <v>20037</v>
      </c>
      <c r="O1855" s="167">
        <v>19714</v>
      </c>
      <c r="P1855" s="167">
        <v>1038347</v>
      </c>
      <c r="Q1855" s="168">
        <v>9.69</v>
      </c>
      <c r="R1855" s="168">
        <v>2.15</v>
      </c>
      <c r="S1855" s="32"/>
    </row>
    <row r="1856" spans="1:19" ht="15" customHeight="1">
      <c r="B1856" s="61">
        <v>2012</v>
      </c>
      <c r="C1856" s="62">
        <v>114389</v>
      </c>
      <c r="D1856" s="62">
        <v>990044</v>
      </c>
      <c r="E1856" s="62">
        <v>8743</v>
      </c>
      <c r="F1856" s="62">
        <v>16781</v>
      </c>
      <c r="G1856" s="62">
        <v>12875</v>
      </c>
      <c r="H1856" s="62">
        <v>506411</v>
      </c>
      <c r="I1856" s="63">
        <v>7.64</v>
      </c>
      <c r="J1856" s="63">
        <v>1.69</v>
      </c>
      <c r="K1856" s="62">
        <v>85555</v>
      </c>
      <c r="L1856" s="62">
        <v>958814</v>
      </c>
      <c r="M1856" s="62">
        <v>6956</v>
      </c>
      <c r="N1856" s="62">
        <v>17506</v>
      </c>
      <c r="O1856" s="62">
        <v>17229</v>
      </c>
      <c r="P1856" s="62">
        <v>935438</v>
      </c>
      <c r="Q1856" s="63">
        <v>8.1300000000000008</v>
      </c>
      <c r="R1856" s="63">
        <v>1.83</v>
      </c>
      <c r="S1856" s="32"/>
    </row>
    <row r="1857" spans="1:19" ht="15" customHeight="1">
      <c r="B1857" s="61">
        <v>2011</v>
      </c>
      <c r="C1857" s="62">
        <v>116917</v>
      </c>
      <c r="D1857" s="62">
        <v>1058989</v>
      </c>
      <c r="E1857" s="62">
        <v>9922</v>
      </c>
      <c r="F1857" s="62">
        <v>19191</v>
      </c>
      <c r="G1857" s="62">
        <v>15047</v>
      </c>
      <c r="H1857" s="62">
        <v>551274</v>
      </c>
      <c r="I1857" s="63">
        <v>8.49</v>
      </c>
      <c r="J1857" s="63">
        <v>1.81</v>
      </c>
      <c r="K1857" s="62">
        <v>89120</v>
      </c>
      <c r="L1857" s="62">
        <v>1028941</v>
      </c>
      <c r="M1857" s="62">
        <v>7921</v>
      </c>
      <c r="N1857" s="62">
        <v>20744</v>
      </c>
      <c r="O1857" s="62">
        <v>20443</v>
      </c>
      <c r="P1857" s="62">
        <v>2795863</v>
      </c>
      <c r="Q1857" s="63">
        <v>8.89</v>
      </c>
      <c r="R1857" s="63">
        <v>2.02</v>
      </c>
      <c r="S1857" s="32"/>
    </row>
    <row r="1858" spans="1:19" ht="15" customHeight="1">
      <c r="B1858" s="61">
        <v>2010</v>
      </c>
      <c r="C1858" s="62">
        <v>117369</v>
      </c>
      <c r="D1858" s="62">
        <v>1086534</v>
      </c>
      <c r="E1858" s="62">
        <v>8165</v>
      </c>
      <c r="F1858" s="62">
        <v>16283</v>
      </c>
      <c r="G1858" s="62">
        <v>12878</v>
      </c>
      <c r="H1858" s="62">
        <v>574323</v>
      </c>
      <c r="I1858" s="63">
        <v>6.96</v>
      </c>
      <c r="J1858" s="63">
        <v>1.5</v>
      </c>
      <c r="K1858" s="62">
        <v>91220</v>
      </c>
      <c r="L1858" s="62">
        <v>1058058</v>
      </c>
      <c r="M1858" s="62">
        <v>7441</v>
      </c>
      <c r="N1858" s="62">
        <v>18977</v>
      </c>
      <c r="O1858" s="62">
        <v>18651</v>
      </c>
      <c r="P1858" s="62">
        <v>1177428</v>
      </c>
      <c r="Q1858" s="63">
        <v>8.16</v>
      </c>
      <c r="R1858" s="63">
        <v>1.79</v>
      </c>
      <c r="S1858" s="32"/>
    </row>
    <row r="1859" spans="1:19" ht="15" customHeight="1">
      <c r="B1859" s="61">
        <v>2009</v>
      </c>
      <c r="C1859" s="62">
        <v>120101</v>
      </c>
      <c r="D1859" s="62">
        <v>1104214</v>
      </c>
      <c r="E1859" s="62">
        <v>8969</v>
      </c>
      <c r="F1859" s="62">
        <v>21544</v>
      </c>
      <c r="G1859" s="62">
        <v>16685</v>
      </c>
      <c r="H1859" s="62">
        <v>666112</v>
      </c>
      <c r="I1859" s="63">
        <v>7.47</v>
      </c>
      <c r="J1859" s="63">
        <v>1.95</v>
      </c>
      <c r="K1859" s="62">
        <v>92755</v>
      </c>
      <c r="L1859" s="62">
        <v>1073958</v>
      </c>
      <c r="M1859" s="62">
        <v>7458</v>
      </c>
      <c r="N1859" s="62">
        <v>23921</v>
      </c>
      <c r="O1859" s="62">
        <v>22616</v>
      </c>
      <c r="P1859" s="62">
        <v>2123316</v>
      </c>
      <c r="Q1859" s="63">
        <v>8.0399999999999991</v>
      </c>
      <c r="R1859" s="63">
        <v>2.23</v>
      </c>
      <c r="S1859" s="32"/>
    </row>
    <row r="1860" spans="1:19" ht="15" customHeight="1">
      <c r="B1860" s="61">
        <v>2008</v>
      </c>
      <c r="C1860" s="62">
        <v>121089</v>
      </c>
      <c r="D1860" s="62">
        <v>1125181</v>
      </c>
      <c r="E1860" s="62">
        <v>10599</v>
      </c>
      <c r="F1860" s="62">
        <v>25358</v>
      </c>
      <c r="G1860" s="62">
        <v>20575</v>
      </c>
      <c r="H1860" s="62">
        <v>997076</v>
      </c>
      <c r="I1860" s="63">
        <v>8.75</v>
      </c>
      <c r="J1860" s="63">
        <v>2.25</v>
      </c>
      <c r="K1860" s="62">
        <v>94365</v>
      </c>
      <c r="L1860" s="62">
        <v>1095266</v>
      </c>
      <c r="M1860" s="62">
        <v>8780</v>
      </c>
      <c r="N1860" s="62">
        <v>28419</v>
      </c>
      <c r="O1860" s="62">
        <v>27609</v>
      </c>
      <c r="P1860" s="62">
        <v>1750102</v>
      </c>
      <c r="Q1860" s="63">
        <v>9.3000000000000007</v>
      </c>
      <c r="R1860" s="63">
        <v>2.59</v>
      </c>
      <c r="S1860" s="32"/>
    </row>
    <row r="1861" spans="1:19" ht="15" customHeight="1">
      <c r="B1861" s="55" t="s">
        <v>69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32"/>
    </row>
    <row r="1862" spans="1:19" s="32" customFormat="1" ht="15" customHeight="1">
      <c r="A1862" s="12"/>
      <c r="B1862" s="56" t="s">
        <v>298</v>
      </c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  <c r="O1862" s="56"/>
      <c r="P1862" s="56"/>
      <c r="Q1862" s="56"/>
      <c r="R1862" s="56"/>
    </row>
    <row r="1863" spans="1:19" s="32" customFormat="1" ht="15" customHeight="1">
      <c r="A1863" s="12"/>
      <c r="B1863" s="166">
        <v>2016</v>
      </c>
      <c r="C1863" s="167">
        <v>81853</v>
      </c>
      <c r="D1863" s="167">
        <v>195452</v>
      </c>
      <c r="E1863" s="167">
        <v>11476</v>
      </c>
      <c r="F1863" s="167">
        <v>13702</v>
      </c>
      <c r="G1863" s="167">
        <v>3634</v>
      </c>
      <c r="H1863" s="167">
        <v>203839</v>
      </c>
      <c r="I1863" s="168">
        <v>14.02</v>
      </c>
      <c r="J1863" s="168">
        <v>7.01</v>
      </c>
      <c r="K1863" s="167">
        <v>25618</v>
      </c>
      <c r="L1863" s="167">
        <v>137943</v>
      </c>
      <c r="M1863" s="167">
        <v>2272</v>
      </c>
      <c r="N1863" s="167">
        <v>5089</v>
      </c>
      <c r="O1863" s="167">
        <v>4893</v>
      </c>
      <c r="P1863" s="167">
        <v>226527</v>
      </c>
      <c r="Q1863" s="168">
        <v>8.8699999999999992</v>
      </c>
      <c r="R1863" s="168">
        <v>3.69</v>
      </c>
    </row>
    <row r="1864" spans="1:19" s="32" customFormat="1" ht="15" customHeight="1">
      <c r="A1864" s="12"/>
      <c r="B1864" s="166">
        <v>2015</v>
      </c>
      <c r="C1864" s="167">
        <v>79710</v>
      </c>
      <c r="D1864" s="167">
        <v>189421</v>
      </c>
      <c r="E1864" s="167">
        <v>11522</v>
      </c>
      <c r="F1864" s="167">
        <v>14547</v>
      </c>
      <c r="G1864" s="167">
        <v>4464</v>
      </c>
      <c r="H1864" s="167">
        <v>213848</v>
      </c>
      <c r="I1864" s="168">
        <v>14.45</v>
      </c>
      <c r="J1864" s="168">
        <v>7.68</v>
      </c>
      <c r="K1864" s="167">
        <v>25530</v>
      </c>
      <c r="L1864" s="167">
        <v>134065</v>
      </c>
      <c r="M1864" s="167">
        <v>2399</v>
      </c>
      <c r="N1864" s="167">
        <v>6164</v>
      </c>
      <c r="O1864" s="167">
        <v>5834</v>
      </c>
      <c r="P1864" s="167">
        <v>251453</v>
      </c>
      <c r="Q1864" s="168">
        <v>9.4</v>
      </c>
      <c r="R1864" s="168">
        <v>4.5999999999999996</v>
      </c>
    </row>
    <row r="1865" spans="1:19" s="32" customFormat="1" ht="15" customHeight="1">
      <c r="A1865" s="14"/>
      <c r="B1865" s="166">
        <v>2014</v>
      </c>
      <c r="C1865" s="167">
        <v>78102</v>
      </c>
      <c r="D1865" s="167">
        <v>183788</v>
      </c>
      <c r="E1865" s="167">
        <v>11633</v>
      </c>
      <c r="F1865" s="167">
        <v>13861</v>
      </c>
      <c r="G1865" s="167">
        <v>3703</v>
      </c>
      <c r="H1865" s="167">
        <v>207438</v>
      </c>
      <c r="I1865" s="168">
        <v>14.89</v>
      </c>
      <c r="J1865" s="168">
        <v>7.54</v>
      </c>
      <c r="K1865" s="167">
        <v>25498</v>
      </c>
      <c r="L1865" s="167">
        <v>130086</v>
      </c>
      <c r="M1865" s="167">
        <v>2385</v>
      </c>
      <c r="N1865" s="167">
        <v>5177</v>
      </c>
      <c r="O1865" s="167">
        <v>4919</v>
      </c>
      <c r="P1865" s="167">
        <v>208257</v>
      </c>
      <c r="Q1865" s="168">
        <v>9.35</v>
      </c>
      <c r="R1865" s="168">
        <v>3.98</v>
      </c>
    </row>
    <row r="1866" spans="1:19" ht="15" customHeight="1">
      <c r="B1866" s="166">
        <v>2013</v>
      </c>
      <c r="C1866" s="167">
        <v>76522</v>
      </c>
      <c r="D1866" s="167">
        <v>180376</v>
      </c>
      <c r="E1866" s="167">
        <v>12173</v>
      </c>
      <c r="F1866" s="167">
        <v>14835</v>
      </c>
      <c r="G1866" s="167">
        <v>4177</v>
      </c>
      <c r="H1866" s="167">
        <v>281074</v>
      </c>
      <c r="I1866" s="168">
        <v>15.91</v>
      </c>
      <c r="J1866" s="168">
        <v>8.2200000000000006</v>
      </c>
      <c r="K1866" s="167">
        <v>25208</v>
      </c>
      <c r="L1866" s="167">
        <v>127796</v>
      </c>
      <c r="M1866" s="167">
        <v>2593</v>
      </c>
      <c r="N1866" s="167">
        <v>6080</v>
      </c>
      <c r="O1866" s="167">
        <v>5739</v>
      </c>
      <c r="P1866" s="167">
        <v>329127</v>
      </c>
      <c r="Q1866" s="168">
        <v>10.29</v>
      </c>
      <c r="R1866" s="168">
        <v>4.76</v>
      </c>
      <c r="S1866" s="32"/>
    </row>
    <row r="1867" spans="1:19" ht="15" customHeight="1">
      <c r="B1867" s="61">
        <v>2012</v>
      </c>
      <c r="C1867" s="62">
        <v>75605</v>
      </c>
      <c r="D1867" s="62">
        <v>182592</v>
      </c>
      <c r="E1867" s="62">
        <v>9063</v>
      </c>
      <c r="F1867" s="62">
        <v>10850</v>
      </c>
      <c r="G1867" s="62">
        <v>2942</v>
      </c>
      <c r="H1867" s="62">
        <v>160194</v>
      </c>
      <c r="I1867" s="63">
        <v>11.99</v>
      </c>
      <c r="J1867" s="63">
        <v>5.94</v>
      </c>
      <c r="K1867" s="62">
        <v>25709</v>
      </c>
      <c r="L1867" s="62">
        <v>131299</v>
      </c>
      <c r="M1867" s="62">
        <v>1829</v>
      </c>
      <c r="N1867" s="62">
        <v>4067</v>
      </c>
      <c r="O1867" s="62">
        <v>3858</v>
      </c>
      <c r="P1867" s="62">
        <v>177536</v>
      </c>
      <c r="Q1867" s="63">
        <v>7.11</v>
      </c>
      <c r="R1867" s="63">
        <v>3.1</v>
      </c>
      <c r="S1867" s="32"/>
    </row>
    <row r="1868" spans="1:19" ht="15" customHeight="1">
      <c r="B1868" s="61">
        <v>2011</v>
      </c>
      <c r="C1868" s="62">
        <v>79747</v>
      </c>
      <c r="D1868" s="62">
        <v>194928</v>
      </c>
      <c r="E1868" s="62">
        <v>9588</v>
      </c>
      <c r="F1868" s="62">
        <v>11775</v>
      </c>
      <c r="G1868" s="62">
        <v>3581</v>
      </c>
      <c r="H1868" s="62">
        <v>189197</v>
      </c>
      <c r="I1868" s="63">
        <v>12.02</v>
      </c>
      <c r="J1868" s="63">
        <v>6.04</v>
      </c>
      <c r="K1868" s="62">
        <v>26983</v>
      </c>
      <c r="L1868" s="62">
        <v>140528</v>
      </c>
      <c r="M1868" s="62">
        <v>2133</v>
      </c>
      <c r="N1868" s="62">
        <v>5315</v>
      </c>
      <c r="O1868" s="62">
        <v>5095</v>
      </c>
      <c r="P1868" s="62">
        <v>222372</v>
      </c>
      <c r="Q1868" s="63">
        <v>7.9</v>
      </c>
      <c r="R1868" s="63">
        <v>3.78</v>
      </c>
      <c r="S1868" s="32"/>
    </row>
    <row r="1869" spans="1:19" ht="15" customHeight="1">
      <c r="B1869" s="61">
        <v>2010</v>
      </c>
      <c r="C1869" s="62">
        <v>81427</v>
      </c>
      <c r="D1869" s="62">
        <v>197788</v>
      </c>
      <c r="E1869" s="62">
        <v>8995</v>
      </c>
      <c r="F1869" s="62">
        <v>10867</v>
      </c>
      <c r="G1869" s="62">
        <v>3101</v>
      </c>
      <c r="H1869" s="62">
        <v>168575</v>
      </c>
      <c r="I1869" s="63">
        <v>11.05</v>
      </c>
      <c r="J1869" s="63">
        <v>5.49</v>
      </c>
      <c r="K1869" s="62">
        <v>27604</v>
      </c>
      <c r="L1869" s="62">
        <v>142425</v>
      </c>
      <c r="M1869" s="62">
        <v>2586</v>
      </c>
      <c r="N1869" s="62">
        <v>5586</v>
      </c>
      <c r="O1869" s="62">
        <v>5311</v>
      </c>
      <c r="P1869" s="62">
        <v>276363</v>
      </c>
      <c r="Q1869" s="63">
        <v>9.3699999999999992</v>
      </c>
      <c r="R1869" s="63">
        <v>3.92</v>
      </c>
      <c r="S1869" s="32"/>
    </row>
    <row r="1870" spans="1:19" ht="15" customHeight="1">
      <c r="B1870" s="61">
        <v>2009</v>
      </c>
      <c r="C1870" s="62">
        <v>84630</v>
      </c>
      <c r="D1870" s="62">
        <v>203111</v>
      </c>
      <c r="E1870" s="62">
        <v>9589</v>
      </c>
      <c r="F1870" s="62">
        <v>11600</v>
      </c>
      <c r="G1870" s="62">
        <v>3295</v>
      </c>
      <c r="H1870" s="62">
        <v>175933</v>
      </c>
      <c r="I1870" s="63">
        <v>11.33</v>
      </c>
      <c r="J1870" s="63">
        <v>5.71</v>
      </c>
      <c r="K1870" s="62">
        <v>27513</v>
      </c>
      <c r="L1870" s="62">
        <v>143793</v>
      </c>
      <c r="M1870" s="62">
        <v>2312</v>
      </c>
      <c r="N1870" s="62">
        <v>5841</v>
      </c>
      <c r="O1870" s="62">
        <v>5589</v>
      </c>
      <c r="P1870" s="62">
        <v>253214</v>
      </c>
      <c r="Q1870" s="63">
        <v>8.4</v>
      </c>
      <c r="R1870" s="63">
        <v>4.0599999999999996</v>
      </c>
      <c r="S1870" s="32"/>
    </row>
    <row r="1871" spans="1:19" ht="15" customHeight="1">
      <c r="B1871" s="61">
        <v>2008</v>
      </c>
      <c r="C1871" s="62">
        <v>87407</v>
      </c>
      <c r="D1871" s="62">
        <v>212853</v>
      </c>
      <c r="E1871" s="62">
        <v>11407</v>
      </c>
      <c r="F1871" s="62">
        <v>14329</v>
      </c>
      <c r="G1871" s="62">
        <v>4504</v>
      </c>
      <c r="H1871" s="62">
        <v>234570</v>
      </c>
      <c r="I1871" s="63">
        <v>13.05</v>
      </c>
      <c r="J1871" s="63">
        <v>6.73</v>
      </c>
      <c r="K1871" s="62">
        <v>28035</v>
      </c>
      <c r="L1871" s="62">
        <v>151120</v>
      </c>
      <c r="M1871" s="62">
        <v>2649</v>
      </c>
      <c r="N1871" s="62">
        <v>6464</v>
      </c>
      <c r="O1871" s="62">
        <v>6314</v>
      </c>
      <c r="P1871" s="62">
        <v>296151</v>
      </c>
      <c r="Q1871" s="63">
        <v>9.4499999999999993</v>
      </c>
      <c r="R1871" s="63">
        <v>4.28</v>
      </c>
      <c r="S1871" s="32"/>
    </row>
    <row r="1872" spans="1:19" ht="15" customHeight="1">
      <c r="B1872" s="55" t="s">
        <v>25</v>
      </c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32"/>
    </row>
    <row r="1873" spans="1:19" s="32" customFormat="1" ht="15" customHeight="1">
      <c r="A1873" s="12"/>
      <c r="B1873" s="56" t="s">
        <v>79</v>
      </c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  <c r="O1873" s="56"/>
      <c r="P1873" s="56"/>
      <c r="Q1873" s="56"/>
      <c r="R1873" s="56"/>
    </row>
    <row r="1874" spans="1:19" s="32" customFormat="1" ht="15" customHeight="1">
      <c r="A1874" s="12"/>
      <c r="B1874" s="166">
        <v>2016</v>
      </c>
      <c r="C1874" s="167">
        <v>58549</v>
      </c>
      <c r="D1874" s="167">
        <v>67937</v>
      </c>
      <c r="E1874" s="167">
        <v>9490</v>
      </c>
      <c r="F1874" s="167">
        <v>9708</v>
      </c>
      <c r="G1874" s="167">
        <v>534</v>
      </c>
      <c r="H1874" s="167">
        <v>70847</v>
      </c>
      <c r="I1874" s="168">
        <v>16.21</v>
      </c>
      <c r="J1874" s="168">
        <v>14.29</v>
      </c>
      <c r="K1874" s="167">
        <v>7652</v>
      </c>
      <c r="L1874" s="167">
        <v>16069</v>
      </c>
      <c r="M1874" s="167">
        <v>694</v>
      </c>
      <c r="N1874" s="167">
        <v>1085</v>
      </c>
      <c r="O1874" s="167">
        <v>941</v>
      </c>
      <c r="P1874" s="167">
        <v>33932</v>
      </c>
      <c r="Q1874" s="168">
        <v>9.07</v>
      </c>
      <c r="R1874" s="168">
        <v>6.75</v>
      </c>
    </row>
    <row r="1875" spans="1:19" s="32" customFormat="1" ht="15" customHeight="1">
      <c r="A1875" s="12"/>
      <c r="B1875" s="166">
        <v>2015</v>
      </c>
      <c r="C1875" s="167">
        <v>56995</v>
      </c>
      <c r="D1875" s="167">
        <v>66882</v>
      </c>
      <c r="E1875" s="167">
        <v>9512</v>
      </c>
      <c r="F1875" s="167">
        <v>9853</v>
      </c>
      <c r="G1875" s="167">
        <v>603</v>
      </c>
      <c r="H1875" s="167">
        <v>75399</v>
      </c>
      <c r="I1875" s="168">
        <v>16.690000000000001</v>
      </c>
      <c r="J1875" s="168">
        <v>14.73</v>
      </c>
      <c r="K1875" s="167">
        <v>7877</v>
      </c>
      <c r="L1875" s="167">
        <v>16858</v>
      </c>
      <c r="M1875" s="167">
        <v>728</v>
      </c>
      <c r="N1875" s="167">
        <v>1243</v>
      </c>
      <c r="O1875" s="167">
        <v>973</v>
      </c>
      <c r="P1875" s="167">
        <v>36633</v>
      </c>
      <c r="Q1875" s="168">
        <v>9.24</v>
      </c>
      <c r="R1875" s="168">
        <v>7.37</v>
      </c>
    </row>
    <row r="1876" spans="1:19" s="32" customFormat="1" ht="15" customHeight="1">
      <c r="A1876" s="14"/>
      <c r="B1876" s="166">
        <v>2014</v>
      </c>
      <c r="C1876" s="167">
        <v>55961</v>
      </c>
      <c r="D1876" s="167">
        <v>65752</v>
      </c>
      <c r="E1876" s="167">
        <v>9776</v>
      </c>
      <c r="F1876" s="167">
        <v>10083</v>
      </c>
      <c r="G1876" s="167">
        <v>654</v>
      </c>
      <c r="H1876" s="167">
        <v>75664</v>
      </c>
      <c r="I1876" s="168">
        <v>17.47</v>
      </c>
      <c r="J1876" s="168">
        <v>15.33</v>
      </c>
      <c r="K1876" s="167">
        <v>8220</v>
      </c>
      <c r="L1876" s="167">
        <v>17183</v>
      </c>
      <c r="M1876" s="167">
        <v>737</v>
      </c>
      <c r="N1876" s="167">
        <v>1194</v>
      </c>
      <c r="O1876" s="167">
        <v>1009</v>
      </c>
      <c r="P1876" s="167">
        <v>36567</v>
      </c>
      <c r="Q1876" s="168">
        <v>8.9700000000000006</v>
      </c>
      <c r="R1876" s="168">
        <v>6.95</v>
      </c>
    </row>
    <row r="1877" spans="1:19" ht="15" customHeight="1">
      <c r="B1877" s="166">
        <v>2013</v>
      </c>
      <c r="C1877" s="167">
        <v>54849</v>
      </c>
      <c r="D1877" s="167">
        <v>65274</v>
      </c>
      <c r="E1877" s="167">
        <v>10357</v>
      </c>
      <c r="F1877" s="167">
        <v>10672</v>
      </c>
      <c r="G1877" s="167">
        <v>657</v>
      </c>
      <c r="H1877" s="167">
        <v>77278</v>
      </c>
      <c r="I1877" s="168">
        <v>18.88</v>
      </c>
      <c r="J1877" s="168">
        <v>16.350000000000001</v>
      </c>
      <c r="K1877" s="167">
        <v>8352</v>
      </c>
      <c r="L1877" s="167">
        <v>17864</v>
      </c>
      <c r="M1877" s="167">
        <v>933</v>
      </c>
      <c r="N1877" s="167">
        <v>1569</v>
      </c>
      <c r="O1877" s="167">
        <v>1293</v>
      </c>
      <c r="P1877" s="167">
        <v>48606</v>
      </c>
      <c r="Q1877" s="168">
        <v>11.17</v>
      </c>
      <c r="R1877" s="168">
        <v>8.7799999999999994</v>
      </c>
      <c r="S1877" s="32"/>
    </row>
    <row r="1878" spans="1:19" ht="15" customHeight="1">
      <c r="B1878" s="61">
        <v>2012</v>
      </c>
      <c r="C1878" s="62">
        <v>53973</v>
      </c>
      <c r="D1878" s="62">
        <v>66120</v>
      </c>
      <c r="E1878" s="62">
        <v>7571</v>
      </c>
      <c r="F1878" s="62">
        <v>7858</v>
      </c>
      <c r="G1878" s="62">
        <v>615</v>
      </c>
      <c r="H1878" s="62">
        <v>60682</v>
      </c>
      <c r="I1878" s="63">
        <v>14.03</v>
      </c>
      <c r="J1878" s="63">
        <v>11.88</v>
      </c>
      <c r="K1878" s="62">
        <v>8871</v>
      </c>
      <c r="L1878" s="62">
        <v>19996</v>
      </c>
      <c r="M1878" s="62">
        <v>623</v>
      </c>
      <c r="N1878" s="62">
        <v>1041</v>
      </c>
      <c r="O1878" s="62">
        <v>872</v>
      </c>
      <c r="P1878" s="62">
        <v>31673</v>
      </c>
      <c r="Q1878" s="63">
        <v>7.02</v>
      </c>
      <c r="R1878" s="63">
        <v>5.21</v>
      </c>
      <c r="S1878" s="32"/>
    </row>
    <row r="1879" spans="1:19" ht="15" customHeight="1">
      <c r="B1879" s="61">
        <v>2011</v>
      </c>
      <c r="C1879" s="62">
        <v>57823</v>
      </c>
      <c r="D1879" s="62">
        <v>71333</v>
      </c>
      <c r="E1879" s="62">
        <v>7942</v>
      </c>
      <c r="F1879" s="62">
        <v>8240</v>
      </c>
      <c r="G1879" s="62">
        <v>660</v>
      </c>
      <c r="H1879" s="62">
        <v>71172</v>
      </c>
      <c r="I1879" s="63">
        <v>13.74</v>
      </c>
      <c r="J1879" s="63">
        <v>11.55</v>
      </c>
      <c r="K1879" s="62">
        <v>9576</v>
      </c>
      <c r="L1879" s="62">
        <v>21791</v>
      </c>
      <c r="M1879" s="62">
        <v>723</v>
      </c>
      <c r="N1879" s="62">
        <v>1195</v>
      </c>
      <c r="O1879" s="62">
        <v>1021</v>
      </c>
      <c r="P1879" s="62">
        <v>41253</v>
      </c>
      <c r="Q1879" s="63">
        <v>7.55</v>
      </c>
      <c r="R1879" s="63">
        <v>5.48</v>
      </c>
      <c r="S1879" s="32"/>
    </row>
    <row r="1880" spans="1:19" ht="15" customHeight="1">
      <c r="B1880" s="61">
        <v>2010</v>
      </c>
      <c r="C1880" s="62">
        <v>59423</v>
      </c>
      <c r="D1880" s="62">
        <v>73032</v>
      </c>
      <c r="E1880" s="62">
        <v>7528</v>
      </c>
      <c r="F1880" s="62">
        <v>7775</v>
      </c>
      <c r="G1880" s="62">
        <v>583</v>
      </c>
      <c r="H1880" s="62">
        <v>58066</v>
      </c>
      <c r="I1880" s="63">
        <v>12.67</v>
      </c>
      <c r="J1880" s="63">
        <v>10.65</v>
      </c>
      <c r="K1880" s="62">
        <v>9910</v>
      </c>
      <c r="L1880" s="62">
        <v>22329</v>
      </c>
      <c r="M1880" s="62">
        <v>1199</v>
      </c>
      <c r="N1880" s="62">
        <v>1965</v>
      </c>
      <c r="O1880" s="62">
        <v>1730</v>
      </c>
      <c r="P1880" s="62">
        <v>82245</v>
      </c>
      <c r="Q1880" s="63">
        <v>12.1</v>
      </c>
      <c r="R1880" s="63">
        <v>8.8000000000000007</v>
      </c>
      <c r="S1880" s="32"/>
    </row>
    <row r="1881" spans="1:19" ht="15" customHeight="1">
      <c r="B1881" s="61">
        <v>2009</v>
      </c>
      <c r="C1881" s="62">
        <v>62398</v>
      </c>
      <c r="D1881" s="62">
        <v>76824</v>
      </c>
      <c r="E1881" s="62">
        <v>7939</v>
      </c>
      <c r="F1881" s="62">
        <v>8148</v>
      </c>
      <c r="G1881" s="62">
        <v>560</v>
      </c>
      <c r="H1881" s="62">
        <v>65127</v>
      </c>
      <c r="I1881" s="63">
        <v>12.72</v>
      </c>
      <c r="J1881" s="63">
        <v>10.61</v>
      </c>
      <c r="K1881" s="62">
        <v>9797</v>
      </c>
      <c r="L1881" s="62">
        <v>22474</v>
      </c>
      <c r="M1881" s="62">
        <v>907</v>
      </c>
      <c r="N1881" s="62">
        <v>1384</v>
      </c>
      <c r="O1881" s="62">
        <v>1226</v>
      </c>
      <c r="P1881" s="62">
        <v>52724</v>
      </c>
      <c r="Q1881" s="63">
        <v>9.26</v>
      </c>
      <c r="R1881" s="63">
        <v>6.16</v>
      </c>
      <c r="S1881" s="32"/>
    </row>
    <row r="1882" spans="1:19" ht="15" customHeight="1">
      <c r="B1882" s="61">
        <v>2008</v>
      </c>
      <c r="C1882" s="62">
        <v>65286</v>
      </c>
      <c r="D1882" s="62">
        <v>80700</v>
      </c>
      <c r="E1882" s="62">
        <v>9445</v>
      </c>
      <c r="F1882" s="62">
        <v>9682</v>
      </c>
      <c r="G1882" s="62">
        <v>669</v>
      </c>
      <c r="H1882" s="62">
        <v>92378</v>
      </c>
      <c r="I1882" s="63">
        <v>14.47</v>
      </c>
      <c r="J1882" s="63">
        <v>12</v>
      </c>
      <c r="K1882" s="62">
        <v>10210</v>
      </c>
      <c r="L1882" s="62">
        <v>23725</v>
      </c>
      <c r="M1882" s="62">
        <v>995</v>
      </c>
      <c r="N1882" s="62">
        <v>1419</v>
      </c>
      <c r="O1882" s="62">
        <v>1357</v>
      </c>
      <c r="P1882" s="62">
        <v>61261</v>
      </c>
      <c r="Q1882" s="63">
        <v>9.75</v>
      </c>
      <c r="R1882" s="63">
        <v>5.98</v>
      </c>
      <c r="S1882" s="32"/>
    </row>
    <row r="1883" spans="1:19" s="32" customFormat="1" ht="15" customHeight="1">
      <c r="A1883" s="12"/>
      <c r="B1883" s="56" t="s">
        <v>80</v>
      </c>
      <c r="C1883" s="56"/>
      <c r="D1883" s="56"/>
      <c r="E1883" s="56"/>
      <c r="F1883" s="56"/>
      <c r="G1883" s="56"/>
      <c r="H1883" s="56"/>
      <c r="I1883" s="56"/>
      <c r="J1883" s="56"/>
      <c r="K1883" s="56"/>
      <c r="L1883" s="56"/>
      <c r="M1883" s="56"/>
      <c r="N1883" s="56"/>
      <c r="O1883" s="56"/>
      <c r="P1883" s="56"/>
      <c r="Q1883" s="56"/>
      <c r="R1883" s="56"/>
    </row>
    <row r="1884" spans="1:19" s="32" customFormat="1" ht="15" customHeight="1">
      <c r="A1884" s="12"/>
      <c r="B1884" s="166">
        <v>2016</v>
      </c>
      <c r="C1884" s="167">
        <v>23304</v>
      </c>
      <c r="D1884" s="167">
        <v>127515</v>
      </c>
      <c r="E1884" s="167">
        <v>1986</v>
      </c>
      <c r="F1884" s="167">
        <v>3994</v>
      </c>
      <c r="G1884" s="167">
        <v>3100</v>
      </c>
      <c r="H1884" s="167">
        <v>132992</v>
      </c>
      <c r="I1884" s="168">
        <v>8.52</v>
      </c>
      <c r="J1884" s="168">
        <v>3.13</v>
      </c>
      <c r="K1884" s="167">
        <v>17966</v>
      </c>
      <c r="L1884" s="167">
        <v>121874</v>
      </c>
      <c r="M1884" s="167">
        <v>1578</v>
      </c>
      <c r="N1884" s="167">
        <v>4004</v>
      </c>
      <c r="O1884" s="167">
        <v>3952</v>
      </c>
      <c r="P1884" s="167">
        <v>192595</v>
      </c>
      <c r="Q1884" s="168">
        <v>8.7799999999999994</v>
      </c>
      <c r="R1884" s="168">
        <v>3.29</v>
      </c>
    </row>
    <row r="1885" spans="1:19" s="32" customFormat="1" ht="15" customHeight="1">
      <c r="A1885" s="12"/>
      <c r="B1885" s="166">
        <v>2015</v>
      </c>
      <c r="C1885" s="167">
        <v>22715</v>
      </c>
      <c r="D1885" s="167">
        <v>122539</v>
      </c>
      <c r="E1885" s="167">
        <v>2010</v>
      </c>
      <c r="F1885" s="167">
        <v>4694</v>
      </c>
      <c r="G1885" s="167">
        <v>3861</v>
      </c>
      <c r="H1885" s="167">
        <v>138449</v>
      </c>
      <c r="I1885" s="168">
        <v>8.85</v>
      </c>
      <c r="J1885" s="168">
        <v>3.83</v>
      </c>
      <c r="K1885" s="167">
        <v>17653</v>
      </c>
      <c r="L1885" s="167">
        <v>117207</v>
      </c>
      <c r="M1885" s="167">
        <v>1671</v>
      </c>
      <c r="N1885" s="167">
        <v>4921</v>
      </c>
      <c r="O1885" s="167">
        <v>4861</v>
      </c>
      <c r="P1885" s="167">
        <v>214820</v>
      </c>
      <c r="Q1885" s="168">
        <v>9.4700000000000006</v>
      </c>
      <c r="R1885" s="168">
        <v>4.2</v>
      </c>
    </row>
    <row r="1886" spans="1:19" s="32" customFormat="1" ht="15" customHeight="1">
      <c r="A1886" s="14"/>
      <c r="B1886" s="166">
        <v>2014</v>
      </c>
      <c r="C1886" s="167">
        <v>22141</v>
      </c>
      <c r="D1886" s="167">
        <v>118036</v>
      </c>
      <c r="E1886" s="167">
        <v>1857</v>
      </c>
      <c r="F1886" s="167">
        <v>3778</v>
      </c>
      <c r="G1886" s="167">
        <v>3049</v>
      </c>
      <c r="H1886" s="167">
        <v>131774</v>
      </c>
      <c r="I1886" s="168">
        <v>8.39</v>
      </c>
      <c r="J1886" s="168">
        <v>3.2</v>
      </c>
      <c r="K1886" s="167">
        <v>17278</v>
      </c>
      <c r="L1886" s="167">
        <v>112903</v>
      </c>
      <c r="M1886" s="167">
        <v>1648</v>
      </c>
      <c r="N1886" s="167">
        <v>3983</v>
      </c>
      <c r="O1886" s="167">
        <v>3910</v>
      </c>
      <c r="P1886" s="167">
        <v>171690</v>
      </c>
      <c r="Q1886" s="168">
        <v>9.5399999999999991</v>
      </c>
      <c r="R1886" s="168">
        <v>3.53</v>
      </c>
    </row>
    <row r="1887" spans="1:19" ht="15" customHeight="1">
      <c r="B1887" s="166">
        <v>2013</v>
      </c>
      <c r="C1887" s="167">
        <v>21673</v>
      </c>
      <c r="D1887" s="167">
        <v>115102</v>
      </c>
      <c r="E1887" s="167">
        <v>1816</v>
      </c>
      <c r="F1887" s="167">
        <v>4163</v>
      </c>
      <c r="G1887" s="167">
        <v>3520</v>
      </c>
      <c r="H1887" s="167">
        <v>203796</v>
      </c>
      <c r="I1887" s="168">
        <v>8.3800000000000008</v>
      </c>
      <c r="J1887" s="168">
        <v>3.62</v>
      </c>
      <c r="K1887" s="167">
        <v>16856</v>
      </c>
      <c r="L1887" s="167">
        <v>109932</v>
      </c>
      <c r="M1887" s="167">
        <v>1660</v>
      </c>
      <c r="N1887" s="167">
        <v>4511</v>
      </c>
      <c r="O1887" s="167">
        <v>4446</v>
      </c>
      <c r="P1887" s="167">
        <v>280522</v>
      </c>
      <c r="Q1887" s="168">
        <v>9.85</v>
      </c>
      <c r="R1887" s="168">
        <v>4.0999999999999996</v>
      </c>
      <c r="S1887" s="32"/>
    </row>
    <row r="1888" spans="1:19" ht="15" customHeight="1">
      <c r="B1888" s="61">
        <v>2012</v>
      </c>
      <c r="C1888" s="62">
        <v>21632</v>
      </c>
      <c r="D1888" s="62">
        <v>116472</v>
      </c>
      <c r="E1888" s="62">
        <v>1492</v>
      </c>
      <c r="F1888" s="62">
        <v>2992</v>
      </c>
      <c r="G1888" s="62">
        <v>2327</v>
      </c>
      <c r="H1888" s="62">
        <v>99512</v>
      </c>
      <c r="I1888" s="63">
        <v>6.9</v>
      </c>
      <c r="J1888" s="63">
        <v>2.57</v>
      </c>
      <c r="K1888" s="62">
        <v>16838</v>
      </c>
      <c r="L1888" s="62">
        <v>111303</v>
      </c>
      <c r="M1888" s="62">
        <v>1206</v>
      </c>
      <c r="N1888" s="62">
        <v>3026</v>
      </c>
      <c r="O1888" s="62">
        <v>2986</v>
      </c>
      <c r="P1888" s="62">
        <v>145864</v>
      </c>
      <c r="Q1888" s="63">
        <v>7.16</v>
      </c>
      <c r="R1888" s="63">
        <v>2.72</v>
      </c>
      <c r="S1888" s="32"/>
    </row>
    <row r="1889" spans="1:19" ht="15" customHeight="1">
      <c r="B1889" s="61">
        <v>2011</v>
      </c>
      <c r="C1889" s="62">
        <v>21924</v>
      </c>
      <c r="D1889" s="62">
        <v>123595</v>
      </c>
      <c r="E1889" s="62">
        <v>1646</v>
      </c>
      <c r="F1889" s="62">
        <v>3535</v>
      </c>
      <c r="G1889" s="62">
        <v>2921</v>
      </c>
      <c r="H1889" s="62">
        <v>118025</v>
      </c>
      <c r="I1889" s="63">
        <v>7.51</v>
      </c>
      <c r="J1889" s="63">
        <v>2.86</v>
      </c>
      <c r="K1889" s="62">
        <v>17407</v>
      </c>
      <c r="L1889" s="62">
        <v>118737</v>
      </c>
      <c r="M1889" s="62">
        <v>1410</v>
      </c>
      <c r="N1889" s="62">
        <v>4120</v>
      </c>
      <c r="O1889" s="62">
        <v>4074</v>
      </c>
      <c r="P1889" s="62">
        <v>181120</v>
      </c>
      <c r="Q1889" s="63">
        <v>8.1</v>
      </c>
      <c r="R1889" s="63">
        <v>3.47</v>
      </c>
      <c r="S1889" s="32"/>
    </row>
    <row r="1890" spans="1:19" ht="15" customHeight="1">
      <c r="B1890" s="61">
        <v>2010</v>
      </c>
      <c r="C1890" s="62">
        <v>22004</v>
      </c>
      <c r="D1890" s="62">
        <v>124756</v>
      </c>
      <c r="E1890" s="62">
        <v>1467</v>
      </c>
      <c r="F1890" s="62">
        <v>3092</v>
      </c>
      <c r="G1890" s="62">
        <v>2518</v>
      </c>
      <c r="H1890" s="62">
        <v>110509</v>
      </c>
      <c r="I1890" s="63">
        <v>6.67</v>
      </c>
      <c r="J1890" s="63">
        <v>2.48</v>
      </c>
      <c r="K1890" s="62">
        <v>17694</v>
      </c>
      <c r="L1890" s="62">
        <v>120096</v>
      </c>
      <c r="M1890" s="62">
        <v>1387</v>
      </c>
      <c r="N1890" s="62">
        <v>3621</v>
      </c>
      <c r="O1890" s="62">
        <v>3581</v>
      </c>
      <c r="P1890" s="62">
        <v>194118</v>
      </c>
      <c r="Q1890" s="63">
        <v>7.84</v>
      </c>
      <c r="R1890" s="63">
        <v>3.02</v>
      </c>
      <c r="S1890" s="32"/>
    </row>
    <row r="1891" spans="1:19" ht="15" customHeight="1">
      <c r="B1891" s="61">
        <v>2009</v>
      </c>
      <c r="C1891" s="62">
        <v>22232</v>
      </c>
      <c r="D1891" s="62">
        <v>126287</v>
      </c>
      <c r="E1891" s="62">
        <v>1650</v>
      </c>
      <c r="F1891" s="62">
        <v>3452</v>
      </c>
      <c r="G1891" s="62">
        <v>2735</v>
      </c>
      <c r="H1891" s="62">
        <v>110806</v>
      </c>
      <c r="I1891" s="63">
        <v>7.42</v>
      </c>
      <c r="J1891" s="63">
        <v>2.73</v>
      </c>
      <c r="K1891" s="62">
        <v>17716</v>
      </c>
      <c r="L1891" s="62">
        <v>121319</v>
      </c>
      <c r="M1891" s="62">
        <v>1405</v>
      </c>
      <c r="N1891" s="62">
        <v>4457</v>
      </c>
      <c r="O1891" s="62">
        <v>4363</v>
      </c>
      <c r="P1891" s="62">
        <v>200491</v>
      </c>
      <c r="Q1891" s="63">
        <v>7.93</v>
      </c>
      <c r="R1891" s="63">
        <v>3.67</v>
      </c>
      <c r="S1891" s="32"/>
    </row>
    <row r="1892" spans="1:19" ht="15" customHeight="1">
      <c r="B1892" s="61">
        <v>2008</v>
      </c>
      <c r="C1892" s="62">
        <v>22121</v>
      </c>
      <c r="D1892" s="62">
        <v>132153</v>
      </c>
      <c r="E1892" s="62">
        <v>1962</v>
      </c>
      <c r="F1892" s="62">
        <v>4647</v>
      </c>
      <c r="G1892" s="62">
        <v>3835</v>
      </c>
      <c r="H1892" s="62">
        <v>142192</v>
      </c>
      <c r="I1892" s="63">
        <v>8.8699999999999992</v>
      </c>
      <c r="J1892" s="63">
        <v>3.52</v>
      </c>
      <c r="K1892" s="62">
        <v>17825</v>
      </c>
      <c r="L1892" s="62">
        <v>127395</v>
      </c>
      <c r="M1892" s="62">
        <v>1654</v>
      </c>
      <c r="N1892" s="62">
        <v>5045</v>
      </c>
      <c r="O1892" s="62">
        <v>4957</v>
      </c>
      <c r="P1892" s="62">
        <v>234890</v>
      </c>
      <c r="Q1892" s="63">
        <v>9.2799999999999994</v>
      </c>
      <c r="R1892" s="63">
        <v>3.96</v>
      </c>
      <c r="S1892" s="32"/>
    </row>
    <row r="1893" spans="1:19" ht="15" customHeight="1">
      <c r="B1893" s="55" t="s">
        <v>70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32"/>
    </row>
    <row r="1894" spans="1:19" s="32" customFormat="1" ht="15" customHeight="1">
      <c r="A1894" s="12"/>
      <c r="B1894" s="56" t="s">
        <v>299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6"/>
    </row>
    <row r="1895" spans="1:19" s="32" customFormat="1" ht="15" customHeight="1">
      <c r="A1895" s="12"/>
      <c r="B1895" s="166">
        <v>2016</v>
      </c>
      <c r="C1895" s="167">
        <v>66106</v>
      </c>
      <c r="D1895" s="167">
        <v>157492</v>
      </c>
      <c r="E1895" s="167">
        <v>11151</v>
      </c>
      <c r="F1895" s="167">
        <v>13265</v>
      </c>
      <c r="G1895" s="167">
        <v>3324</v>
      </c>
      <c r="H1895" s="167">
        <v>194381</v>
      </c>
      <c r="I1895" s="168">
        <v>16.87</v>
      </c>
      <c r="J1895" s="168">
        <v>8.42</v>
      </c>
      <c r="K1895" s="167">
        <v>17960</v>
      </c>
      <c r="L1895" s="167">
        <v>107509</v>
      </c>
      <c r="M1895" s="167">
        <v>1902</v>
      </c>
      <c r="N1895" s="167">
        <v>4743</v>
      </c>
      <c r="O1895" s="167">
        <v>4525</v>
      </c>
      <c r="P1895" s="167">
        <v>194991</v>
      </c>
      <c r="Q1895" s="168">
        <v>10.59</v>
      </c>
      <c r="R1895" s="168">
        <v>4.41</v>
      </c>
    </row>
    <row r="1896" spans="1:19" s="32" customFormat="1" ht="15" customHeight="1">
      <c r="A1896" s="12"/>
      <c r="B1896" s="166">
        <v>2015</v>
      </c>
      <c r="C1896" s="167">
        <v>62981</v>
      </c>
      <c r="D1896" s="167">
        <v>146423</v>
      </c>
      <c r="E1896" s="167">
        <v>12870</v>
      </c>
      <c r="F1896" s="167">
        <v>15315</v>
      </c>
      <c r="G1896" s="167">
        <v>3665</v>
      </c>
      <c r="H1896" s="167">
        <v>211425</v>
      </c>
      <c r="I1896" s="168">
        <v>20.43</v>
      </c>
      <c r="J1896" s="168">
        <v>10.46</v>
      </c>
      <c r="K1896" s="167">
        <v>17680</v>
      </c>
      <c r="L1896" s="167">
        <v>99466</v>
      </c>
      <c r="M1896" s="167">
        <v>1891</v>
      </c>
      <c r="N1896" s="167">
        <v>5304</v>
      </c>
      <c r="O1896" s="167">
        <v>5102</v>
      </c>
      <c r="P1896" s="167">
        <v>177681</v>
      </c>
      <c r="Q1896" s="168">
        <v>10.7</v>
      </c>
      <c r="R1896" s="168">
        <v>5.33</v>
      </c>
    </row>
    <row r="1897" spans="1:19" s="32" customFormat="1" ht="15" customHeight="1">
      <c r="A1897" s="14"/>
      <c r="B1897" s="166">
        <v>2014</v>
      </c>
      <c r="C1897" s="167">
        <v>57817</v>
      </c>
      <c r="D1897" s="167">
        <v>134732</v>
      </c>
      <c r="E1897" s="167">
        <v>10655</v>
      </c>
      <c r="F1897" s="167">
        <v>12847</v>
      </c>
      <c r="G1897" s="167">
        <v>3461</v>
      </c>
      <c r="H1897" s="167">
        <v>172145</v>
      </c>
      <c r="I1897" s="168">
        <v>18.43</v>
      </c>
      <c r="J1897" s="168">
        <v>9.5399999999999991</v>
      </c>
      <c r="K1897" s="167">
        <v>17474</v>
      </c>
      <c r="L1897" s="167">
        <v>92770</v>
      </c>
      <c r="M1897" s="167">
        <v>1871</v>
      </c>
      <c r="N1897" s="167">
        <v>4536</v>
      </c>
      <c r="O1897" s="167">
        <v>4353</v>
      </c>
      <c r="P1897" s="167">
        <v>155210</v>
      </c>
      <c r="Q1897" s="168">
        <v>10.71</v>
      </c>
      <c r="R1897" s="168">
        <v>4.8899999999999997</v>
      </c>
    </row>
    <row r="1898" spans="1:19" ht="15" customHeight="1">
      <c r="B1898" s="166">
        <v>2013</v>
      </c>
      <c r="C1898" s="167">
        <v>54645</v>
      </c>
      <c r="D1898" s="167">
        <v>127649</v>
      </c>
      <c r="E1898" s="167">
        <v>8571</v>
      </c>
      <c r="F1898" s="167">
        <v>10709</v>
      </c>
      <c r="G1898" s="167">
        <v>3369</v>
      </c>
      <c r="H1898" s="167">
        <v>161142</v>
      </c>
      <c r="I1898" s="168">
        <v>15.68</v>
      </c>
      <c r="J1898" s="168">
        <v>8.39</v>
      </c>
      <c r="K1898" s="167">
        <v>17322</v>
      </c>
      <c r="L1898" s="167">
        <v>88719</v>
      </c>
      <c r="M1898" s="167">
        <v>1905</v>
      </c>
      <c r="N1898" s="167">
        <v>4702</v>
      </c>
      <c r="O1898" s="167">
        <v>4456</v>
      </c>
      <c r="P1898" s="167">
        <v>153532</v>
      </c>
      <c r="Q1898" s="168">
        <v>11</v>
      </c>
      <c r="R1898" s="168">
        <v>5.3</v>
      </c>
      <c r="S1898" s="32"/>
    </row>
    <row r="1899" spans="1:19" ht="15" customHeight="1">
      <c r="B1899" s="61">
        <v>2012</v>
      </c>
      <c r="C1899" s="62">
        <v>54801</v>
      </c>
      <c r="D1899" s="62">
        <v>130663</v>
      </c>
      <c r="E1899" s="62">
        <v>6972</v>
      </c>
      <c r="F1899" s="62">
        <v>8752</v>
      </c>
      <c r="G1899" s="62">
        <v>2757</v>
      </c>
      <c r="H1899" s="62">
        <v>125859</v>
      </c>
      <c r="I1899" s="63">
        <v>12.72</v>
      </c>
      <c r="J1899" s="63">
        <v>6.7</v>
      </c>
      <c r="K1899" s="62">
        <v>17654</v>
      </c>
      <c r="L1899" s="62">
        <v>91853</v>
      </c>
      <c r="M1899" s="62">
        <v>1503</v>
      </c>
      <c r="N1899" s="62">
        <v>3635</v>
      </c>
      <c r="O1899" s="62">
        <v>3435</v>
      </c>
      <c r="P1899" s="62">
        <v>138011</v>
      </c>
      <c r="Q1899" s="63">
        <v>8.51</v>
      </c>
      <c r="R1899" s="63">
        <v>3.96</v>
      </c>
      <c r="S1899" s="32"/>
    </row>
    <row r="1900" spans="1:19" ht="15" customHeight="1">
      <c r="B1900" s="61">
        <v>2011</v>
      </c>
      <c r="C1900" s="62">
        <v>58256</v>
      </c>
      <c r="D1900" s="62">
        <v>143833</v>
      </c>
      <c r="E1900" s="62">
        <v>7247</v>
      </c>
      <c r="F1900" s="62">
        <v>9487</v>
      </c>
      <c r="G1900" s="62">
        <v>3363</v>
      </c>
      <c r="H1900" s="62">
        <v>140696</v>
      </c>
      <c r="I1900" s="63">
        <v>12.44</v>
      </c>
      <c r="J1900" s="63">
        <v>6.6</v>
      </c>
      <c r="K1900" s="62">
        <v>18713</v>
      </c>
      <c r="L1900" s="62">
        <v>102107</v>
      </c>
      <c r="M1900" s="62">
        <v>1639</v>
      </c>
      <c r="N1900" s="62">
        <v>4564</v>
      </c>
      <c r="O1900" s="62">
        <v>4378</v>
      </c>
      <c r="P1900" s="62">
        <v>150945</v>
      </c>
      <c r="Q1900" s="63">
        <v>8.76</v>
      </c>
      <c r="R1900" s="63">
        <v>4.47</v>
      </c>
      <c r="S1900" s="32"/>
    </row>
    <row r="1901" spans="1:19" ht="15" customHeight="1">
      <c r="B1901" s="61">
        <v>2010</v>
      </c>
      <c r="C1901" s="62">
        <v>61562</v>
      </c>
      <c r="D1901" s="62">
        <v>150912</v>
      </c>
      <c r="E1901" s="62">
        <v>7515</v>
      </c>
      <c r="F1901" s="62">
        <v>9257</v>
      </c>
      <c r="G1901" s="62">
        <v>2774</v>
      </c>
      <c r="H1901" s="62">
        <v>123691</v>
      </c>
      <c r="I1901" s="63">
        <v>12.21</v>
      </c>
      <c r="J1901" s="63">
        <v>6.13</v>
      </c>
      <c r="K1901" s="62">
        <v>19459</v>
      </c>
      <c r="L1901" s="62">
        <v>106535</v>
      </c>
      <c r="M1901" s="62">
        <v>1854</v>
      </c>
      <c r="N1901" s="62">
        <v>4580</v>
      </c>
      <c r="O1901" s="62">
        <v>4381</v>
      </c>
      <c r="P1901" s="62">
        <v>161828</v>
      </c>
      <c r="Q1901" s="63">
        <v>9.5299999999999994</v>
      </c>
      <c r="R1901" s="63">
        <v>4.3</v>
      </c>
      <c r="S1901" s="32"/>
    </row>
    <row r="1902" spans="1:19" ht="15" customHeight="1">
      <c r="B1902" s="61">
        <v>2009</v>
      </c>
      <c r="C1902" s="62">
        <v>65891</v>
      </c>
      <c r="D1902" s="62">
        <v>162881</v>
      </c>
      <c r="E1902" s="62">
        <v>8712</v>
      </c>
      <c r="F1902" s="62">
        <v>10787</v>
      </c>
      <c r="G1902" s="62">
        <v>3138</v>
      </c>
      <c r="H1902" s="62">
        <v>151024</v>
      </c>
      <c r="I1902" s="63">
        <v>13.22</v>
      </c>
      <c r="J1902" s="63">
        <v>6.62</v>
      </c>
      <c r="K1902" s="62">
        <v>19869</v>
      </c>
      <c r="L1902" s="62">
        <v>113591</v>
      </c>
      <c r="M1902" s="62">
        <v>1786</v>
      </c>
      <c r="N1902" s="62">
        <v>4753</v>
      </c>
      <c r="O1902" s="62">
        <v>4559</v>
      </c>
      <c r="P1902" s="62">
        <v>160707</v>
      </c>
      <c r="Q1902" s="63">
        <v>8.99</v>
      </c>
      <c r="R1902" s="63">
        <v>4.18</v>
      </c>
      <c r="S1902" s="32"/>
    </row>
    <row r="1903" spans="1:19" ht="15" customHeight="1">
      <c r="B1903" s="61">
        <v>2008</v>
      </c>
      <c r="C1903" s="62">
        <v>67602</v>
      </c>
      <c r="D1903" s="62">
        <v>170859</v>
      </c>
      <c r="E1903" s="62">
        <v>11126</v>
      </c>
      <c r="F1903" s="62">
        <v>14385</v>
      </c>
      <c r="G1903" s="62">
        <v>4608</v>
      </c>
      <c r="H1903" s="62">
        <v>194718</v>
      </c>
      <c r="I1903" s="63">
        <v>16.46</v>
      </c>
      <c r="J1903" s="63">
        <v>8.42</v>
      </c>
      <c r="K1903" s="62">
        <v>20187</v>
      </c>
      <c r="L1903" s="62">
        <v>120413</v>
      </c>
      <c r="M1903" s="62">
        <v>2241</v>
      </c>
      <c r="N1903" s="62">
        <v>6446</v>
      </c>
      <c r="O1903" s="62">
        <v>6212</v>
      </c>
      <c r="P1903" s="62">
        <v>250958</v>
      </c>
      <c r="Q1903" s="63">
        <v>11.1</v>
      </c>
      <c r="R1903" s="63">
        <v>5.35</v>
      </c>
      <c r="S1903" s="32"/>
    </row>
    <row r="1904" spans="1:19" ht="15" customHeight="1">
      <c r="B1904" s="55" t="s">
        <v>25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32"/>
    </row>
    <row r="1905" spans="1:19" s="32" customFormat="1" ht="15" customHeight="1">
      <c r="A1905" s="12"/>
      <c r="B1905" s="56" t="s">
        <v>81</v>
      </c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6"/>
      <c r="N1905" s="56"/>
      <c r="O1905" s="56"/>
      <c r="P1905" s="56"/>
      <c r="Q1905" s="56"/>
      <c r="R1905" s="56"/>
    </row>
    <row r="1906" spans="1:19" s="32" customFormat="1" ht="15" customHeight="1">
      <c r="A1906" s="12"/>
      <c r="B1906" s="166">
        <v>2016</v>
      </c>
      <c r="C1906" s="167">
        <v>47814</v>
      </c>
      <c r="D1906" s="167">
        <v>55176</v>
      </c>
      <c r="E1906" s="167">
        <v>9443</v>
      </c>
      <c r="F1906" s="167">
        <v>9712</v>
      </c>
      <c r="G1906" s="167">
        <v>416</v>
      </c>
      <c r="H1906" s="167">
        <v>76147</v>
      </c>
      <c r="I1906" s="168">
        <v>19.75</v>
      </c>
      <c r="J1906" s="168">
        <v>17.600000000000001</v>
      </c>
      <c r="K1906" s="167">
        <v>3959</v>
      </c>
      <c r="L1906" s="167">
        <v>9810</v>
      </c>
      <c r="M1906" s="167">
        <v>483</v>
      </c>
      <c r="N1906" s="167">
        <v>903</v>
      </c>
      <c r="O1906" s="167">
        <v>733</v>
      </c>
      <c r="P1906" s="167">
        <v>31552</v>
      </c>
      <c r="Q1906" s="168">
        <v>12.2</v>
      </c>
      <c r="R1906" s="168">
        <v>9.1999999999999993</v>
      </c>
    </row>
    <row r="1907" spans="1:19" s="32" customFormat="1" ht="15" customHeight="1">
      <c r="A1907" s="12"/>
      <c r="B1907" s="166">
        <v>2015</v>
      </c>
      <c r="C1907" s="167">
        <v>45117</v>
      </c>
      <c r="D1907" s="167">
        <v>52295</v>
      </c>
      <c r="E1907" s="167">
        <v>11124</v>
      </c>
      <c r="F1907" s="167">
        <v>11334</v>
      </c>
      <c r="G1907" s="167">
        <v>353</v>
      </c>
      <c r="H1907" s="167">
        <v>80886</v>
      </c>
      <c r="I1907" s="168">
        <v>24.66</v>
      </c>
      <c r="J1907" s="168">
        <v>21.67</v>
      </c>
      <c r="K1907" s="167">
        <v>4015</v>
      </c>
      <c r="L1907" s="167">
        <v>9849</v>
      </c>
      <c r="M1907" s="167">
        <v>443</v>
      </c>
      <c r="N1907" s="167">
        <v>777</v>
      </c>
      <c r="O1907" s="167">
        <v>619</v>
      </c>
      <c r="P1907" s="167">
        <v>23545</v>
      </c>
      <c r="Q1907" s="168">
        <v>11.03</v>
      </c>
      <c r="R1907" s="168">
        <v>7.89</v>
      </c>
    </row>
    <row r="1908" spans="1:19" s="32" customFormat="1" ht="15" customHeight="1">
      <c r="A1908" s="14"/>
      <c r="B1908" s="166">
        <v>2014</v>
      </c>
      <c r="C1908" s="167">
        <v>40433</v>
      </c>
      <c r="D1908" s="167">
        <v>47513</v>
      </c>
      <c r="E1908" s="167">
        <v>8965</v>
      </c>
      <c r="F1908" s="167">
        <v>9187</v>
      </c>
      <c r="G1908" s="167">
        <v>371</v>
      </c>
      <c r="H1908" s="167">
        <v>59343</v>
      </c>
      <c r="I1908" s="168">
        <v>22.17</v>
      </c>
      <c r="J1908" s="168">
        <v>19.34</v>
      </c>
      <c r="K1908" s="167">
        <v>4170</v>
      </c>
      <c r="L1908" s="167">
        <v>10028</v>
      </c>
      <c r="M1908" s="167">
        <v>408</v>
      </c>
      <c r="N1908" s="167">
        <v>731</v>
      </c>
      <c r="O1908" s="167">
        <v>593</v>
      </c>
      <c r="P1908" s="167">
        <v>20413</v>
      </c>
      <c r="Q1908" s="168">
        <v>9.7799999999999994</v>
      </c>
      <c r="R1908" s="168">
        <v>7.29</v>
      </c>
    </row>
    <row r="1909" spans="1:19" ht="15" customHeight="1">
      <c r="B1909" s="166">
        <v>2013</v>
      </c>
      <c r="C1909" s="167">
        <v>37618</v>
      </c>
      <c r="D1909" s="167">
        <v>45061</v>
      </c>
      <c r="E1909" s="167">
        <v>7052</v>
      </c>
      <c r="F1909" s="167">
        <v>7331</v>
      </c>
      <c r="G1909" s="167">
        <v>465</v>
      </c>
      <c r="H1909" s="167">
        <v>53777</v>
      </c>
      <c r="I1909" s="168">
        <v>18.75</v>
      </c>
      <c r="J1909" s="168">
        <v>16.27</v>
      </c>
      <c r="K1909" s="167">
        <v>4290</v>
      </c>
      <c r="L1909" s="167">
        <v>10436</v>
      </c>
      <c r="M1909" s="167">
        <v>554</v>
      </c>
      <c r="N1909" s="167">
        <v>1054</v>
      </c>
      <c r="O1909" s="167">
        <v>856</v>
      </c>
      <c r="P1909" s="167">
        <v>28979</v>
      </c>
      <c r="Q1909" s="168">
        <v>12.91</v>
      </c>
      <c r="R1909" s="168">
        <v>10.1</v>
      </c>
      <c r="S1909" s="32"/>
    </row>
    <row r="1910" spans="1:19" ht="15" customHeight="1">
      <c r="B1910" s="61">
        <v>2012</v>
      </c>
      <c r="C1910" s="62">
        <v>37681</v>
      </c>
      <c r="D1910" s="62">
        <v>46312</v>
      </c>
      <c r="E1910" s="62">
        <v>5647</v>
      </c>
      <c r="F1910" s="62">
        <v>5883</v>
      </c>
      <c r="G1910" s="62">
        <v>397</v>
      </c>
      <c r="H1910" s="62">
        <v>42719</v>
      </c>
      <c r="I1910" s="63">
        <v>14.99</v>
      </c>
      <c r="J1910" s="63">
        <v>12.7</v>
      </c>
      <c r="K1910" s="62">
        <v>4516</v>
      </c>
      <c r="L1910" s="62">
        <v>11790</v>
      </c>
      <c r="M1910" s="62">
        <v>390</v>
      </c>
      <c r="N1910" s="62">
        <v>701</v>
      </c>
      <c r="O1910" s="62">
        <v>556</v>
      </c>
      <c r="P1910" s="62">
        <v>19744</v>
      </c>
      <c r="Q1910" s="63">
        <v>8.64</v>
      </c>
      <c r="R1910" s="63">
        <v>5.95</v>
      </c>
      <c r="S1910" s="32"/>
    </row>
    <row r="1911" spans="1:19" ht="15" customHeight="1">
      <c r="B1911" s="61">
        <v>2011</v>
      </c>
      <c r="C1911" s="62">
        <v>40544</v>
      </c>
      <c r="D1911" s="62">
        <v>50388</v>
      </c>
      <c r="E1911" s="62">
        <v>5833</v>
      </c>
      <c r="F1911" s="62">
        <v>6092</v>
      </c>
      <c r="G1911" s="62">
        <v>448</v>
      </c>
      <c r="H1911" s="62">
        <v>46800</v>
      </c>
      <c r="I1911" s="63">
        <v>14.39</v>
      </c>
      <c r="J1911" s="63">
        <v>12.09</v>
      </c>
      <c r="K1911" s="62">
        <v>4882</v>
      </c>
      <c r="L1911" s="62">
        <v>12871</v>
      </c>
      <c r="M1911" s="62">
        <v>409</v>
      </c>
      <c r="N1911" s="62">
        <v>786</v>
      </c>
      <c r="O1911" s="62">
        <v>650</v>
      </c>
      <c r="P1911" s="62">
        <v>24398</v>
      </c>
      <c r="Q1911" s="63">
        <v>8.3800000000000008</v>
      </c>
      <c r="R1911" s="63">
        <v>6.11</v>
      </c>
      <c r="S1911" s="32"/>
    </row>
    <row r="1912" spans="1:19" ht="15" customHeight="1">
      <c r="B1912" s="61">
        <v>2010</v>
      </c>
      <c r="C1912" s="62">
        <v>43500</v>
      </c>
      <c r="D1912" s="62">
        <v>53836</v>
      </c>
      <c r="E1912" s="62">
        <v>6269</v>
      </c>
      <c r="F1912" s="62">
        <v>6480</v>
      </c>
      <c r="G1912" s="62">
        <v>400</v>
      </c>
      <c r="H1912" s="62">
        <v>45902</v>
      </c>
      <c r="I1912" s="63">
        <v>14.41</v>
      </c>
      <c r="J1912" s="63">
        <v>12.04</v>
      </c>
      <c r="K1912" s="62">
        <v>5119</v>
      </c>
      <c r="L1912" s="62">
        <v>13522</v>
      </c>
      <c r="M1912" s="62">
        <v>663</v>
      </c>
      <c r="N1912" s="62">
        <v>1262</v>
      </c>
      <c r="O1912" s="62">
        <v>1110</v>
      </c>
      <c r="P1912" s="62">
        <v>49125</v>
      </c>
      <c r="Q1912" s="63">
        <v>12.95</v>
      </c>
      <c r="R1912" s="63">
        <v>9.33</v>
      </c>
      <c r="S1912" s="32"/>
    </row>
    <row r="1913" spans="1:19" ht="15" customHeight="1">
      <c r="B1913" s="61">
        <v>2009</v>
      </c>
      <c r="C1913" s="62">
        <v>47228</v>
      </c>
      <c r="D1913" s="62">
        <v>59661</v>
      </c>
      <c r="E1913" s="62">
        <v>7265</v>
      </c>
      <c r="F1913" s="62">
        <v>7424</v>
      </c>
      <c r="G1913" s="62">
        <v>358</v>
      </c>
      <c r="H1913" s="62">
        <v>54754</v>
      </c>
      <c r="I1913" s="63">
        <v>15.38</v>
      </c>
      <c r="J1913" s="63">
        <v>12.44</v>
      </c>
      <c r="K1913" s="62">
        <v>5157</v>
      </c>
      <c r="L1913" s="62">
        <v>14993</v>
      </c>
      <c r="M1913" s="62">
        <v>530</v>
      </c>
      <c r="N1913" s="62">
        <v>916</v>
      </c>
      <c r="O1913" s="62">
        <v>839</v>
      </c>
      <c r="P1913" s="62">
        <v>32518</v>
      </c>
      <c r="Q1913" s="63">
        <v>10.28</v>
      </c>
      <c r="R1913" s="63">
        <v>6.11</v>
      </c>
      <c r="S1913" s="32"/>
    </row>
    <row r="1914" spans="1:19" ht="15" customHeight="1">
      <c r="B1914" s="61">
        <v>2008</v>
      </c>
      <c r="C1914" s="62">
        <v>48992</v>
      </c>
      <c r="D1914" s="62">
        <v>61472</v>
      </c>
      <c r="E1914" s="62">
        <v>9262</v>
      </c>
      <c r="F1914" s="62">
        <v>9541</v>
      </c>
      <c r="G1914" s="62">
        <v>590</v>
      </c>
      <c r="H1914" s="62">
        <v>84025</v>
      </c>
      <c r="I1914" s="63">
        <v>18.91</v>
      </c>
      <c r="J1914" s="63">
        <v>15.52</v>
      </c>
      <c r="K1914" s="62">
        <v>5366</v>
      </c>
      <c r="L1914" s="62">
        <v>15323</v>
      </c>
      <c r="M1914" s="62">
        <v>646</v>
      </c>
      <c r="N1914" s="62">
        <v>1099</v>
      </c>
      <c r="O1914" s="62">
        <v>1049</v>
      </c>
      <c r="P1914" s="62">
        <v>45001</v>
      </c>
      <c r="Q1914" s="63">
        <v>12.04</v>
      </c>
      <c r="R1914" s="63">
        <v>7.17</v>
      </c>
      <c r="S1914" s="32"/>
    </row>
    <row r="1915" spans="1:19" s="32" customFormat="1" ht="15" customHeight="1">
      <c r="A1915" s="12"/>
      <c r="B1915" s="56" t="s">
        <v>82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6"/>
    </row>
    <row r="1916" spans="1:19" s="32" customFormat="1" ht="15" customHeight="1">
      <c r="A1916" s="12"/>
      <c r="B1916" s="166">
        <v>2016</v>
      </c>
      <c r="C1916" s="167">
        <v>18292</v>
      </c>
      <c r="D1916" s="167">
        <v>102316</v>
      </c>
      <c r="E1916" s="167">
        <v>1708</v>
      </c>
      <c r="F1916" s="167">
        <v>3553</v>
      </c>
      <c r="G1916" s="167">
        <v>2908</v>
      </c>
      <c r="H1916" s="167">
        <v>118234</v>
      </c>
      <c r="I1916" s="168">
        <v>9.34</v>
      </c>
      <c r="J1916" s="168">
        <v>3.47</v>
      </c>
      <c r="K1916" s="167">
        <v>14001</v>
      </c>
      <c r="L1916" s="167">
        <v>97699</v>
      </c>
      <c r="M1916" s="167">
        <v>1419</v>
      </c>
      <c r="N1916" s="167">
        <v>3840</v>
      </c>
      <c r="O1916" s="167">
        <v>3792</v>
      </c>
      <c r="P1916" s="167">
        <v>163438</v>
      </c>
      <c r="Q1916" s="168">
        <v>10.130000000000001</v>
      </c>
      <c r="R1916" s="168">
        <v>3.93</v>
      </c>
    </row>
    <row r="1917" spans="1:19" s="32" customFormat="1" ht="15" customHeight="1">
      <c r="A1917" s="12"/>
      <c r="B1917" s="166">
        <v>2015</v>
      </c>
      <c r="C1917" s="167">
        <v>17864</v>
      </c>
      <c r="D1917" s="167">
        <v>94128</v>
      </c>
      <c r="E1917" s="167">
        <v>1746</v>
      </c>
      <c r="F1917" s="167">
        <v>3981</v>
      </c>
      <c r="G1917" s="167">
        <v>3312</v>
      </c>
      <c r="H1917" s="167">
        <v>130540</v>
      </c>
      <c r="I1917" s="168">
        <v>9.77</v>
      </c>
      <c r="J1917" s="168">
        <v>4.2300000000000004</v>
      </c>
      <c r="K1917" s="167">
        <v>13665</v>
      </c>
      <c r="L1917" s="167">
        <v>89617</v>
      </c>
      <c r="M1917" s="167">
        <v>1448</v>
      </c>
      <c r="N1917" s="167">
        <v>4527</v>
      </c>
      <c r="O1917" s="167">
        <v>4483</v>
      </c>
      <c r="P1917" s="167">
        <v>154137</v>
      </c>
      <c r="Q1917" s="168">
        <v>10.6</v>
      </c>
      <c r="R1917" s="168">
        <v>5.05</v>
      </c>
    </row>
    <row r="1918" spans="1:19" s="32" customFormat="1" ht="15" customHeight="1">
      <c r="A1918" s="14"/>
      <c r="B1918" s="166">
        <v>2014</v>
      </c>
      <c r="C1918" s="167">
        <v>17384</v>
      </c>
      <c r="D1918" s="167">
        <v>87219</v>
      </c>
      <c r="E1918" s="167">
        <v>1690</v>
      </c>
      <c r="F1918" s="167">
        <v>3660</v>
      </c>
      <c r="G1918" s="167">
        <v>3090</v>
      </c>
      <c r="H1918" s="167">
        <v>112803</v>
      </c>
      <c r="I1918" s="168">
        <v>9.7200000000000006</v>
      </c>
      <c r="J1918" s="168">
        <v>4.2</v>
      </c>
      <c r="K1918" s="167">
        <v>13304</v>
      </c>
      <c r="L1918" s="167">
        <v>82742</v>
      </c>
      <c r="M1918" s="167">
        <v>1463</v>
      </c>
      <c r="N1918" s="167">
        <v>3805</v>
      </c>
      <c r="O1918" s="167">
        <v>3760</v>
      </c>
      <c r="P1918" s="167">
        <v>134797</v>
      </c>
      <c r="Q1918" s="168">
        <v>11</v>
      </c>
      <c r="R1918" s="168">
        <v>4.5999999999999996</v>
      </c>
    </row>
    <row r="1919" spans="1:19" ht="15" customHeight="1">
      <c r="B1919" s="166">
        <v>2013</v>
      </c>
      <c r="C1919" s="167">
        <v>17027</v>
      </c>
      <c r="D1919" s="167">
        <v>82588</v>
      </c>
      <c r="E1919" s="167">
        <v>1519</v>
      </c>
      <c r="F1919" s="167">
        <v>3378</v>
      </c>
      <c r="G1919" s="167">
        <v>2904</v>
      </c>
      <c r="H1919" s="167">
        <v>107365</v>
      </c>
      <c r="I1919" s="168">
        <v>8.92</v>
      </c>
      <c r="J1919" s="168">
        <v>4.09</v>
      </c>
      <c r="K1919" s="167">
        <v>13032</v>
      </c>
      <c r="L1919" s="167">
        <v>78283</v>
      </c>
      <c r="M1919" s="167">
        <v>1351</v>
      </c>
      <c r="N1919" s="167">
        <v>3648</v>
      </c>
      <c r="O1919" s="167">
        <v>3600</v>
      </c>
      <c r="P1919" s="167">
        <v>124553</v>
      </c>
      <c r="Q1919" s="168">
        <v>10.37</v>
      </c>
      <c r="R1919" s="168">
        <v>4.66</v>
      </c>
      <c r="S1919" s="32"/>
    </row>
    <row r="1920" spans="1:19" ht="15" customHeight="1">
      <c r="B1920" s="61">
        <v>2012</v>
      </c>
      <c r="C1920" s="62">
        <v>17120</v>
      </c>
      <c r="D1920" s="62">
        <v>84351</v>
      </c>
      <c r="E1920" s="62">
        <v>1325</v>
      </c>
      <c r="F1920" s="62">
        <v>2869</v>
      </c>
      <c r="G1920" s="62">
        <v>2360</v>
      </c>
      <c r="H1920" s="62">
        <v>83141</v>
      </c>
      <c r="I1920" s="63">
        <v>7.74</v>
      </c>
      <c r="J1920" s="63">
        <v>3.4</v>
      </c>
      <c r="K1920" s="62">
        <v>13138</v>
      </c>
      <c r="L1920" s="62">
        <v>80063</v>
      </c>
      <c r="M1920" s="62">
        <v>1113</v>
      </c>
      <c r="N1920" s="62">
        <v>2934</v>
      </c>
      <c r="O1920" s="62">
        <v>2879</v>
      </c>
      <c r="P1920" s="62">
        <v>118266</v>
      </c>
      <c r="Q1920" s="63">
        <v>8.4700000000000006</v>
      </c>
      <c r="R1920" s="63">
        <v>3.66</v>
      </c>
      <c r="S1920" s="32"/>
    </row>
    <row r="1921" spans="1:19" ht="15" customHeight="1">
      <c r="B1921" s="61">
        <v>2011</v>
      </c>
      <c r="C1921" s="62">
        <v>17712</v>
      </c>
      <c r="D1921" s="62">
        <v>93445</v>
      </c>
      <c r="E1921" s="62">
        <v>1414</v>
      </c>
      <c r="F1921" s="62">
        <v>3395</v>
      </c>
      <c r="G1921" s="62">
        <v>2915</v>
      </c>
      <c r="H1921" s="62">
        <v>93896</v>
      </c>
      <c r="I1921" s="63">
        <v>7.98</v>
      </c>
      <c r="J1921" s="63">
        <v>3.63</v>
      </c>
      <c r="K1921" s="62">
        <v>13831</v>
      </c>
      <c r="L1921" s="62">
        <v>89236</v>
      </c>
      <c r="M1921" s="62">
        <v>1230</v>
      </c>
      <c r="N1921" s="62">
        <v>3778</v>
      </c>
      <c r="O1921" s="62">
        <v>3728</v>
      </c>
      <c r="P1921" s="62">
        <v>126547</v>
      </c>
      <c r="Q1921" s="63">
        <v>8.89</v>
      </c>
      <c r="R1921" s="63">
        <v>4.2300000000000004</v>
      </c>
      <c r="S1921" s="32"/>
    </row>
    <row r="1922" spans="1:19" ht="15" customHeight="1">
      <c r="B1922" s="61">
        <v>2010</v>
      </c>
      <c r="C1922" s="62">
        <v>18062</v>
      </c>
      <c r="D1922" s="62">
        <v>97076</v>
      </c>
      <c r="E1922" s="62">
        <v>1246</v>
      </c>
      <c r="F1922" s="62">
        <v>2777</v>
      </c>
      <c r="G1922" s="62">
        <v>2374</v>
      </c>
      <c r="H1922" s="62">
        <v>77789</v>
      </c>
      <c r="I1922" s="63">
        <v>6.9</v>
      </c>
      <c r="J1922" s="63">
        <v>2.86</v>
      </c>
      <c r="K1922" s="62">
        <v>14340</v>
      </c>
      <c r="L1922" s="62">
        <v>93013</v>
      </c>
      <c r="M1922" s="62">
        <v>1191</v>
      </c>
      <c r="N1922" s="62">
        <v>3318</v>
      </c>
      <c r="O1922" s="62">
        <v>3271</v>
      </c>
      <c r="P1922" s="62">
        <v>112704</v>
      </c>
      <c r="Q1922" s="63">
        <v>8.31</v>
      </c>
      <c r="R1922" s="63">
        <v>3.57</v>
      </c>
      <c r="S1922" s="32"/>
    </row>
    <row r="1923" spans="1:19" ht="15" customHeight="1">
      <c r="B1923" s="61">
        <v>2009</v>
      </c>
      <c r="C1923" s="62">
        <v>18663</v>
      </c>
      <c r="D1923" s="62">
        <v>103220</v>
      </c>
      <c r="E1923" s="62">
        <v>1447</v>
      </c>
      <c r="F1923" s="62">
        <v>3363</v>
      </c>
      <c r="G1923" s="62">
        <v>2780</v>
      </c>
      <c r="H1923" s="62">
        <v>96270</v>
      </c>
      <c r="I1923" s="63">
        <v>7.75</v>
      </c>
      <c r="J1923" s="63">
        <v>3.26</v>
      </c>
      <c r="K1923" s="62">
        <v>14712</v>
      </c>
      <c r="L1923" s="62">
        <v>98598</v>
      </c>
      <c r="M1923" s="62">
        <v>1256</v>
      </c>
      <c r="N1923" s="62">
        <v>3837</v>
      </c>
      <c r="O1923" s="62">
        <v>3720</v>
      </c>
      <c r="P1923" s="62">
        <v>128189</v>
      </c>
      <c r="Q1923" s="63">
        <v>8.5399999999999991</v>
      </c>
      <c r="R1923" s="63">
        <v>3.89</v>
      </c>
      <c r="S1923" s="32"/>
    </row>
    <row r="1924" spans="1:19" ht="15" customHeight="1">
      <c r="B1924" s="61">
        <v>2008</v>
      </c>
      <c r="C1924" s="62">
        <v>18610</v>
      </c>
      <c r="D1924" s="62">
        <v>109387</v>
      </c>
      <c r="E1924" s="62">
        <v>1864</v>
      </c>
      <c r="F1924" s="62">
        <v>4844</v>
      </c>
      <c r="G1924" s="62">
        <v>4018</v>
      </c>
      <c r="H1924" s="62">
        <v>110693</v>
      </c>
      <c r="I1924" s="63">
        <v>10.02</v>
      </c>
      <c r="J1924" s="63">
        <v>4.43</v>
      </c>
      <c r="K1924" s="62">
        <v>14821</v>
      </c>
      <c r="L1924" s="62">
        <v>105090</v>
      </c>
      <c r="M1924" s="62">
        <v>1595</v>
      </c>
      <c r="N1924" s="62">
        <v>5347</v>
      </c>
      <c r="O1924" s="62">
        <v>5163</v>
      </c>
      <c r="P1924" s="62">
        <v>205957</v>
      </c>
      <c r="Q1924" s="63">
        <v>10.76</v>
      </c>
      <c r="R1924" s="63">
        <v>5.09</v>
      </c>
      <c r="S1924" s="32"/>
    </row>
    <row r="1925" spans="1:19" ht="15" customHeight="1">
      <c r="B1925" s="55" t="s">
        <v>71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32"/>
    </row>
    <row r="1926" spans="1:19" s="32" customFormat="1" ht="15" customHeight="1">
      <c r="A1926" s="12"/>
      <c r="B1926" s="56" t="s">
        <v>300</v>
      </c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  <c r="O1926" s="56"/>
      <c r="P1926" s="56"/>
      <c r="Q1926" s="56"/>
      <c r="R1926" s="56"/>
    </row>
    <row r="1927" spans="1:19" s="32" customFormat="1" ht="15" customHeight="1">
      <c r="A1927" s="12"/>
      <c r="B1927" s="166">
        <v>2016</v>
      </c>
      <c r="C1927" s="167">
        <v>26360</v>
      </c>
      <c r="D1927" s="167">
        <v>63028</v>
      </c>
      <c r="E1927" s="167">
        <v>3523</v>
      </c>
      <c r="F1927" s="167">
        <v>4062</v>
      </c>
      <c r="G1927" s="167">
        <v>795</v>
      </c>
      <c r="H1927" s="167">
        <v>39469</v>
      </c>
      <c r="I1927" s="168">
        <v>13.36</v>
      </c>
      <c r="J1927" s="168">
        <v>6.44</v>
      </c>
      <c r="K1927" s="167">
        <v>5402</v>
      </c>
      <c r="L1927" s="167">
        <v>41835</v>
      </c>
      <c r="M1927" s="167">
        <v>473</v>
      </c>
      <c r="N1927" s="167">
        <v>1189</v>
      </c>
      <c r="O1927" s="167">
        <v>1141</v>
      </c>
      <c r="P1927" s="167">
        <v>42313</v>
      </c>
      <c r="Q1927" s="168">
        <v>8.76</v>
      </c>
      <c r="R1927" s="168">
        <v>2.84</v>
      </c>
    </row>
    <row r="1928" spans="1:19" s="32" customFormat="1" ht="15" customHeight="1">
      <c r="A1928" s="12"/>
      <c r="B1928" s="166">
        <v>2015</v>
      </c>
      <c r="C1928" s="167">
        <v>25917</v>
      </c>
      <c r="D1928" s="167">
        <v>60991</v>
      </c>
      <c r="E1928" s="167">
        <v>3653</v>
      </c>
      <c r="F1928" s="167">
        <v>4343</v>
      </c>
      <c r="G1928" s="167">
        <v>1009</v>
      </c>
      <c r="H1928" s="167">
        <v>59068</v>
      </c>
      <c r="I1928" s="168">
        <v>14.09</v>
      </c>
      <c r="J1928" s="168">
        <v>7.12</v>
      </c>
      <c r="K1928" s="167">
        <v>5417</v>
      </c>
      <c r="L1928" s="167">
        <v>40379</v>
      </c>
      <c r="M1928" s="167">
        <v>544</v>
      </c>
      <c r="N1928" s="167">
        <v>1475</v>
      </c>
      <c r="O1928" s="167">
        <v>1399</v>
      </c>
      <c r="P1928" s="167">
        <v>60774</v>
      </c>
      <c r="Q1928" s="168">
        <v>10.039999999999999</v>
      </c>
      <c r="R1928" s="168">
        <v>3.65</v>
      </c>
    </row>
    <row r="1929" spans="1:19" s="32" customFormat="1" ht="15" customHeight="1">
      <c r="A1929" s="14"/>
      <c r="B1929" s="166">
        <v>2014</v>
      </c>
      <c r="C1929" s="167">
        <v>25349</v>
      </c>
      <c r="D1929" s="167">
        <v>59690</v>
      </c>
      <c r="E1929" s="167">
        <v>3515</v>
      </c>
      <c r="F1929" s="167">
        <v>4231</v>
      </c>
      <c r="G1929" s="167">
        <v>1036</v>
      </c>
      <c r="H1929" s="167">
        <v>56209</v>
      </c>
      <c r="I1929" s="168">
        <v>13.87</v>
      </c>
      <c r="J1929" s="168">
        <v>7.09</v>
      </c>
      <c r="K1929" s="167">
        <v>5346</v>
      </c>
      <c r="L1929" s="167">
        <v>39564</v>
      </c>
      <c r="M1929" s="167">
        <v>558</v>
      </c>
      <c r="N1929" s="167">
        <v>1473</v>
      </c>
      <c r="O1929" s="167">
        <v>1417</v>
      </c>
      <c r="P1929" s="167">
        <v>57591</v>
      </c>
      <c r="Q1929" s="168">
        <v>10.44</v>
      </c>
      <c r="R1929" s="168">
        <v>3.72</v>
      </c>
    </row>
    <row r="1930" spans="1:19" ht="15" customHeight="1">
      <c r="B1930" s="166">
        <v>2013</v>
      </c>
      <c r="C1930" s="167">
        <v>25080</v>
      </c>
      <c r="D1930" s="167">
        <v>60107</v>
      </c>
      <c r="E1930" s="167">
        <v>4168</v>
      </c>
      <c r="F1930" s="167">
        <v>4823</v>
      </c>
      <c r="G1930" s="167">
        <v>922</v>
      </c>
      <c r="H1930" s="167">
        <v>55257</v>
      </c>
      <c r="I1930" s="168">
        <v>16.62</v>
      </c>
      <c r="J1930" s="168">
        <v>8.02</v>
      </c>
      <c r="K1930" s="167">
        <v>5267</v>
      </c>
      <c r="L1930" s="167">
        <v>40185</v>
      </c>
      <c r="M1930" s="167">
        <v>602</v>
      </c>
      <c r="N1930" s="167">
        <v>1585</v>
      </c>
      <c r="O1930" s="167">
        <v>1493</v>
      </c>
      <c r="P1930" s="167">
        <v>68814</v>
      </c>
      <c r="Q1930" s="168">
        <v>11.43</v>
      </c>
      <c r="R1930" s="168">
        <v>3.94</v>
      </c>
      <c r="S1930" s="32"/>
    </row>
    <row r="1931" spans="1:19" ht="15" customHeight="1">
      <c r="B1931" s="61">
        <v>2012</v>
      </c>
      <c r="C1931" s="62">
        <v>24431</v>
      </c>
      <c r="D1931" s="62">
        <v>61049</v>
      </c>
      <c r="E1931" s="62">
        <v>3036</v>
      </c>
      <c r="F1931" s="62">
        <v>3437</v>
      </c>
      <c r="G1931" s="62">
        <v>642</v>
      </c>
      <c r="H1931" s="62">
        <v>40401</v>
      </c>
      <c r="I1931" s="63">
        <v>12.43</v>
      </c>
      <c r="J1931" s="63">
        <v>5.63</v>
      </c>
      <c r="K1931" s="62">
        <v>5261</v>
      </c>
      <c r="L1931" s="62">
        <v>41820</v>
      </c>
      <c r="M1931" s="62">
        <v>455</v>
      </c>
      <c r="N1931" s="62">
        <v>1132</v>
      </c>
      <c r="O1931" s="62">
        <v>1082</v>
      </c>
      <c r="P1931" s="62">
        <v>47579</v>
      </c>
      <c r="Q1931" s="63">
        <v>8.65</v>
      </c>
      <c r="R1931" s="63">
        <v>2.71</v>
      </c>
      <c r="S1931" s="32"/>
    </row>
    <row r="1932" spans="1:19" ht="15" customHeight="1">
      <c r="B1932" s="61">
        <v>2011</v>
      </c>
      <c r="C1932" s="62">
        <v>25517</v>
      </c>
      <c r="D1932" s="62">
        <v>66356</v>
      </c>
      <c r="E1932" s="62">
        <v>3639</v>
      </c>
      <c r="F1932" s="62">
        <v>4186</v>
      </c>
      <c r="G1932" s="62">
        <v>792</v>
      </c>
      <c r="H1932" s="62">
        <v>57401</v>
      </c>
      <c r="I1932" s="63">
        <v>14.26</v>
      </c>
      <c r="J1932" s="63">
        <v>6.31</v>
      </c>
      <c r="K1932" s="62">
        <v>5246</v>
      </c>
      <c r="L1932" s="62">
        <v>45393</v>
      </c>
      <c r="M1932" s="62">
        <v>442</v>
      </c>
      <c r="N1932" s="62">
        <v>1205</v>
      </c>
      <c r="O1932" s="62">
        <v>1154</v>
      </c>
      <c r="P1932" s="62">
        <v>72521</v>
      </c>
      <c r="Q1932" s="63">
        <v>8.43</v>
      </c>
      <c r="R1932" s="63">
        <v>2.65</v>
      </c>
      <c r="S1932" s="32"/>
    </row>
    <row r="1933" spans="1:19" ht="15" customHeight="1">
      <c r="B1933" s="61">
        <v>2010</v>
      </c>
      <c r="C1933" s="62">
        <v>25616</v>
      </c>
      <c r="D1933" s="62">
        <v>68844</v>
      </c>
      <c r="E1933" s="62">
        <v>3081</v>
      </c>
      <c r="F1933" s="62">
        <v>3568</v>
      </c>
      <c r="G1933" s="62">
        <v>721</v>
      </c>
      <c r="H1933" s="62">
        <v>42761</v>
      </c>
      <c r="I1933" s="63">
        <v>12.03</v>
      </c>
      <c r="J1933" s="63">
        <v>5.18</v>
      </c>
      <c r="K1933" s="62">
        <v>5415</v>
      </c>
      <c r="L1933" s="62">
        <v>47959</v>
      </c>
      <c r="M1933" s="62">
        <v>551</v>
      </c>
      <c r="N1933" s="62">
        <v>1468</v>
      </c>
      <c r="O1933" s="62">
        <v>1409</v>
      </c>
      <c r="P1933" s="62">
        <v>74995</v>
      </c>
      <c r="Q1933" s="63">
        <v>10.18</v>
      </c>
      <c r="R1933" s="63">
        <v>3.06</v>
      </c>
      <c r="S1933" s="32"/>
    </row>
    <row r="1934" spans="1:19" ht="15" customHeight="1">
      <c r="B1934" s="61">
        <v>2009</v>
      </c>
      <c r="C1934" s="62">
        <v>26640</v>
      </c>
      <c r="D1934" s="62">
        <v>70209</v>
      </c>
      <c r="E1934" s="62">
        <v>3177</v>
      </c>
      <c r="F1934" s="62">
        <v>3657</v>
      </c>
      <c r="G1934" s="62">
        <v>681</v>
      </c>
      <c r="H1934" s="62">
        <v>35311</v>
      </c>
      <c r="I1934" s="63">
        <v>11.93</v>
      </c>
      <c r="J1934" s="63">
        <v>5.21</v>
      </c>
      <c r="K1934" s="62">
        <v>5336</v>
      </c>
      <c r="L1934" s="62">
        <v>48050</v>
      </c>
      <c r="M1934" s="62">
        <v>433</v>
      </c>
      <c r="N1934" s="62">
        <v>1244</v>
      </c>
      <c r="O1934" s="62">
        <v>1189</v>
      </c>
      <c r="P1934" s="62">
        <v>53292</v>
      </c>
      <c r="Q1934" s="63">
        <v>8.11</v>
      </c>
      <c r="R1934" s="63">
        <v>2.59</v>
      </c>
      <c r="S1934" s="32"/>
    </row>
    <row r="1935" spans="1:19" ht="15" customHeight="1">
      <c r="B1935" s="61">
        <v>2008</v>
      </c>
      <c r="C1935" s="62">
        <v>27564</v>
      </c>
      <c r="D1935" s="62">
        <v>71747</v>
      </c>
      <c r="E1935" s="62">
        <v>4190</v>
      </c>
      <c r="F1935" s="62">
        <v>5009</v>
      </c>
      <c r="G1935" s="62">
        <v>1143</v>
      </c>
      <c r="H1935" s="62">
        <v>73523</v>
      </c>
      <c r="I1935" s="63">
        <v>15.2</v>
      </c>
      <c r="J1935" s="63">
        <v>6.98</v>
      </c>
      <c r="K1935" s="62">
        <v>5329</v>
      </c>
      <c r="L1935" s="62">
        <v>48577</v>
      </c>
      <c r="M1935" s="62">
        <v>567</v>
      </c>
      <c r="N1935" s="62">
        <v>1618</v>
      </c>
      <c r="O1935" s="62">
        <v>1585</v>
      </c>
      <c r="P1935" s="62">
        <v>78831</v>
      </c>
      <c r="Q1935" s="63">
        <v>10.64</v>
      </c>
      <c r="R1935" s="63">
        <v>3.33</v>
      </c>
      <c r="S1935" s="32"/>
    </row>
    <row r="1936" spans="1:19" ht="15" customHeight="1">
      <c r="B1936" s="55" t="s">
        <v>25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32"/>
    </row>
    <row r="1937" spans="1:19" s="32" customFormat="1" ht="15" customHeight="1">
      <c r="A1937" s="12"/>
      <c r="B1937" s="56" t="s">
        <v>83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6"/>
    </row>
    <row r="1938" spans="1:19" s="32" customFormat="1" ht="15" customHeight="1">
      <c r="A1938" s="12"/>
      <c r="B1938" s="166">
        <v>2016</v>
      </c>
      <c r="C1938" s="167">
        <v>21379</v>
      </c>
      <c r="D1938" s="167">
        <v>24070</v>
      </c>
      <c r="E1938" s="167">
        <v>3112</v>
      </c>
      <c r="F1938" s="167">
        <v>3173</v>
      </c>
      <c r="G1938" s="167">
        <v>108</v>
      </c>
      <c r="H1938" s="167">
        <v>21217</v>
      </c>
      <c r="I1938" s="168">
        <v>14.56</v>
      </c>
      <c r="J1938" s="168">
        <v>13.18</v>
      </c>
      <c r="K1938" s="167">
        <v>1521</v>
      </c>
      <c r="L1938" s="167">
        <v>4060</v>
      </c>
      <c r="M1938" s="167">
        <v>124</v>
      </c>
      <c r="N1938" s="167">
        <v>246</v>
      </c>
      <c r="O1938" s="167">
        <v>216</v>
      </c>
      <c r="P1938" s="167">
        <v>12080</v>
      </c>
      <c r="Q1938" s="168">
        <v>8.15</v>
      </c>
      <c r="R1938" s="168">
        <v>6.06</v>
      </c>
    </row>
    <row r="1939" spans="1:19" s="32" customFormat="1" ht="15" customHeight="1">
      <c r="A1939" s="12"/>
      <c r="B1939" s="166">
        <v>2015</v>
      </c>
      <c r="C1939" s="167">
        <v>21039</v>
      </c>
      <c r="D1939" s="167">
        <v>23262</v>
      </c>
      <c r="E1939" s="167">
        <v>3124</v>
      </c>
      <c r="F1939" s="167">
        <v>3215</v>
      </c>
      <c r="G1939" s="167">
        <v>158</v>
      </c>
      <c r="H1939" s="167">
        <v>24693</v>
      </c>
      <c r="I1939" s="168">
        <v>14.85</v>
      </c>
      <c r="J1939" s="168">
        <v>13.82</v>
      </c>
      <c r="K1939" s="167">
        <v>1597</v>
      </c>
      <c r="L1939" s="167">
        <v>3783</v>
      </c>
      <c r="M1939" s="167">
        <v>140</v>
      </c>
      <c r="N1939" s="167">
        <v>261</v>
      </c>
      <c r="O1939" s="167">
        <v>222</v>
      </c>
      <c r="P1939" s="167">
        <v>13007</v>
      </c>
      <c r="Q1939" s="168">
        <v>8.77</v>
      </c>
      <c r="R1939" s="168">
        <v>6.9</v>
      </c>
    </row>
    <row r="1940" spans="1:19" s="32" customFormat="1" ht="15" customHeight="1">
      <c r="A1940" s="14"/>
      <c r="B1940" s="166">
        <v>2014</v>
      </c>
      <c r="C1940" s="167">
        <v>20712</v>
      </c>
      <c r="D1940" s="167">
        <v>23096</v>
      </c>
      <c r="E1940" s="167">
        <v>3006</v>
      </c>
      <c r="F1940" s="167">
        <v>3087</v>
      </c>
      <c r="G1940" s="167">
        <v>120</v>
      </c>
      <c r="H1940" s="167">
        <v>19788</v>
      </c>
      <c r="I1940" s="168">
        <v>14.51</v>
      </c>
      <c r="J1940" s="168">
        <v>13.37</v>
      </c>
      <c r="K1940" s="167">
        <v>1651</v>
      </c>
      <c r="L1940" s="167">
        <v>3991</v>
      </c>
      <c r="M1940" s="167">
        <v>144</v>
      </c>
      <c r="N1940" s="167">
        <v>262</v>
      </c>
      <c r="O1940" s="167">
        <v>239</v>
      </c>
      <c r="P1940" s="167">
        <v>12461</v>
      </c>
      <c r="Q1940" s="168">
        <v>8.7200000000000006</v>
      </c>
      <c r="R1940" s="168">
        <v>6.56</v>
      </c>
    </row>
    <row r="1941" spans="1:19" ht="15" customHeight="1">
      <c r="B1941" s="166">
        <v>2013</v>
      </c>
      <c r="C1941" s="167">
        <v>20644</v>
      </c>
      <c r="D1941" s="167">
        <v>23379</v>
      </c>
      <c r="E1941" s="167">
        <v>3751</v>
      </c>
      <c r="F1941" s="167">
        <v>3854</v>
      </c>
      <c r="G1941" s="167">
        <v>155</v>
      </c>
      <c r="H1941" s="167">
        <v>24686</v>
      </c>
      <c r="I1941" s="168">
        <v>18.170000000000002</v>
      </c>
      <c r="J1941" s="168">
        <v>16.48</v>
      </c>
      <c r="K1941" s="167">
        <v>1712</v>
      </c>
      <c r="L1941" s="167">
        <v>4412</v>
      </c>
      <c r="M1941" s="167">
        <v>269</v>
      </c>
      <c r="N1941" s="167">
        <v>554</v>
      </c>
      <c r="O1941" s="167">
        <v>491</v>
      </c>
      <c r="P1941" s="167">
        <v>23821</v>
      </c>
      <c r="Q1941" s="168">
        <v>15.71</v>
      </c>
      <c r="R1941" s="168">
        <v>12.56</v>
      </c>
      <c r="S1941" s="32"/>
    </row>
    <row r="1942" spans="1:19" ht="15" customHeight="1">
      <c r="B1942" s="61">
        <v>2012</v>
      </c>
      <c r="C1942" s="62">
        <v>20060</v>
      </c>
      <c r="D1942" s="62">
        <v>22855</v>
      </c>
      <c r="E1942" s="62">
        <v>2703</v>
      </c>
      <c r="F1942" s="62">
        <v>2761</v>
      </c>
      <c r="G1942" s="62">
        <v>116</v>
      </c>
      <c r="H1942" s="62">
        <v>19318</v>
      </c>
      <c r="I1942" s="63">
        <v>13.47</v>
      </c>
      <c r="J1942" s="63">
        <v>12.08</v>
      </c>
      <c r="K1942" s="62">
        <v>1718</v>
      </c>
      <c r="L1942" s="62">
        <v>4512</v>
      </c>
      <c r="M1942" s="62">
        <v>175</v>
      </c>
      <c r="N1942" s="62">
        <v>375</v>
      </c>
      <c r="O1942" s="62">
        <v>347</v>
      </c>
      <c r="P1942" s="62">
        <v>17815</v>
      </c>
      <c r="Q1942" s="63">
        <v>10.19</v>
      </c>
      <c r="R1942" s="63">
        <v>8.31</v>
      </c>
      <c r="S1942" s="32"/>
    </row>
    <row r="1943" spans="1:19" ht="15" customHeight="1">
      <c r="B1943" s="61">
        <v>2011</v>
      </c>
      <c r="C1943" s="62">
        <v>21216</v>
      </c>
      <c r="D1943" s="62">
        <v>25833</v>
      </c>
      <c r="E1943" s="62">
        <v>3322</v>
      </c>
      <c r="F1943" s="62">
        <v>3409</v>
      </c>
      <c r="G1943" s="62">
        <v>148</v>
      </c>
      <c r="H1943" s="62">
        <v>31140</v>
      </c>
      <c r="I1943" s="63">
        <v>15.66</v>
      </c>
      <c r="J1943" s="63">
        <v>13.2</v>
      </c>
      <c r="K1943" s="62">
        <v>1748</v>
      </c>
      <c r="L1943" s="62">
        <v>5753</v>
      </c>
      <c r="M1943" s="62">
        <v>169</v>
      </c>
      <c r="N1943" s="62">
        <v>333</v>
      </c>
      <c r="O1943" s="62">
        <v>297</v>
      </c>
      <c r="P1943" s="62">
        <v>17484</v>
      </c>
      <c r="Q1943" s="63">
        <v>9.67</v>
      </c>
      <c r="R1943" s="63">
        <v>5.79</v>
      </c>
      <c r="S1943" s="32"/>
    </row>
    <row r="1944" spans="1:19" ht="15" customHeight="1">
      <c r="B1944" s="61">
        <v>2010</v>
      </c>
      <c r="C1944" s="62">
        <v>21231</v>
      </c>
      <c r="D1944" s="62">
        <v>25936</v>
      </c>
      <c r="E1944" s="62">
        <v>2758</v>
      </c>
      <c r="F1944" s="62">
        <v>2840</v>
      </c>
      <c r="G1944" s="62">
        <v>130</v>
      </c>
      <c r="H1944" s="62">
        <v>19012</v>
      </c>
      <c r="I1944" s="63">
        <v>12.99</v>
      </c>
      <c r="J1944" s="63">
        <v>10.95</v>
      </c>
      <c r="K1944" s="62">
        <v>1770</v>
      </c>
      <c r="L1944" s="62">
        <v>5865</v>
      </c>
      <c r="M1944" s="62">
        <v>251</v>
      </c>
      <c r="N1944" s="62">
        <v>570</v>
      </c>
      <c r="O1944" s="62">
        <v>526</v>
      </c>
      <c r="P1944" s="62">
        <v>35270</v>
      </c>
      <c r="Q1944" s="63">
        <v>14.18</v>
      </c>
      <c r="R1944" s="63">
        <v>9.7200000000000006</v>
      </c>
      <c r="S1944" s="32"/>
    </row>
    <row r="1945" spans="1:19" ht="15" customHeight="1">
      <c r="B1945" s="61">
        <v>2009</v>
      </c>
      <c r="C1945" s="62">
        <v>22262</v>
      </c>
      <c r="D1945" s="62">
        <v>27240</v>
      </c>
      <c r="E1945" s="62">
        <v>2887</v>
      </c>
      <c r="F1945" s="62">
        <v>2949</v>
      </c>
      <c r="G1945" s="62">
        <v>118</v>
      </c>
      <c r="H1945" s="62">
        <v>18818</v>
      </c>
      <c r="I1945" s="63">
        <v>12.97</v>
      </c>
      <c r="J1945" s="63">
        <v>10.83</v>
      </c>
      <c r="K1945" s="62">
        <v>1729</v>
      </c>
      <c r="L1945" s="62">
        <v>5933</v>
      </c>
      <c r="M1945" s="62">
        <v>157</v>
      </c>
      <c r="N1945" s="62">
        <v>336</v>
      </c>
      <c r="O1945" s="62">
        <v>322</v>
      </c>
      <c r="P1945" s="62">
        <v>19471</v>
      </c>
      <c r="Q1945" s="63">
        <v>9.08</v>
      </c>
      <c r="R1945" s="63">
        <v>5.66</v>
      </c>
      <c r="S1945" s="32"/>
    </row>
    <row r="1946" spans="1:19" ht="15" customHeight="1">
      <c r="B1946" s="61">
        <v>2008</v>
      </c>
      <c r="C1946" s="62">
        <v>23255</v>
      </c>
      <c r="D1946" s="62">
        <v>28438</v>
      </c>
      <c r="E1946" s="62">
        <v>3749</v>
      </c>
      <c r="F1946" s="62">
        <v>3841</v>
      </c>
      <c r="G1946" s="62">
        <v>170</v>
      </c>
      <c r="H1946" s="62">
        <v>34403</v>
      </c>
      <c r="I1946" s="63">
        <v>16.12</v>
      </c>
      <c r="J1946" s="63">
        <v>13.51</v>
      </c>
      <c r="K1946" s="62">
        <v>1794</v>
      </c>
      <c r="L1946" s="62">
        <v>6162</v>
      </c>
      <c r="M1946" s="62">
        <v>213</v>
      </c>
      <c r="N1946" s="62">
        <v>425</v>
      </c>
      <c r="O1946" s="62">
        <v>416</v>
      </c>
      <c r="P1946" s="62">
        <v>25604</v>
      </c>
      <c r="Q1946" s="63">
        <v>11.87</v>
      </c>
      <c r="R1946" s="63">
        <v>6.9</v>
      </c>
      <c r="S1946" s="32"/>
    </row>
    <row r="1947" spans="1:19" s="32" customFormat="1" ht="15" customHeight="1">
      <c r="A1947" s="12"/>
      <c r="B1947" s="56" t="s">
        <v>84</v>
      </c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  <c r="O1947" s="56"/>
      <c r="P1947" s="56"/>
      <c r="Q1947" s="56"/>
      <c r="R1947" s="56"/>
    </row>
    <row r="1948" spans="1:19" s="32" customFormat="1" ht="15" customHeight="1">
      <c r="A1948" s="12"/>
      <c r="B1948" s="166">
        <v>2016</v>
      </c>
      <c r="C1948" s="167">
        <v>4981</v>
      </c>
      <c r="D1948" s="167">
        <v>38958</v>
      </c>
      <c r="E1948" s="167">
        <v>411</v>
      </c>
      <c r="F1948" s="167">
        <v>889</v>
      </c>
      <c r="G1948" s="167">
        <v>687</v>
      </c>
      <c r="H1948" s="167">
        <v>18252</v>
      </c>
      <c r="I1948" s="168">
        <v>8.25</v>
      </c>
      <c r="J1948" s="168">
        <v>2.2799999999999998</v>
      </c>
      <c r="K1948" s="167">
        <v>3881</v>
      </c>
      <c r="L1948" s="167">
        <v>37775</v>
      </c>
      <c r="M1948" s="167">
        <v>349</v>
      </c>
      <c r="N1948" s="167">
        <v>943</v>
      </c>
      <c r="O1948" s="167">
        <v>925</v>
      </c>
      <c r="P1948" s="167">
        <v>30233</v>
      </c>
      <c r="Q1948" s="168">
        <v>8.99</v>
      </c>
      <c r="R1948" s="168">
        <v>2.5</v>
      </c>
    </row>
    <row r="1949" spans="1:19" s="32" customFormat="1" ht="15" customHeight="1">
      <c r="A1949" s="12"/>
      <c r="B1949" s="166">
        <v>2015</v>
      </c>
      <c r="C1949" s="167">
        <v>4878</v>
      </c>
      <c r="D1949" s="167">
        <v>37729</v>
      </c>
      <c r="E1949" s="167">
        <v>529</v>
      </c>
      <c r="F1949" s="167">
        <v>1128</v>
      </c>
      <c r="G1949" s="167">
        <v>851</v>
      </c>
      <c r="H1949" s="167">
        <v>34374</v>
      </c>
      <c r="I1949" s="168">
        <v>10.84</v>
      </c>
      <c r="J1949" s="168">
        <v>2.99</v>
      </c>
      <c r="K1949" s="167">
        <v>3820</v>
      </c>
      <c r="L1949" s="167">
        <v>36596</v>
      </c>
      <c r="M1949" s="167">
        <v>404</v>
      </c>
      <c r="N1949" s="167">
        <v>1214</v>
      </c>
      <c r="O1949" s="167">
        <v>1177</v>
      </c>
      <c r="P1949" s="167">
        <v>47767</v>
      </c>
      <c r="Q1949" s="168">
        <v>10.58</v>
      </c>
      <c r="R1949" s="168">
        <v>3.32</v>
      </c>
    </row>
    <row r="1950" spans="1:19" s="32" customFormat="1" ht="15" customHeight="1">
      <c r="A1950" s="14"/>
      <c r="B1950" s="166">
        <v>2014</v>
      </c>
      <c r="C1950" s="167">
        <v>4637</v>
      </c>
      <c r="D1950" s="167">
        <v>36594</v>
      </c>
      <c r="E1950" s="167">
        <v>509</v>
      </c>
      <c r="F1950" s="167">
        <v>1144</v>
      </c>
      <c r="G1950" s="167">
        <v>916</v>
      </c>
      <c r="H1950" s="167">
        <v>36421</v>
      </c>
      <c r="I1950" s="168">
        <v>10.98</v>
      </c>
      <c r="J1950" s="168">
        <v>3.13</v>
      </c>
      <c r="K1950" s="167">
        <v>3695</v>
      </c>
      <c r="L1950" s="167">
        <v>35573</v>
      </c>
      <c r="M1950" s="167">
        <v>414</v>
      </c>
      <c r="N1950" s="167">
        <v>1211</v>
      </c>
      <c r="O1950" s="167">
        <v>1178</v>
      </c>
      <c r="P1950" s="167">
        <v>45131</v>
      </c>
      <c r="Q1950" s="168">
        <v>11.2</v>
      </c>
      <c r="R1950" s="168">
        <v>3.4</v>
      </c>
    </row>
    <row r="1951" spans="1:19" ht="15" customHeight="1">
      <c r="B1951" s="166">
        <v>2013</v>
      </c>
      <c r="C1951" s="167">
        <v>4436</v>
      </c>
      <c r="D1951" s="167">
        <v>36728</v>
      </c>
      <c r="E1951" s="167">
        <v>417</v>
      </c>
      <c r="F1951" s="167">
        <v>969</v>
      </c>
      <c r="G1951" s="167">
        <v>767</v>
      </c>
      <c r="H1951" s="167">
        <v>30571</v>
      </c>
      <c r="I1951" s="168">
        <v>9.4</v>
      </c>
      <c r="J1951" s="168">
        <v>2.64</v>
      </c>
      <c r="K1951" s="167">
        <v>3555</v>
      </c>
      <c r="L1951" s="167">
        <v>35773</v>
      </c>
      <c r="M1951" s="167">
        <v>333</v>
      </c>
      <c r="N1951" s="167">
        <v>1031</v>
      </c>
      <c r="O1951" s="167">
        <v>1002</v>
      </c>
      <c r="P1951" s="167">
        <v>44993</v>
      </c>
      <c r="Q1951" s="168">
        <v>9.3699999999999992</v>
      </c>
      <c r="R1951" s="168">
        <v>2.88</v>
      </c>
      <c r="S1951" s="32"/>
    </row>
    <row r="1952" spans="1:19" ht="15" customHeight="1">
      <c r="B1952" s="61">
        <v>2012</v>
      </c>
      <c r="C1952" s="62">
        <v>4371</v>
      </c>
      <c r="D1952" s="62">
        <v>38194</v>
      </c>
      <c r="E1952" s="62">
        <v>333</v>
      </c>
      <c r="F1952" s="62">
        <v>676</v>
      </c>
      <c r="G1952" s="62">
        <v>526</v>
      </c>
      <c r="H1952" s="62">
        <v>21083</v>
      </c>
      <c r="I1952" s="63">
        <v>7.62</v>
      </c>
      <c r="J1952" s="63">
        <v>1.77</v>
      </c>
      <c r="K1952" s="62">
        <v>3543</v>
      </c>
      <c r="L1952" s="62">
        <v>37308</v>
      </c>
      <c r="M1952" s="62">
        <v>280</v>
      </c>
      <c r="N1952" s="62">
        <v>757</v>
      </c>
      <c r="O1952" s="62">
        <v>735</v>
      </c>
      <c r="P1952" s="62">
        <v>29764</v>
      </c>
      <c r="Q1952" s="63">
        <v>7.9</v>
      </c>
      <c r="R1952" s="63">
        <v>2.0299999999999998</v>
      </c>
      <c r="S1952" s="32"/>
    </row>
    <row r="1953" spans="1:19" ht="15" customHeight="1">
      <c r="B1953" s="61">
        <v>2011</v>
      </c>
      <c r="C1953" s="62">
        <v>4301</v>
      </c>
      <c r="D1953" s="62">
        <v>40523</v>
      </c>
      <c r="E1953" s="62">
        <v>317</v>
      </c>
      <c r="F1953" s="62">
        <v>777</v>
      </c>
      <c r="G1953" s="62">
        <v>644</v>
      </c>
      <c r="H1953" s="62">
        <v>26261</v>
      </c>
      <c r="I1953" s="63">
        <v>7.37</v>
      </c>
      <c r="J1953" s="63">
        <v>1.92</v>
      </c>
      <c r="K1953" s="62">
        <v>3498</v>
      </c>
      <c r="L1953" s="62">
        <v>39640</v>
      </c>
      <c r="M1953" s="62">
        <v>273</v>
      </c>
      <c r="N1953" s="62">
        <v>872</v>
      </c>
      <c r="O1953" s="62">
        <v>857</v>
      </c>
      <c r="P1953" s="62">
        <v>55037</v>
      </c>
      <c r="Q1953" s="63">
        <v>7.8</v>
      </c>
      <c r="R1953" s="63">
        <v>2.2000000000000002</v>
      </c>
      <c r="S1953" s="32"/>
    </row>
    <row r="1954" spans="1:19" ht="15" customHeight="1">
      <c r="B1954" s="61">
        <v>2010</v>
      </c>
      <c r="C1954" s="62">
        <v>4385</v>
      </c>
      <c r="D1954" s="62">
        <v>42908</v>
      </c>
      <c r="E1954" s="62">
        <v>323</v>
      </c>
      <c r="F1954" s="62">
        <v>728</v>
      </c>
      <c r="G1954" s="62">
        <v>591</v>
      </c>
      <c r="H1954" s="62">
        <v>23749</v>
      </c>
      <c r="I1954" s="63">
        <v>7.37</v>
      </c>
      <c r="J1954" s="63">
        <v>1.7</v>
      </c>
      <c r="K1954" s="62">
        <v>3645</v>
      </c>
      <c r="L1954" s="62">
        <v>42094</v>
      </c>
      <c r="M1954" s="62">
        <v>300</v>
      </c>
      <c r="N1954" s="62">
        <v>898</v>
      </c>
      <c r="O1954" s="62">
        <v>883</v>
      </c>
      <c r="P1954" s="62">
        <v>39725</v>
      </c>
      <c r="Q1954" s="63">
        <v>8.23</v>
      </c>
      <c r="R1954" s="63">
        <v>2.13</v>
      </c>
      <c r="S1954" s="32"/>
    </row>
    <row r="1955" spans="1:19" ht="15" customHeight="1">
      <c r="B1955" s="61">
        <v>2009</v>
      </c>
      <c r="C1955" s="62">
        <v>4378</v>
      </c>
      <c r="D1955" s="62">
        <v>42969</v>
      </c>
      <c r="E1955" s="62">
        <v>290</v>
      </c>
      <c r="F1955" s="62">
        <v>708</v>
      </c>
      <c r="G1955" s="62">
        <v>563</v>
      </c>
      <c r="H1955" s="62">
        <v>16493</v>
      </c>
      <c r="I1955" s="63">
        <v>6.62</v>
      </c>
      <c r="J1955" s="63">
        <v>1.65</v>
      </c>
      <c r="K1955" s="62">
        <v>3607</v>
      </c>
      <c r="L1955" s="62">
        <v>42117</v>
      </c>
      <c r="M1955" s="62">
        <v>276</v>
      </c>
      <c r="N1955" s="62">
        <v>908</v>
      </c>
      <c r="O1955" s="62">
        <v>867</v>
      </c>
      <c r="P1955" s="62">
        <v>33821</v>
      </c>
      <c r="Q1955" s="63">
        <v>7.65</v>
      </c>
      <c r="R1955" s="63">
        <v>2.16</v>
      </c>
      <c r="S1955" s="32"/>
    </row>
    <row r="1956" spans="1:19" ht="15" customHeight="1">
      <c r="B1956" s="61">
        <v>2008</v>
      </c>
      <c r="C1956" s="62">
        <v>4309</v>
      </c>
      <c r="D1956" s="62">
        <v>43309</v>
      </c>
      <c r="E1956" s="62">
        <v>441</v>
      </c>
      <c r="F1956" s="62">
        <v>1168</v>
      </c>
      <c r="G1956" s="62">
        <v>973</v>
      </c>
      <c r="H1956" s="62">
        <v>39120</v>
      </c>
      <c r="I1956" s="63">
        <v>10.23</v>
      </c>
      <c r="J1956" s="63">
        <v>2.7</v>
      </c>
      <c r="K1956" s="62">
        <v>3535</v>
      </c>
      <c r="L1956" s="62">
        <v>42415</v>
      </c>
      <c r="M1956" s="62">
        <v>354</v>
      </c>
      <c r="N1956" s="62">
        <v>1193</v>
      </c>
      <c r="O1956" s="62">
        <v>1169</v>
      </c>
      <c r="P1956" s="62">
        <v>53226</v>
      </c>
      <c r="Q1956" s="63">
        <v>10.01</v>
      </c>
      <c r="R1956" s="63">
        <v>2.81</v>
      </c>
    </row>
    <row r="1957" spans="1:19">
      <c r="B1957" s="55" t="s">
        <v>72</v>
      </c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</row>
    <row r="1958" spans="1:19">
      <c r="B1958" s="56" t="s">
        <v>301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6"/>
    </row>
    <row r="1959" spans="1:19" s="32" customFormat="1">
      <c r="A1959" s="12"/>
      <c r="B1959" s="166">
        <v>2016</v>
      </c>
      <c r="C1959" s="167">
        <v>25108</v>
      </c>
      <c r="D1959" s="167">
        <v>64881</v>
      </c>
      <c r="E1959" s="167">
        <v>3911</v>
      </c>
      <c r="F1959" s="167">
        <v>4422</v>
      </c>
      <c r="G1959" s="167">
        <v>958</v>
      </c>
      <c r="H1959" s="167">
        <v>50843</v>
      </c>
      <c r="I1959" s="168">
        <v>15.58</v>
      </c>
      <c r="J1959" s="168">
        <v>6.82</v>
      </c>
      <c r="K1959" s="167">
        <v>7053</v>
      </c>
      <c r="L1959" s="167">
        <v>46596</v>
      </c>
      <c r="M1959" s="167">
        <v>702</v>
      </c>
      <c r="N1959" s="167">
        <v>1399</v>
      </c>
      <c r="O1959" s="167">
        <v>1368</v>
      </c>
      <c r="P1959" s="167">
        <v>52792</v>
      </c>
      <c r="Q1959" s="168">
        <v>9.9499999999999993</v>
      </c>
      <c r="R1959" s="168">
        <v>3</v>
      </c>
    </row>
    <row r="1960" spans="1:19">
      <c r="B1960" s="166">
        <v>2015</v>
      </c>
      <c r="C1960" s="167">
        <v>24361</v>
      </c>
      <c r="D1960" s="167">
        <v>62293</v>
      </c>
      <c r="E1960" s="167">
        <v>3893</v>
      </c>
      <c r="F1960" s="167">
        <v>4737</v>
      </c>
      <c r="G1960" s="167">
        <v>1354</v>
      </c>
      <c r="H1960" s="167">
        <v>85634</v>
      </c>
      <c r="I1960" s="168">
        <v>15.98</v>
      </c>
      <c r="J1960" s="168">
        <v>7.6</v>
      </c>
      <c r="K1960" s="167">
        <v>7060</v>
      </c>
      <c r="L1960" s="167">
        <v>44772</v>
      </c>
      <c r="M1960" s="167">
        <v>781</v>
      </c>
      <c r="N1960" s="167">
        <v>1881</v>
      </c>
      <c r="O1960" s="167">
        <v>1826</v>
      </c>
      <c r="P1960" s="167">
        <v>115555</v>
      </c>
      <c r="Q1960" s="168">
        <v>11.06</v>
      </c>
      <c r="R1960" s="168">
        <v>4.2</v>
      </c>
    </row>
    <row r="1961" spans="1:19">
      <c r="B1961" s="166">
        <v>2014</v>
      </c>
      <c r="C1961" s="167">
        <v>23662</v>
      </c>
      <c r="D1961" s="167">
        <v>61385</v>
      </c>
      <c r="E1961" s="167">
        <v>3623</v>
      </c>
      <c r="F1961" s="167">
        <v>4349</v>
      </c>
      <c r="G1961" s="167">
        <v>1231</v>
      </c>
      <c r="H1961" s="167">
        <v>51503</v>
      </c>
      <c r="I1961" s="168">
        <v>15.31</v>
      </c>
      <c r="J1961" s="168">
        <v>7.08</v>
      </c>
      <c r="K1961" s="167">
        <v>7040</v>
      </c>
      <c r="L1961" s="167">
        <v>44594</v>
      </c>
      <c r="M1961" s="167">
        <v>745</v>
      </c>
      <c r="N1961" s="167">
        <v>1646</v>
      </c>
      <c r="O1961" s="167">
        <v>1596</v>
      </c>
      <c r="P1961" s="167">
        <v>58712</v>
      </c>
      <c r="Q1961" s="168">
        <v>10.58</v>
      </c>
      <c r="R1961" s="168">
        <v>3.69</v>
      </c>
    </row>
    <row r="1962" spans="1:19">
      <c r="B1962" s="166">
        <v>2013</v>
      </c>
      <c r="C1962" s="167">
        <v>23174</v>
      </c>
      <c r="D1962" s="167">
        <v>61409</v>
      </c>
      <c r="E1962" s="167">
        <v>6190</v>
      </c>
      <c r="F1962" s="167">
        <v>6921</v>
      </c>
      <c r="G1962" s="167">
        <v>1243</v>
      </c>
      <c r="H1962" s="167">
        <v>50828</v>
      </c>
      <c r="I1962" s="168">
        <v>26.71</v>
      </c>
      <c r="J1962" s="168">
        <v>11.27</v>
      </c>
      <c r="K1962" s="167">
        <v>7070</v>
      </c>
      <c r="L1962" s="167">
        <v>45075</v>
      </c>
      <c r="M1962" s="167">
        <v>749</v>
      </c>
      <c r="N1962" s="167">
        <v>1579</v>
      </c>
      <c r="O1962" s="167">
        <v>1525</v>
      </c>
      <c r="P1962" s="167">
        <v>42228</v>
      </c>
      <c r="Q1962" s="168">
        <v>10.59</v>
      </c>
      <c r="R1962" s="168">
        <v>3.5</v>
      </c>
    </row>
    <row r="1963" spans="1:19">
      <c r="B1963" s="61">
        <v>2012</v>
      </c>
      <c r="C1963" s="62">
        <v>20483</v>
      </c>
      <c r="D1963" s="62">
        <v>62396</v>
      </c>
      <c r="E1963" s="62">
        <v>3291</v>
      </c>
      <c r="F1963" s="62">
        <v>3861</v>
      </c>
      <c r="G1963" s="62">
        <v>1007</v>
      </c>
      <c r="H1963" s="62">
        <v>42271</v>
      </c>
      <c r="I1963" s="63">
        <v>16.07</v>
      </c>
      <c r="J1963" s="63">
        <v>6.19</v>
      </c>
      <c r="K1963" s="62">
        <v>7320</v>
      </c>
      <c r="L1963" s="62">
        <v>48982</v>
      </c>
      <c r="M1963" s="62">
        <v>620</v>
      </c>
      <c r="N1963" s="62">
        <v>1367</v>
      </c>
      <c r="O1963" s="62">
        <v>1340</v>
      </c>
      <c r="P1963" s="62">
        <v>71608</v>
      </c>
      <c r="Q1963" s="63">
        <v>8.4700000000000006</v>
      </c>
      <c r="R1963" s="63">
        <v>2.79</v>
      </c>
    </row>
    <row r="1964" spans="1:19">
      <c r="B1964" s="61">
        <v>2011</v>
      </c>
      <c r="C1964" s="62">
        <v>20923</v>
      </c>
      <c r="D1964" s="62">
        <v>68975</v>
      </c>
      <c r="E1964" s="62">
        <v>2848</v>
      </c>
      <c r="F1964" s="62">
        <v>3492</v>
      </c>
      <c r="G1964" s="62">
        <v>1132</v>
      </c>
      <c r="H1964" s="62">
        <v>57542</v>
      </c>
      <c r="I1964" s="63">
        <v>13.61</v>
      </c>
      <c r="J1964" s="63">
        <v>5.0599999999999996</v>
      </c>
      <c r="K1964" s="62">
        <v>7779</v>
      </c>
      <c r="L1964" s="62">
        <v>55521</v>
      </c>
      <c r="M1964" s="62">
        <v>704</v>
      </c>
      <c r="N1964" s="62">
        <v>1649</v>
      </c>
      <c r="O1964" s="62">
        <v>1612</v>
      </c>
      <c r="P1964" s="62">
        <v>65340</v>
      </c>
      <c r="Q1964" s="63">
        <v>9.0500000000000007</v>
      </c>
      <c r="R1964" s="63">
        <v>2.97</v>
      </c>
    </row>
    <row r="1965" spans="1:19">
      <c r="B1965" s="61">
        <v>2010</v>
      </c>
      <c r="C1965" s="62">
        <v>21505</v>
      </c>
      <c r="D1965" s="62">
        <v>72467</v>
      </c>
      <c r="E1965" s="62">
        <v>2686</v>
      </c>
      <c r="F1965" s="62">
        <v>3286</v>
      </c>
      <c r="G1965" s="62">
        <v>1033</v>
      </c>
      <c r="H1965" s="62">
        <v>41227</v>
      </c>
      <c r="I1965" s="63">
        <v>12.49</v>
      </c>
      <c r="J1965" s="63">
        <v>4.53</v>
      </c>
      <c r="K1965" s="62">
        <v>8077</v>
      </c>
      <c r="L1965" s="62">
        <v>58723</v>
      </c>
      <c r="M1965" s="62">
        <v>757</v>
      </c>
      <c r="N1965" s="62">
        <v>1776</v>
      </c>
      <c r="O1965" s="62">
        <v>1703</v>
      </c>
      <c r="P1965" s="62">
        <v>77259</v>
      </c>
      <c r="Q1965" s="63">
        <v>9.3699999999999992</v>
      </c>
      <c r="R1965" s="63">
        <v>3.02</v>
      </c>
    </row>
    <row r="1966" spans="1:19">
      <c r="B1966" s="61">
        <v>2009</v>
      </c>
      <c r="C1966" s="62">
        <v>22550</v>
      </c>
      <c r="D1966" s="62">
        <v>76923</v>
      </c>
      <c r="E1966" s="62">
        <v>2820</v>
      </c>
      <c r="F1966" s="62">
        <v>3629</v>
      </c>
      <c r="G1966" s="62">
        <v>1216</v>
      </c>
      <c r="H1966" s="62">
        <v>46039</v>
      </c>
      <c r="I1966" s="63">
        <v>12.51</v>
      </c>
      <c r="J1966" s="63">
        <v>4.72</v>
      </c>
      <c r="K1966" s="62">
        <v>8255</v>
      </c>
      <c r="L1966" s="62">
        <v>62263</v>
      </c>
      <c r="M1966" s="62">
        <v>726</v>
      </c>
      <c r="N1966" s="62">
        <v>1857</v>
      </c>
      <c r="O1966" s="62">
        <v>1764</v>
      </c>
      <c r="P1966" s="62">
        <v>61675</v>
      </c>
      <c r="Q1966" s="63">
        <v>8.7899999999999991</v>
      </c>
      <c r="R1966" s="63">
        <v>2.98</v>
      </c>
    </row>
    <row r="1967" spans="1:19">
      <c r="B1967" s="61">
        <v>2008</v>
      </c>
      <c r="C1967" s="62">
        <v>22935</v>
      </c>
      <c r="D1967" s="62">
        <v>80378</v>
      </c>
      <c r="E1967" s="62">
        <v>3452</v>
      </c>
      <c r="F1967" s="62">
        <v>4816</v>
      </c>
      <c r="G1967" s="62">
        <v>1942</v>
      </c>
      <c r="H1967" s="62">
        <v>125126</v>
      </c>
      <c r="I1967" s="63">
        <v>15.05</v>
      </c>
      <c r="J1967" s="63">
        <v>5.99</v>
      </c>
      <c r="K1967" s="62">
        <v>8424</v>
      </c>
      <c r="L1967" s="62">
        <v>65451</v>
      </c>
      <c r="M1967" s="62">
        <v>891</v>
      </c>
      <c r="N1967" s="62">
        <v>2944</v>
      </c>
      <c r="O1967" s="62">
        <v>2876</v>
      </c>
      <c r="P1967" s="62">
        <v>127857</v>
      </c>
      <c r="Q1967" s="63">
        <v>10.58</v>
      </c>
      <c r="R1967" s="63">
        <v>4.5</v>
      </c>
    </row>
    <row r="1968" spans="1:19">
      <c r="B1968" s="55" t="s">
        <v>25</v>
      </c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</row>
    <row r="1969" spans="1:18">
      <c r="B1969" s="56" t="s">
        <v>85</v>
      </c>
      <c r="C1969" s="56"/>
      <c r="D1969" s="56"/>
      <c r="E1969" s="56"/>
      <c r="F1969" s="56"/>
      <c r="G1969" s="56"/>
      <c r="H1969" s="56"/>
      <c r="I1969" s="56"/>
      <c r="J1969" s="56"/>
      <c r="K1969" s="56"/>
      <c r="L1969" s="56"/>
      <c r="M1969" s="56"/>
      <c r="N1969" s="56"/>
      <c r="O1969" s="56"/>
      <c r="P1969" s="56"/>
      <c r="Q1969" s="56"/>
      <c r="R1969" s="56"/>
    </row>
    <row r="1970" spans="1:18" s="32" customFormat="1">
      <c r="A1970" s="12"/>
      <c r="B1970" s="166">
        <v>2016</v>
      </c>
      <c r="C1970" s="167">
        <v>16948</v>
      </c>
      <c r="D1970" s="167">
        <v>17854</v>
      </c>
      <c r="E1970" s="167">
        <v>3218</v>
      </c>
      <c r="F1970" s="167">
        <v>3241</v>
      </c>
      <c r="G1970" s="167">
        <v>95</v>
      </c>
      <c r="H1970" s="167">
        <v>16443</v>
      </c>
      <c r="I1970" s="168">
        <v>18.989999999999998</v>
      </c>
      <c r="J1970" s="168">
        <v>18.149999999999999</v>
      </c>
      <c r="K1970" s="167">
        <v>1082</v>
      </c>
      <c r="L1970" s="167">
        <v>1899</v>
      </c>
      <c r="M1970" s="167">
        <v>166</v>
      </c>
      <c r="N1970" s="167">
        <v>199</v>
      </c>
      <c r="O1970" s="167">
        <v>185</v>
      </c>
      <c r="P1970" s="167">
        <v>6098</v>
      </c>
      <c r="Q1970" s="168">
        <v>15.34</v>
      </c>
      <c r="R1970" s="168">
        <v>10.48</v>
      </c>
    </row>
    <row r="1971" spans="1:18">
      <c r="B1971" s="166">
        <v>2015</v>
      </c>
      <c r="C1971" s="167">
        <v>16251</v>
      </c>
      <c r="D1971" s="167">
        <v>17191</v>
      </c>
      <c r="E1971" s="167">
        <v>3180</v>
      </c>
      <c r="F1971" s="167">
        <v>3214</v>
      </c>
      <c r="G1971" s="167">
        <v>117</v>
      </c>
      <c r="H1971" s="167">
        <v>16372</v>
      </c>
      <c r="I1971" s="168">
        <v>19.57</v>
      </c>
      <c r="J1971" s="168">
        <v>18.7</v>
      </c>
      <c r="K1971" s="167">
        <v>1078</v>
      </c>
      <c r="L1971" s="167">
        <v>1941</v>
      </c>
      <c r="M1971" s="167">
        <v>164</v>
      </c>
      <c r="N1971" s="167">
        <v>213</v>
      </c>
      <c r="O1971" s="167">
        <v>189</v>
      </c>
      <c r="P1971" s="167">
        <v>6286</v>
      </c>
      <c r="Q1971" s="168">
        <v>15.21</v>
      </c>
      <c r="R1971" s="168">
        <v>10.97</v>
      </c>
    </row>
    <row r="1972" spans="1:18">
      <c r="B1972" s="166">
        <v>2014</v>
      </c>
      <c r="C1972" s="167">
        <v>15546</v>
      </c>
      <c r="D1972" s="167">
        <v>16527</v>
      </c>
      <c r="E1972" s="167">
        <v>2952</v>
      </c>
      <c r="F1972" s="167">
        <v>2989</v>
      </c>
      <c r="G1972" s="167">
        <v>135</v>
      </c>
      <c r="H1972" s="167">
        <v>14460</v>
      </c>
      <c r="I1972" s="168">
        <v>18.989999999999998</v>
      </c>
      <c r="J1972" s="168">
        <v>18.09</v>
      </c>
      <c r="K1972" s="167">
        <v>1105</v>
      </c>
      <c r="L1972" s="167">
        <v>2022</v>
      </c>
      <c r="M1972" s="167">
        <v>176</v>
      </c>
      <c r="N1972" s="167">
        <v>228</v>
      </c>
      <c r="O1972" s="167">
        <v>195</v>
      </c>
      <c r="P1972" s="167">
        <v>5482</v>
      </c>
      <c r="Q1972" s="168">
        <v>15.93</v>
      </c>
      <c r="R1972" s="168">
        <v>11.28</v>
      </c>
    </row>
    <row r="1973" spans="1:18">
      <c r="B1973" s="166">
        <v>2013</v>
      </c>
      <c r="C1973" s="167">
        <v>15060</v>
      </c>
      <c r="D1973" s="167">
        <v>16133</v>
      </c>
      <c r="E1973" s="167">
        <v>5495</v>
      </c>
      <c r="F1973" s="167">
        <v>5546</v>
      </c>
      <c r="G1973" s="167">
        <v>148</v>
      </c>
      <c r="H1973" s="167">
        <v>20808</v>
      </c>
      <c r="I1973" s="168">
        <v>36.49</v>
      </c>
      <c r="J1973" s="168">
        <v>34.380000000000003</v>
      </c>
      <c r="K1973" s="167">
        <v>1099</v>
      </c>
      <c r="L1973" s="167">
        <v>2077</v>
      </c>
      <c r="M1973" s="167">
        <v>179</v>
      </c>
      <c r="N1973" s="167">
        <v>255</v>
      </c>
      <c r="O1973" s="167">
        <v>222</v>
      </c>
      <c r="P1973" s="167">
        <v>7525</v>
      </c>
      <c r="Q1973" s="168">
        <v>16.29</v>
      </c>
      <c r="R1973" s="168">
        <v>12.28</v>
      </c>
    </row>
    <row r="1974" spans="1:18">
      <c r="B1974" s="61">
        <v>2012</v>
      </c>
      <c r="C1974" s="62">
        <v>12173</v>
      </c>
      <c r="D1974" s="62">
        <v>13458</v>
      </c>
      <c r="E1974" s="62">
        <v>2700</v>
      </c>
      <c r="F1974" s="62">
        <v>2718</v>
      </c>
      <c r="G1974" s="62">
        <v>111</v>
      </c>
      <c r="H1974" s="62">
        <v>13284</v>
      </c>
      <c r="I1974" s="63">
        <v>22.18</v>
      </c>
      <c r="J1974" s="63">
        <v>20.2</v>
      </c>
      <c r="K1974" s="62">
        <v>1166</v>
      </c>
      <c r="L1974" s="62">
        <v>2328</v>
      </c>
      <c r="M1974" s="62">
        <v>134</v>
      </c>
      <c r="N1974" s="62">
        <v>164</v>
      </c>
      <c r="O1974" s="62">
        <v>150</v>
      </c>
      <c r="P1974" s="62">
        <v>5459</v>
      </c>
      <c r="Q1974" s="63">
        <v>11.49</v>
      </c>
      <c r="R1974" s="63">
        <v>7.04</v>
      </c>
    </row>
    <row r="1975" spans="1:18">
      <c r="B1975" s="61">
        <v>2011</v>
      </c>
      <c r="C1975" s="62">
        <v>12233</v>
      </c>
      <c r="D1975" s="62">
        <v>13682</v>
      </c>
      <c r="E1975" s="62">
        <v>2203</v>
      </c>
      <c r="F1975" s="62">
        <v>2230</v>
      </c>
      <c r="G1975" s="62">
        <v>124</v>
      </c>
      <c r="H1975" s="62">
        <v>14794</v>
      </c>
      <c r="I1975" s="63">
        <v>18.010000000000002</v>
      </c>
      <c r="J1975" s="63">
        <v>16.3</v>
      </c>
      <c r="K1975" s="62">
        <v>1261</v>
      </c>
      <c r="L1975" s="62">
        <v>2546</v>
      </c>
      <c r="M1975" s="62">
        <v>167</v>
      </c>
      <c r="N1975" s="62">
        <v>209</v>
      </c>
      <c r="O1975" s="62">
        <v>187</v>
      </c>
      <c r="P1975" s="62">
        <v>6971</v>
      </c>
      <c r="Q1975" s="63">
        <v>13.24</v>
      </c>
      <c r="R1975" s="63">
        <v>8.2100000000000009</v>
      </c>
    </row>
    <row r="1976" spans="1:18">
      <c r="B1976" s="61">
        <v>2010</v>
      </c>
      <c r="C1976" s="62">
        <v>12604</v>
      </c>
      <c r="D1976" s="62">
        <v>14180</v>
      </c>
      <c r="E1976" s="62">
        <v>2109</v>
      </c>
      <c r="F1976" s="62">
        <v>2145</v>
      </c>
      <c r="G1976" s="62">
        <v>117</v>
      </c>
      <c r="H1976" s="62">
        <v>15007</v>
      </c>
      <c r="I1976" s="63">
        <v>16.73</v>
      </c>
      <c r="J1976" s="63">
        <v>15.13</v>
      </c>
      <c r="K1976" s="62">
        <v>1272</v>
      </c>
      <c r="L1976" s="62">
        <v>2692</v>
      </c>
      <c r="M1976" s="62">
        <v>238</v>
      </c>
      <c r="N1976" s="62">
        <v>369</v>
      </c>
      <c r="O1976" s="62">
        <v>318</v>
      </c>
      <c r="P1976" s="62">
        <v>18144</v>
      </c>
      <c r="Q1976" s="63">
        <v>18.71</v>
      </c>
      <c r="R1976" s="63">
        <v>13.71</v>
      </c>
    </row>
    <row r="1977" spans="1:18">
      <c r="B1977" s="61">
        <v>2009</v>
      </c>
      <c r="C1977" s="62">
        <v>13351</v>
      </c>
      <c r="D1977" s="62">
        <v>15092</v>
      </c>
      <c r="E1977" s="62">
        <v>2205</v>
      </c>
      <c r="F1977" s="62">
        <v>2225</v>
      </c>
      <c r="G1977" s="62">
        <v>101</v>
      </c>
      <c r="H1977" s="62">
        <v>13146</v>
      </c>
      <c r="I1977" s="63">
        <v>16.52</v>
      </c>
      <c r="J1977" s="63">
        <v>14.74</v>
      </c>
      <c r="K1977" s="62">
        <v>1225</v>
      </c>
      <c r="L1977" s="62">
        <v>2764</v>
      </c>
      <c r="M1977" s="62">
        <v>189</v>
      </c>
      <c r="N1977" s="62">
        <v>280</v>
      </c>
      <c r="O1977" s="62">
        <v>256</v>
      </c>
      <c r="P1977" s="62">
        <v>8437</v>
      </c>
      <c r="Q1977" s="63">
        <v>15.43</v>
      </c>
      <c r="R1977" s="63">
        <v>10.130000000000001</v>
      </c>
    </row>
    <row r="1978" spans="1:18">
      <c r="B1978" s="61">
        <v>2008</v>
      </c>
      <c r="C1978" s="62">
        <v>13664</v>
      </c>
      <c r="D1978" s="62">
        <v>15527</v>
      </c>
      <c r="E1978" s="62">
        <v>2573</v>
      </c>
      <c r="F1978" s="62">
        <v>2631</v>
      </c>
      <c r="G1978" s="62">
        <v>158</v>
      </c>
      <c r="H1978" s="62">
        <v>18821</v>
      </c>
      <c r="I1978" s="63">
        <v>18.829999999999998</v>
      </c>
      <c r="J1978" s="63">
        <v>16.940000000000001</v>
      </c>
      <c r="K1978" s="62">
        <v>1242</v>
      </c>
      <c r="L1978" s="62">
        <v>2846</v>
      </c>
      <c r="M1978" s="62">
        <v>225</v>
      </c>
      <c r="N1978" s="62">
        <v>328</v>
      </c>
      <c r="O1978" s="62">
        <v>307</v>
      </c>
      <c r="P1978" s="62">
        <v>12006</v>
      </c>
      <c r="Q1978" s="63">
        <v>18.12</v>
      </c>
      <c r="R1978" s="63">
        <v>11.52</v>
      </c>
    </row>
    <row r="1979" spans="1:18">
      <c r="B1979" s="56" t="s">
        <v>86</v>
      </c>
      <c r="C1979" s="56"/>
      <c r="D1979" s="56"/>
      <c r="E1979" s="56"/>
      <c r="F1979" s="56"/>
      <c r="G1979" s="56"/>
      <c r="H1979" s="56"/>
      <c r="I1979" s="56"/>
      <c r="J1979" s="56"/>
      <c r="K1979" s="56"/>
      <c r="L1979" s="56"/>
      <c r="M1979" s="56"/>
      <c r="N1979" s="56"/>
      <c r="O1979" s="56"/>
      <c r="P1979" s="56"/>
      <c r="Q1979" s="56"/>
      <c r="R1979" s="56"/>
    </row>
    <row r="1980" spans="1:18" s="32" customFormat="1">
      <c r="A1980" s="12"/>
      <c r="B1980" s="166">
        <v>2016</v>
      </c>
      <c r="C1980" s="167">
        <v>8160</v>
      </c>
      <c r="D1980" s="167">
        <v>47027</v>
      </c>
      <c r="E1980" s="167">
        <v>693</v>
      </c>
      <c r="F1980" s="167">
        <v>1181</v>
      </c>
      <c r="G1980" s="167">
        <v>863</v>
      </c>
      <c r="H1980" s="167">
        <v>34401</v>
      </c>
      <c r="I1980" s="168">
        <v>8.49</v>
      </c>
      <c r="J1980" s="168">
        <v>2.5099999999999998</v>
      </c>
      <c r="K1980" s="167">
        <v>5971</v>
      </c>
      <c r="L1980" s="167">
        <v>44697</v>
      </c>
      <c r="M1980" s="167">
        <v>536</v>
      </c>
      <c r="N1980" s="167">
        <v>1200</v>
      </c>
      <c r="O1980" s="167">
        <v>1183</v>
      </c>
      <c r="P1980" s="167">
        <v>46695</v>
      </c>
      <c r="Q1980" s="168">
        <v>8.98</v>
      </c>
      <c r="R1980" s="168">
        <v>2.68</v>
      </c>
    </row>
    <row r="1981" spans="1:18">
      <c r="B1981" s="166">
        <v>2015</v>
      </c>
      <c r="C1981" s="167">
        <v>8110</v>
      </c>
      <c r="D1981" s="167">
        <v>45102</v>
      </c>
      <c r="E1981" s="167">
        <v>713</v>
      </c>
      <c r="F1981" s="167">
        <v>1523</v>
      </c>
      <c r="G1981" s="167">
        <v>1237</v>
      </c>
      <c r="H1981" s="167">
        <v>69262</v>
      </c>
      <c r="I1981" s="168">
        <v>8.7899999999999991</v>
      </c>
      <c r="J1981" s="168">
        <v>3.38</v>
      </c>
      <c r="K1981" s="167">
        <v>5982</v>
      </c>
      <c r="L1981" s="167">
        <v>42831</v>
      </c>
      <c r="M1981" s="167">
        <v>617</v>
      </c>
      <c r="N1981" s="167">
        <v>1668</v>
      </c>
      <c r="O1981" s="167">
        <v>1637</v>
      </c>
      <c r="P1981" s="167">
        <v>109269</v>
      </c>
      <c r="Q1981" s="168">
        <v>10.31</v>
      </c>
      <c r="R1981" s="168">
        <v>3.89</v>
      </c>
    </row>
    <row r="1982" spans="1:18">
      <c r="B1982" s="166">
        <v>2014</v>
      </c>
      <c r="C1982" s="167">
        <v>8116</v>
      </c>
      <c r="D1982" s="167">
        <v>44858</v>
      </c>
      <c r="E1982" s="167">
        <v>671</v>
      </c>
      <c r="F1982" s="167">
        <v>1360</v>
      </c>
      <c r="G1982" s="167">
        <v>1096</v>
      </c>
      <c r="H1982" s="167">
        <v>37043</v>
      </c>
      <c r="I1982" s="168">
        <v>8.27</v>
      </c>
      <c r="J1982" s="168">
        <v>3.03</v>
      </c>
      <c r="K1982" s="167">
        <v>5935</v>
      </c>
      <c r="L1982" s="167">
        <v>42572</v>
      </c>
      <c r="M1982" s="167">
        <v>569</v>
      </c>
      <c r="N1982" s="167">
        <v>1418</v>
      </c>
      <c r="O1982" s="167">
        <v>1401</v>
      </c>
      <c r="P1982" s="167">
        <v>53230</v>
      </c>
      <c r="Q1982" s="168">
        <v>9.59</v>
      </c>
      <c r="R1982" s="168">
        <v>3.33</v>
      </c>
    </row>
    <row r="1983" spans="1:18">
      <c r="B1983" s="166">
        <v>2013</v>
      </c>
      <c r="C1983" s="167">
        <v>8114</v>
      </c>
      <c r="D1983" s="167">
        <v>45276</v>
      </c>
      <c r="E1983" s="167">
        <v>695</v>
      </c>
      <c r="F1983" s="167">
        <v>1375</v>
      </c>
      <c r="G1983" s="167">
        <v>1095</v>
      </c>
      <c r="H1983" s="167">
        <v>30020</v>
      </c>
      <c r="I1983" s="168">
        <v>8.57</v>
      </c>
      <c r="J1983" s="168">
        <v>3.04</v>
      </c>
      <c r="K1983" s="167">
        <v>5971</v>
      </c>
      <c r="L1983" s="167">
        <v>42998</v>
      </c>
      <c r="M1983" s="167">
        <v>570</v>
      </c>
      <c r="N1983" s="167">
        <v>1324</v>
      </c>
      <c r="O1983" s="167">
        <v>1303</v>
      </c>
      <c r="P1983" s="167">
        <v>34704</v>
      </c>
      <c r="Q1983" s="168">
        <v>9.5500000000000007</v>
      </c>
      <c r="R1983" s="168">
        <v>3.08</v>
      </c>
    </row>
    <row r="1984" spans="1:18">
      <c r="B1984" s="61">
        <v>2012</v>
      </c>
      <c r="C1984" s="62">
        <v>8310</v>
      </c>
      <c r="D1984" s="62">
        <v>48938</v>
      </c>
      <c r="E1984" s="62">
        <v>591</v>
      </c>
      <c r="F1984" s="62">
        <v>1143</v>
      </c>
      <c r="G1984" s="62">
        <v>896</v>
      </c>
      <c r="H1984" s="62">
        <v>28987</v>
      </c>
      <c r="I1984" s="63">
        <v>7.11</v>
      </c>
      <c r="J1984" s="63">
        <v>2.34</v>
      </c>
      <c r="K1984" s="62">
        <v>6154</v>
      </c>
      <c r="L1984" s="62">
        <v>46654</v>
      </c>
      <c r="M1984" s="62">
        <v>486</v>
      </c>
      <c r="N1984" s="62">
        <v>1203</v>
      </c>
      <c r="O1984" s="62">
        <v>1190</v>
      </c>
      <c r="P1984" s="62">
        <v>66149</v>
      </c>
      <c r="Q1984" s="63">
        <v>7.9</v>
      </c>
      <c r="R1984" s="63">
        <v>2.58</v>
      </c>
    </row>
    <row r="1985" spans="1:18">
      <c r="B1985" s="61">
        <v>2011</v>
      </c>
      <c r="C1985" s="62">
        <v>8690</v>
      </c>
      <c r="D1985" s="62">
        <v>55293</v>
      </c>
      <c r="E1985" s="62">
        <v>645</v>
      </c>
      <c r="F1985" s="62">
        <v>1262</v>
      </c>
      <c r="G1985" s="62">
        <v>1008</v>
      </c>
      <c r="H1985" s="62">
        <v>42748</v>
      </c>
      <c r="I1985" s="63">
        <v>7.42</v>
      </c>
      <c r="J1985" s="63">
        <v>2.2799999999999998</v>
      </c>
      <c r="K1985" s="62">
        <v>6518</v>
      </c>
      <c r="L1985" s="62">
        <v>52975</v>
      </c>
      <c r="M1985" s="62">
        <v>537</v>
      </c>
      <c r="N1985" s="62">
        <v>1440</v>
      </c>
      <c r="O1985" s="62">
        <v>1425</v>
      </c>
      <c r="P1985" s="62">
        <v>58368</v>
      </c>
      <c r="Q1985" s="63">
        <v>8.24</v>
      </c>
      <c r="R1985" s="63">
        <v>2.72</v>
      </c>
    </row>
    <row r="1986" spans="1:18">
      <c r="B1986" s="61">
        <v>2010</v>
      </c>
      <c r="C1986" s="62">
        <v>8901</v>
      </c>
      <c r="D1986" s="62">
        <v>58287</v>
      </c>
      <c r="E1986" s="62">
        <v>577</v>
      </c>
      <c r="F1986" s="62">
        <v>1141</v>
      </c>
      <c r="G1986" s="62">
        <v>916</v>
      </c>
      <c r="H1986" s="62">
        <v>26220</v>
      </c>
      <c r="I1986" s="63">
        <v>6.48</v>
      </c>
      <c r="J1986" s="63">
        <v>1.96</v>
      </c>
      <c r="K1986" s="62">
        <v>6805</v>
      </c>
      <c r="L1986" s="62">
        <v>56031</v>
      </c>
      <c r="M1986" s="62">
        <v>519</v>
      </c>
      <c r="N1986" s="62">
        <v>1407</v>
      </c>
      <c r="O1986" s="62">
        <v>1385</v>
      </c>
      <c r="P1986" s="62">
        <v>59115</v>
      </c>
      <c r="Q1986" s="63">
        <v>7.63</v>
      </c>
      <c r="R1986" s="63">
        <v>2.5099999999999998</v>
      </c>
    </row>
    <row r="1987" spans="1:18">
      <c r="B1987" s="61">
        <v>2009</v>
      </c>
      <c r="C1987" s="62">
        <v>9199</v>
      </c>
      <c r="D1987" s="62">
        <v>61831</v>
      </c>
      <c r="E1987" s="62">
        <v>615</v>
      </c>
      <c r="F1987" s="62">
        <v>1404</v>
      </c>
      <c r="G1987" s="62">
        <v>1115</v>
      </c>
      <c r="H1987" s="62">
        <v>32894</v>
      </c>
      <c r="I1987" s="63">
        <v>6.69</v>
      </c>
      <c r="J1987" s="63">
        <v>2.27</v>
      </c>
      <c r="K1987" s="62">
        <v>7030</v>
      </c>
      <c r="L1987" s="62">
        <v>59499</v>
      </c>
      <c r="M1987" s="62">
        <v>537</v>
      </c>
      <c r="N1987" s="62">
        <v>1577</v>
      </c>
      <c r="O1987" s="62">
        <v>1508</v>
      </c>
      <c r="P1987" s="62">
        <v>53238</v>
      </c>
      <c r="Q1987" s="63">
        <v>7.64</v>
      </c>
      <c r="R1987" s="63">
        <v>2.65</v>
      </c>
    </row>
    <row r="1988" spans="1:18">
      <c r="B1988" s="61">
        <v>2008</v>
      </c>
      <c r="C1988" s="62">
        <v>9271</v>
      </c>
      <c r="D1988" s="62">
        <v>64851</v>
      </c>
      <c r="E1988" s="62">
        <v>879</v>
      </c>
      <c r="F1988" s="62">
        <v>2185</v>
      </c>
      <c r="G1988" s="62">
        <v>1784</v>
      </c>
      <c r="H1988" s="62">
        <v>106304</v>
      </c>
      <c r="I1988" s="63">
        <v>9.48</v>
      </c>
      <c r="J1988" s="63">
        <v>3.37</v>
      </c>
      <c r="K1988" s="62">
        <v>7182</v>
      </c>
      <c r="L1988" s="62">
        <v>62605</v>
      </c>
      <c r="M1988" s="62">
        <v>666</v>
      </c>
      <c r="N1988" s="62">
        <v>2616</v>
      </c>
      <c r="O1988" s="62">
        <v>2569</v>
      </c>
      <c r="P1988" s="62">
        <v>115851</v>
      </c>
      <c r="Q1988" s="63">
        <v>9.27</v>
      </c>
      <c r="R1988" s="63">
        <v>4.18</v>
      </c>
    </row>
    <row r="1989" spans="1:18" ht="5.0999999999999996" customHeight="1" thickBot="1">
      <c r="B1989" s="64"/>
      <c r="C1989" s="64"/>
      <c r="D1989" s="64"/>
      <c r="E1989" s="65"/>
      <c r="F1989" s="66"/>
      <c r="G1989" s="66"/>
      <c r="H1989" s="66"/>
      <c r="I1989" s="66"/>
      <c r="J1989" s="66"/>
      <c r="K1989" s="66"/>
      <c r="L1989" s="66"/>
      <c r="M1989" s="66"/>
      <c r="N1989" s="66"/>
      <c r="O1989" s="66"/>
      <c r="P1989" s="66"/>
      <c r="Q1989" s="67"/>
      <c r="R1989" s="67"/>
    </row>
    <row r="1990" spans="1:18" s="32" customFormat="1" ht="5.0999999999999996" customHeight="1" thickTop="1">
      <c r="A1990" s="12"/>
      <c r="B1990" s="176"/>
      <c r="C1990" s="176"/>
      <c r="D1990" s="176"/>
      <c r="E1990" s="177"/>
      <c r="F1990" s="37"/>
      <c r="G1990" s="37"/>
      <c r="H1990" s="37"/>
      <c r="I1990" s="37"/>
      <c r="J1990" s="37"/>
      <c r="K1990" s="37"/>
      <c r="L1990" s="37"/>
      <c r="M1990" s="37"/>
      <c r="N1990" s="37"/>
      <c r="O1990" s="37"/>
      <c r="P1990" s="37"/>
      <c r="Q1990" s="178"/>
      <c r="R1990" s="178"/>
    </row>
    <row r="1991" spans="1:18">
      <c r="B1991" s="26" t="s">
        <v>276</v>
      </c>
      <c r="C1991" s="26"/>
      <c r="K1991" s="26"/>
      <c r="O1991" s="12"/>
      <c r="P1991" s="12"/>
    </row>
    <row r="1992" spans="1:18">
      <c r="O1992" s="12"/>
      <c r="P1992" s="12"/>
    </row>
  </sheetData>
  <sheetProtection sheet="1" objects="1" scenarios="1"/>
  <mergeCells count="13">
    <mergeCell ref="D5:E5"/>
    <mergeCell ref="G5:H5"/>
    <mergeCell ref="K5:L5"/>
    <mergeCell ref="C8:C9"/>
    <mergeCell ref="J3:J5"/>
    <mergeCell ref="B7:B10"/>
    <mergeCell ref="K8:K9"/>
    <mergeCell ref="L8:L9"/>
    <mergeCell ref="M8:R8"/>
    <mergeCell ref="C7:J7"/>
    <mergeCell ref="E8:J8"/>
    <mergeCell ref="K7:R7"/>
    <mergeCell ref="D8:D9"/>
  </mergeCells>
  <conditionalFormatting sqref="G5:H5">
    <cfRule type="expression" dxfId="9" priority="558" stopIfTrue="1">
      <formula>$D$5=""</formula>
    </cfRule>
  </conditionalFormatting>
  <conditionalFormatting sqref="I5">
    <cfRule type="expression" dxfId="8" priority="553" stopIfTrue="1">
      <formula>$G$5=""</formula>
    </cfRule>
  </conditionalFormatting>
  <dataValidations count="3">
    <dataValidation type="list" allowBlank="1" showInputMessage="1" showErrorMessage="1" sqref="G5:H5">
      <formula1>INDIRECT($M$5)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K5:L5">
      <formula1>Nasc_T</formula1>
    </dataValidation>
  </dataValidations>
  <hyperlinks>
    <hyperlink ref="B5" location="Índice!A1" display="&lt;&lt;"/>
    <hyperlink ref="L2" location="Nasc_T!A1" display="Ver Totais"/>
  </hyperlinks>
  <pageMargins left="0.23622047244094491" right="0.23622047244094491" top="0.62992125984251968" bottom="0.43307086614173229" header="0.31496062992125984" footer="0.31496062992125984"/>
  <pageSetup paperSize="9" scale="75" orientation="portrait" r:id="rId1"/>
  <headerFooter>
    <oddHeader>&amp;LINDICADORES DEMOGRÁFICOS DAS EMPRESAS NÃO FINANCEIRAS EM PORTUGAL, 2008-2015
NASCIMENTOS DE EMPRESAS - Detalhes por forma jurídica, setor de atividade económica e localização geográfica</oddHeader>
    <oddFooter>&amp;R&amp;7&amp;P/&amp;N</oddFooter>
  </headerFooter>
  <colBreaks count="1" manualBreakCount="1">
    <brk id="10" min="6" max="17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7D117"/>
  </sheetPr>
  <dimension ref="A1:AE2217"/>
  <sheetViews>
    <sheetView showGridLines="0" zoomScale="90" zoomScaleNormal="90" zoomScaleSheetLayoutView="50" workbookViewId="0">
      <pane ySplit="11" topLeftCell="A12" activePane="bottomLeft" state="frozen"/>
      <selection activeCell="A13" sqref="A13"/>
      <selection pane="bottomLeft" activeCell="B2" sqref="B2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4" width="12.28515625" style="11" customWidth="1"/>
    <col min="5" max="5" width="11.28515625" customWidth="1"/>
    <col min="6" max="6" width="2.140625" style="32" customWidth="1"/>
    <col min="7" max="7" width="11.28515625" customWidth="1"/>
    <col min="8" max="8" width="2.140625" style="32" customWidth="1"/>
    <col min="9" max="9" width="11.28515625" customWidth="1"/>
    <col min="10" max="10" width="2.140625" style="32" customWidth="1"/>
    <col min="11" max="11" width="11.28515625" customWidth="1"/>
    <col min="12" max="12" width="2.140625" style="32" customWidth="1"/>
    <col min="13" max="13" width="11.28515625" style="5" customWidth="1"/>
    <col min="14" max="14" width="2.140625" style="5" customWidth="1"/>
    <col min="15" max="15" width="11.28515625" style="5" customWidth="1"/>
    <col min="16" max="16" width="2.140625" style="5" customWidth="1"/>
    <col min="17" max="18" width="12.28515625" customWidth="1"/>
    <col min="19" max="19" width="11.28515625" customWidth="1"/>
    <col min="20" max="20" width="2.140625" style="32" customWidth="1"/>
    <col min="21" max="21" width="11.28515625" style="41" customWidth="1"/>
    <col min="22" max="22" width="2.140625" style="32" customWidth="1"/>
    <col min="23" max="23" width="11.28515625" style="42" customWidth="1"/>
    <col min="24" max="24" width="2.140625" style="12" customWidth="1"/>
    <col min="25" max="25" width="11.28515625" style="41" customWidth="1"/>
    <col min="26" max="26" width="2.140625" style="32" customWidth="1"/>
    <col min="27" max="27" width="11.28515625" style="41" customWidth="1"/>
    <col min="28" max="28" width="2.140625" style="32" customWidth="1"/>
    <col min="29" max="29" width="11.28515625" style="40" customWidth="1"/>
    <col min="30" max="30" width="2.140625" style="32" customWidth="1"/>
    <col min="31" max="31" width="0.85546875" customWidth="1"/>
  </cols>
  <sheetData>
    <row r="1" spans="1:30" s="115" customFormat="1" ht="5.0999999999999996" customHeight="1">
      <c r="B1" s="117"/>
      <c r="C1" s="84"/>
      <c r="D1" s="84"/>
      <c r="E1" s="84"/>
      <c r="F1" s="84"/>
      <c r="G1" s="84"/>
      <c r="H1" s="85"/>
      <c r="I1" s="85"/>
      <c r="J1" s="85"/>
      <c r="K1" s="85"/>
      <c r="L1" s="85"/>
    </row>
    <row r="2" spans="1:30" s="115" customFormat="1" ht="15" customHeight="1">
      <c r="C2" s="130" t="s">
        <v>437</v>
      </c>
      <c r="D2" s="84"/>
      <c r="E2" s="84"/>
      <c r="F2" s="84"/>
      <c r="G2" s="84"/>
      <c r="H2" s="85"/>
      <c r="I2" s="85"/>
      <c r="J2" s="85"/>
      <c r="K2" s="85"/>
      <c r="R2" s="153" t="s">
        <v>352</v>
      </c>
    </row>
    <row r="3" spans="1:30" s="115" customFormat="1" ht="15" customHeight="1">
      <c r="C3" s="91" t="s">
        <v>355</v>
      </c>
      <c r="D3" s="84"/>
      <c r="E3" s="84"/>
      <c r="F3" s="84"/>
      <c r="G3" s="84"/>
      <c r="H3" s="85"/>
      <c r="I3" s="85"/>
      <c r="J3" s="85"/>
      <c r="K3" s="85"/>
      <c r="L3" s="85"/>
      <c r="N3" s="131" t="str">
        <f>CONCATENATE(LEFT(D5,8)&amp;" - ",$I5)</f>
        <v xml:space="preserve"> - </v>
      </c>
      <c r="O3" s="193" t="s">
        <v>350</v>
      </c>
    </row>
    <row r="4" spans="1:30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85"/>
      <c r="K4" s="85"/>
      <c r="L4" s="85"/>
      <c r="O4" s="193"/>
    </row>
    <row r="5" spans="1:30" s="120" customFormat="1" ht="11.25" customHeight="1">
      <c r="A5" s="118"/>
      <c r="B5" s="132" t="s">
        <v>343</v>
      </c>
      <c r="C5" s="119" t="s">
        <v>345</v>
      </c>
      <c r="D5" s="185"/>
      <c r="E5" s="219"/>
      <c r="H5" s="119" t="s">
        <v>353</v>
      </c>
      <c r="I5" s="185"/>
      <c r="J5" s="186"/>
      <c r="K5" s="186"/>
      <c r="L5" s="205"/>
      <c r="M5" s="220" t="str">
        <f>IF(I5="","Ir Para &gt;&gt;",HYPERLINK("#$C"&amp;MATCH(N3,B1:B3327,0),"Ir Para &gt;&gt;"))</f>
        <v>Ir Para &gt;&gt;</v>
      </c>
      <c r="N5" s="221"/>
      <c r="O5" s="193"/>
      <c r="P5" s="187"/>
      <c r="Q5" s="188"/>
      <c r="R5" s="188"/>
      <c r="U5" s="12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0" s="115" customFormat="1" ht="5.0999999999999996" customHeight="1">
      <c r="B6" s="117"/>
      <c r="C6" s="84"/>
      <c r="D6" s="84"/>
      <c r="E6" s="84"/>
      <c r="F6" s="84"/>
      <c r="G6" s="84"/>
      <c r="H6" s="85"/>
      <c r="I6" s="85"/>
      <c r="J6" s="85"/>
      <c r="K6" s="85"/>
      <c r="L6" s="85"/>
    </row>
    <row r="7" spans="1:30" s="7" customFormat="1">
      <c r="A7" s="6"/>
      <c r="B7" s="211" t="s">
        <v>341</v>
      </c>
      <c r="C7" s="215" t="s">
        <v>4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 t="s">
        <v>241</v>
      </c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/>
      <c r="AC7" s="215"/>
      <c r="AD7" s="215"/>
    </row>
    <row r="8" spans="1:30" s="7" customFormat="1">
      <c r="A8" s="6"/>
      <c r="B8" s="211"/>
      <c r="C8" s="212" t="s">
        <v>0</v>
      </c>
      <c r="D8" s="212" t="s">
        <v>1</v>
      </c>
      <c r="E8" s="216" t="s">
        <v>310</v>
      </c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8"/>
      <c r="Q8" s="212" t="s">
        <v>404</v>
      </c>
      <c r="R8" s="212" t="s">
        <v>405</v>
      </c>
      <c r="S8" s="216" t="s">
        <v>310</v>
      </c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8"/>
    </row>
    <row r="9" spans="1:30" s="7" customFormat="1" ht="34.5" customHeight="1">
      <c r="A9" s="6"/>
      <c r="B9" s="211"/>
      <c r="C9" s="212"/>
      <c r="D9" s="212"/>
      <c r="E9" s="214" t="s">
        <v>402</v>
      </c>
      <c r="F9" s="214"/>
      <c r="G9" s="214" t="s">
        <v>403</v>
      </c>
      <c r="H9" s="214"/>
      <c r="I9" s="214" t="s">
        <v>311</v>
      </c>
      <c r="J9" s="214"/>
      <c r="K9" s="214" t="s">
        <v>309</v>
      </c>
      <c r="L9" s="214"/>
      <c r="M9" s="214" t="s">
        <v>317</v>
      </c>
      <c r="N9" s="214"/>
      <c r="O9" s="214" t="s">
        <v>242</v>
      </c>
      <c r="P9" s="214"/>
      <c r="Q9" s="212"/>
      <c r="R9" s="212"/>
      <c r="S9" s="214" t="s">
        <v>408</v>
      </c>
      <c r="T9" s="214"/>
      <c r="U9" s="214" t="s">
        <v>409</v>
      </c>
      <c r="V9" s="214"/>
      <c r="W9" s="214" t="s">
        <v>410</v>
      </c>
      <c r="X9" s="214"/>
      <c r="Y9" s="214" t="s">
        <v>411</v>
      </c>
      <c r="Z9" s="214"/>
      <c r="AA9" s="214" t="s">
        <v>414</v>
      </c>
      <c r="AB9" s="214"/>
      <c r="AC9" s="214" t="s">
        <v>415</v>
      </c>
      <c r="AD9" s="214"/>
    </row>
    <row r="10" spans="1:30" s="8" customFormat="1" ht="15" customHeight="1">
      <c r="A10" s="13"/>
      <c r="B10" s="211"/>
      <c r="C10" s="60" t="s">
        <v>2</v>
      </c>
      <c r="D10" s="60" t="s">
        <v>2</v>
      </c>
      <c r="E10" s="222" t="s">
        <v>2</v>
      </c>
      <c r="F10" s="222"/>
      <c r="G10" s="222" t="s">
        <v>2</v>
      </c>
      <c r="H10" s="222"/>
      <c r="I10" s="222" t="s">
        <v>2</v>
      </c>
      <c r="J10" s="222"/>
      <c r="K10" s="222" t="s">
        <v>277</v>
      </c>
      <c r="L10" s="222"/>
      <c r="M10" s="222" t="s">
        <v>3</v>
      </c>
      <c r="N10" s="222"/>
      <c r="O10" s="222" t="s">
        <v>3</v>
      </c>
      <c r="P10" s="222"/>
      <c r="Q10" s="60" t="s">
        <v>2</v>
      </c>
      <c r="R10" s="60" t="s">
        <v>2</v>
      </c>
      <c r="S10" s="222" t="s">
        <v>2</v>
      </c>
      <c r="T10" s="222"/>
      <c r="U10" s="222" t="s">
        <v>2</v>
      </c>
      <c r="V10" s="222"/>
      <c r="W10" s="222" t="s">
        <v>2</v>
      </c>
      <c r="X10" s="222"/>
      <c r="Y10" s="222" t="s">
        <v>277</v>
      </c>
      <c r="Z10" s="222"/>
      <c r="AA10" s="222" t="s">
        <v>3</v>
      </c>
      <c r="AB10" s="222"/>
      <c r="AC10" s="222" t="s">
        <v>3</v>
      </c>
      <c r="AD10" s="222"/>
    </row>
    <row r="11" spans="1:30" ht="5.0999999999999996" customHeight="1">
      <c r="A11" s="17"/>
      <c r="B11" s="4"/>
      <c r="C11" s="4"/>
      <c r="D11" s="4"/>
      <c r="E11" s="3"/>
      <c r="F11" s="3"/>
      <c r="G11" s="3"/>
      <c r="H11" s="3"/>
      <c r="I11" s="3"/>
      <c r="J11" s="3"/>
      <c r="K11" s="3"/>
      <c r="L11" s="3"/>
      <c r="M11" s="18"/>
      <c r="N11" s="18"/>
      <c r="O11" s="18"/>
      <c r="P11" s="18"/>
      <c r="Q11" s="3"/>
      <c r="R11" s="3"/>
      <c r="S11" s="3"/>
      <c r="T11" s="3"/>
      <c r="U11" s="43"/>
      <c r="V11" s="3"/>
    </row>
    <row r="12" spans="1:30" ht="15" customHeight="1">
      <c r="B12" s="54" t="s">
        <v>63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</row>
    <row r="13" spans="1:30" ht="15" customHeight="1">
      <c r="A13" s="35"/>
      <c r="B13" s="55" t="s">
        <v>6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</row>
    <row r="14" spans="1:30" ht="15" customHeight="1">
      <c r="A14" s="36"/>
      <c r="B14" s="56" t="s">
        <v>278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</row>
    <row r="15" spans="1:30" s="32" customFormat="1" ht="15" customHeight="1">
      <c r="A15" s="36"/>
      <c r="B15" s="166">
        <v>2016</v>
      </c>
      <c r="C15" s="167">
        <v>132844</v>
      </c>
      <c r="D15" s="167">
        <v>194121</v>
      </c>
      <c r="E15" s="169">
        <v>18928</v>
      </c>
      <c r="F15" s="169" t="s">
        <v>440</v>
      </c>
      <c r="G15" s="169">
        <v>20196</v>
      </c>
      <c r="H15" s="169" t="s">
        <v>440</v>
      </c>
      <c r="I15" s="169">
        <v>1802</v>
      </c>
      <c r="J15" s="169" t="s">
        <v>440</v>
      </c>
      <c r="K15" s="169">
        <v>247626</v>
      </c>
      <c r="L15" s="169" t="s">
        <v>440</v>
      </c>
      <c r="M15" s="170">
        <v>14.25</v>
      </c>
      <c r="N15" s="169" t="s">
        <v>440</v>
      </c>
      <c r="O15" s="170">
        <v>10.4</v>
      </c>
      <c r="P15" s="169" t="s">
        <v>440</v>
      </c>
      <c r="Q15" s="169">
        <v>18303</v>
      </c>
      <c r="R15" s="167">
        <v>78212</v>
      </c>
      <c r="S15" s="167" t="s">
        <v>56</v>
      </c>
      <c r="T15" s="167"/>
      <c r="U15" s="167" t="s">
        <v>56</v>
      </c>
      <c r="V15" s="167"/>
      <c r="W15" s="167" t="s">
        <v>56</v>
      </c>
      <c r="X15" s="167"/>
      <c r="Y15" s="167" t="s">
        <v>56</v>
      </c>
      <c r="Z15" s="167"/>
      <c r="AA15" s="168" t="s">
        <v>54</v>
      </c>
      <c r="AB15" s="167"/>
      <c r="AC15" s="168" t="s">
        <v>54</v>
      </c>
      <c r="AD15" s="167"/>
    </row>
    <row r="16" spans="1:30" s="32" customFormat="1" ht="15" customHeight="1">
      <c r="A16" s="36"/>
      <c r="B16" s="166">
        <v>2015</v>
      </c>
      <c r="C16" s="167">
        <v>133427</v>
      </c>
      <c r="D16" s="167">
        <v>192467</v>
      </c>
      <c r="E16" s="169">
        <v>19124</v>
      </c>
      <c r="F16" s="169" t="s">
        <v>439</v>
      </c>
      <c r="G16" s="169">
        <v>20408</v>
      </c>
      <c r="H16" s="169" t="s">
        <v>439</v>
      </c>
      <c r="I16" s="169">
        <v>1972</v>
      </c>
      <c r="J16" s="169" t="s">
        <v>439</v>
      </c>
      <c r="K16" s="169">
        <v>164441</v>
      </c>
      <c r="L16" s="169" t="s">
        <v>439</v>
      </c>
      <c r="M16" s="170">
        <v>14.33</v>
      </c>
      <c r="N16" s="169" t="s">
        <v>439</v>
      </c>
      <c r="O16" s="170">
        <v>10.6</v>
      </c>
      <c r="P16" s="169" t="s">
        <v>439</v>
      </c>
      <c r="Q16" s="169">
        <v>17810</v>
      </c>
      <c r="R16" s="167">
        <v>75600</v>
      </c>
      <c r="S16" s="167">
        <v>1560</v>
      </c>
      <c r="T16" s="167" t="s">
        <v>439</v>
      </c>
      <c r="U16" s="167">
        <v>3471</v>
      </c>
      <c r="V16" s="167" t="s">
        <v>439</v>
      </c>
      <c r="W16" s="167">
        <v>3315</v>
      </c>
      <c r="X16" s="167" t="s">
        <v>439</v>
      </c>
      <c r="Y16" s="167">
        <v>128682</v>
      </c>
      <c r="Z16" s="167" t="s">
        <v>439</v>
      </c>
      <c r="AA16" s="168">
        <v>8.76</v>
      </c>
      <c r="AB16" s="167" t="s">
        <v>439</v>
      </c>
      <c r="AC16" s="168">
        <v>4.59</v>
      </c>
      <c r="AD16" s="167" t="s">
        <v>439</v>
      </c>
    </row>
    <row r="17" spans="1:30" s="32" customFormat="1" ht="15" customHeight="1">
      <c r="A17" s="36"/>
      <c r="B17" s="166">
        <v>2014</v>
      </c>
      <c r="C17" s="167">
        <v>128765</v>
      </c>
      <c r="D17" s="167">
        <v>185038</v>
      </c>
      <c r="E17" s="169">
        <v>12646</v>
      </c>
      <c r="F17" s="169"/>
      <c r="G17" s="169">
        <v>14289</v>
      </c>
      <c r="H17" s="169"/>
      <c r="I17" s="169">
        <v>2083</v>
      </c>
      <c r="J17" s="169"/>
      <c r="K17" s="169">
        <v>158693</v>
      </c>
      <c r="L17" s="169"/>
      <c r="M17" s="170">
        <v>9.82</v>
      </c>
      <c r="N17" s="169"/>
      <c r="O17" s="170">
        <v>7.72</v>
      </c>
      <c r="P17" s="169"/>
      <c r="Q17" s="169">
        <v>17173</v>
      </c>
      <c r="R17" s="167">
        <v>72081</v>
      </c>
      <c r="S17" s="167">
        <v>1319</v>
      </c>
      <c r="T17" s="167"/>
      <c r="U17" s="167">
        <v>3145</v>
      </c>
      <c r="V17" s="167"/>
      <c r="W17" s="167">
        <v>3061</v>
      </c>
      <c r="X17" s="167"/>
      <c r="Y17" s="167">
        <v>141536</v>
      </c>
      <c r="Z17" s="167"/>
      <c r="AA17" s="168">
        <v>7.68</v>
      </c>
      <c r="AB17" s="167"/>
      <c r="AC17" s="168">
        <v>4.3600000000000003</v>
      </c>
      <c r="AD17" s="167"/>
    </row>
    <row r="18" spans="1:30" s="32" customFormat="1" ht="15" customHeight="1">
      <c r="A18" s="36"/>
      <c r="B18" s="166">
        <v>2013</v>
      </c>
      <c r="C18" s="167">
        <v>107974</v>
      </c>
      <c r="D18" s="167">
        <v>160959</v>
      </c>
      <c r="E18" s="169">
        <v>9918</v>
      </c>
      <c r="F18" s="169"/>
      <c r="G18" s="169">
        <v>10802</v>
      </c>
      <c r="H18" s="169"/>
      <c r="I18" s="169">
        <v>1337</v>
      </c>
      <c r="J18" s="169"/>
      <c r="K18" s="169">
        <v>109948</v>
      </c>
      <c r="L18" s="169"/>
      <c r="M18" s="170">
        <v>9.19</v>
      </c>
      <c r="N18" s="169"/>
      <c r="O18" s="170">
        <v>6.71</v>
      </c>
      <c r="P18" s="169"/>
      <c r="Q18" s="169">
        <v>16243</v>
      </c>
      <c r="R18" s="167">
        <v>67989</v>
      </c>
      <c r="S18" s="167">
        <v>1089</v>
      </c>
      <c r="T18" s="167"/>
      <c r="U18" s="167">
        <v>2630</v>
      </c>
      <c r="V18" s="167"/>
      <c r="W18" s="167">
        <v>2528</v>
      </c>
      <c r="X18" s="167"/>
      <c r="Y18" s="167">
        <v>116265</v>
      </c>
      <c r="Z18" s="167"/>
      <c r="AA18" s="168">
        <v>6.7</v>
      </c>
      <c r="AB18" s="167"/>
      <c r="AC18" s="168">
        <v>3.87</v>
      </c>
      <c r="AD18" s="167"/>
    </row>
    <row r="19" spans="1:30" ht="15" customHeight="1">
      <c r="A19" s="14"/>
      <c r="B19" s="61">
        <v>2012</v>
      </c>
      <c r="C19" s="62">
        <v>56468</v>
      </c>
      <c r="D19" s="62">
        <v>106015</v>
      </c>
      <c r="E19" s="62">
        <v>5320</v>
      </c>
      <c r="F19" s="62"/>
      <c r="G19" s="62">
        <v>6231</v>
      </c>
      <c r="H19" s="62"/>
      <c r="I19" s="62">
        <v>1495</v>
      </c>
      <c r="J19" s="62"/>
      <c r="K19" s="62">
        <v>119196</v>
      </c>
      <c r="L19" s="62"/>
      <c r="M19" s="63">
        <v>9.42</v>
      </c>
      <c r="N19" s="62"/>
      <c r="O19" s="63">
        <v>5.88</v>
      </c>
      <c r="P19" s="62"/>
      <c r="Q19" s="62">
        <v>15177</v>
      </c>
      <c r="R19" s="62">
        <v>63520</v>
      </c>
      <c r="S19" s="62">
        <v>1286</v>
      </c>
      <c r="T19" s="62"/>
      <c r="U19" s="62">
        <v>2766</v>
      </c>
      <c r="V19" s="62"/>
      <c r="W19" s="62">
        <v>2695</v>
      </c>
      <c r="X19" s="62"/>
      <c r="Y19" s="62">
        <v>102399</v>
      </c>
      <c r="Z19" s="62"/>
      <c r="AA19" s="63">
        <v>8.4700000000000006</v>
      </c>
      <c r="AB19" s="62"/>
      <c r="AC19" s="63">
        <v>4.3499999999999996</v>
      </c>
      <c r="AD19" s="62"/>
    </row>
    <row r="20" spans="1:30" ht="15" customHeight="1">
      <c r="A20" s="14"/>
      <c r="B20" s="61">
        <v>2011</v>
      </c>
      <c r="C20" s="62">
        <v>56559</v>
      </c>
      <c r="D20" s="62">
        <v>108249</v>
      </c>
      <c r="E20" s="62">
        <v>6818</v>
      </c>
      <c r="F20" s="62"/>
      <c r="G20" s="62">
        <v>8535</v>
      </c>
      <c r="H20" s="62"/>
      <c r="I20" s="62">
        <v>2191</v>
      </c>
      <c r="J20" s="62"/>
      <c r="K20" s="62">
        <v>182478</v>
      </c>
      <c r="L20" s="62"/>
      <c r="M20" s="63">
        <v>12.05</v>
      </c>
      <c r="N20" s="63"/>
      <c r="O20" s="63">
        <v>7.88</v>
      </c>
      <c r="P20" s="63"/>
      <c r="Q20" s="62">
        <v>14952</v>
      </c>
      <c r="R20" s="62">
        <v>64676</v>
      </c>
      <c r="S20" s="62">
        <v>1228</v>
      </c>
      <c r="T20" s="62"/>
      <c r="U20" s="62">
        <v>3125</v>
      </c>
      <c r="V20" s="62"/>
      <c r="W20" s="62">
        <v>3021</v>
      </c>
      <c r="X20" s="62"/>
      <c r="Y20" s="62">
        <v>128619</v>
      </c>
      <c r="Z20" s="62"/>
      <c r="AA20" s="63">
        <v>8.2100000000000009</v>
      </c>
      <c r="AB20" s="63"/>
      <c r="AC20" s="63">
        <v>4.83</v>
      </c>
      <c r="AD20" s="63"/>
    </row>
    <row r="21" spans="1:30" ht="15" customHeight="1">
      <c r="A21" s="14"/>
      <c r="B21" s="61">
        <v>2010</v>
      </c>
      <c r="C21" s="62">
        <v>53798</v>
      </c>
      <c r="D21" s="62">
        <v>104453</v>
      </c>
      <c r="E21" s="62">
        <v>4818</v>
      </c>
      <c r="F21" s="62"/>
      <c r="G21" s="62">
        <v>6262</v>
      </c>
      <c r="H21" s="62"/>
      <c r="I21" s="62">
        <v>1930</v>
      </c>
      <c r="J21" s="62"/>
      <c r="K21" s="62">
        <v>111678</v>
      </c>
      <c r="L21" s="62"/>
      <c r="M21" s="63">
        <v>8.9600000000000009</v>
      </c>
      <c r="N21" s="63"/>
      <c r="O21" s="63">
        <v>6</v>
      </c>
      <c r="P21" s="63"/>
      <c r="Q21" s="62">
        <v>14637</v>
      </c>
      <c r="R21" s="62">
        <v>63311</v>
      </c>
      <c r="S21" s="62">
        <v>1117</v>
      </c>
      <c r="T21" s="62"/>
      <c r="U21" s="62">
        <v>2778</v>
      </c>
      <c r="V21" s="62"/>
      <c r="W21" s="62">
        <v>2646</v>
      </c>
      <c r="X21" s="62"/>
      <c r="Y21" s="62">
        <v>152704</v>
      </c>
      <c r="Z21" s="62"/>
      <c r="AA21" s="63">
        <v>7.63</v>
      </c>
      <c r="AB21" s="63"/>
      <c r="AC21" s="63">
        <v>4.3899999999999997</v>
      </c>
      <c r="AD21" s="63"/>
    </row>
    <row r="22" spans="1:30" ht="15" customHeight="1">
      <c r="A22" s="14"/>
      <c r="B22" s="61">
        <v>2009</v>
      </c>
      <c r="C22" s="62">
        <v>55097</v>
      </c>
      <c r="D22" s="62">
        <v>106705</v>
      </c>
      <c r="E22" s="62">
        <v>4941</v>
      </c>
      <c r="F22" s="62"/>
      <c r="G22" s="62">
        <v>6422</v>
      </c>
      <c r="H22" s="62"/>
      <c r="I22" s="62">
        <v>1967</v>
      </c>
      <c r="J22" s="62"/>
      <c r="K22" s="62">
        <v>142803</v>
      </c>
      <c r="L22" s="62"/>
      <c r="M22" s="63">
        <v>8.9700000000000006</v>
      </c>
      <c r="N22" s="63"/>
      <c r="O22" s="63">
        <v>6.02</v>
      </c>
      <c r="P22" s="63"/>
      <c r="Q22" s="62">
        <v>14369</v>
      </c>
      <c r="R22" s="62">
        <v>63369</v>
      </c>
      <c r="S22" s="62">
        <v>1456</v>
      </c>
      <c r="T22" s="62"/>
      <c r="U22" s="62">
        <v>3268</v>
      </c>
      <c r="V22" s="62"/>
      <c r="W22" s="62">
        <v>3103</v>
      </c>
      <c r="X22" s="62"/>
      <c r="Y22" s="62">
        <v>125050</v>
      </c>
      <c r="Z22" s="62"/>
      <c r="AA22" s="63">
        <v>10.130000000000001</v>
      </c>
      <c r="AB22" s="63"/>
      <c r="AC22" s="63">
        <v>5.16</v>
      </c>
      <c r="AD22" s="63"/>
    </row>
    <row r="23" spans="1:30" ht="15" customHeight="1">
      <c r="A23" s="14"/>
      <c r="B23" s="61">
        <v>2008</v>
      </c>
      <c r="C23" s="62">
        <v>56716</v>
      </c>
      <c r="D23" s="62">
        <v>110174</v>
      </c>
      <c r="E23" s="62">
        <v>5084</v>
      </c>
      <c r="F23" s="62"/>
      <c r="G23" s="62">
        <v>6382</v>
      </c>
      <c r="H23" s="62"/>
      <c r="I23" s="62">
        <v>1563</v>
      </c>
      <c r="J23" s="62"/>
      <c r="K23" s="62">
        <v>127772</v>
      </c>
      <c r="L23" s="62"/>
      <c r="M23" s="63">
        <v>8.9600000000000009</v>
      </c>
      <c r="N23" s="63"/>
      <c r="O23" s="63">
        <v>5.79</v>
      </c>
      <c r="P23" s="63"/>
      <c r="Q23" s="62">
        <v>14475</v>
      </c>
      <c r="R23" s="62">
        <v>65101</v>
      </c>
      <c r="S23" s="62">
        <v>1039</v>
      </c>
      <c r="T23" s="62"/>
      <c r="U23" s="62">
        <v>2702</v>
      </c>
      <c r="V23" s="62"/>
      <c r="W23" s="62">
        <v>2559</v>
      </c>
      <c r="X23" s="62"/>
      <c r="Y23" s="62">
        <v>130478</v>
      </c>
      <c r="Z23" s="62"/>
      <c r="AA23" s="63">
        <v>7.18</v>
      </c>
      <c r="AB23" s="63"/>
      <c r="AC23" s="63">
        <v>4.1500000000000004</v>
      </c>
      <c r="AD23" s="63"/>
    </row>
    <row r="24" spans="1:30" ht="15" customHeight="1">
      <c r="A24" s="35"/>
      <c r="B24" s="55" t="s">
        <v>25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</row>
    <row r="25" spans="1:30" ht="15" customHeight="1">
      <c r="A25" s="36"/>
      <c r="B25" s="56" t="s">
        <v>64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</row>
    <row r="26" spans="1:30" s="32" customFormat="1" ht="15" customHeight="1">
      <c r="A26" s="36"/>
      <c r="B26" s="166">
        <v>2016</v>
      </c>
      <c r="C26" s="167">
        <v>117177</v>
      </c>
      <c r="D26" s="167">
        <v>126547</v>
      </c>
      <c r="E26" s="169">
        <v>18192</v>
      </c>
      <c r="F26" s="169" t="s">
        <v>440</v>
      </c>
      <c r="G26" s="169">
        <v>18858</v>
      </c>
      <c r="H26" s="169" t="s">
        <v>440</v>
      </c>
      <c r="I26" s="169">
        <v>1007</v>
      </c>
      <c r="J26" s="169" t="s">
        <v>440</v>
      </c>
      <c r="K26" s="169">
        <v>212943</v>
      </c>
      <c r="L26" s="169" t="s">
        <v>440</v>
      </c>
      <c r="M26" s="170">
        <v>15.53</v>
      </c>
      <c r="N26" s="169" t="s">
        <v>440</v>
      </c>
      <c r="O26" s="170">
        <v>14.9</v>
      </c>
      <c r="P26" s="169" t="s">
        <v>440</v>
      </c>
      <c r="Q26" s="169">
        <v>7325</v>
      </c>
      <c r="R26" s="167">
        <v>15636</v>
      </c>
      <c r="S26" s="167" t="s">
        <v>56</v>
      </c>
      <c r="T26" s="167"/>
      <c r="U26" s="167" t="s">
        <v>56</v>
      </c>
      <c r="V26" s="167"/>
      <c r="W26" s="167" t="s">
        <v>56</v>
      </c>
      <c r="X26" s="167"/>
      <c r="Y26" s="167" t="s">
        <v>56</v>
      </c>
      <c r="Z26" s="167"/>
      <c r="AA26" s="168" t="s">
        <v>54</v>
      </c>
      <c r="AB26" s="167"/>
      <c r="AC26" s="168" t="s">
        <v>54</v>
      </c>
      <c r="AD26" s="167"/>
    </row>
    <row r="27" spans="1:30" s="32" customFormat="1" ht="15" customHeight="1">
      <c r="A27" s="36"/>
      <c r="B27" s="166">
        <v>2015</v>
      </c>
      <c r="C27" s="167">
        <v>118594</v>
      </c>
      <c r="D27" s="167">
        <v>128628</v>
      </c>
      <c r="E27" s="169">
        <v>18308</v>
      </c>
      <c r="F27" s="169" t="s">
        <v>439</v>
      </c>
      <c r="G27" s="169">
        <v>18942</v>
      </c>
      <c r="H27" s="169" t="s">
        <v>439</v>
      </c>
      <c r="I27" s="169">
        <v>1012</v>
      </c>
      <c r="J27" s="169" t="s">
        <v>439</v>
      </c>
      <c r="K27" s="169">
        <v>125087</v>
      </c>
      <c r="L27" s="169" t="s">
        <v>439</v>
      </c>
      <c r="M27" s="170">
        <v>15.44</v>
      </c>
      <c r="N27" s="169" t="s">
        <v>439</v>
      </c>
      <c r="O27" s="170">
        <v>14.73</v>
      </c>
      <c r="P27" s="169" t="s">
        <v>439</v>
      </c>
      <c r="Q27" s="169">
        <v>7389</v>
      </c>
      <c r="R27" s="167">
        <v>16424</v>
      </c>
      <c r="S27" s="167">
        <v>883</v>
      </c>
      <c r="T27" s="167" t="s">
        <v>439</v>
      </c>
      <c r="U27" s="167">
        <v>1620</v>
      </c>
      <c r="V27" s="167" t="s">
        <v>439</v>
      </c>
      <c r="W27" s="167">
        <v>1506</v>
      </c>
      <c r="X27" s="167" t="s">
        <v>439</v>
      </c>
      <c r="Y27" s="167">
        <v>53326</v>
      </c>
      <c r="Z27" s="167" t="s">
        <v>439</v>
      </c>
      <c r="AA27" s="168">
        <v>11.95</v>
      </c>
      <c r="AB27" s="167" t="s">
        <v>439</v>
      </c>
      <c r="AC27" s="168">
        <v>9.86</v>
      </c>
      <c r="AD27" s="167" t="s">
        <v>439</v>
      </c>
    </row>
    <row r="28" spans="1:30" s="32" customFormat="1" ht="15" customHeight="1">
      <c r="A28" s="36"/>
      <c r="B28" s="166">
        <v>2014</v>
      </c>
      <c r="C28" s="167">
        <v>115164</v>
      </c>
      <c r="D28" s="167">
        <v>126042</v>
      </c>
      <c r="E28" s="169">
        <v>12076</v>
      </c>
      <c r="F28" s="169"/>
      <c r="G28" s="169">
        <v>12735</v>
      </c>
      <c r="H28" s="169"/>
      <c r="I28" s="169">
        <v>1003</v>
      </c>
      <c r="J28" s="169"/>
      <c r="K28" s="169">
        <v>100932</v>
      </c>
      <c r="L28" s="169"/>
      <c r="M28" s="170">
        <v>10.49</v>
      </c>
      <c r="N28" s="169"/>
      <c r="O28" s="170">
        <v>10.1</v>
      </c>
      <c r="P28" s="169"/>
      <c r="Q28" s="169">
        <v>7503</v>
      </c>
      <c r="R28" s="167">
        <v>17441</v>
      </c>
      <c r="S28" s="167">
        <v>810</v>
      </c>
      <c r="T28" s="167"/>
      <c r="U28" s="167">
        <v>1580</v>
      </c>
      <c r="V28" s="167"/>
      <c r="W28" s="167">
        <v>1522</v>
      </c>
      <c r="X28" s="167"/>
      <c r="Y28" s="167">
        <v>60006</v>
      </c>
      <c r="Z28" s="167"/>
      <c r="AA28" s="168">
        <v>10.8</v>
      </c>
      <c r="AB28" s="167"/>
      <c r="AC28" s="168">
        <v>9.06</v>
      </c>
      <c r="AD28" s="167"/>
    </row>
    <row r="29" spans="1:30" s="32" customFormat="1" ht="15" customHeight="1">
      <c r="A29" s="36"/>
      <c r="B29" s="166">
        <v>2013</v>
      </c>
      <c r="C29" s="167">
        <v>95464</v>
      </c>
      <c r="D29" s="167">
        <v>106469</v>
      </c>
      <c r="E29" s="169">
        <v>9410</v>
      </c>
      <c r="F29" s="169"/>
      <c r="G29" s="169">
        <v>9900</v>
      </c>
      <c r="H29" s="169"/>
      <c r="I29" s="169">
        <v>767</v>
      </c>
      <c r="J29" s="169"/>
      <c r="K29" s="169">
        <v>90185</v>
      </c>
      <c r="L29" s="169"/>
      <c r="M29" s="170">
        <v>9.86</v>
      </c>
      <c r="N29" s="169"/>
      <c r="O29" s="170">
        <v>9.3000000000000007</v>
      </c>
      <c r="P29" s="169"/>
      <c r="Q29" s="169">
        <v>7396</v>
      </c>
      <c r="R29" s="167">
        <v>17461</v>
      </c>
      <c r="S29" s="167">
        <v>630</v>
      </c>
      <c r="T29" s="167"/>
      <c r="U29" s="167">
        <v>1269</v>
      </c>
      <c r="V29" s="167"/>
      <c r="W29" s="167">
        <v>1196</v>
      </c>
      <c r="X29" s="167"/>
      <c r="Y29" s="167">
        <v>50026</v>
      </c>
      <c r="Z29" s="167"/>
      <c r="AA29" s="168">
        <v>8.52</v>
      </c>
      <c r="AB29" s="167"/>
      <c r="AC29" s="168">
        <v>7.27</v>
      </c>
      <c r="AD29" s="167"/>
    </row>
    <row r="30" spans="1:30" ht="15" customHeight="1">
      <c r="A30" s="14"/>
      <c r="B30" s="61">
        <v>2012</v>
      </c>
      <c r="C30" s="62">
        <v>45013</v>
      </c>
      <c r="D30" s="62">
        <v>56286</v>
      </c>
      <c r="E30" s="62">
        <v>4823</v>
      </c>
      <c r="F30" s="62"/>
      <c r="G30" s="62">
        <v>5317</v>
      </c>
      <c r="H30" s="62"/>
      <c r="I30" s="62">
        <v>882</v>
      </c>
      <c r="J30" s="62"/>
      <c r="K30" s="62">
        <v>88272</v>
      </c>
      <c r="L30" s="62"/>
      <c r="M30" s="63">
        <v>10.71</v>
      </c>
      <c r="N30" s="62"/>
      <c r="O30" s="63">
        <v>9.4499999999999993</v>
      </c>
      <c r="P30" s="62"/>
      <c r="Q30" s="62">
        <v>7104</v>
      </c>
      <c r="R30" s="62">
        <v>17392</v>
      </c>
      <c r="S30" s="62">
        <v>811</v>
      </c>
      <c r="T30" s="62"/>
      <c r="U30" s="62">
        <v>1460</v>
      </c>
      <c r="V30" s="62"/>
      <c r="W30" s="62">
        <v>1408</v>
      </c>
      <c r="X30" s="62"/>
      <c r="Y30" s="62">
        <v>57162</v>
      </c>
      <c r="Z30" s="62"/>
      <c r="AA30" s="63">
        <v>11.42</v>
      </c>
      <c r="AB30" s="62"/>
      <c r="AC30" s="63">
        <v>8.39</v>
      </c>
      <c r="AD30" s="62"/>
    </row>
    <row r="31" spans="1:30" ht="15" customHeight="1">
      <c r="A31" s="14"/>
      <c r="B31" s="61">
        <v>2011</v>
      </c>
      <c r="C31" s="62">
        <v>45884</v>
      </c>
      <c r="D31" s="62">
        <v>58435</v>
      </c>
      <c r="E31" s="62">
        <v>6223</v>
      </c>
      <c r="F31" s="62"/>
      <c r="G31" s="62">
        <v>7041</v>
      </c>
      <c r="H31" s="62"/>
      <c r="I31" s="62">
        <v>1057</v>
      </c>
      <c r="J31" s="62"/>
      <c r="K31" s="62">
        <v>126844</v>
      </c>
      <c r="L31" s="62"/>
      <c r="M31" s="63">
        <v>13.56</v>
      </c>
      <c r="N31" s="63"/>
      <c r="O31" s="63">
        <v>12.05</v>
      </c>
      <c r="P31" s="63"/>
      <c r="Q31" s="62">
        <v>7256</v>
      </c>
      <c r="R31" s="62">
        <v>18111</v>
      </c>
      <c r="S31" s="62">
        <v>681</v>
      </c>
      <c r="T31" s="62"/>
      <c r="U31" s="62">
        <v>1491</v>
      </c>
      <c r="V31" s="62"/>
      <c r="W31" s="62">
        <v>1409</v>
      </c>
      <c r="X31" s="62"/>
      <c r="Y31" s="62">
        <v>59551</v>
      </c>
      <c r="Z31" s="62"/>
      <c r="AA31" s="63">
        <v>9.39</v>
      </c>
      <c r="AB31" s="63"/>
      <c r="AC31" s="63">
        <v>8.23</v>
      </c>
      <c r="AD31" s="63"/>
    </row>
    <row r="32" spans="1:30" ht="15" customHeight="1">
      <c r="A32" s="14"/>
      <c r="B32" s="61">
        <v>2010</v>
      </c>
      <c r="C32" s="62">
        <v>43588</v>
      </c>
      <c r="D32" s="62">
        <v>56806</v>
      </c>
      <c r="E32" s="62">
        <v>4315</v>
      </c>
      <c r="F32" s="62"/>
      <c r="G32" s="62">
        <v>5094</v>
      </c>
      <c r="H32" s="62"/>
      <c r="I32" s="62">
        <v>1060</v>
      </c>
      <c r="J32" s="62"/>
      <c r="K32" s="62">
        <v>78153</v>
      </c>
      <c r="L32" s="62"/>
      <c r="M32" s="63">
        <v>9.9</v>
      </c>
      <c r="N32" s="63"/>
      <c r="O32" s="63">
        <v>8.9700000000000006</v>
      </c>
      <c r="P32" s="63"/>
      <c r="Q32" s="62">
        <v>7214</v>
      </c>
      <c r="R32" s="62">
        <v>18679</v>
      </c>
      <c r="S32" s="62">
        <v>634</v>
      </c>
      <c r="T32" s="62"/>
      <c r="U32" s="62">
        <v>1395</v>
      </c>
      <c r="V32" s="62"/>
      <c r="W32" s="62">
        <v>1308</v>
      </c>
      <c r="X32" s="62"/>
      <c r="Y32" s="62">
        <v>46126</v>
      </c>
      <c r="Z32" s="62"/>
      <c r="AA32" s="63">
        <v>8.7899999999999991</v>
      </c>
      <c r="AB32" s="63"/>
      <c r="AC32" s="63">
        <v>7.47</v>
      </c>
      <c r="AD32" s="63"/>
    </row>
    <row r="33" spans="1:30" ht="15" customHeight="1">
      <c r="A33" s="14"/>
      <c r="B33" s="61">
        <v>2009</v>
      </c>
      <c r="C33" s="62">
        <v>44875</v>
      </c>
      <c r="D33" s="62">
        <v>58463</v>
      </c>
      <c r="E33" s="62">
        <v>4298</v>
      </c>
      <c r="F33" s="62"/>
      <c r="G33" s="62">
        <v>5141</v>
      </c>
      <c r="H33" s="62"/>
      <c r="I33" s="62">
        <v>1085</v>
      </c>
      <c r="J33" s="62"/>
      <c r="K33" s="62">
        <v>89422</v>
      </c>
      <c r="L33" s="62"/>
      <c r="M33" s="63">
        <v>9.58</v>
      </c>
      <c r="N33" s="63"/>
      <c r="O33" s="63">
        <v>8.7899999999999991</v>
      </c>
      <c r="P33" s="63"/>
      <c r="Q33" s="62">
        <v>7039</v>
      </c>
      <c r="R33" s="62">
        <v>18471</v>
      </c>
      <c r="S33" s="62">
        <v>929</v>
      </c>
      <c r="T33" s="62"/>
      <c r="U33" s="62">
        <v>1910</v>
      </c>
      <c r="V33" s="62"/>
      <c r="W33" s="62">
        <v>1787</v>
      </c>
      <c r="X33" s="62"/>
      <c r="Y33" s="62">
        <v>58207</v>
      </c>
      <c r="Z33" s="62"/>
      <c r="AA33" s="63">
        <v>13.2</v>
      </c>
      <c r="AB33" s="63"/>
      <c r="AC33" s="63">
        <v>10.34</v>
      </c>
      <c r="AD33" s="63"/>
    </row>
    <row r="34" spans="1:30" ht="15" customHeight="1">
      <c r="A34" s="14"/>
      <c r="B34" s="61">
        <v>2008</v>
      </c>
      <c r="C34" s="62">
        <v>46834</v>
      </c>
      <c r="D34" s="62">
        <v>61774</v>
      </c>
      <c r="E34" s="62">
        <v>4636</v>
      </c>
      <c r="F34" s="62"/>
      <c r="G34" s="62">
        <v>5521</v>
      </c>
      <c r="H34" s="62"/>
      <c r="I34" s="62">
        <v>978</v>
      </c>
      <c r="J34" s="62"/>
      <c r="K34" s="62">
        <v>99239</v>
      </c>
      <c r="L34" s="62"/>
      <c r="M34" s="63">
        <v>9.9</v>
      </c>
      <c r="N34" s="63"/>
      <c r="O34" s="63">
        <v>8.94</v>
      </c>
      <c r="P34" s="63"/>
      <c r="Q34" s="62">
        <v>7267</v>
      </c>
      <c r="R34" s="62">
        <v>19642</v>
      </c>
      <c r="S34" s="62">
        <v>593</v>
      </c>
      <c r="T34" s="62"/>
      <c r="U34" s="62">
        <v>1516</v>
      </c>
      <c r="V34" s="62"/>
      <c r="W34" s="62">
        <v>1408</v>
      </c>
      <c r="X34" s="62"/>
      <c r="Y34" s="62">
        <v>60736</v>
      </c>
      <c r="Z34" s="62"/>
      <c r="AA34" s="63">
        <v>8.16</v>
      </c>
      <c r="AB34" s="63"/>
      <c r="AC34" s="63">
        <v>7.72</v>
      </c>
      <c r="AD34" s="63"/>
    </row>
    <row r="35" spans="1:30" ht="15" customHeight="1">
      <c r="A35" s="36"/>
      <c r="B35" s="56" t="s">
        <v>65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</row>
    <row r="36" spans="1:30" s="32" customFormat="1" ht="15" customHeight="1">
      <c r="A36" s="36"/>
      <c r="B36" s="166">
        <v>2016</v>
      </c>
      <c r="C36" s="167">
        <v>15667</v>
      </c>
      <c r="D36" s="167">
        <v>67574</v>
      </c>
      <c r="E36" s="169">
        <v>736</v>
      </c>
      <c r="F36" s="169" t="s">
        <v>440</v>
      </c>
      <c r="G36" s="169">
        <v>1338</v>
      </c>
      <c r="H36" s="169" t="s">
        <v>440</v>
      </c>
      <c r="I36" s="169">
        <v>795</v>
      </c>
      <c r="J36" s="169" t="s">
        <v>440</v>
      </c>
      <c r="K36" s="169">
        <v>34683</v>
      </c>
      <c r="L36" s="169" t="s">
        <v>440</v>
      </c>
      <c r="M36" s="170">
        <v>4.7</v>
      </c>
      <c r="N36" s="169" t="s">
        <v>440</v>
      </c>
      <c r="O36" s="170">
        <v>1.98</v>
      </c>
      <c r="P36" s="169" t="s">
        <v>440</v>
      </c>
      <c r="Q36" s="169">
        <v>10978</v>
      </c>
      <c r="R36" s="167">
        <v>62576</v>
      </c>
      <c r="S36" s="167" t="s">
        <v>56</v>
      </c>
      <c r="T36" s="167"/>
      <c r="U36" s="167" t="s">
        <v>56</v>
      </c>
      <c r="V36" s="167"/>
      <c r="W36" s="167" t="s">
        <v>56</v>
      </c>
      <c r="X36" s="167"/>
      <c r="Y36" s="167" t="s">
        <v>56</v>
      </c>
      <c r="Z36" s="167"/>
      <c r="AA36" s="168" t="s">
        <v>54</v>
      </c>
      <c r="AB36" s="167"/>
      <c r="AC36" s="168" t="s">
        <v>54</v>
      </c>
      <c r="AD36" s="167"/>
    </row>
    <row r="37" spans="1:30" s="32" customFormat="1" ht="15" customHeight="1">
      <c r="A37" s="36"/>
      <c r="B37" s="166">
        <v>2015</v>
      </c>
      <c r="C37" s="167">
        <v>14833</v>
      </c>
      <c r="D37" s="167">
        <v>63839</v>
      </c>
      <c r="E37" s="169">
        <v>816</v>
      </c>
      <c r="F37" s="169" t="s">
        <v>439</v>
      </c>
      <c r="G37" s="169">
        <v>1466</v>
      </c>
      <c r="H37" s="169" t="s">
        <v>439</v>
      </c>
      <c r="I37" s="169">
        <v>960</v>
      </c>
      <c r="J37" s="169" t="s">
        <v>439</v>
      </c>
      <c r="K37" s="169">
        <v>39355</v>
      </c>
      <c r="L37" s="169" t="s">
        <v>439</v>
      </c>
      <c r="M37" s="170">
        <v>5.5</v>
      </c>
      <c r="N37" s="169" t="s">
        <v>439</v>
      </c>
      <c r="O37" s="170">
        <v>2.2999999999999998</v>
      </c>
      <c r="P37" s="169" t="s">
        <v>439</v>
      </c>
      <c r="Q37" s="169">
        <v>10421</v>
      </c>
      <c r="R37" s="167">
        <v>59176</v>
      </c>
      <c r="S37" s="167">
        <v>677</v>
      </c>
      <c r="T37" s="167" t="s">
        <v>439</v>
      </c>
      <c r="U37" s="167">
        <v>1851</v>
      </c>
      <c r="V37" s="167" t="s">
        <v>439</v>
      </c>
      <c r="W37" s="167">
        <v>1809</v>
      </c>
      <c r="X37" s="167" t="s">
        <v>439</v>
      </c>
      <c r="Y37" s="167">
        <v>75357</v>
      </c>
      <c r="Z37" s="167" t="s">
        <v>439</v>
      </c>
      <c r="AA37" s="168">
        <v>6.5</v>
      </c>
      <c r="AB37" s="167" t="s">
        <v>439</v>
      </c>
      <c r="AC37" s="168">
        <v>3.13</v>
      </c>
      <c r="AD37" s="167" t="s">
        <v>439</v>
      </c>
    </row>
    <row r="38" spans="1:30" s="32" customFormat="1" ht="15" customHeight="1">
      <c r="A38" s="36"/>
      <c r="B38" s="166">
        <v>2014</v>
      </c>
      <c r="C38" s="167">
        <v>13601</v>
      </c>
      <c r="D38" s="167">
        <v>58996</v>
      </c>
      <c r="E38" s="169">
        <v>570</v>
      </c>
      <c r="F38" s="169"/>
      <c r="G38" s="169">
        <v>1554</v>
      </c>
      <c r="H38" s="169"/>
      <c r="I38" s="169">
        <v>1080</v>
      </c>
      <c r="J38" s="169"/>
      <c r="K38" s="169">
        <v>57761</v>
      </c>
      <c r="L38" s="169"/>
      <c r="M38" s="170">
        <v>4.1900000000000004</v>
      </c>
      <c r="N38" s="169"/>
      <c r="O38" s="170">
        <v>2.63</v>
      </c>
      <c r="P38" s="169"/>
      <c r="Q38" s="169">
        <v>9670</v>
      </c>
      <c r="R38" s="167">
        <v>54640</v>
      </c>
      <c r="S38" s="167">
        <v>509</v>
      </c>
      <c r="T38" s="167"/>
      <c r="U38" s="167">
        <v>1565</v>
      </c>
      <c r="V38" s="167"/>
      <c r="W38" s="167">
        <v>1539</v>
      </c>
      <c r="X38" s="167"/>
      <c r="Y38" s="167">
        <v>81530</v>
      </c>
      <c r="Z38" s="167"/>
      <c r="AA38" s="168">
        <v>5.26</v>
      </c>
      <c r="AB38" s="167"/>
      <c r="AC38" s="168">
        <v>2.86</v>
      </c>
      <c r="AD38" s="167"/>
    </row>
    <row r="39" spans="1:30" s="32" customFormat="1" ht="15" customHeight="1">
      <c r="A39" s="36"/>
      <c r="B39" s="166">
        <v>2013</v>
      </c>
      <c r="C39" s="167">
        <v>12510</v>
      </c>
      <c r="D39" s="167">
        <v>54490</v>
      </c>
      <c r="E39" s="169">
        <v>508</v>
      </c>
      <c r="F39" s="169"/>
      <c r="G39" s="169">
        <v>902</v>
      </c>
      <c r="H39" s="169"/>
      <c r="I39" s="169">
        <v>570</v>
      </c>
      <c r="J39" s="169"/>
      <c r="K39" s="169">
        <v>19763</v>
      </c>
      <c r="L39" s="169"/>
      <c r="M39" s="170">
        <v>4.0599999999999996</v>
      </c>
      <c r="N39" s="169"/>
      <c r="O39" s="170">
        <v>1.66</v>
      </c>
      <c r="P39" s="169"/>
      <c r="Q39" s="169">
        <v>8847</v>
      </c>
      <c r="R39" s="167">
        <v>50528</v>
      </c>
      <c r="S39" s="167">
        <v>459</v>
      </c>
      <c r="T39" s="167"/>
      <c r="U39" s="167">
        <v>1361</v>
      </c>
      <c r="V39" s="167"/>
      <c r="W39" s="167">
        <v>1332</v>
      </c>
      <c r="X39" s="167"/>
      <c r="Y39" s="167">
        <v>66239</v>
      </c>
      <c r="Z39" s="167"/>
      <c r="AA39" s="168">
        <v>5.19</v>
      </c>
      <c r="AB39" s="167"/>
      <c r="AC39" s="168">
        <v>2.69</v>
      </c>
      <c r="AD39" s="167"/>
    </row>
    <row r="40" spans="1:30" ht="15" customHeight="1">
      <c r="A40" s="14"/>
      <c r="B40" s="61">
        <v>2012</v>
      </c>
      <c r="C40" s="62">
        <v>11455</v>
      </c>
      <c r="D40" s="62">
        <v>49729</v>
      </c>
      <c r="E40" s="62">
        <v>497</v>
      </c>
      <c r="F40" s="62"/>
      <c r="G40" s="62">
        <v>914</v>
      </c>
      <c r="H40" s="62"/>
      <c r="I40" s="62">
        <v>613</v>
      </c>
      <c r="J40" s="62"/>
      <c r="K40" s="62">
        <v>30923</v>
      </c>
      <c r="L40" s="62"/>
      <c r="M40" s="63">
        <v>4.34</v>
      </c>
      <c r="N40" s="62"/>
      <c r="O40" s="63">
        <v>1.84</v>
      </c>
      <c r="P40" s="62"/>
      <c r="Q40" s="62">
        <v>8073</v>
      </c>
      <c r="R40" s="62">
        <v>46128</v>
      </c>
      <c r="S40" s="62">
        <v>475</v>
      </c>
      <c r="T40" s="62"/>
      <c r="U40" s="62">
        <v>1306</v>
      </c>
      <c r="V40" s="62"/>
      <c r="W40" s="62">
        <v>1287</v>
      </c>
      <c r="X40" s="62"/>
      <c r="Y40" s="62">
        <v>45238</v>
      </c>
      <c r="Z40" s="62"/>
      <c r="AA40" s="63">
        <v>5.88</v>
      </c>
      <c r="AB40" s="62"/>
      <c r="AC40" s="63">
        <v>2.83</v>
      </c>
      <c r="AD40" s="62"/>
    </row>
    <row r="41" spans="1:30" ht="15" customHeight="1">
      <c r="A41" s="14"/>
      <c r="B41" s="61">
        <v>2011</v>
      </c>
      <c r="C41" s="62">
        <v>10675</v>
      </c>
      <c r="D41" s="62">
        <v>49814</v>
      </c>
      <c r="E41" s="62">
        <v>595</v>
      </c>
      <c r="F41" s="62"/>
      <c r="G41" s="62">
        <v>1494</v>
      </c>
      <c r="H41" s="62"/>
      <c r="I41" s="62">
        <v>1134</v>
      </c>
      <c r="J41" s="62"/>
      <c r="K41" s="62">
        <v>55634</v>
      </c>
      <c r="L41" s="62"/>
      <c r="M41" s="63">
        <v>5.57</v>
      </c>
      <c r="N41" s="63"/>
      <c r="O41" s="63">
        <v>3</v>
      </c>
      <c r="P41" s="63"/>
      <c r="Q41" s="62">
        <v>7696</v>
      </c>
      <c r="R41" s="62">
        <v>46565</v>
      </c>
      <c r="S41" s="62">
        <v>547</v>
      </c>
      <c r="T41" s="62"/>
      <c r="U41" s="62">
        <v>1634</v>
      </c>
      <c r="V41" s="62"/>
      <c r="W41" s="62">
        <v>1612</v>
      </c>
      <c r="X41" s="62"/>
      <c r="Y41" s="62">
        <v>69067</v>
      </c>
      <c r="Z41" s="62"/>
      <c r="AA41" s="63">
        <v>7.11</v>
      </c>
      <c r="AB41" s="63"/>
      <c r="AC41" s="63">
        <v>3.51</v>
      </c>
      <c r="AD41" s="63"/>
    </row>
    <row r="42" spans="1:30" ht="15" customHeight="1">
      <c r="A42" s="14"/>
      <c r="B42" s="61">
        <v>2010</v>
      </c>
      <c r="C42" s="62">
        <v>10210</v>
      </c>
      <c r="D42" s="62">
        <v>47647</v>
      </c>
      <c r="E42" s="62">
        <v>503</v>
      </c>
      <c r="F42" s="62"/>
      <c r="G42" s="62">
        <v>1168</v>
      </c>
      <c r="H42" s="62"/>
      <c r="I42" s="62">
        <v>870</v>
      </c>
      <c r="J42" s="62"/>
      <c r="K42" s="62">
        <v>33525</v>
      </c>
      <c r="L42" s="62"/>
      <c r="M42" s="63">
        <v>4.93</v>
      </c>
      <c r="N42" s="63"/>
      <c r="O42" s="63">
        <v>2.4500000000000002</v>
      </c>
      <c r="P42" s="63"/>
      <c r="Q42" s="62">
        <v>7423</v>
      </c>
      <c r="R42" s="62">
        <v>44632</v>
      </c>
      <c r="S42" s="62">
        <v>483</v>
      </c>
      <c r="T42" s="62"/>
      <c r="U42" s="62">
        <v>1383</v>
      </c>
      <c r="V42" s="62"/>
      <c r="W42" s="62">
        <v>1338</v>
      </c>
      <c r="X42" s="62"/>
      <c r="Y42" s="62">
        <v>106577</v>
      </c>
      <c r="Z42" s="62"/>
      <c r="AA42" s="63">
        <v>6.51</v>
      </c>
      <c r="AB42" s="63"/>
      <c r="AC42" s="63">
        <v>3.1</v>
      </c>
      <c r="AD42" s="63"/>
    </row>
    <row r="43" spans="1:30" ht="15" customHeight="1">
      <c r="A43" s="14"/>
      <c r="B43" s="61">
        <v>2009</v>
      </c>
      <c r="C43" s="62">
        <v>10222</v>
      </c>
      <c r="D43" s="62">
        <v>48242</v>
      </c>
      <c r="E43" s="62">
        <v>643</v>
      </c>
      <c r="F43" s="62"/>
      <c r="G43" s="62">
        <v>1281</v>
      </c>
      <c r="H43" s="62"/>
      <c r="I43" s="62">
        <v>882</v>
      </c>
      <c r="J43" s="62"/>
      <c r="K43" s="62">
        <v>53381</v>
      </c>
      <c r="L43" s="62"/>
      <c r="M43" s="63">
        <v>6.29</v>
      </c>
      <c r="N43" s="63"/>
      <c r="O43" s="63">
        <v>2.66</v>
      </c>
      <c r="P43" s="63"/>
      <c r="Q43" s="62">
        <v>7330</v>
      </c>
      <c r="R43" s="62">
        <v>44898</v>
      </c>
      <c r="S43" s="62">
        <v>527</v>
      </c>
      <c r="T43" s="62"/>
      <c r="U43" s="62">
        <v>1358</v>
      </c>
      <c r="V43" s="62"/>
      <c r="W43" s="62">
        <v>1316</v>
      </c>
      <c r="X43" s="62"/>
      <c r="Y43" s="62">
        <v>66844</v>
      </c>
      <c r="Z43" s="62"/>
      <c r="AA43" s="63">
        <v>7.19</v>
      </c>
      <c r="AB43" s="63"/>
      <c r="AC43" s="63">
        <v>3.02</v>
      </c>
      <c r="AD43" s="63"/>
    </row>
    <row r="44" spans="1:30" ht="15" customHeight="1">
      <c r="A44" s="14"/>
      <c r="B44" s="61">
        <v>2008</v>
      </c>
      <c r="C44" s="62">
        <v>9882</v>
      </c>
      <c r="D44" s="62">
        <v>48400</v>
      </c>
      <c r="E44" s="62">
        <v>448</v>
      </c>
      <c r="F44" s="62"/>
      <c r="G44" s="62">
        <v>861</v>
      </c>
      <c r="H44" s="62"/>
      <c r="I44" s="62">
        <v>585</v>
      </c>
      <c r="J44" s="62"/>
      <c r="K44" s="62">
        <v>28533</v>
      </c>
      <c r="L44" s="62"/>
      <c r="M44" s="63">
        <v>4.53</v>
      </c>
      <c r="N44" s="63"/>
      <c r="O44" s="63">
        <v>1.78</v>
      </c>
      <c r="P44" s="63"/>
      <c r="Q44" s="62">
        <v>7208</v>
      </c>
      <c r="R44" s="62">
        <v>45459</v>
      </c>
      <c r="S44" s="62">
        <v>446</v>
      </c>
      <c r="T44" s="62"/>
      <c r="U44" s="62">
        <v>1186</v>
      </c>
      <c r="V44" s="62"/>
      <c r="W44" s="62">
        <v>1151</v>
      </c>
      <c r="X44" s="62"/>
      <c r="Y44" s="62">
        <v>69742</v>
      </c>
      <c r="Z44" s="62"/>
      <c r="AA44" s="63">
        <v>6.19</v>
      </c>
      <c r="AB44" s="63"/>
      <c r="AC44" s="63">
        <v>2.61</v>
      </c>
      <c r="AD44" s="63"/>
    </row>
    <row r="45" spans="1:30" ht="15" customHeight="1">
      <c r="A45" s="35"/>
      <c r="B45" s="55" t="s">
        <v>28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</row>
    <row r="46" spans="1:30" ht="15" customHeight="1">
      <c r="A46" s="36"/>
      <c r="B46" s="56" t="s">
        <v>87</v>
      </c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</row>
    <row r="47" spans="1:30" s="32" customFormat="1" ht="15" customHeight="1">
      <c r="A47" s="36"/>
      <c r="B47" s="166">
        <v>2016</v>
      </c>
      <c r="C47" s="167">
        <v>54527</v>
      </c>
      <c r="D47" s="167">
        <v>66446</v>
      </c>
      <c r="E47" s="169">
        <v>7915</v>
      </c>
      <c r="F47" s="169" t="s">
        <v>440</v>
      </c>
      <c r="G47" s="169">
        <v>8151</v>
      </c>
      <c r="H47" s="169" t="s">
        <v>440</v>
      </c>
      <c r="I47" s="169">
        <v>346</v>
      </c>
      <c r="J47" s="169" t="s">
        <v>440</v>
      </c>
      <c r="K47" s="169">
        <v>56647</v>
      </c>
      <c r="L47" s="169" t="s">
        <v>440</v>
      </c>
      <c r="M47" s="170">
        <v>14.52</v>
      </c>
      <c r="N47" s="169" t="s">
        <v>440</v>
      </c>
      <c r="O47" s="170">
        <v>12.27</v>
      </c>
      <c r="P47" s="169" t="s">
        <v>440</v>
      </c>
      <c r="Q47" s="169">
        <v>4528</v>
      </c>
      <c r="R47" s="167">
        <v>15958</v>
      </c>
      <c r="S47" s="167" t="s">
        <v>56</v>
      </c>
      <c r="T47" s="167"/>
      <c r="U47" s="167" t="s">
        <v>56</v>
      </c>
      <c r="V47" s="167"/>
      <c r="W47" s="167" t="s">
        <v>56</v>
      </c>
      <c r="X47" s="167"/>
      <c r="Y47" s="167" t="s">
        <v>56</v>
      </c>
      <c r="Z47" s="167"/>
      <c r="AA47" s="168" t="s">
        <v>54</v>
      </c>
      <c r="AB47" s="167"/>
      <c r="AC47" s="168" t="s">
        <v>54</v>
      </c>
      <c r="AD47" s="167"/>
    </row>
    <row r="48" spans="1:30" s="32" customFormat="1" ht="15" customHeight="1">
      <c r="A48" s="36"/>
      <c r="B48" s="166">
        <v>2015</v>
      </c>
      <c r="C48" s="167">
        <v>55400</v>
      </c>
      <c r="D48" s="167">
        <v>66845</v>
      </c>
      <c r="E48" s="169">
        <v>7563</v>
      </c>
      <c r="F48" s="169" t="s">
        <v>439</v>
      </c>
      <c r="G48" s="169">
        <v>7789</v>
      </c>
      <c r="H48" s="169" t="s">
        <v>439</v>
      </c>
      <c r="I48" s="169">
        <v>364</v>
      </c>
      <c r="J48" s="169" t="s">
        <v>439</v>
      </c>
      <c r="K48" s="169">
        <v>30478</v>
      </c>
      <c r="L48" s="169" t="s">
        <v>439</v>
      </c>
      <c r="M48" s="170">
        <v>13.65</v>
      </c>
      <c r="N48" s="169" t="s">
        <v>439</v>
      </c>
      <c r="O48" s="170">
        <v>11.65</v>
      </c>
      <c r="P48" s="169" t="s">
        <v>439</v>
      </c>
      <c r="Q48" s="169">
        <v>4353</v>
      </c>
      <c r="R48" s="167">
        <v>15369</v>
      </c>
      <c r="S48" s="167">
        <v>349</v>
      </c>
      <c r="T48" s="167" t="s">
        <v>439</v>
      </c>
      <c r="U48" s="167">
        <v>689</v>
      </c>
      <c r="V48" s="167" t="s">
        <v>439</v>
      </c>
      <c r="W48" s="167">
        <v>633</v>
      </c>
      <c r="X48" s="167" t="s">
        <v>439</v>
      </c>
      <c r="Y48" s="167">
        <v>19228</v>
      </c>
      <c r="Z48" s="167" t="s">
        <v>439</v>
      </c>
      <c r="AA48" s="168">
        <v>8.02</v>
      </c>
      <c r="AB48" s="167" t="s">
        <v>439</v>
      </c>
      <c r="AC48" s="168">
        <v>4.4800000000000004</v>
      </c>
      <c r="AD48" s="167" t="s">
        <v>439</v>
      </c>
    </row>
    <row r="49" spans="1:30" s="32" customFormat="1" ht="15" customHeight="1">
      <c r="A49" s="36"/>
      <c r="B49" s="166">
        <v>2014</v>
      </c>
      <c r="C49" s="167">
        <v>53436</v>
      </c>
      <c r="D49" s="167">
        <v>64676</v>
      </c>
      <c r="E49" s="169">
        <v>4586</v>
      </c>
      <c r="F49" s="169"/>
      <c r="G49" s="169">
        <v>5059</v>
      </c>
      <c r="H49" s="169"/>
      <c r="I49" s="169">
        <v>469</v>
      </c>
      <c r="J49" s="169"/>
      <c r="K49" s="169">
        <v>29533</v>
      </c>
      <c r="L49" s="169"/>
      <c r="M49" s="170">
        <v>8.58</v>
      </c>
      <c r="N49" s="169"/>
      <c r="O49" s="170">
        <v>7.82</v>
      </c>
      <c r="P49" s="169"/>
      <c r="Q49" s="169">
        <v>4143</v>
      </c>
      <c r="R49" s="167">
        <v>14792</v>
      </c>
      <c r="S49" s="167">
        <v>298</v>
      </c>
      <c r="T49" s="167"/>
      <c r="U49" s="167">
        <v>674</v>
      </c>
      <c r="V49" s="167"/>
      <c r="W49" s="167">
        <v>659</v>
      </c>
      <c r="X49" s="167"/>
      <c r="Y49" s="167">
        <v>20307</v>
      </c>
      <c r="Z49" s="167"/>
      <c r="AA49" s="168">
        <v>7.19</v>
      </c>
      <c r="AB49" s="167"/>
      <c r="AC49" s="168">
        <v>4.5599999999999996</v>
      </c>
      <c r="AD49" s="167"/>
    </row>
    <row r="50" spans="1:30" s="32" customFormat="1" ht="15" customHeight="1">
      <c r="A50" s="36"/>
      <c r="B50" s="166">
        <v>2013</v>
      </c>
      <c r="C50" s="167">
        <v>42016</v>
      </c>
      <c r="D50" s="167">
        <v>52919</v>
      </c>
      <c r="E50" s="169">
        <v>3402</v>
      </c>
      <c r="F50" s="169"/>
      <c r="G50" s="169">
        <v>3635</v>
      </c>
      <c r="H50" s="169"/>
      <c r="I50" s="169">
        <v>320</v>
      </c>
      <c r="J50" s="169"/>
      <c r="K50" s="169">
        <v>25134</v>
      </c>
      <c r="L50" s="169"/>
      <c r="M50" s="170">
        <v>8.1</v>
      </c>
      <c r="N50" s="169"/>
      <c r="O50" s="170">
        <v>6.87</v>
      </c>
      <c r="P50" s="169"/>
      <c r="Q50" s="169">
        <v>3866</v>
      </c>
      <c r="R50" s="167">
        <v>14313</v>
      </c>
      <c r="S50" s="167">
        <v>226</v>
      </c>
      <c r="T50" s="167"/>
      <c r="U50" s="167">
        <v>708</v>
      </c>
      <c r="V50" s="167"/>
      <c r="W50" s="167">
        <v>681</v>
      </c>
      <c r="X50" s="167"/>
      <c r="Y50" s="167">
        <v>16968</v>
      </c>
      <c r="Z50" s="167"/>
      <c r="AA50" s="168">
        <v>5.85</v>
      </c>
      <c r="AB50" s="167"/>
      <c r="AC50" s="168">
        <v>4.95</v>
      </c>
      <c r="AD50" s="167"/>
    </row>
    <row r="51" spans="1:30" ht="15" customHeight="1">
      <c r="A51" s="14"/>
      <c r="B51" s="61">
        <v>2012</v>
      </c>
      <c r="C51" s="62">
        <v>12578</v>
      </c>
      <c r="D51" s="62">
        <v>22644</v>
      </c>
      <c r="E51" s="62">
        <v>1191</v>
      </c>
      <c r="F51" s="62"/>
      <c r="G51" s="62">
        <v>1432</v>
      </c>
      <c r="H51" s="62"/>
      <c r="I51" s="62">
        <v>344</v>
      </c>
      <c r="J51" s="62"/>
      <c r="K51" s="62">
        <v>23832</v>
      </c>
      <c r="L51" s="62"/>
      <c r="M51" s="63">
        <v>9.4700000000000006</v>
      </c>
      <c r="N51" s="62"/>
      <c r="O51" s="63">
        <v>6.32</v>
      </c>
      <c r="P51" s="62"/>
      <c r="Q51" s="62">
        <v>3399</v>
      </c>
      <c r="R51" s="62">
        <v>13003</v>
      </c>
      <c r="S51" s="62">
        <v>247</v>
      </c>
      <c r="T51" s="62"/>
      <c r="U51" s="62">
        <v>546</v>
      </c>
      <c r="V51" s="62"/>
      <c r="W51" s="62">
        <v>526</v>
      </c>
      <c r="X51" s="62"/>
      <c r="Y51" s="62">
        <v>17781</v>
      </c>
      <c r="Z51" s="62"/>
      <c r="AA51" s="63">
        <v>7.27</v>
      </c>
      <c r="AB51" s="62"/>
      <c r="AC51" s="63">
        <v>4.2</v>
      </c>
      <c r="AD51" s="62"/>
    </row>
    <row r="52" spans="1:30" ht="15" customHeight="1">
      <c r="A52" s="14"/>
      <c r="B52" s="61">
        <v>2011</v>
      </c>
      <c r="C52" s="62">
        <v>12625</v>
      </c>
      <c r="D52" s="62">
        <v>23154</v>
      </c>
      <c r="E52" s="62">
        <v>1626</v>
      </c>
      <c r="F52" s="62"/>
      <c r="G52" s="62">
        <v>2088</v>
      </c>
      <c r="H52" s="62"/>
      <c r="I52" s="62">
        <v>541</v>
      </c>
      <c r="J52" s="62"/>
      <c r="K52" s="62">
        <v>38328</v>
      </c>
      <c r="L52" s="62"/>
      <c r="M52" s="63">
        <v>12.88</v>
      </c>
      <c r="N52" s="63"/>
      <c r="O52" s="63">
        <v>9.02</v>
      </c>
      <c r="P52" s="63"/>
      <c r="Q52" s="62">
        <v>3269</v>
      </c>
      <c r="R52" s="62">
        <v>13147</v>
      </c>
      <c r="S52" s="62">
        <v>276</v>
      </c>
      <c r="T52" s="62"/>
      <c r="U52" s="62">
        <v>752</v>
      </c>
      <c r="V52" s="62"/>
      <c r="W52" s="62">
        <v>727</v>
      </c>
      <c r="X52" s="62"/>
      <c r="Y52" s="62">
        <v>27929</v>
      </c>
      <c r="Z52" s="62"/>
      <c r="AA52" s="63">
        <v>8.44</v>
      </c>
      <c r="AB52" s="63"/>
      <c r="AC52" s="63">
        <v>5.72</v>
      </c>
      <c r="AD52" s="63"/>
    </row>
    <row r="53" spans="1:30" ht="15" customHeight="1">
      <c r="A53" s="14"/>
      <c r="B53" s="61">
        <v>2010</v>
      </c>
      <c r="C53" s="62">
        <v>11350</v>
      </c>
      <c r="D53" s="62">
        <v>21496</v>
      </c>
      <c r="E53" s="62">
        <v>967</v>
      </c>
      <c r="F53" s="62"/>
      <c r="G53" s="62">
        <v>1349</v>
      </c>
      <c r="H53" s="62"/>
      <c r="I53" s="62">
        <v>468</v>
      </c>
      <c r="J53" s="62"/>
      <c r="K53" s="62">
        <v>23043</v>
      </c>
      <c r="L53" s="62"/>
      <c r="M53" s="63">
        <v>8.52</v>
      </c>
      <c r="N53" s="63"/>
      <c r="O53" s="63">
        <v>6.28</v>
      </c>
      <c r="P53" s="63"/>
      <c r="Q53" s="62">
        <v>3109</v>
      </c>
      <c r="R53" s="62">
        <v>12569</v>
      </c>
      <c r="S53" s="62">
        <v>232</v>
      </c>
      <c r="T53" s="62"/>
      <c r="U53" s="62">
        <v>658</v>
      </c>
      <c r="V53" s="62"/>
      <c r="W53" s="62">
        <v>635</v>
      </c>
      <c r="X53" s="62"/>
      <c r="Y53" s="62">
        <v>17157</v>
      </c>
      <c r="Z53" s="62"/>
      <c r="AA53" s="63">
        <v>7.46</v>
      </c>
      <c r="AB53" s="63"/>
      <c r="AC53" s="63">
        <v>5.24</v>
      </c>
      <c r="AD53" s="63"/>
    </row>
    <row r="54" spans="1:30" ht="15" customHeight="1">
      <c r="A54" s="14"/>
      <c r="B54" s="61">
        <v>2009</v>
      </c>
      <c r="C54" s="62">
        <v>11556</v>
      </c>
      <c r="D54" s="62">
        <v>22164</v>
      </c>
      <c r="E54" s="62">
        <v>1008</v>
      </c>
      <c r="F54" s="62"/>
      <c r="G54" s="62">
        <v>1363</v>
      </c>
      <c r="H54" s="62"/>
      <c r="I54" s="62">
        <v>458</v>
      </c>
      <c r="J54" s="62"/>
      <c r="K54" s="62">
        <v>26056</v>
      </c>
      <c r="L54" s="62"/>
      <c r="M54" s="63">
        <v>8.7200000000000006</v>
      </c>
      <c r="N54" s="63"/>
      <c r="O54" s="63">
        <v>6.15</v>
      </c>
      <c r="P54" s="63"/>
      <c r="Q54" s="62">
        <v>3014</v>
      </c>
      <c r="R54" s="62">
        <v>12722</v>
      </c>
      <c r="S54" s="62">
        <v>280</v>
      </c>
      <c r="T54" s="62"/>
      <c r="U54" s="62">
        <v>702</v>
      </c>
      <c r="V54" s="62"/>
      <c r="W54" s="62">
        <v>674</v>
      </c>
      <c r="X54" s="62"/>
      <c r="Y54" s="62">
        <v>20862</v>
      </c>
      <c r="Z54" s="62"/>
      <c r="AA54" s="63">
        <v>9.2899999999999991</v>
      </c>
      <c r="AB54" s="63"/>
      <c r="AC54" s="63">
        <v>5.52</v>
      </c>
      <c r="AD54" s="63"/>
    </row>
    <row r="55" spans="1:30" ht="15" customHeight="1">
      <c r="A55" s="14"/>
      <c r="B55" s="61">
        <v>2008</v>
      </c>
      <c r="C55" s="62">
        <v>11748</v>
      </c>
      <c r="D55" s="62">
        <v>22146</v>
      </c>
      <c r="E55" s="62">
        <v>967</v>
      </c>
      <c r="F55" s="62"/>
      <c r="G55" s="62">
        <v>1330</v>
      </c>
      <c r="H55" s="62"/>
      <c r="I55" s="62">
        <v>371</v>
      </c>
      <c r="J55" s="62"/>
      <c r="K55" s="62">
        <v>23798</v>
      </c>
      <c r="L55" s="62"/>
      <c r="M55" s="63">
        <v>8.23</v>
      </c>
      <c r="N55" s="63"/>
      <c r="O55" s="63">
        <v>6.01</v>
      </c>
      <c r="P55" s="63"/>
      <c r="Q55" s="62">
        <v>2985</v>
      </c>
      <c r="R55" s="62">
        <v>12466</v>
      </c>
      <c r="S55" s="62">
        <v>195</v>
      </c>
      <c r="T55" s="62"/>
      <c r="U55" s="62">
        <v>566</v>
      </c>
      <c r="V55" s="62"/>
      <c r="W55" s="62">
        <v>520</v>
      </c>
      <c r="X55" s="62"/>
      <c r="Y55" s="62">
        <v>18181</v>
      </c>
      <c r="Z55" s="62"/>
      <c r="AA55" s="63">
        <v>6.53</v>
      </c>
      <c r="AB55" s="63"/>
      <c r="AC55" s="63">
        <v>4.54</v>
      </c>
      <c r="AD55" s="63"/>
    </row>
    <row r="56" spans="1:30" ht="15" customHeight="1">
      <c r="A56" s="36"/>
      <c r="B56" s="56" t="s">
        <v>88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</row>
    <row r="57" spans="1:30" s="32" customFormat="1" ht="15" customHeight="1">
      <c r="A57" s="36"/>
      <c r="B57" s="166">
        <v>2016</v>
      </c>
      <c r="C57" s="167">
        <v>32030</v>
      </c>
      <c r="D57" s="167">
        <v>47431</v>
      </c>
      <c r="E57" s="169">
        <v>4626</v>
      </c>
      <c r="F57" s="169" t="s">
        <v>440</v>
      </c>
      <c r="G57" s="169">
        <v>5076</v>
      </c>
      <c r="H57" s="169" t="s">
        <v>440</v>
      </c>
      <c r="I57" s="169">
        <v>612</v>
      </c>
      <c r="J57" s="169" t="s">
        <v>440</v>
      </c>
      <c r="K57" s="169">
        <v>74572</v>
      </c>
      <c r="L57" s="169" t="s">
        <v>440</v>
      </c>
      <c r="M57" s="170">
        <v>14.44</v>
      </c>
      <c r="N57" s="169" t="s">
        <v>440</v>
      </c>
      <c r="O57" s="170">
        <v>10.7</v>
      </c>
      <c r="P57" s="169" t="s">
        <v>440</v>
      </c>
      <c r="Q57" s="169">
        <v>5023</v>
      </c>
      <c r="R57" s="167">
        <v>20131</v>
      </c>
      <c r="S57" s="167" t="s">
        <v>56</v>
      </c>
      <c r="T57" s="167"/>
      <c r="U57" s="167" t="s">
        <v>56</v>
      </c>
      <c r="V57" s="167"/>
      <c r="W57" s="167" t="s">
        <v>56</v>
      </c>
      <c r="X57" s="167"/>
      <c r="Y57" s="167" t="s">
        <v>56</v>
      </c>
      <c r="Z57" s="167"/>
      <c r="AA57" s="168" t="s">
        <v>54</v>
      </c>
      <c r="AB57" s="167"/>
      <c r="AC57" s="168" t="s">
        <v>54</v>
      </c>
      <c r="AD57" s="167"/>
    </row>
    <row r="58" spans="1:30" s="32" customFormat="1" ht="15" customHeight="1">
      <c r="A58" s="36"/>
      <c r="B58" s="166">
        <v>2015</v>
      </c>
      <c r="C58" s="167">
        <v>32396</v>
      </c>
      <c r="D58" s="167">
        <v>47514</v>
      </c>
      <c r="E58" s="169">
        <v>5211</v>
      </c>
      <c r="F58" s="169" t="s">
        <v>439</v>
      </c>
      <c r="G58" s="169">
        <v>5493</v>
      </c>
      <c r="H58" s="169" t="s">
        <v>439</v>
      </c>
      <c r="I58" s="169">
        <v>503</v>
      </c>
      <c r="J58" s="169" t="s">
        <v>439</v>
      </c>
      <c r="K58" s="169">
        <v>37465</v>
      </c>
      <c r="L58" s="169" t="s">
        <v>439</v>
      </c>
      <c r="M58" s="170">
        <v>16.09</v>
      </c>
      <c r="N58" s="169" t="s">
        <v>439</v>
      </c>
      <c r="O58" s="170">
        <v>11.56</v>
      </c>
      <c r="P58" s="169" t="s">
        <v>439</v>
      </c>
      <c r="Q58" s="169">
        <v>4902</v>
      </c>
      <c r="R58" s="167">
        <v>19757</v>
      </c>
      <c r="S58" s="167">
        <v>437</v>
      </c>
      <c r="T58" s="167" t="s">
        <v>439</v>
      </c>
      <c r="U58" s="167">
        <v>910</v>
      </c>
      <c r="V58" s="167" t="s">
        <v>439</v>
      </c>
      <c r="W58" s="167">
        <v>880</v>
      </c>
      <c r="X58" s="167" t="s">
        <v>439</v>
      </c>
      <c r="Y58" s="167">
        <v>28391</v>
      </c>
      <c r="Z58" s="167" t="s">
        <v>439</v>
      </c>
      <c r="AA58" s="168">
        <v>8.91</v>
      </c>
      <c r="AB58" s="167" t="s">
        <v>439</v>
      </c>
      <c r="AC58" s="168">
        <v>4.6100000000000003</v>
      </c>
      <c r="AD58" s="167" t="s">
        <v>439</v>
      </c>
    </row>
    <row r="59" spans="1:30" s="32" customFormat="1" ht="15" customHeight="1">
      <c r="A59" s="36"/>
      <c r="B59" s="166">
        <v>2014</v>
      </c>
      <c r="C59" s="167">
        <v>31318</v>
      </c>
      <c r="D59" s="167">
        <v>46143</v>
      </c>
      <c r="E59" s="169">
        <v>3475</v>
      </c>
      <c r="F59" s="169"/>
      <c r="G59" s="169">
        <v>3715</v>
      </c>
      <c r="H59" s="169"/>
      <c r="I59" s="169">
        <v>408</v>
      </c>
      <c r="J59" s="169"/>
      <c r="K59" s="169">
        <v>28585</v>
      </c>
      <c r="L59" s="169"/>
      <c r="M59" s="170">
        <v>11.1</v>
      </c>
      <c r="N59" s="169"/>
      <c r="O59" s="170">
        <v>8.0500000000000007</v>
      </c>
      <c r="P59" s="169"/>
      <c r="Q59" s="169">
        <v>4690</v>
      </c>
      <c r="R59" s="167">
        <v>19223</v>
      </c>
      <c r="S59" s="167">
        <v>345</v>
      </c>
      <c r="T59" s="167"/>
      <c r="U59" s="167">
        <v>662</v>
      </c>
      <c r="V59" s="167"/>
      <c r="W59" s="167">
        <v>643</v>
      </c>
      <c r="X59" s="167"/>
      <c r="Y59" s="167">
        <v>22520</v>
      </c>
      <c r="Z59" s="167"/>
      <c r="AA59" s="168">
        <v>7.36</v>
      </c>
      <c r="AB59" s="167"/>
      <c r="AC59" s="168">
        <v>3.44</v>
      </c>
      <c r="AD59" s="167"/>
    </row>
    <row r="60" spans="1:30" s="32" customFormat="1" ht="15" customHeight="1">
      <c r="A60" s="36"/>
      <c r="B60" s="166">
        <v>2013</v>
      </c>
      <c r="C60" s="167">
        <v>26638</v>
      </c>
      <c r="D60" s="167">
        <v>40579</v>
      </c>
      <c r="E60" s="169">
        <v>2641</v>
      </c>
      <c r="F60" s="169"/>
      <c r="G60" s="169">
        <v>2893</v>
      </c>
      <c r="H60" s="169"/>
      <c r="I60" s="169">
        <v>398</v>
      </c>
      <c r="J60" s="169"/>
      <c r="K60" s="169">
        <v>34276</v>
      </c>
      <c r="L60" s="169"/>
      <c r="M60" s="170">
        <v>9.91</v>
      </c>
      <c r="N60" s="169"/>
      <c r="O60" s="170">
        <v>7.13</v>
      </c>
      <c r="P60" s="169"/>
      <c r="Q60" s="169">
        <v>4369</v>
      </c>
      <c r="R60" s="167">
        <v>18020</v>
      </c>
      <c r="S60" s="167">
        <v>302</v>
      </c>
      <c r="T60" s="167"/>
      <c r="U60" s="167">
        <v>709</v>
      </c>
      <c r="V60" s="167"/>
      <c r="W60" s="167">
        <v>683</v>
      </c>
      <c r="X60" s="167"/>
      <c r="Y60" s="167">
        <v>58711</v>
      </c>
      <c r="Z60" s="167"/>
      <c r="AA60" s="168">
        <v>6.91</v>
      </c>
      <c r="AB60" s="167"/>
      <c r="AC60" s="168">
        <v>3.93</v>
      </c>
      <c r="AD60" s="167"/>
    </row>
    <row r="61" spans="1:30" ht="15" customHeight="1">
      <c r="A61" s="14"/>
      <c r="B61" s="61">
        <v>2012</v>
      </c>
      <c r="C61" s="62">
        <v>13709</v>
      </c>
      <c r="D61" s="62">
        <v>26776</v>
      </c>
      <c r="E61" s="62">
        <v>1324</v>
      </c>
      <c r="F61" s="62"/>
      <c r="G61" s="62">
        <v>1545</v>
      </c>
      <c r="H61" s="62"/>
      <c r="I61" s="62">
        <v>382</v>
      </c>
      <c r="J61" s="62"/>
      <c r="K61" s="62">
        <v>32059</v>
      </c>
      <c r="L61" s="62"/>
      <c r="M61" s="63">
        <v>9.66</v>
      </c>
      <c r="N61" s="62"/>
      <c r="O61" s="63">
        <v>5.77</v>
      </c>
      <c r="P61" s="62"/>
      <c r="Q61" s="62">
        <v>4052</v>
      </c>
      <c r="R61" s="62">
        <v>16875</v>
      </c>
      <c r="S61" s="62">
        <v>353</v>
      </c>
      <c r="T61" s="62"/>
      <c r="U61" s="62">
        <v>724</v>
      </c>
      <c r="V61" s="62"/>
      <c r="W61" s="62">
        <v>705</v>
      </c>
      <c r="X61" s="62"/>
      <c r="Y61" s="62">
        <v>31551</v>
      </c>
      <c r="Z61" s="62"/>
      <c r="AA61" s="63">
        <v>8.7100000000000009</v>
      </c>
      <c r="AB61" s="62"/>
      <c r="AC61" s="63">
        <v>4.29</v>
      </c>
      <c r="AD61" s="62"/>
    </row>
    <row r="62" spans="1:30" ht="15" customHeight="1">
      <c r="A62" s="14"/>
      <c r="B62" s="61">
        <v>2011</v>
      </c>
      <c r="C62" s="62">
        <v>13803</v>
      </c>
      <c r="D62" s="62">
        <v>27142</v>
      </c>
      <c r="E62" s="62">
        <v>1608</v>
      </c>
      <c r="F62" s="62"/>
      <c r="G62" s="62">
        <v>1942</v>
      </c>
      <c r="H62" s="62"/>
      <c r="I62" s="62">
        <v>519</v>
      </c>
      <c r="J62" s="62"/>
      <c r="K62" s="62">
        <v>53431</v>
      </c>
      <c r="L62" s="62"/>
      <c r="M62" s="63">
        <v>11.65</v>
      </c>
      <c r="N62" s="63"/>
      <c r="O62" s="63">
        <v>7.15</v>
      </c>
      <c r="P62" s="63"/>
      <c r="Q62" s="62">
        <v>3975</v>
      </c>
      <c r="R62" s="62">
        <v>16989</v>
      </c>
      <c r="S62" s="62">
        <v>339</v>
      </c>
      <c r="T62" s="62"/>
      <c r="U62" s="62">
        <v>757</v>
      </c>
      <c r="V62" s="62"/>
      <c r="W62" s="62">
        <v>735</v>
      </c>
      <c r="X62" s="62"/>
      <c r="Y62" s="62">
        <v>39220</v>
      </c>
      <c r="Z62" s="62"/>
      <c r="AA62" s="63">
        <v>8.5299999999999994</v>
      </c>
      <c r="AB62" s="63"/>
      <c r="AC62" s="63">
        <v>4.46</v>
      </c>
      <c r="AD62" s="63"/>
    </row>
    <row r="63" spans="1:30" ht="15" customHeight="1">
      <c r="A63" s="14"/>
      <c r="B63" s="61">
        <v>2010</v>
      </c>
      <c r="C63" s="62">
        <v>13303</v>
      </c>
      <c r="D63" s="62">
        <v>26234</v>
      </c>
      <c r="E63" s="62">
        <v>1215</v>
      </c>
      <c r="F63" s="62"/>
      <c r="G63" s="62">
        <v>1569</v>
      </c>
      <c r="H63" s="62"/>
      <c r="I63" s="62">
        <v>508</v>
      </c>
      <c r="J63" s="62"/>
      <c r="K63" s="62">
        <v>33623</v>
      </c>
      <c r="L63" s="62"/>
      <c r="M63" s="63">
        <v>9.1300000000000008</v>
      </c>
      <c r="N63" s="63"/>
      <c r="O63" s="63">
        <v>5.98</v>
      </c>
      <c r="P63" s="63"/>
      <c r="Q63" s="62">
        <v>3890</v>
      </c>
      <c r="R63" s="62">
        <v>16506</v>
      </c>
      <c r="S63" s="62">
        <v>303</v>
      </c>
      <c r="T63" s="62"/>
      <c r="U63" s="62">
        <v>717</v>
      </c>
      <c r="V63" s="62"/>
      <c r="W63" s="62">
        <v>689</v>
      </c>
      <c r="X63" s="62"/>
      <c r="Y63" s="62">
        <v>32289</v>
      </c>
      <c r="Z63" s="62"/>
      <c r="AA63" s="63">
        <v>7.79</v>
      </c>
      <c r="AB63" s="63"/>
      <c r="AC63" s="63">
        <v>4.34</v>
      </c>
      <c r="AD63" s="63"/>
    </row>
    <row r="64" spans="1:30" ht="15" customHeight="1">
      <c r="A64" s="14"/>
      <c r="B64" s="61">
        <v>2009</v>
      </c>
      <c r="C64" s="62">
        <v>13808</v>
      </c>
      <c r="D64" s="62">
        <v>26688</v>
      </c>
      <c r="E64" s="62">
        <v>1341</v>
      </c>
      <c r="F64" s="62"/>
      <c r="G64" s="62">
        <v>1681</v>
      </c>
      <c r="H64" s="62"/>
      <c r="I64" s="62">
        <v>507</v>
      </c>
      <c r="J64" s="62"/>
      <c r="K64" s="62">
        <v>35357</v>
      </c>
      <c r="L64" s="62"/>
      <c r="M64" s="63">
        <v>9.7100000000000009</v>
      </c>
      <c r="N64" s="63"/>
      <c r="O64" s="63">
        <v>6.3</v>
      </c>
      <c r="P64" s="63"/>
      <c r="Q64" s="62">
        <v>3812</v>
      </c>
      <c r="R64" s="62">
        <v>16206</v>
      </c>
      <c r="S64" s="62">
        <v>407</v>
      </c>
      <c r="T64" s="62"/>
      <c r="U64" s="62">
        <v>849</v>
      </c>
      <c r="V64" s="62"/>
      <c r="W64" s="62">
        <v>800</v>
      </c>
      <c r="X64" s="62"/>
      <c r="Y64" s="62">
        <v>32152</v>
      </c>
      <c r="Z64" s="62"/>
      <c r="AA64" s="63">
        <v>10.68</v>
      </c>
      <c r="AB64" s="63"/>
      <c r="AC64" s="63">
        <v>5.24</v>
      </c>
      <c r="AD64" s="63"/>
    </row>
    <row r="65" spans="1:30" ht="15" customHeight="1">
      <c r="A65" s="14"/>
      <c r="B65" s="61">
        <v>2008</v>
      </c>
      <c r="C65" s="62">
        <v>14301</v>
      </c>
      <c r="D65" s="62">
        <v>27482</v>
      </c>
      <c r="E65" s="62">
        <v>1350</v>
      </c>
      <c r="F65" s="62"/>
      <c r="G65" s="62">
        <v>1564</v>
      </c>
      <c r="H65" s="62"/>
      <c r="I65" s="62">
        <v>327</v>
      </c>
      <c r="J65" s="62"/>
      <c r="K65" s="62">
        <v>36723</v>
      </c>
      <c r="L65" s="62"/>
      <c r="M65" s="63">
        <v>9.44</v>
      </c>
      <c r="N65" s="63"/>
      <c r="O65" s="63">
        <v>5.69</v>
      </c>
      <c r="P65" s="63"/>
      <c r="Q65" s="62">
        <v>3840</v>
      </c>
      <c r="R65" s="62">
        <v>16495</v>
      </c>
      <c r="S65" s="62">
        <v>270</v>
      </c>
      <c r="T65" s="62"/>
      <c r="U65" s="62">
        <v>552</v>
      </c>
      <c r="V65" s="62"/>
      <c r="W65" s="62">
        <v>520</v>
      </c>
      <c r="X65" s="62"/>
      <c r="Y65" s="62">
        <v>26230</v>
      </c>
      <c r="Z65" s="62"/>
      <c r="AA65" s="63">
        <v>7.03</v>
      </c>
      <c r="AB65" s="63"/>
      <c r="AC65" s="63">
        <v>3.35</v>
      </c>
      <c r="AD65" s="63"/>
    </row>
    <row r="66" spans="1:30" ht="15" customHeight="1">
      <c r="A66" s="36"/>
      <c r="B66" s="56" t="s">
        <v>89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</row>
    <row r="67" spans="1:30" s="32" customFormat="1" ht="15" customHeight="1">
      <c r="A67" s="36"/>
      <c r="B67" s="166">
        <v>2016</v>
      </c>
      <c r="C67" s="167">
        <v>8036</v>
      </c>
      <c r="D67" s="167">
        <v>17135</v>
      </c>
      <c r="E67" s="169">
        <v>1076</v>
      </c>
      <c r="F67" s="169" t="s">
        <v>440</v>
      </c>
      <c r="G67" s="169">
        <v>1274</v>
      </c>
      <c r="H67" s="169" t="s">
        <v>440</v>
      </c>
      <c r="I67" s="169">
        <v>234</v>
      </c>
      <c r="J67" s="169" t="s">
        <v>440</v>
      </c>
      <c r="K67" s="169">
        <v>19697</v>
      </c>
      <c r="L67" s="169" t="s">
        <v>440</v>
      </c>
      <c r="M67" s="170">
        <v>13.39</v>
      </c>
      <c r="N67" s="169" t="s">
        <v>440</v>
      </c>
      <c r="O67" s="170">
        <v>7.44</v>
      </c>
      <c r="P67" s="169" t="s">
        <v>440</v>
      </c>
      <c r="Q67" s="169">
        <v>1699</v>
      </c>
      <c r="R67" s="167">
        <v>10640</v>
      </c>
      <c r="S67" s="167" t="s">
        <v>56</v>
      </c>
      <c r="T67" s="167"/>
      <c r="U67" s="167" t="s">
        <v>56</v>
      </c>
      <c r="V67" s="167"/>
      <c r="W67" s="167" t="s">
        <v>56</v>
      </c>
      <c r="X67" s="167"/>
      <c r="Y67" s="167" t="s">
        <v>56</v>
      </c>
      <c r="Z67" s="167"/>
      <c r="AA67" s="168" t="s">
        <v>54</v>
      </c>
      <c r="AB67" s="167"/>
      <c r="AC67" s="168" t="s">
        <v>54</v>
      </c>
      <c r="AD67" s="167"/>
    </row>
    <row r="68" spans="1:30" s="32" customFormat="1" ht="15" customHeight="1">
      <c r="A68" s="36"/>
      <c r="B68" s="166">
        <v>2015</v>
      </c>
      <c r="C68" s="167">
        <v>7861</v>
      </c>
      <c r="D68" s="167">
        <v>16109</v>
      </c>
      <c r="E68" s="169">
        <v>1261</v>
      </c>
      <c r="F68" s="169" t="s">
        <v>439</v>
      </c>
      <c r="G68" s="169">
        <v>1361</v>
      </c>
      <c r="H68" s="169" t="s">
        <v>439</v>
      </c>
      <c r="I68" s="169">
        <v>167</v>
      </c>
      <c r="J68" s="169" t="s">
        <v>439</v>
      </c>
      <c r="K68" s="169">
        <v>25202</v>
      </c>
      <c r="L68" s="169" t="s">
        <v>439</v>
      </c>
      <c r="M68" s="170">
        <v>16.04</v>
      </c>
      <c r="N68" s="169" t="s">
        <v>439</v>
      </c>
      <c r="O68" s="170">
        <v>8.4499999999999993</v>
      </c>
      <c r="P68" s="169" t="s">
        <v>439</v>
      </c>
      <c r="Q68" s="169">
        <v>1618</v>
      </c>
      <c r="R68" s="167">
        <v>9702</v>
      </c>
      <c r="S68" s="167">
        <v>162</v>
      </c>
      <c r="T68" s="167" t="s">
        <v>439</v>
      </c>
      <c r="U68" s="167">
        <v>273</v>
      </c>
      <c r="V68" s="167" t="s">
        <v>439</v>
      </c>
      <c r="W68" s="167">
        <v>254</v>
      </c>
      <c r="X68" s="167" t="s">
        <v>439</v>
      </c>
      <c r="Y68" s="167">
        <v>14951</v>
      </c>
      <c r="Z68" s="167" t="s">
        <v>439</v>
      </c>
      <c r="AA68" s="168">
        <v>10.01</v>
      </c>
      <c r="AB68" s="167" t="s">
        <v>439</v>
      </c>
      <c r="AC68" s="168">
        <v>2.81</v>
      </c>
      <c r="AD68" s="167" t="s">
        <v>439</v>
      </c>
    </row>
    <row r="69" spans="1:30" s="32" customFormat="1" ht="15" customHeight="1">
      <c r="A69" s="36"/>
      <c r="B69" s="166">
        <v>2014</v>
      </c>
      <c r="C69" s="167">
        <v>7574</v>
      </c>
      <c r="D69" s="167">
        <v>14792</v>
      </c>
      <c r="E69" s="169">
        <v>898</v>
      </c>
      <c r="F69" s="169"/>
      <c r="G69" s="169">
        <v>1226</v>
      </c>
      <c r="H69" s="169"/>
      <c r="I69" s="169">
        <v>404</v>
      </c>
      <c r="J69" s="169"/>
      <c r="K69" s="169">
        <v>46680</v>
      </c>
      <c r="L69" s="169"/>
      <c r="M69" s="170">
        <v>11.86</v>
      </c>
      <c r="N69" s="169"/>
      <c r="O69" s="170">
        <v>8.2899999999999991</v>
      </c>
      <c r="P69" s="169"/>
      <c r="Q69" s="169">
        <v>1572</v>
      </c>
      <c r="R69" s="167">
        <v>8636</v>
      </c>
      <c r="S69" s="167">
        <v>149</v>
      </c>
      <c r="T69" s="167"/>
      <c r="U69" s="167">
        <v>515</v>
      </c>
      <c r="V69" s="167"/>
      <c r="W69" s="167">
        <v>502</v>
      </c>
      <c r="X69" s="167"/>
      <c r="Y69" s="167">
        <v>42741</v>
      </c>
      <c r="Z69" s="167"/>
      <c r="AA69" s="168">
        <v>9.48</v>
      </c>
      <c r="AB69" s="167"/>
      <c r="AC69" s="168">
        <v>5.96</v>
      </c>
      <c r="AD69" s="167"/>
    </row>
    <row r="70" spans="1:30" s="32" customFormat="1" ht="15" customHeight="1">
      <c r="A70" s="36"/>
      <c r="B70" s="166">
        <v>2013</v>
      </c>
      <c r="C70" s="167">
        <v>6781</v>
      </c>
      <c r="D70" s="167">
        <v>13218</v>
      </c>
      <c r="E70" s="169">
        <v>830</v>
      </c>
      <c r="F70" s="169"/>
      <c r="G70" s="169">
        <v>931</v>
      </c>
      <c r="H70" s="169"/>
      <c r="I70" s="169">
        <v>164</v>
      </c>
      <c r="J70" s="169"/>
      <c r="K70" s="169">
        <v>13807</v>
      </c>
      <c r="L70" s="169"/>
      <c r="M70" s="170">
        <v>12.24</v>
      </c>
      <c r="N70" s="169"/>
      <c r="O70" s="170">
        <v>7.04</v>
      </c>
      <c r="P70" s="169"/>
      <c r="Q70" s="169">
        <v>1503</v>
      </c>
      <c r="R70" s="167">
        <v>7803</v>
      </c>
      <c r="S70" s="167">
        <v>140</v>
      </c>
      <c r="T70" s="167"/>
      <c r="U70" s="167">
        <v>262</v>
      </c>
      <c r="V70" s="167"/>
      <c r="W70" s="167">
        <v>244</v>
      </c>
      <c r="X70" s="167"/>
      <c r="Y70" s="167">
        <v>9363</v>
      </c>
      <c r="Z70" s="167"/>
      <c r="AA70" s="168">
        <v>9.31</v>
      </c>
      <c r="AB70" s="167"/>
      <c r="AC70" s="168">
        <v>3.36</v>
      </c>
      <c r="AD70" s="167"/>
    </row>
    <row r="71" spans="1:30" ht="15" customHeight="1">
      <c r="A71" s="14"/>
      <c r="B71" s="61">
        <v>2012</v>
      </c>
      <c r="C71" s="62">
        <v>4991</v>
      </c>
      <c r="D71" s="62">
        <v>11327</v>
      </c>
      <c r="E71" s="62">
        <v>597</v>
      </c>
      <c r="F71" s="62"/>
      <c r="G71" s="62">
        <v>715</v>
      </c>
      <c r="H71" s="62"/>
      <c r="I71" s="62">
        <v>206</v>
      </c>
      <c r="J71" s="62"/>
      <c r="K71" s="62">
        <v>20257</v>
      </c>
      <c r="L71" s="62"/>
      <c r="M71" s="63">
        <v>11.96</v>
      </c>
      <c r="N71" s="62"/>
      <c r="O71" s="63">
        <v>6.31</v>
      </c>
      <c r="P71" s="62"/>
      <c r="Q71" s="62">
        <v>1465</v>
      </c>
      <c r="R71" s="62">
        <v>7665</v>
      </c>
      <c r="S71" s="62">
        <v>155</v>
      </c>
      <c r="T71" s="62"/>
      <c r="U71" s="62">
        <v>390</v>
      </c>
      <c r="V71" s="62"/>
      <c r="W71" s="62">
        <v>383</v>
      </c>
      <c r="X71" s="62"/>
      <c r="Y71" s="62">
        <v>12451</v>
      </c>
      <c r="Z71" s="62"/>
      <c r="AA71" s="63">
        <v>10.58</v>
      </c>
      <c r="AB71" s="62"/>
      <c r="AC71" s="63">
        <v>5.09</v>
      </c>
      <c r="AD71" s="62"/>
    </row>
    <row r="72" spans="1:30" ht="15" customHeight="1">
      <c r="A72" s="14"/>
      <c r="B72" s="61">
        <v>2011</v>
      </c>
      <c r="C72" s="62">
        <v>5195</v>
      </c>
      <c r="D72" s="62">
        <v>11942</v>
      </c>
      <c r="E72" s="62">
        <v>733</v>
      </c>
      <c r="F72" s="62"/>
      <c r="G72" s="62">
        <v>993</v>
      </c>
      <c r="H72" s="62"/>
      <c r="I72" s="62">
        <v>278</v>
      </c>
      <c r="J72" s="62"/>
      <c r="K72" s="62">
        <v>19663</v>
      </c>
      <c r="L72" s="62"/>
      <c r="M72" s="63">
        <v>14.11</v>
      </c>
      <c r="N72" s="63"/>
      <c r="O72" s="63">
        <v>8.32</v>
      </c>
      <c r="P72" s="63"/>
      <c r="Q72" s="62">
        <v>1481</v>
      </c>
      <c r="R72" s="62">
        <v>7998</v>
      </c>
      <c r="S72" s="62">
        <v>128</v>
      </c>
      <c r="T72" s="62"/>
      <c r="U72" s="62">
        <v>365</v>
      </c>
      <c r="V72" s="62"/>
      <c r="W72" s="62">
        <v>345</v>
      </c>
      <c r="X72" s="62"/>
      <c r="Y72" s="62">
        <v>13482</v>
      </c>
      <c r="Z72" s="62"/>
      <c r="AA72" s="63">
        <v>8.64</v>
      </c>
      <c r="AB72" s="63"/>
      <c r="AC72" s="63">
        <v>4.5599999999999996</v>
      </c>
      <c r="AD72" s="63"/>
    </row>
    <row r="73" spans="1:30" ht="15" customHeight="1">
      <c r="A73" s="14"/>
      <c r="B73" s="61">
        <v>2010</v>
      </c>
      <c r="C73" s="62">
        <v>5123</v>
      </c>
      <c r="D73" s="62">
        <v>11782</v>
      </c>
      <c r="E73" s="62">
        <v>510</v>
      </c>
      <c r="F73" s="62"/>
      <c r="G73" s="62">
        <v>673</v>
      </c>
      <c r="H73" s="62"/>
      <c r="I73" s="62">
        <v>216</v>
      </c>
      <c r="J73" s="62"/>
      <c r="K73" s="62">
        <v>12027</v>
      </c>
      <c r="L73" s="62"/>
      <c r="M73" s="63">
        <v>9.9600000000000009</v>
      </c>
      <c r="N73" s="63"/>
      <c r="O73" s="63">
        <v>5.71</v>
      </c>
      <c r="P73" s="63"/>
      <c r="Q73" s="62">
        <v>1482</v>
      </c>
      <c r="R73" s="62">
        <v>7946</v>
      </c>
      <c r="S73" s="62">
        <v>135</v>
      </c>
      <c r="T73" s="62"/>
      <c r="U73" s="62">
        <v>350</v>
      </c>
      <c r="V73" s="62"/>
      <c r="W73" s="62">
        <v>327</v>
      </c>
      <c r="X73" s="62"/>
      <c r="Y73" s="62">
        <v>68878</v>
      </c>
      <c r="Z73" s="62"/>
      <c r="AA73" s="63">
        <v>9.11</v>
      </c>
      <c r="AB73" s="63"/>
      <c r="AC73" s="63">
        <v>4.4000000000000004</v>
      </c>
      <c r="AD73" s="63"/>
    </row>
    <row r="74" spans="1:30" ht="15" customHeight="1">
      <c r="A74" s="14"/>
      <c r="B74" s="61">
        <v>2009</v>
      </c>
      <c r="C74" s="62">
        <v>5239</v>
      </c>
      <c r="D74" s="62">
        <v>12001</v>
      </c>
      <c r="E74" s="62">
        <v>536</v>
      </c>
      <c r="F74" s="62"/>
      <c r="G74" s="62">
        <v>665</v>
      </c>
      <c r="H74" s="62"/>
      <c r="I74" s="62">
        <v>184</v>
      </c>
      <c r="J74" s="62"/>
      <c r="K74" s="62">
        <v>24486</v>
      </c>
      <c r="L74" s="62"/>
      <c r="M74" s="63">
        <v>10.23</v>
      </c>
      <c r="N74" s="63"/>
      <c r="O74" s="63">
        <v>5.54</v>
      </c>
      <c r="P74" s="63"/>
      <c r="Q74" s="62">
        <v>1467</v>
      </c>
      <c r="R74" s="62">
        <v>8012</v>
      </c>
      <c r="S74" s="62">
        <v>161</v>
      </c>
      <c r="T74" s="62"/>
      <c r="U74" s="62">
        <v>331</v>
      </c>
      <c r="V74" s="62"/>
      <c r="W74" s="62">
        <v>302</v>
      </c>
      <c r="X74" s="62"/>
      <c r="Y74" s="62">
        <v>23349</v>
      </c>
      <c r="Z74" s="62"/>
      <c r="AA74" s="63">
        <v>10.97</v>
      </c>
      <c r="AB74" s="63"/>
      <c r="AC74" s="63">
        <v>4.13</v>
      </c>
      <c r="AD74" s="63"/>
    </row>
    <row r="75" spans="1:30" ht="15" customHeight="1">
      <c r="A75" s="14"/>
      <c r="B75" s="61">
        <v>2008</v>
      </c>
      <c r="C75" s="62">
        <v>5397</v>
      </c>
      <c r="D75" s="62">
        <v>12257</v>
      </c>
      <c r="E75" s="62">
        <v>555</v>
      </c>
      <c r="F75" s="62"/>
      <c r="G75" s="62">
        <v>649</v>
      </c>
      <c r="H75" s="62"/>
      <c r="I75" s="62">
        <v>114</v>
      </c>
      <c r="J75" s="62"/>
      <c r="K75" s="62">
        <v>14034</v>
      </c>
      <c r="L75" s="62"/>
      <c r="M75" s="63">
        <v>10.28</v>
      </c>
      <c r="N75" s="63"/>
      <c r="O75" s="63">
        <v>5.29</v>
      </c>
      <c r="P75" s="63"/>
      <c r="Q75" s="62">
        <v>1472</v>
      </c>
      <c r="R75" s="62">
        <v>8046</v>
      </c>
      <c r="S75" s="62">
        <v>119</v>
      </c>
      <c r="T75" s="62"/>
      <c r="U75" s="62">
        <v>306</v>
      </c>
      <c r="V75" s="62"/>
      <c r="W75" s="62">
        <v>283</v>
      </c>
      <c r="X75" s="62"/>
      <c r="Y75" s="62">
        <v>9568</v>
      </c>
      <c r="Z75" s="62"/>
      <c r="AA75" s="63">
        <v>8.08</v>
      </c>
      <c r="AB75" s="63"/>
      <c r="AC75" s="63">
        <v>3.8</v>
      </c>
      <c r="AD75" s="63"/>
    </row>
    <row r="76" spans="1:30" ht="15" customHeight="1">
      <c r="A76" s="36"/>
      <c r="B76" s="56" t="s">
        <v>90</v>
      </c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</row>
    <row r="77" spans="1:30" s="32" customFormat="1" ht="15" customHeight="1">
      <c r="A77" s="36"/>
      <c r="B77" s="166">
        <v>2016</v>
      </c>
      <c r="C77" s="167">
        <v>20080</v>
      </c>
      <c r="D77" s="167">
        <v>38663</v>
      </c>
      <c r="E77" s="169">
        <v>2800</v>
      </c>
      <c r="F77" s="169" t="s">
        <v>440</v>
      </c>
      <c r="G77" s="169">
        <v>3060</v>
      </c>
      <c r="H77" s="169" t="s">
        <v>440</v>
      </c>
      <c r="I77" s="169">
        <v>446</v>
      </c>
      <c r="J77" s="169" t="s">
        <v>440</v>
      </c>
      <c r="K77" s="169">
        <v>57797</v>
      </c>
      <c r="L77" s="169" t="s">
        <v>440</v>
      </c>
      <c r="M77" s="170">
        <v>13.94</v>
      </c>
      <c r="N77" s="169" t="s">
        <v>440</v>
      </c>
      <c r="O77" s="170">
        <v>7.91</v>
      </c>
      <c r="P77" s="169" t="s">
        <v>440</v>
      </c>
      <c r="Q77" s="169">
        <v>5522</v>
      </c>
      <c r="R77" s="167">
        <v>23857</v>
      </c>
      <c r="S77" s="167" t="s">
        <v>56</v>
      </c>
      <c r="T77" s="167"/>
      <c r="U77" s="167" t="s">
        <v>56</v>
      </c>
      <c r="V77" s="167"/>
      <c r="W77" s="167" t="s">
        <v>56</v>
      </c>
      <c r="X77" s="167"/>
      <c r="Y77" s="167" t="s">
        <v>56</v>
      </c>
      <c r="Z77" s="167"/>
      <c r="AA77" s="168" t="s">
        <v>54</v>
      </c>
      <c r="AB77" s="167"/>
      <c r="AC77" s="168" t="s">
        <v>54</v>
      </c>
      <c r="AD77" s="167"/>
    </row>
    <row r="78" spans="1:30" s="32" customFormat="1" ht="15" customHeight="1">
      <c r="A78" s="36"/>
      <c r="B78" s="166">
        <v>2015</v>
      </c>
      <c r="C78" s="167">
        <v>19327</v>
      </c>
      <c r="D78" s="167">
        <v>37425</v>
      </c>
      <c r="E78" s="169">
        <v>2490</v>
      </c>
      <c r="F78" s="169" t="s">
        <v>439</v>
      </c>
      <c r="G78" s="169">
        <v>2908</v>
      </c>
      <c r="H78" s="169" t="s">
        <v>439</v>
      </c>
      <c r="I78" s="169">
        <v>614</v>
      </c>
      <c r="J78" s="169" t="s">
        <v>439</v>
      </c>
      <c r="K78" s="169">
        <v>48592</v>
      </c>
      <c r="L78" s="169" t="s">
        <v>439</v>
      </c>
      <c r="M78" s="170">
        <v>12.88</v>
      </c>
      <c r="N78" s="169" t="s">
        <v>439</v>
      </c>
      <c r="O78" s="170">
        <v>7.77</v>
      </c>
      <c r="P78" s="169" t="s">
        <v>439</v>
      </c>
      <c r="Q78" s="169">
        <v>5402</v>
      </c>
      <c r="R78" s="167">
        <v>23265</v>
      </c>
      <c r="S78" s="167">
        <v>446</v>
      </c>
      <c r="T78" s="167" t="s">
        <v>439</v>
      </c>
      <c r="U78" s="167">
        <v>1120</v>
      </c>
      <c r="V78" s="167" t="s">
        <v>439</v>
      </c>
      <c r="W78" s="167">
        <v>1086</v>
      </c>
      <c r="X78" s="167" t="s">
        <v>439</v>
      </c>
      <c r="Y78" s="167">
        <v>49796</v>
      </c>
      <c r="Z78" s="167" t="s">
        <v>439</v>
      </c>
      <c r="AA78" s="168">
        <v>8.26</v>
      </c>
      <c r="AB78" s="167" t="s">
        <v>439</v>
      </c>
      <c r="AC78" s="168">
        <v>4.8099999999999996</v>
      </c>
      <c r="AD78" s="167" t="s">
        <v>439</v>
      </c>
    </row>
    <row r="79" spans="1:30" s="32" customFormat="1" ht="15" customHeight="1">
      <c r="A79" s="36"/>
      <c r="B79" s="166">
        <v>2014</v>
      </c>
      <c r="C79" s="167">
        <v>18647</v>
      </c>
      <c r="D79" s="167">
        <v>35884</v>
      </c>
      <c r="E79" s="169">
        <v>1904</v>
      </c>
      <c r="F79" s="169"/>
      <c r="G79" s="169">
        <v>2337</v>
      </c>
      <c r="H79" s="169"/>
      <c r="I79" s="169">
        <v>583</v>
      </c>
      <c r="J79" s="169"/>
      <c r="K79" s="169">
        <v>33380</v>
      </c>
      <c r="L79" s="169"/>
      <c r="M79" s="170">
        <v>10.210000000000001</v>
      </c>
      <c r="N79" s="169"/>
      <c r="O79" s="170">
        <v>6.51</v>
      </c>
      <c r="P79" s="169"/>
      <c r="Q79" s="169">
        <v>5290</v>
      </c>
      <c r="R79" s="167">
        <v>22339</v>
      </c>
      <c r="S79" s="167">
        <v>387</v>
      </c>
      <c r="T79" s="167"/>
      <c r="U79" s="167">
        <v>889</v>
      </c>
      <c r="V79" s="167"/>
      <c r="W79" s="167">
        <v>869</v>
      </c>
      <c r="X79" s="167"/>
      <c r="Y79" s="167">
        <v>38583</v>
      </c>
      <c r="Z79" s="167"/>
      <c r="AA79" s="168">
        <v>7.32</v>
      </c>
      <c r="AB79" s="167"/>
      <c r="AC79" s="168">
        <v>3.98</v>
      </c>
      <c r="AD79" s="167"/>
    </row>
    <row r="80" spans="1:30" s="32" customFormat="1" ht="15" customHeight="1">
      <c r="A80" s="36"/>
      <c r="B80" s="166">
        <v>2013</v>
      </c>
      <c r="C80" s="167">
        <v>16870</v>
      </c>
      <c r="D80" s="167">
        <v>33113</v>
      </c>
      <c r="E80" s="169">
        <v>1638</v>
      </c>
      <c r="F80" s="169"/>
      <c r="G80" s="169">
        <v>1854</v>
      </c>
      <c r="H80" s="169"/>
      <c r="I80" s="169">
        <v>357</v>
      </c>
      <c r="J80" s="169"/>
      <c r="K80" s="169">
        <v>23346</v>
      </c>
      <c r="L80" s="169"/>
      <c r="M80" s="170">
        <v>9.7100000000000009</v>
      </c>
      <c r="N80" s="169"/>
      <c r="O80" s="170">
        <v>5.6</v>
      </c>
      <c r="P80" s="169"/>
      <c r="Q80" s="169">
        <v>5112</v>
      </c>
      <c r="R80" s="167">
        <v>21163</v>
      </c>
      <c r="S80" s="167">
        <v>313</v>
      </c>
      <c r="T80" s="167"/>
      <c r="U80" s="167">
        <v>716</v>
      </c>
      <c r="V80" s="167"/>
      <c r="W80" s="167">
        <v>690</v>
      </c>
      <c r="X80" s="167"/>
      <c r="Y80" s="167">
        <v>21291</v>
      </c>
      <c r="Z80" s="167"/>
      <c r="AA80" s="168">
        <v>6.12</v>
      </c>
      <c r="AB80" s="167"/>
      <c r="AC80" s="168">
        <v>3.38</v>
      </c>
      <c r="AD80" s="167"/>
    </row>
    <row r="81" spans="1:30" ht="15" customHeight="1">
      <c r="A81" s="14"/>
      <c r="B81" s="61">
        <v>2012</v>
      </c>
      <c r="C81" s="62">
        <v>14288</v>
      </c>
      <c r="D81" s="62">
        <v>29347</v>
      </c>
      <c r="E81" s="62">
        <v>1324</v>
      </c>
      <c r="F81" s="62"/>
      <c r="G81" s="62">
        <v>1554</v>
      </c>
      <c r="H81" s="62"/>
      <c r="I81" s="62">
        <v>418</v>
      </c>
      <c r="J81" s="62"/>
      <c r="K81" s="62">
        <v>31003</v>
      </c>
      <c r="L81" s="62"/>
      <c r="M81" s="63">
        <v>9.27</v>
      </c>
      <c r="N81" s="62"/>
      <c r="O81" s="63">
        <v>5.3</v>
      </c>
      <c r="P81" s="62"/>
      <c r="Q81" s="62">
        <v>5002</v>
      </c>
      <c r="R81" s="62">
        <v>19876</v>
      </c>
      <c r="S81" s="62">
        <v>396</v>
      </c>
      <c r="T81" s="62"/>
      <c r="U81" s="62">
        <v>830</v>
      </c>
      <c r="V81" s="62"/>
      <c r="W81" s="62">
        <v>811</v>
      </c>
      <c r="X81" s="62"/>
      <c r="Y81" s="62">
        <v>30725</v>
      </c>
      <c r="Z81" s="62"/>
      <c r="AA81" s="63">
        <v>7.92</v>
      </c>
      <c r="AB81" s="62"/>
      <c r="AC81" s="63">
        <v>4.18</v>
      </c>
      <c r="AD81" s="62"/>
    </row>
    <row r="82" spans="1:30" ht="15" customHeight="1">
      <c r="A82" s="14"/>
      <c r="B82" s="61">
        <v>2011</v>
      </c>
      <c r="C82" s="62">
        <v>14537</v>
      </c>
      <c r="D82" s="62">
        <v>30129</v>
      </c>
      <c r="E82" s="62">
        <v>1720</v>
      </c>
      <c r="F82" s="62"/>
      <c r="G82" s="62">
        <v>2124</v>
      </c>
      <c r="H82" s="62"/>
      <c r="I82" s="62">
        <v>574</v>
      </c>
      <c r="J82" s="62"/>
      <c r="K82" s="62">
        <v>47695</v>
      </c>
      <c r="L82" s="62"/>
      <c r="M82" s="63">
        <v>11.83</v>
      </c>
      <c r="N82" s="63"/>
      <c r="O82" s="63">
        <v>7.05</v>
      </c>
      <c r="P82" s="63"/>
      <c r="Q82" s="62">
        <v>5013</v>
      </c>
      <c r="R82" s="62">
        <v>20359</v>
      </c>
      <c r="S82" s="62">
        <v>366</v>
      </c>
      <c r="T82" s="62"/>
      <c r="U82" s="62">
        <v>844</v>
      </c>
      <c r="V82" s="62"/>
      <c r="W82" s="62">
        <v>820</v>
      </c>
      <c r="X82" s="62"/>
      <c r="Y82" s="62">
        <v>34109</v>
      </c>
      <c r="Z82" s="62"/>
      <c r="AA82" s="63">
        <v>7.3</v>
      </c>
      <c r="AB82" s="63"/>
      <c r="AC82" s="63">
        <v>4.1500000000000004</v>
      </c>
      <c r="AD82" s="63"/>
    </row>
    <row r="83" spans="1:30" ht="15" customHeight="1">
      <c r="A83" s="14"/>
      <c r="B83" s="61">
        <v>2010</v>
      </c>
      <c r="C83" s="62">
        <v>14334</v>
      </c>
      <c r="D83" s="62">
        <v>29924</v>
      </c>
      <c r="E83" s="62">
        <v>1345</v>
      </c>
      <c r="F83" s="62"/>
      <c r="G83" s="62">
        <v>1666</v>
      </c>
      <c r="H83" s="62"/>
      <c r="I83" s="62">
        <v>501</v>
      </c>
      <c r="J83" s="62"/>
      <c r="K83" s="62">
        <v>29942</v>
      </c>
      <c r="L83" s="62"/>
      <c r="M83" s="63">
        <v>9.3800000000000008</v>
      </c>
      <c r="N83" s="63"/>
      <c r="O83" s="63">
        <v>5.57</v>
      </c>
      <c r="P83" s="63"/>
      <c r="Q83" s="62">
        <v>5012</v>
      </c>
      <c r="R83" s="62">
        <v>20368</v>
      </c>
      <c r="S83" s="62">
        <v>355</v>
      </c>
      <c r="T83" s="62"/>
      <c r="U83" s="62">
        <v>733</v>
      </c>
      <c r="V83" s="62"/>
      <c r="W83" s="62">
        <v>696</v>
      </c>
      <c r="X83" s="62"/>
      <c r="Y83" s="62">
        <v>25863</v>
      </c>
      <c r="Z83" s="62"/>
      <c r="AA83" s="63">
        <v>7.08</v>
      </c>
      <c r="AB83" s="63"/>
      <c r="AC83" s="63">
        <v>3.6</v>
      </c>
      <c r="AD83" s="63"/>
    </row>
    <row r="84" spans="1:30" ht="15" customHeight="1">
      <c r="A84" s="14"/>
      <c r="B84" s="61">
        <v>2009</v>
      </c>
      <c r="C84" s="62">
        <v>14590</v>
      </c>
      <c r="D84" s="62">
        <v>30701</v>
      </c>
      <c r="E84" s="62">
        <v>1326</v>
      </c>
      <c r="F84" s="62"/>
      <c r="G84" s="62">
        <v>1790</v>
      </c>
      <c r="H84" s="62"/>
      <c r="I84" s="62">
        <v>630</v>
      </c>
      <c r="J84" s="62"/>
      <c r="K84" s="62">
        <v>45964</v>
      </c>
      <c r="L84" s="62"/>
      <c r="M84" s="63">
        <v>9.09</v>
      </c>
      <c r="N84" s="63"/>
      <c r="O84" s="63">
        <v>5.83</v>
      </c>
      <c r="P84" s="63"/>
      <c r="Q84" s="62">
        <v>4971</v>
      </c>
      <c r="R84" s="62">
        <v>20728</v>
      </c>
      <c r="S84" s="62">
        <v>471</v>
      </c>
      <c r="T84" s="62"/>
      <c r="U84" s="62">
        <v>1034</v>
      </c>
      <c r="V84" s="62"/>
      <c r="W84" s="62">
        <v>984</v>
      </c>
      <c r="X84" s="62"/>
      <c r="Y84" s="62">
        <v>37671</v>
      </c>
      <c r="Z84" s="62"/>
      <c r="AA84" s="63">
        <v>9.4700000000000006</v>
      </c>
      <c r="AB84" s="63"/>
      <c r="AC84" s="63">
        <v>4.99</v>
      </c>
      <c r="AD84" s="63"/>
    </row>
    <row r="85" spans="1:30" ht="15" customHeight="1">
      <c r="A85" s="14"/>
      <c r="B85" s="61">
        <v>2008</v>
      </c>
      <c r="C85" s="62">
        <v>15165</v>
      </c>
      <c r="D85" s="62">
        <v>32594</v>
      </c>
      <c r="E85" s="62">
        <v>1463</v>
      </c>
      <c r="F85" s="62"/>
      <c r="G85" s="62">
        <v>1941</v>
      </c>
      <c r="H85" s="62"/>
      <c r="I85" s="62">
        <v>588</v>
      </c>
      <c r="J85" s="62"/>
      <c r="K85" s="62">
        <v>40574</v>
      </c>
      <c r="L85" s="62"/>
      <c r="M85" s="63">
        <v>9.65</v>
      </c>
      <c r="N85" s="63"/>
      <c r="O85" s="63">
        <v>5.96</v>
      </c>
      <c r="P85" s="63"/>
      <c r="Q85" s="62">
        <v>5040</v>
      </c>
      <c r="R85" s="62">
        <v>22032</v>
      </c>
      <c r="S85" s="62">
        <v>351</v>
      </c>
      <c r="T85" s="62"/>
      <c r="U85" s="62">
        <v>935</v>
      </c>
      <c r="V85" s="62"/>
      <c r="W85" s="62">
        <v>900</v>
      </c>
      <c r="X85" s="62"/>
      <c r="Y85" s="62">
        <v>65779</v>
      </c>
      <c r="Z85" s="62"/>
      <c r="AA85" s="63">
        <v>6.96</v>
      </c>
      <c r="AB85" s="63"/>
      <c r="AC85" s="63">
        <v>4.24</v>
      </c>
      <c r="AD85" s="63"/>
    </row>
    <row r="86" spans="1:30" ht="15" customHeight="1">
      <c r="A86" s="36"/>
      <c r="B86" s="56" t="s">
        <v>91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</row>
    <row r="87" spans="1:30" s="32" customFormat="1" ht="15" customHeight="1">
      <c r="A87" s="36"/>
      <c r="B87" s="166">
        <v>2016</v>
      </c>
      <c r="C87" s="167">
        <v>6151</v>
      </c>
      <c r="D87" s="167">
        <v>10143</v>
      </c>
      <c r="E87" s="169">
        <v>972</v>
      </c>
      <c r="F87" s="169" t="s">
        <v>440</v>
      </c>
      <c r="G87" s="169">
        <v>1043</v>
      </c>
      <c r="H87" s="169" t="s">
        <v>440</v>
      </c>
      <c r="I87" s="169">
        <v>78</v>
      </c>
      <c r="J87" s="169" t="s">
        <v>440</v>
      </c>
      <c r="K87" s="169">
        <v>10469</v>
      </c>
      <c r="L87" s="169" t="s">
        <v>440</v>
      </c>
      <c r="M87" s="170">
        <v>15.8</v>
      </c>
      <c r="N87" s="169" t="s">
        <v>440</v>
      </c>
      <c r="O87" s="170">
        <v>10.28</v>
      </c>
      <c r="P87" s="169" t="s">
        <v>440</v>
      </c>
      <c r="Q87" s="169">
        <v>750</v>
      </c>
      <c r="R87" s="167">
        <v>4604</v>
      </c>
      <c r="S87" s="167" t="s">
        <v>56</v>
      </c>
      <c r="T87" s="167"/>
      <c r="U87" s="167" t="s">
        <v>56</v>
      </c>
      <c r="V87" s="167"/>
      <c r="W87" s="167" t="s">
        <v>56</v>
      </c>
      <c r="X87" s="167"/>
      <c r="Y87" s="167" t="s">
        <v>56</v>
      </c>
      <c r="Z87" s="167"/>
      <c r="AA87" s="168" t="s">
        <v>54</v>
      </c>
      <c r="AB87" s="167"/>
      <c r="AC87" s="168" t="s">
        <v>54</v>
      </c>
      <c r="AD87" s="167"/>
    </row>
    <row r="88" spans="1:30" s="32" customFormat="1" ht="15" customHeight="1">
      <c r="A88" s="36"/>
      <c r="B88" s="166">
        <v>2015</v>
      </c>
      <c r="C88" s="167">
        <v>6469</v>
      </c>
      <c r="D88" s="167">
        <v>10249</v>
      </c>
      <c r="E88" s="169">
        <v>1351</v>
      </c>
      <c r="F88" s="169" t="s">
        <v>439</v>
      </c>
      <c r="G88" s="169">
        <v>1535</v>
      </c>
      <c r="H88" s="169" t="s">
        <v>439</v>
      </c>
      <c r="I88" s="169">
        <v>212</v>
      </c>
      <c r="J88" s="169" t="s">
        <v>439</v>
      </c>
      <c r="K88" s="169">
        <v>12382</v>
      </c>
      <c r="L88" s="169" t="s">
        <v>439</v>
      </c>
      <c r="M88" s="170">
        <v>20.88</v>
      </c>
      <c r="N88" s="169" t="s">
        <v>439</v>
      </c>
      <c r="O88" s="170">
        <v>14.98</v>
      </c>
      <c r="P88" s="169" t="s">
        <v>439</v>
      </c>
      <c r="Q88" s="169">
        <v>752</v>
      </c>
      <c r="R88" s="167">
        <v>4386</v>
      </c>
      <c r="S88" s="167">
        <v>83</v>
      </c>
      <c r="T88" s="167" t="s">
        <v>439</v>
      </c>
      <c r="U88" s="167">
        <v>278</v>
      </c>
      <c r="V88" s="167" t="s">
        <v>439</v>
      </c>
      <c r="W88" s="167">
        <v>266</v>
      </c>
      <c r="X88" s="167" t="s">
        <v>439</v>
      </c>
      <c r="Y88" s="167">
        <v>7482</v>
      </c>
      <c r="Z88" s="167" t="s">
        <v>439</v>
      </c>
      <c r="AA88" s="168">
        <v>11.04</v>
      </c>
      <c r="AB88" s="167" t="s">
        <v>439</v>
      </c>
      <c r="AC88" s="168">
        <v>6.34</v>
      </c>
      <c r="AD88" s="167" t="s">
        <v>439</v>
      </c>
    </row>
    <row r="89" spans="1:30" s="32" customFormat="1" ht="15" customHeight="1">
      <c r="A89" s="36"/>
      <c r="B89" s="166">
        <v>2014</v>
      </c>
      <c r="C89" s="167">
        <v>5807</v>
      </c>
      <c r="D89" s="167">
        <v>9059</v>
      </c>
      <c r="E89" s="169">
        <v>830</v>
      </c>
      <c r="F89" s="169"/>
      <c r="G89" s="169">
        <v>943</v>
      </c>
      <c r="H89" s="169"/>
      <c r="I89" s="169">
        <v>142</v>
      </c>
      <c r="J89" s="169"/>
      <c r="K89" s="169">
        <v>11058</v>
      </c>
      <c r="L89" s="169"/>
      <c r="M89" s="170">
        <v>14.29</v>
      </c>
      <c r="N89" s="169"/>
      <c r="O89" s="170">
        <v>10.41</v>
      </c>
      <c r="P89" s="169"/>
      <c r="Q89" s="169">
        <v>713</v>
      </c>
      <c r="R89" s="167">
        <v>3834</v>
      </c>
      <c r="S89" s="167">
        <v>65</v>
      </c>
      <c r="T89" s="167"/>
      <c r="U89" s="167">
        <v>233</v>
      </c>
      <c r="V89" s="167"/>
      <c r="W89" s="167">
        <v>220</v>
      </c>
      <c r="X89" s="167"/>
      <c r="Y89" s="167">
        <v>8246</v>
      </c>
      <c r="Z89" s="167"/>
      <c r="AA89" s="168">
        <v>9.1199999999999992</v>
      </c>
      <c r="AB89" s="167"/>
      <c r="AC89" s="168">
        <v>6.08</v>
      </c>
      <c r="AD89" s="167"/>
    </row>
    <row r="90" spans="1:30" s="32" customFormat="1" ht="15" customHeight="1">
      <c r="A90" s="36"/>
      <c r="B90" s="166">
        <v>2013</v>
      </c>
      <c r="C90" s="167">
        <v>4368</v>
      </c>
      <c r="D90" s="167">
        <v>7317</v>
      </c>
      <c r="E90" s="169">
        <v>574</v>
      </c>
      <c r="F90" s="169"/>
      <c r="G90" s="169">
        <v>628</v>
      </c>
      <c r="H90" s="169"/>
      <c r="I90" s="169">
        <v>63</v>
      </c>
      <c r="J90" s="169"/>
      <c r="K90" s="169">
        <v>6947</v>
      </c>
      <c r="L90" s="169"/>
      <c r="M90" s="170">
        <v>13.14</v>
      </c>
      <c r="N90" s="169"/>
      <c r="O90" s="170">
        <v>8.58</v>
      </c>
      <c r="P90" s="169"/>
      <c r="Q90" s="169">
        <v>642</v>
      </c>
      <c r="R90" s="167">
        <v>3443</v>
      </c>
      <c r="S90" s="167">
        <v>51</v>
      </c>
      <c r="T90" s="167"/>
      <c r="U90" s="167">
        <v>100</v>
      </c>
      <c r="V90" s="167"/>
      <c r="W90" s="167">
        <v>96</v>
      </c>
      <c r="X90" s="167"/>
      <c r="Y90" s="167">
        <v>3051</v>
      </c>
      <c r="Z90" s="167"/>
      <c r="AA90" s="168">
        <v>7.94</v>
      </c>
      <c r="AB90" s="167"/>
      <c r="AC90" s="168">
        <v>2.9</v>
      </c>
      <c r="AD90" s="167"/>
    </row>
    <row r="91" spans="1:30" ht="15" customHeight="1">
      <c r="A91" s="14"/>
      <c r="B91" s="61">
        <v>2012</v>
      </c>
      <c r="C91" s="62">
        <v>3625</v>
      </c>
      <c r="D91" s="62">
        <v>6257</v>
      </c>
      <c r="E91" s="62">
        <v>363</v>
      </c>
      <c r="F91" s="62"/>
      <c r="G91" s="62">
        <v>397</v>
      </c>
      <c r="H91" s="62"/>
      <c r="I91" s="62">
        <v>49</v>
      </c>
      <c r="J91" s="62"/>
      <c r="K91" s="62">
        <v>3443</v>
      </c>
      <c r="L91" s="62"/>
      <c r="M91" s="63">
        <v>10.01</v>
      </c>
      <c r="N91" s="62"/>
      <c r="O91" s="63">
        <v>6.34</v>
      </c>
      <c r="P91" s="62"/>
      <c r="Q91" s="62">
        <v>580</v>
      </c>
      <c r="R91" s="62">
        <v>3052</v>
      </c>
      <c r="S91" s="62">
        <v>62</v>
      </c>
      <c r="T91" s="62"/>
      <c r="U91" s="62">
        <v>109</v>
      </c>
      <c r="V91" s="62"/>
      <c r="W91" s="62">
        <v>105</v>
      </c>
      <c r="X91" s="62"/>
      <c r="Y91" s="62">
        <v>2579</v>
      </c>
      <c r="Z91" s="62"/>
      <c r="AA91" s="63">
        <v>10.69</v>
      </c>
      <c r="AB91" s="62"/>
      <c r="AC91" s="63">
        <v>3.57</v>
      </c>
      <c r="AD91" s="62"/>
    </row>
    <row r="92" spans="1:30" ht="15" customHeight="1">
      <c r="A92" s="14"/>
      <c r="B92" s="61">
        <v>2011</v>
      </c>
      <c r="C92" s="62">
        <v>3757</v>
      </c>
      <c r="D92" s="62">
        <v>6580</v>
      </c>
      <c r="E92" s="62">
        <v>497</v>
      </c>
      <c r="F92" s="62"/>
      <c r="G92" s="62">
        <v>633</v>
      </c>
      <c r="H92" s="62"/>
      <c r="I92" s="62">
        <v>149</v>
      </c>
      <c r="J92" s="62"/>
      <c r="K92" s="62">
        <v>9165</v>
      </c>
      <c r="L92" s="62"/>
      <c r="M92" s="63">
        <v>13.23</v>
      </c>
      <c r="N92" s="63"/>
      <c r="O92" s="63">
        <v>9.6199999999999992</v>
      </c>
      <c r="P92" s="63"/>
      <c r="Q92" s="62">
        <v>589</v>
      </c>
      <c r="R92" s="62">
        <v>3121</v>
      </c>
      <c r="S92" s="62">
        <v>72</v>
      </c>
      <c r="T92" s="62"/>
      <c r="U92" s="62">
        <v>212</v>
      </c>
      <c r="V92" s="62"/>
      <c r="W92" s="62">
        <v>202</v>
      </c>
      <c r="X92" s="62"/>
      <c r="Y92" s="62">
        <v>6258</v>
      </c>
      <c r="Z92" s="62"/>
      <c r="AA92" s="63">
        <v>12.22</v>
      </c>
      <c r="AB92" s="63"/>
      <c r="AC92" s="63">
        <v>6.79</v>
      </c>
      <c r="AD92" s="63"/>
    </row>
    <row r="93" spans="1:30" ht="15" customHeight="1">
      <c r="A93" s="14"/>
      <c r="B93" s="61">
        <v>2010</v>
      </c>
      <c r="C93" s="62">
        <v>3765</v>
      </c>
      <c r="D93" s="62">
        <v>6549</v>
      </c>
      <c r="E93" s="62">
        <v>402</v>
      </c>
      <c r="F93" s="62"/>
      <c r="G93" s="62">
        <v>504</v>
      </c>
      <c r="H93" s="62"/>
      <c r="I93" s="62">
        <v>110</v>
      </c>
      <c r="J93" s="62"/>
      <c r="K93" s="62">
        <v>6701</v>
      </c>
      <c r="L93" s="62"/>
      <c r="M93" s="63">
        <v>10.68</v>
      </c>
      <c r="N93" s="63"/>
      <c r="O93" s="63">
        <v>7.7</v>
      </c>
      <c r="P93" s="63"/>
      <c r="Q93" s="62">
        <v>579</v>
      </c>
      <c r="R93" s="62">
        <v>3052</v>
      </c>
      <c r="S93" s="62">
        <v>55</v>
      </c>
      <c r="T93" s="62"/>
      <c r="U93" s="62">
        <v>172</v>
      </c>
      <c r="V93" s="62"/>
      <c r="W93" s="62">
        <v>155</v>
      </c>
      <c r="X93" s="62"/>
      <c r="Y93" s="62">
        <v>5248</v>
      </c>
      <c r="Z93" s="62"/>
      <c r="AA93" s="63">
        <v>9.5</v>
      </c>
      <c r="AB93" s="63"/>
      <c r="AC93" s="63">
        <v>5.64</v>
      </c>
      <c r="AD93" s="63"/>
    </row>
    <row r="94" spans="1:30" ht="15" customHeight="1">
      <c r="A94" s="14"/>
      <c r="B94" s="61">
        <v>2009</v>
      </c>
      <c r="C94" s="62">
        <v>3883</v>
      </c>
      <c r="D94" s="62">
        <v>6744</v>
      </c>
      <c r="E94" s="62">
        <v>374</v>
      </c>
      <c r="F94" s="62"/>
      <c r="G94" s="62">
        <v>473</v>
      </c>
      <c r="H94" s="62"/>
      <c r="I94" s="62">
        <v>99</v>
      </c>
      <c r="J94" s="62"/>
      <c r="K94" s="62">
        <v>4904</v>
      </c>
      <c r="L94" s="62"/>
      <c r="M94" s="63">
        <v>9.6300000000000008</v>
      </c>
      <c r="N94" s="63"/>
      <c r="O94" s="63">
        <v>7.01</v>
      </c>
      <c r="P94" s="63"/>
      <c r="Q94" s="62">
        <v>569</v>
      </c>
      <c r="R94" s="62">
        <v>3073</v>
      </c>
      <c r="S94" s="62">
        <v>53</v>
      </c>
      <c r="T94" s="62"/>
      <c r="U94" s="62">
        <v>148</v>
      </c>
      <c r="V94" s="62"/>
      <c r="W94" s="62">
        <v>144</v>
      </c>
      <c r="X94" s="62"/>
      <c r="Y94" s="62">
        <v>3580</v>
      </c>
      <c r="Z94" s="62"/>
      <c r="AA94" s="63">
        <v>9.31</v>
      </c>
      <c r="AB94" s="63"/>
      <c r="AC94" s="63">
        <v>4.82</v>
      </c>
      <c r="AD94" s="63"/>
    </row>
    <row r="95" spans="1:30" ht="15" customHeight="1">
      <c r="A95" s="14"/>
      <c r="B95" s="61">
        <v>2008</v>
      </c>
      <c r="C95" s="62">
        <v>4031</v>
      </c>
      <c r="D95" s="62">
        <v>7034</v>
      </c>
      <c r="E95" s="62">
        <v>401</v>
      </c>
      <c r="F95" s="62"/>
      <c r="G95" s="62">
        <v>481</v>
      </c>
      <c r="H95" s="62"/>
      <c r="I95" s="62">
        <v>84</v>
      </c>
      <c r="J95" s="62"/>
      <c r="K95" s="62">
        <v>5809</v>
      </c>
      <c r="L95" s="62"/>
      <c r="M95" s="63">
        <v>9.9499999999999993</v>
      </c>
      <c r="N95" s="63"/>
      <c r="O95" s="63">
        <v>6.84</v>
      </c>
      <c r="P95" s="63"/>
      <c r="Q95" s="62">
        <v>568</v>
      </c>
      <c r="R95" s="62">
        <v>3185</v>
      </c>
      <c r="S95" s="62">
        <v>48</v>
      </c>
      <c r="T95" s="62"/>
      <c r="U95" s="62">
        <v>136</v>
      </c>
      <c r="V95" s="62"/>
      <c r="W95" s="62">
        <v>132</v>
      </c>
      <c r="X95" s="62"/>
      <c r="Y95" s="62">
        <v>4107</v>
      </c>
      <c r="Z95" s="62"/>
      <c r="AA95" s="63">
        <v>8.4499999999999993</v>
      </c>
      <c r="AB95" s="63"/>
      <c r="AC95" s="63">
        <v>4.2699999999999996</v>
      </c>
      <c r="AD95" s="63"/>
    </row>
    <row r="96" spans="1:30" ht="15" customHeight="1">
      <c r="A96" s="35"/>
      <c r="B96" s="56" t="s">
        <v>92</v>
      </c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</row>
    <row r="97" spans="1:30" s="32" customFormat="1" ht="15" customHeight="1">
      <c r="A97" s="35"/>
      <c r="B97" s="166">
        <v>2016</v>
      </c>
      <c r="C97" s="167">
        <v>7375</v>
      </c>
      <c r="D97" s="167">
        <v>8952</v>
      </c>
      <c r="E97" s="169">
        <v>984</v>
      </c>
      <c r="F97" s="169" t="s">
        <v>440</v>
      </c>
      <c r="G97" s="169">
        <v>1028</v>
      </c>
      <c r="H97" s="169" t="s">
        <v>440</v>
      </c>
      <c r="I97" s="169">
        <v>71</v>
      </c>
      <c r="J97" s="169" t="s">
        <v>440</v>
      </c>
      <c r="K97" s="169">
        <v>25569</v>
      </c>
      <c r="L97" s="169" t="s">
        <v>440</v>
      </c>
      <c r="M97" s="170">
        <v>13.34</v>
      </c>
      <c r="N97" s="169" t="s">
        <v>440</v>
      </c>
      <c r="O97" s="170">
        <v>11.48</v>
      </c>
      <c r="P97" s="169" t="s">
        <v>440</v>
      </c>
      <c r="Q97" s="169">
        <v>610</v>
      </c>
      <c r="R97" s="167">
        <v>2155</v>
      </c>
      <c r="S97" s="167" t="s">
        <v>56</v>
      </c>
      <c r="T97" s="167"/>
      <c r="U97" s="167" t="s">
        <v>56</v>
      </c>
      <c r="V97" s="167"/>
      <c r="W97" s="167" t="s">
        <v>56</v>
      </c>
      <c r="X97" s="167"/>
      <c r="Y97" s="167" t="s">
        <v>56</v>
      </c>
      <c r="Z97" s="167"/>
      <c r="AA97" s="168" t="s">
        <v>54</v>
      </c>
      <c r="AB97" s="167"/>
      <c r="AC97" s="168" t="s">
        <v>54</v>
      </c>
      <c r="AD97" s="167"/>
    </row>
    <row r="98" spans="1:30" s="32" customFormat="1" ht="15" customHeight="1">
      <c r="A98" s="35"/>
      <c r="B98" s="166">
        <v>2015</v>
      </c>
      <c r="C98" s="167">
        <v>7400</v>
      </c>
      <c r="D98" s="167">
        <v>9142</v>
      </c>
      <c r="E98" s="169">
        <v>757</v>
      </c>
      <c r="F98" s="169" t="s">
        <v>439</v>
      </c>
      <c r="G98" s="169">
        <v>803</v>
      </c>
      <c r="H98" s="169" t="s">
        <v>439</v>
      </c>
      <c r="I98" s="169">
        <v>78</v>
      </c>
      <c r="J98" s="169" t="s">
        <v>439</v>
      </c>
      <c r="K98" s="169">
        <v>8567</v>
      </c>
      <c r="L98" s="169" t="s">
        <v>439</v>
      </c>
      <c r="M98" s="170">
        <v>10.23</v>
      </c>
      <c r="N98" s="169" t="s">
        <v>439</v>
      </c>
      <c r="O98" s="170">
        <v>8.7799999999999994</v>
      </c>
      <c r="P98" s="169" t="s">
        <v>439</v>
      </c>
      <c r="Q98" s="169">
        <v>615</v>
      </c>
      <c r="R98" s="167">
        <v>2348</v>
      </c>
      <c r="S98" s="167">
        <v>63</v>
      </c>
      <c r="T98" s="167" t="s">
        <v>439</v>
      </c>
      <c r="U98" s="167">
        <v>143</v>
      </c>
      <c r="V98" s="167" t="s">
        <v>439</v>
      </c>
      <c r="W98" s="167">
        <v>141</v>
      </c>
      <c r="X98" s="167" t="s">
        <v>439</v>
      </c>
      <c r="Y98" s="167">
        <v>7343</v>
      </c>
      <c r="Z98" s="167" t="s">
        <v>439</v>
      </c>
      <c r="AA98" s="168">
        <v>10.24</v>
      </c>
      <c r="AB98" s="167" t="s">
        <v>439</v>
      </c>
      <c r="AC98" s="168">
        <v>6.09</v>
      </c>
      <c r="AD98" s="167" t="s">
        <v>439</v>
      </c>
    </row>
    <row r="99" spans="1:30" s="32" customFormat="1" ht="15" customHeight="1">
      <c r="A99" s="35"/>
      <c r="B99" s="166">
        <v>2014</v>
      </c>
      <c r="C99" s="167">
        <v>7455</v>
      </c>
      <c r="D99" s="167">
        <v>9376</v>
      </c>
      <c r="E99" s="169">
        <v>563</v>
      </c>
      <c r="F99" s="169"/>
      <c r="G99" s="169">
        <v>618</v>
      </c>
      <c r="H99" s="169"/>
      <c r="I99" s="169">
        <v>69</v>
      </c>
      <c r="J99" s="169"/>
      <c r="K99" s="169">
        <v>8511</v>
      </c>
      <c r="L99" s="169"/>
      <c r="M99" s="170">
        <v>7.55</v>
      </c>
      <c r="N99" s="169"/>
      <c r="O99" s="170">
        <v>6.59</v>
      </c>
      <c r="P99" s="169"/>
      <c r="Q99" s="169">
        <v>610</v>
      </c>
      <c r="R99" s="167">
        <v>2525</v>
      </c>
      <c r="S99" s="167">
        <v>57</v>
      </c>
      <c r="T99" s="167"/>
      <c r="U99" s="167">
        <v>149</v>
      </c>
      <c r="V99" s="167"/>
      <c r="W99" s="167">
        <v>147</v>
      </c>
      <c r="X99" s="167"/>
      <c r="Y99" s="167">
        <v>8647</v>
      </c>
      <c r="Z99" s="167"/>
      <c r="AA99" s="168">
        <v>9.34</v>
      </c>
      <c r="AB99" s="167"/>
      <c r="AC99" s="168">
        <v>5.9</v>
      </c>
      <c r="AD99" s="167"/>
    </row>
    <row r="100" spans="1:30" s="32" customFormat="1" ht="15" customHeight="1">
      <c r="A100" s="35"/>
      <c r="B100" s="166">
        <v>2013</v>
      </c>
      <c r="C100" s="167">
        <v>7163</v>
      </c>
      <c r="D100" s="167">
        <v>8875</v>
      </c>
      <c r="E100" s="169">
        <v>446</v>
      </c>
      <c r="F100" s="169"/>
      <c r="G100" s="169">
        <v>470</v>
      </c>
      <c r="H100" s="169"/>
      <c r="I100" s="169">
        <v>31</v>
      </c>
      <c r="J100" s="169"/>
      <c r="K100" s="169">
        <v>5570</v>
      </c>
      <c r="L100" s="169"/>
      <c r="M100" s="170">
        <v>6.23</v>
      </c>
      <c r="N100" s="169"/>
      <c r="O100" s="170">
        <v>5.3</v>
      </c>
      <c r="P100" s="169"/>
      <c r="Q100" s="169">
        <v>608</v>
      </c>
      <c r="R100" s="167">
        <v>2315</v>
      </c>
      <c r="S100" s="167">
        <v>49</v>
      </c>
      <c r="T100" s="167"/>
      <c r="U100" s="167">
        <v>121</v>
      </c>
      <c r="V100" s="167"/>
      <c r="W100" s="167">
        <v>120</v>
      </c>
      <c r="X100" s="167"/>
      <c r="Y100" s="167">
        <v>6347</v>
      </c>
      <c r="Z100" s="167"/>
      <c r="AA100" s="168">
        <v>8.06</v>
      </c>
      <c r="AB100" s="167"/>
      <c r="AC100" s="168">
        <v>5.23</v>
      </c>
      <c r="AD100" s="167"/>
    </row>
    <row r="101" spans="1:30" ht="15" customHeight="1">
      <c r="A101" s="36"/>
      <c r="B101" s="61">
        <v>2012</v>
      </c>
      <c r="C101" s="62">
        <v>6117</v>
      </c>
      <c r="D101" s="62">
        <v>7730</v>
      </c>
      <c r="E101" s="62">
        <v>409</v>
      </c>
      <c r="F101" s="62"/>
      <c r="G101" s="62">
        <v>461</v>
      </c>
      <c r="H101" s="62"/>
      <c r="I101" s="62">
        <v>74</v>
      </c>
      <c r="J101" s="62"/>
      <c r="K101" s="62">
        <v>7736</v>
      </c>
      <c r="L101" s="62"/>
      <c r="M101" s="63">
        <v>6.69</v>
      </c>
      <c r="N101" s="62"/>
      <c r="O101" s="63">
        <v>5.96</v>
      </c>
      <c r="P101" s="62"/>
      <c r="Q101" s="62">
        <v>555</v>
      </c>
      <c r="R101" s="62">
        <v>2166</v>
      </c>
      <c r="S101" s="62">
        <v>63</v>
      </c>
      <c r="T101" s="62"/>
      <c r="U101" s="62">
        <v>143</v>
      </c>
      <c r="V101" s="62"/>
      <c r="W101" s="62">
        <v>141</v>
      </c>
      <c r="X101" s="62"/>
      <c r="Y101" s="62">
        <v>6836</v>
      </c>
      <c r="Z101" s="62"/>
      <c r="AA101" s="63">
        <v>11.35</v>
      </c>
      <c r="AB101" s="62"/>
      <c r="AC101" s="63">
        <v>6.6</v>
      </c>
      <c r="AD101" s="62"/>
    </row>
    <row r="102" spans="1:30" ht="15" customHeight="1">
      <c r="A102" s="14"/>
      <c r="B102" s="61">
        <v>2011</v>
      </c>
      <c r="C102" s="62">
        <v>6201</v>
      </c>
      <c r="D102" s="62">
        <v>7945</v>
      </c>
      <c r="E102" s="62">
        <v>579</v>
      </c>
      <c r="F102" s="62"/>
      <c r="G102" s="62">
        <v>616</v>
      </c>
      <c r="H102" s="62"/>
      <c r="I102" s="62">
        <v>37</v>
      </c>
      <c r="J102" s="62"/>
      <c r="K102" s="62">
        <v>9344</v>
      </c>
      <c r="L102" s="62"/>
      <c r="M102" s="63">
        <v>9.34</v>
      </c>
      <c r="N102" s="63"/>
      <c r="O102" s="63">
        <v>7.75</v>
      </c>
      <c r="P102" s="63"/>
      <c r="Q102" s="62">
        <v>497</v>
      </c>
      <c r="R102" s="62">
        <v>2035</v>
      </c>
      <c r="S102" s="62">
        <v>32</v>
      </c>
      <c r="T102" s="62"/>
      <c r="U102" s="62">
        <v>81</v>
      </c>
      <c r="V102" s="62"/>
      <c r="W102" s="62">
        <v>79</v>
      </c>
      <c r="X102" s="62"/>
      <c r="Y102" s="62">
        <v>2951</v>
      </c>
      <c r="Z102" s="62"/>
      <c r="AA102" s="63">
        <v>6.44</v>
      </c>
      <c r="AB102" s="63"/>
      <c r="AC102" s="63">
        <v>3.98</v>
      </c>
      <c r="AD102" s="63"/>
    </row>
    <row r="103" spans="1:30" ht="15" customHeight="1">
      <c r="A103" s="14"/>
      <c r="B103" s="61">
        <v>2010</v>
      </c>
      <c r="C103" s="62">
        <v>5511</v>
      </c>
      <c r="D103" s="62">
        <v>7212</v>
      </c>
      <c r="E103" s="62">
        <v>326</v>
      </c>
      <c r="F103" s="62"/>
      <c r="G103" s="62">
        <v>386</v>
      </c>
      <c r="H103" s="62"/>
      <c r="I103" s="62">
        <v>67</v>
      </c>
      <c r="J103" s="62"/>
      <c r="K103" s="62">
        <v>5301</v>
      </c>
      <c r="L103" s="62"/>
      <c r="M103" s="63">
        <v>5.92</v>
      </c>
      <c r="N103" s="63"/>
      <c r="O103" s="63">
        <v>5.35</v>
      </c>
      <c r="P103" s="63"/>
      <c r="Q103" s="62">
        <v>449</v>
      </c>
      <c r="R103" s="62">
        <v>1935</v>
      </c>
      <c r="S103" s="62">
        <v>23</v>
      </c>
      <c r="T103" s="62"/>
      <c r="U103" s="62">
        <v>80</v>
      </c>
      <c r="V103" s="62"/>
      <c r="W103" s="62">
        <v>76</v>
      </c>
      <c r="X103" s="62"/>
      <c r="Y103" s="62">
        <v>2456</v>
      </c>
      <c r="Z103" s="62"/>
      <c r="AA103" s="63">
        <v>5.12</v>
      </c>
      <c r="AB103" s="63"/>
      <c r="AC103" s="63">
        <v>4.13</v>
      </c>
      <c r="AD103" s="63"/>
    </row>
    <row r="104" spans="1:30" ht="15" customHeight="1">
      <c r="A104" s="14"/>
      <c r="B104" s="61">
        <v>2009</v>
      </c>
      <c r="C104" s="62">
        <v>5610</v>
      </c>
      <c r="D104" s="62">
        <v>7195</v>
      </c>
      <c r="E104" s="62">
        <v>314</v>
      </c>
      <c r="F104" s="62"/>
      <c r="G104" s="62">
        <v>394</v>
      </c>
      <c r="H104" s="62"/>
      <c r="I104" s="62">
        <v>68</v>
      </c>
      <c r="J104" s="62"/>
      <c r="K104" s="62">
        <v>4755</v>
      </c>
      <c r="L104" s="62"/>
      <c r="M104" s="63">
        <v>5.6</v>
      </c>
      <c r="N104" s="63"/>
      <c r="O104" s="63">
        <v>5.48</v>
      </c>
      <c r="P104" s="63"/>
      <c r="Q104" s="62">
        <v>406</v>
      </c>
      <c r="R104" s="62">
        <v>1716</v>
      </c>
      <c r="S104" s="62">
        <v>68</v>
      </c>
      <c r="T104" s="62"/>
      <c r="U104" s="62">
        <v>155</v>
      </c>
      <c r="V104" s="62"/>
      <c r="W104" s="62">
        <v>151</v>
      </c>
      <c r="X104" s="62"/>
      <c r="Y104" s="62">
        <v>5929</v>
      </c>
      <c r="Z104" s="62"/>
      <c r="AA104" s="63">
        <v>16.75</v>
      </c>
      <c r="AB104" s="63"/>
      <c r="AC104" s="63">
        <v>9.0299999999999994</v>
      </c>
      <c r="AD104" s="63"/>
    </row>
    <row r="105" spans="1:30" ht="15" customHeight="1">
      <c r="A105" s="14"/>
      <c r="B105" s="61">
        <v>2008</v>
      </c>
      <c r="C105" s="62">
        <v>5706</v>
      </c>
      <c r="D105" s="62">
        <v>7455</v>
      </c>
      <c r="E105" s="62">
        <v>312</v>
      </c>
      <c r="F105" s="62"/>
      <c r="G105" s="62">
        <v>374</v>
      </c>
      <c r="H105" s="62"/>
      <c r="I105" s="62">
        <v>67</v>
      </c>
      <c r="J105" s="62"/>
      <c r="K105" s="62">
        <v>6320</v>
      </c>
      <c r="L105" s="62"/>
      <c r="M105" s="63">
        <v>5.47</v>
      </c>
      <c r="N105" s="63"/>
      <c r="O105" s="63">
        <v>5.0199999999999996</v>
      </c>
      <c r="P105" s="63"/>
      <c r="Q105" s="62">
        <v>441</v>
      </c>
      <c r="R105" s="62">
        <v>1935</v>
      </c>
      <c r="S105" s="62">
        <v>45</v>
      </c>
      <c r="T105" s="62"/>
      <c r="U105" s="62">
        <v>153</v>
      </c>
      <c r="V105" s="62"/>
      <c r="W105" s="62">
        <v>151</v>
      </c>
      <c r="X105" s="62"/>
      <c r="Y105" s="62">
        <v>5778</v>
      </c>
      <c r="Z105" s="62"/>
      <c r="AA105" s="63">
        <v>10.199999999999999</v>
      </c>
      <c r="AB105" s="63"/>
      <c r="AC105" s="63">
        <v>7.91</v>
      </c>
      <c r="AD105" s="63"/>
    </row>
    <row r="106" spans="1:30" ht="15" customHeight="1">
      <c r="A106" s="14"/>
      <c r="B106" s="56" t="s">
        <v>93</v>
      </c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</row>
    <row r="107" spans="1:30" s="32" customFormat="1" ht="15" customHeight="1">
      <c r="A107" s="14"/>
      <c r="B107" s="166">
        <v>2016</v>
      </c>
      <c r="C107" s="167">
        <v>4645</v>
      </c>
      <c r="D107" s="167">
        <v>5351</v>
      </c>
      <c r="E107" s="169">
        <v>555</v>
      </c>
      <c r="F107" s="169" t="s">
        <v>440</v>
      </c>
      <c r="G107" s="169">
        <v>564</v>
      </c>
      <c r="H107" s="169" t="s">
        <v>440</v>
      </c>
      <c r="I107" s="169">
        <v>15</v>
      </c>
      <c r="J107" s="169" t="s">
        <v>440</v>
      </c>
      <c r="K107" s="169">
        <v>2875</v>
      </c>
      <c r="L107" s="169" t="s">
        <v>440</v>
      </c>
      <c r="M107" s="170">
        <v>11.95</v>
      </c>
      <c r="N107" s="169" t="s">
        <v>440</v>
      </c>
      <c r="O107" s="170">
        <v>10.54</v>
      </c>
      <c r="P107" s="169" t="s">
        <v>440</v>
      </c>
      <c r="Q107" s="169">
        <v>171</v>
      </c>
      <c r="R107" s="167">
        <v>867</v>
      </c>
      <c r="S107" s="167" t="s">
        <v>56</v>
      </c>
      <c r="T107" s="167"/>
      <c r="U107" s="167" t="s">
        <v>56</v>
      </c>
      <c r="V107" s="167"/>
      <c r="W107" s="167" t="s">
        <v>56</v>
      </c>
      <c r="X107" s="167"/>
      <c r="Y107" s="167" t="s">
        <v>56</v>
      </c>
      <c r="Z107" s="167"/>
      <c r="AA107" s="168" t="s">
        <v>54</v>
      </c>
      <c r="AB107" s="167"/>
      <c r="AC107" s="168" t="s">
        <v>54</v>
      </c>
      <c r="AD107" s="167"/>
    </row>
    <row r="108" spans="1:30" s="32" customFormat="1" ht="15" customHeight="1">
      <c r="A108" s="14"/>
      <c r="B108" s="166">
        <v>2015</v>
      </c>
      <c r="C108" s="167">
        <v>4574</v>
      </c>
      <c r="D108" s="167">
        <v>5183</v>
      </c>
      <c r="E108" s="169">
        <v>491</v>
      </c>
      <c r="F108" s="169" t="s">
        <v>439</v>
      </c>
      <c r="G108" s="169">
        <v>519</v>
      </c>
      <c r="H108" s="169" t="s">
        <v>439</v>
      </c>
      <c r="I108" s="169">
        <v>34</v>
      </c>
      <c r="J108" s="169" t="s">
        <v>439</v>
      </c>
      <c r="K108" s="169">
        <v>1756</v>
      </c>
      <c r="L108" s="169" t="s">
        <v>439</v>
      </c>
      <c r="M108" s="170">
        <v>10.73</v>
      </c>
      <c r="N108" s="169" t="s">
        <v>439</v>
      </c>
      <c r="O108" s="170">
        <v>10.01</v>
      </c>
      <c r="P108" s="169" t="s">
        <v>439</v>
      </c>
      <c r="Q108" s="169">
        <v>168</v>
      </c>
      <c r="R108" s="167">
        <v>773</v>
      </c>
      <c r="S108" s="167">
        <v>20</v>
      </c>
      <c r="T108" s="167" t="s">
        <v>439</v>
      </c>
      <c r="U108" s="167">
        <v>58</v>
      </c>
      <c r="V108" s="167" t="s">
        <v>439</v>
      </c>
      <c r="W108" s="167">
        <v>55</v>
      </c>
      <c r="X108" s="167" t="s">
        <v>439</v>
      </c>
      <c r="Y108" s="167">
        <v>1491</v>
      </c>
      <c r="Z108" s="167" t="s">
        <v>439</v>
      </c>
      <c r="AA108" s="168">
        <v>11.9</v>
      </c>
      <c r="AB108" s="167" t="s">
        <v>439</v>
      </c>
      <c r="AC108" s="168">
        <v>7.5</v>
      </c>
      <c r="AD108" s="167" t="s">
        <v>439</v>
      </c>
    </row>
    <row r="109" spans="1:30" s="32" customFormat="1" ht="15" customHeight="1">
      <c r="A109" s="14"/>
      <c r="B109" s="166">
        <v>2014</v>
      </c>
      <c r="C109" s="167">
        <v>4528</v>
      </c>
      <c r="D109" s="167">
        <v>5108</v>
      </c>
      <c r="E109" s="169">
        <v>390</v>
      </c>
      <c r="F109" s="169"/>
      <c r="G109" s="169">
        <v>391</v>
      </c>
      <c r="H109" s="169"/>
      <c r="I109" s="169">
        <v>8</v>
      </c>
      <c r="J109" s="169"/>
      <c r="K109" s="169">
        <v>946</v>
      </c>
      <c r="L109" s="169"/>
      <c r="M109" s="170">
        <v>8.61</v>
      </c>
      <c r="N109" s="169"/>
      <c r="O109" s="170">
        <v>7.65</v>
      </c>
      <c r="P109" s="169"/>
      <c r="Q109" s="169">
        <v>155</v>
      </c>
      <c r="R109" s="167">
        <v>732</v>
      </c>
      <c r="S109" s="167">
        <v>18</v>
      </c>
      <c r="T109" s="167"/>
      <c r="U109" s="167">
        <v>23</v>
      </c>
      <c r="V109" s="167"/>
      <c r="W109" s="167">
        <v>21</v>
      </c>
      <c r="X109" s="167"/>
      <c r="Y109" s="167">
        <v>492</v>
      </c>
      <c r="Z109" s="167"/>
      <c r="AA109" s="168">
        <v>11.61</v>
      </c>
      <c r="AB109" s="167"/>
      <c r="AC109" s="168">
        <v>3.14</v>
      </c>
      <c r="AD109" s="167"/>
    </row>
    <row r="110" spans="1:30" s="32" customFormat="1" ht="15" customHeight="1">
      <c r="A110" s="14"/>
      <c r="B110" s="166">
        <v>2013</v>
      </c>
      <c r="C110" s="167">
        <v>4138</v>
      </c>
      <c r="D110" s="167">
        <v>4938</v>
      </c>
      <c r="E110" s="169">
        <v>387</v>
      </c>
      <c r="F110" s="169"/>
      <c r="G110" s="169">
        <v>391</v>
      </c>
      <c r="H110" s="169"/>
      <c r="I110" s="169">
        <v>4</v>
      </c>
      <c r="J110" s="169"/>
      <c r="K110" s="169">
        <v>868</v>
      </c>
      <c r="L110" s="169"/>
      <c r="M110" s="170">
        <v>9.35</v>
      </c>
      <c r="N110" s="169"/>
      <c r="O110" s="170">
        <v>7.92</v>
      </c>
      <c r="P110" s="169"/>
      <c r="Q110" s="169">
        <v>143</v>
      </c>
      <c r="R110" s="167">
        <v>932</v>
      </c>
      <c r="S110" s="167">
        <v>8</v>
      </c>
      <c r="T110" s="167"/>
      <c r="U110" s="167">
        <v>14</v>
      </c>
      <c r="V110" s="167"/>
      <c r="W110" s="167">
        <v>14</v>
      </c>
      <c r="X110" s="167"/>
      <c r="Y110" s="167">
        <v>534</v>
      </c>
      <c r="Z110" s="167"/>
      <c r="AA110" s="168">
        <v>5.59</v>
      </c>
      <c r="AB110" s="167"/>
      <c r="AC110" s="168">
        <v>1.5</v>
      </c>
      <c r="AD110" s="167"/>
    </row>
    <row r="111" spans="1:30" ht="15" customHeight="1">
      <c r="A111" s="36"/>
      <c r="B111" s="61">
        <v>2012</v>
      </c>
      <c r="C111" s="62">
        <v>1160</v>
      </c>
      <c r="D111" s="62">
        <v>1934</v>
      </c>
      <c r="E111" s="62">
        <v>112</v>
      </c>
      <c r="F111" s="62"/>
      <c r="G111" s="62">
        <v>127</v>
      </c>
      <c r="H111" s="62"/>
      <c r="I111" s="62">
        <v>22</v>
      </c>
      <c r="J111" s="62"/>
      <c r="K111" s="62">
        <v>866</v>
      </c>
      <c r="L111" s="62"/>
      <c r="M111" s="63">
        <v>9.66</v>
      </c>
      <c r="N111" s="62"/>
      <c r="O111" s="63">
        <v>6.57</v>
      </c>
      <c r="P111" s="62"/>
      <c r="Q111" s="62">
        <v>124</v>
      </c>
      <c r="R111" s="62">
        <v>883</v>
      </c>
      <c r="S111" s="62">
        <v>10</v>
      </c>
      <c r="T111" s="62"/>
      <c r="U111" s="62">
        <v>24</v>
      </c>
      <c r="V111" s="62"/>
      <c r="W111" s="62">
        <v>24</v>
      </c>
      <c r="X111" s="62"/>
      <c r="Y111" s="62">
        <v>476</v>
      </c>
      <c r="Z111" s="62"/>
      <c r="AA111" s="63">
        <v>8.06</v>
      </c>
      <c r="AB111" s="62"/>
      <c r="AC111" s="63">
        <v>2.72</v>
      </c>
      <c r="AD111" s="62"/>
    </row>
    <row r="112" spans="1:30" ht="15" customHeight="1">
      <c r="A112" s="14"/>
      <c r="B112" s="61">
        <v>2011</v>
      </c>
      <c r="C112" s="62">
        <v>441</v>
      </c>
      <c r="D112" s="62">
        <v>1357</v>
      </c>
      <c r="E112" s="62">
        <v>55</v>
      </c>
      <c r="F112" s="62"/>
      <c r="G112" s="62">
        <v>139</v>
      </c>
      <c r="H112" s="62"/>
      <c r="I112" s="62">
        <v>93</v>
      </c>
      <c r="J112" s="62"/>
      <c r="K112" s="62">
        <v>4851</v>
      </c>
      <c r="L112" s="62"/>
      <c r="M112" s="63">
        <v>12.47</v>
      </c>
      <c r="N112" s="63"/>
      <c r="O112" s="63">
        <v>10.24</v>
      </c>
      <c r="P112" s="63"/>
      <c r="Q112" s="62">
        <v>128</v>
      </c>
      <c r="R112" s="62">
        <v>1027</v>
      </c>
      <c r="S112" s="62">
        <v>15</v>
      </c>
      <c r="T112" s="62"/>
      <c r="U112" s="62">
        <v>114</v>
      </c>
      <c r="V112" s="62"/>
      <c r="W112" s="62">
        <v>113</v>
      </c>
      <c r="X112" s="62"/>
      <c r="Y112" s="62">
        <v>4669</v>
      </c>
      <c r="Z112" s="62"/>
      <c r="AA112" s="63">
        <v>11.72</v>
      </c>
      <c r="AB112" s="63"/>
      <c r="AC112" s="63">
        <v>11.1</v>
      </c>
      <c r="AD112" s="63"/>
    </row>
    <row r="113" spans="1:30" ht="15" customHeight="1">
      <c r="A113" s="14"/>
      <c r="B113" s="61">
        <v>2010</v>
      </c>
      <c r="C113" s="62">
        <v>412</v>
      </c>
      <c r="D113" s="62">
        <v>1256</v>
      </c>
      <c r="E113" s="62">
        <v>53</v>
      </c>
      <c r="F113" s="62"/>
      <c r="G113" s="62">
        <v>115</v>
      </c>
      <c r="H113" s="62"/>
      <c r="I113" s="62">
        <v>60</v>
      </c>
      <c r="J113" s="62"/>
      <c r="K113" s="62">
        <v>1041</v>
      </c>
      <c r="L113" s="62"/>
      <c r="M113" s="63">
        <v>12.86</v>
      </c>
      <c r="N113" s="63"/>
      <c r="O113" s="63">
        <v>9.16</v>
      </c>
      <c r="P113" s="63"/>
      <c r="Q113" s="62">
        <v>116</v>
      </c>
      <c r="R113" s="62">
        <v>935</v>
      </c>
      <c r="S113" s="62">
        <v>14</v>
      </c>
      <c r="T113" s="62"/>
      <c r="U113" s="62">
        <v>68</v>
      </c>
      <c r="V113" s="62"/>
      <c r="W113" s="62">
        <v>68</v>
      </c>
      <c r="X113" s="62"/>
      <c r="Y113" s="62">
        <v>812</v>
      </c>
      <c r="Z113" s="62"/>
      <c r="AA113" s="63">
        <v>12.07</v>
      </c>
      <c r="AB113" s="63"/>
      <c r="AC113" s="63">
        <v>7.27</v>
      </c>
      <c r="AD113" s="63"/>
    </row>
    <row r="114" spans="1:30" ht="15" customHeight="1">
      <c r="A114" s="14"/>
      <c r="B114" s="61">
        <v>2009</v>
      </c>
      <c r="C114" s="62">
        <v>411</v>
      </c>
      <c r="D114" s="62">
        <v>1212</v>
      </c>
      <c r="E114" s="62">
        <v>42</v>
      </c>
      <c r="F114" s="62"/>
      <c r="G114" s="62">
        <v>56</v>
      </c>
      <c r="H114" s="62"/>
      <c r="I114" s="62">
        <v>21</v>
      </c>
      <c r="J114" s="62"/>
      <c r="K114" s="62">
        <v>1281</v>
      </c>
      <c r="L114" s="62"/>
      <c r="M114" s="63">
        <v>10.220000000000001</v>
      </c>
      <c r="N114" s="63"/>
      <c r="O114" s="63">
        <v>4.62</v>
      </c>
      <c r="P114" s="63"/>
      <c r="Q114" s="62">
        <v>130</v>
      </c>
      <c r="R114" s="62">
        <v>912</v>
      </c>
      <c r="S114" s="62">
        <v>16</v>
      </c>
      <c r="T114" s="62"/>
      <c r="U114" s="62">
        <v>49</v>
      </c>
      <c r="V114" s="62"/>
      <c r="W114" s="62">
        <v>48</v>
      </c>
      <c r="X114" s="62"/>
      <c r="Y114" s="62">
        <v>1508</v>
      </c>
      <c r="Z114" s="62"/>
      <c r="AA114" s="63">
        <v>12.31</v>
      </c>
      <c r="AB114" s="63"/>
      <c r="AC114" s="63">
        <v>5.37</v>
      </c>
      <c r="AD114" s="63"/>
    </row>
    <row r="115" spans="1:30" ht="15" customHeight="1">
      <c r="A115" s="14"/>
      <c r="B115" s="61">
        <v>2008</v>
      </c>
      <c r="C115" s="62">
        <v>368</v>
      </c>
      <c r="D115" s="62">
        <v>1206</v>
      </c>
      <c r="E115" s="62">
        <v>36</v>
      </c>
      <c r="F115" s="62"/>
      <c r="G115" s="62">
        <v>43</v>
      </c>
      <c r="H115" s="62"/>
      <c r="I115" s="62">
        <v>12</v>
      </c>
      <c r="J115" s="62"/>
      <c r="K115" s="62">
        <v>514</v>
      </c>
      <c r="L115" s="62"/>
      <c r="M115" s="63">
        <v>9.7799999999999994</v>
      </c>
      <c r="N115" s="63"/>
      <c r="O115" s="63">
        <v>3.57</v>
      </c>
      <c r="P115" s="63"/>
      <c r="Q115" s="62">
        <v>129</v>
      </c>
      <c r="R115" s="62">
        <v>942</v>
      </c>
      <c r="S115" s="62">
        <v>11</v>
      </c>
      <c r="T115" s="62"/>
      <c r="U115" s="62">
        <v>54</v>
      </c>
      <c r="V115" s="62"/>
      <c r="W115" s="62">
        <v>53</v>
      </c>
      <c r="X115" s="62"/>
      <c r="Y115" s="62">
        <v>834</v>
      </c>
      <c r="Z115" s="62"/>
      <c r="AA115" s="63">
        <v>8.5299999999999994</v>
      </c>
      <c r="AB115" s="63"/>
      <c r="AC115" s="63">
        <v>5.73</v>
      </c>
      <c r="AD115" s="63"/>
    </row>
    <row r="116" spans="1:30" ht="15" customHeight="1">
      <c r="A116" s="14"/>
      <c r="B116" s="55" t="s">
        <v>7</v>
      </c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</row>
    <row r="117" spans="1:30" ht="15" customHeight="1">
      <c r="A117" s="36"/>
      <c r="B117" s="56" t="s">
        <v>279</v>
      </c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</row>
    <row r="118" spans="1:30" s="32" customFormat="1" ht="15" customHeight="1">
      <c r="A118" s="36"/>
      <c r="B118" s="166">
        <v>2016</v>
      </c>
      <c r="C118" s="167">
        <v>1045</v>
      </c>
      <c r="D118" s="167">
        <v>9133</v>
      </c>
      <c r="E118" s="169">
        <v>112</v>
      </c>
      <c r="F118" s="169" t="s">
        <v>440</v>
      </c>
      <c r="G118" s="169">
        <v>169</v>
      </c>
      <c r="H118" s="169" t="s">
        <v>440</v>
      </c>
      <c r="I118" s="169">
        <v>55</v>
      </c>
      <c r="J118" s="169" t="s">
        <v>440</v>
      </c>
      <c r="K118" s="169">
        <v>3755</v>
      </c>
      <c r="L118" s="169" t="s">
        <v>440</v>
      </c>
      <c r="M118" s="170">
        <v>10.72</v>
      </c>
      <c r="N118" s="169" t="s">
        <v>440</v>
      </c>
      <c r="O118" s="170">
        <v>1.85</v>
      </c>
      <c r="P118" s="169" t="s">
        <v>440</v>
      </c>
      <c r="Q118" s="169">
        <v>613</v>
      </c>
      <c r="R118" s="167">
        <v>8657</v>
      </c>
      <c r="S118" s="167" t="s">
        <v>56</v>
      </c>
      <c r="T118" s="167"/>
      <c r="U118" s="167" t="s">
        <v>56</v>
      </c>
      <c r="V118" s="167"/>
      <c r="W118" s="167" t="s">
        <v>56</v>
      </c>
      <c r="X118" s="167"/>
      <c r="Y118" s="167" t="s">
        <v>56</v>
      </c>
      <c r="Z118" s="167"/>
      <c r="AA118" s="168" t="s">
        <v>54</v>
      </c>
      <c r="AB118" s="167"/>
      <c r="AC118" s="168" t="s">
        <v>54</v>
      </c>
      <c r="AD118" s="167"/>
    </row>
    <row r="119" spans="1:30" s="32" customFormat="1" ht="15" customHeight="1">
      <c r="A119" s="36"/>
      <c r="B119" s="166">
        <v>2015</v>
      </c>
      <c r="C119" s="167">
        <v>1066</v>
      </c>
      <c r="D119" s="167">
        <v>9221</v>
      </c>
      <c r="E119" s="169">
        <v>108</v>
      </c>
      <c r="F119" s="169" t="s">
        <v>439</v>
      </c>
      <c r="G119" s="169">
        <v>207</v>
      </c>
      <c r="H119" s="169" t="s">
        <v>439</v>
      </c>
      <c r="I119" s="169">
        <v>119</v>
      </c>
      <c r="J119" s="169" t="s">
        <v>439</v>
      </c>
      <c r="K119" s="169">
        <v>5320</v>
      </c>
      <c r="L119" s="169" t="s">
        <v>439</v>
      </c>
      <c r="M119" s="170">
        <v>10.130000000000001</v>
      </c>
      <c r="N119" s="169" t="s">
        <v>439</v>
      </c>
      <c r="O119" s="170">
        <v>2.2400000000000002</v>
      </c>
      <c r="P119" s="169" t="s">
        <v>439</v>
      </c>
      <c r="Q119" s="169">
        <v>628</v>
      </c>
      <c r="R119" s="167">
        <v>8747</v>
      </c>
      <c r="S119" s="167">
        <v>49</v>
      </c>
      <c r="T119" s="167" t="s">
        <v>439</v>
      </c>
      <c r="U119" s="167">
        <v>177</v>
      </c>
      <c r="V119" s="167" t="s">
        <v>439</v>
      </c>
      <c r="W119" s="167">
        <v>169</v>
      </c>
      <c r="X119" s="167" t="s">
        <v>439</v>
      </c>
      <c r="Y119" s="167">
        <v>7765</v>
      </c>
      <c r="Z119" s="167" t="s">
        <v>439</v>
      </c>
      <c r="AA119" s="168">
        <v>7.8</v>
      </c>
      <c r="AB119" s="167" t="s">
        <v>439</v>
      </c>
      <c r="AC119" s="168">
        <v>2.02</v>
      </c>
      <c r="AD119" s="167" t="s">
        <v>439</v>
      </c>
    </row>
    <row r="120" spans="1:30" s="32" customFormat="1" ht="15" customHeight="1">
      <c r="A120" s="36"/>
      <c r="B120" s="166">
        <v>2014</v>
      </c>
      <c r="C120" s="167">
        <v>1102</v>
      </c>
      <c r="D120" s="167">
        <v>9355</v>
      </c>
      <c r="E120" s="169">
        <v>105</v>
      </c>
      <c r="F120" s="169"/>
      <c r="G120" s="169">
        <v>227</v>
      </c>
      <c r="H120" s="169"/>
      <c r="I120" s="169">
        <v>145</v>
      </c>
      <c r="J120" s="169"/>
      <c r="K120" s="169">
        <v>7733</v>
      </c>
      <c r="L120" s="169"/>
      <c r="M120" s="170">
        <v>9.5299999999999994</v>
      </c>
      <c r="N120" s="169"/>
      <c r="O120" s="170">
        <v>2.4300000000000002</v>
      </c>
      <c r="P120" s="169"/>
      <c r="Q120" s="169">
        <v>647</v>
      </c>
      <c r="R120" s="167">
        <v>8850</v>
      </c>
      <c r="S120" s="167">
        <v>55</v>
      </c>
      <c r="T120" s="167"/>
      <c r="U120" s="167">
        <v>228</v>
      </c>
      <c r="V120" s="167"/>
      <c r="W120" s="167">
        <v>221</v>
      </c>
      <c r="X120" s="167"/>
      <c r="Y120" s="167">
        <v>9192</v>
      </c>
      <c r="Z120" s="167"/>
      <c r="AA120" s="168">
        <v>8.5</v>
      </c>
      <c r="AB120" s="167"/>
      <c r="AC120" s="168">
        <v>2.58</v>
      </c>
      <c r="AD120" s="167"/>
    </row>
    <row r="121" spans="1:30" s="32" customFormat="1" ht="15" customHeight="1">
      <c r="A121" s="36"/>
      <c r="B121" s="166">
        <v>2013</v>
      </c>
      <c r="C121" s="167">
        <v>1157</v>
      </c>
      <c r="D121" s="167">
        <v>9628</v>
      </c>
      <c r="E121" s="169">
        <v>107</v>
      </c>
      <c r="F121" s="169"/>
      <c r="G121" s="169">
        <v>223</v>
      </c>
      <c r="H121" s="169"/>
      <c r="I121" s="169">
        <v>151</v>
      </c>
      <c r="J121" s="169"/>
      <c r="K121" s="169">
        <v>5792</v>
      </c>
      <c r="L121" s="169"/>
      <c r="M121" s="170">
        <v>9.25</v>
      </c>
      <c r="N121" s="169"/>
      <c r="O121" s="170">
        <v>2.3199999999999998</v>
      </c>
      <c r="P121" s="169"/>
      <c r="Q121" s="169">
        <v>696</v>
      </c>
      <c r="R121" s="167">
        <v>9105</v>
      </c>
      <c r="S121" s="167">
        <v>64</v>
      </c>
      <c r="T121" s="167"/>
      <c r="U121" s="167">
        <v>228</v>
      </c>
      <c r="V121" s="167"/>
      <c r="W121" s="167">
        <v>226</v>
      </c>
      <c r="X121" s="167"/>
      <c r="Y121" s="167">
        <v>9914</v>
      </c>
      <c r="Z121" s="167"/>
      <c r="AA121" s="168">
        <v>9.1999999999999993</v>
      </c>
      <c r="AB121" s="167"/>
      <c r="AC121" s="168">
        <v>2.5</v>
      </c>
      <c r="AD121" s="167"/>
    </row>
    <row r="122" spans="1:30" ht="15" customHeight="1">
      <c r="A122" s="14"/>
      <c r="B122" s="61">
        <v>2012</v>
      </c>
      <c r="C122" s="62">
        <v>1176</v>
      </c>
      <c r="D122" s="62">
        <v>10297</v>
      </c>
      <c r="E122" s="62">
        <v>107</v>
      </c>
      <c r="F122" s="62"/>
      <c r="G122" s="62">
        <v>282</v>
      </c>
      <c r="H122" s="62"/>
      <c r="I122" s="62">
        <v>201</v>
      </c>
      <c r="J122" s="62"/>
      <c r="K122" s="62">
        <v>8896</v>
      </c>
      <c r="L122" s="62"/>
      <c r="M122" s="63">
        <v>9.1</v>
      </c>
      <c r="N122" s="62"/>
      <c r="O122" s="63">
        <v>2.74</v>
      </c>
      <c r="P122" s="62"/>
      <c r="Q122" s="62">
        <v>736</v>
      </c>
      <c r="R122" s="62">
        <v>9781</v>
      </c>
      <c r="S122" s="62">
        <v>69</v>
      </c>
      <c r="T122" s="62"/>
      <c r="U122" s="62">
        <v>280</v>
      </c>
      <c r="V122" s="62"/>
      <c r="W122" s="62">
        <v>278</v>
      </c>
      <c r="X122" s="62"/>
      <c r="Y122" s="62">
        <v>9828</v>
      </c>
      <c r="Z122" s="62"/>
      <c r="AA122" s="63">
        <v>9.3800000000000008</v>
      </c>
      <c r="AB122" s="62"/>
      <c r="AC122" s="63">
        <v>2.86</v>
      </c>
      <c r="AD122" s="62"/>
    </row>
    <row r="123" spans="1:30" ht="15" customHeight="1">
      <c r="A123" s="14"/>
      <c r="B123" s="61">
        <v>2011</v>
      </c>
      <c r="C123" s="62">
        <v>1261</v>
      </c>
      <c r="D123" s="62">
        <v>11352</v>
      </c>
      <c r="E123" s="62">
        <v>125</v>
      </c>
      <c r="F123" s="62"/>
      <c r="G123" s="62">
        <v>341</v>
      </c>
      <c r="H123" s="62"/>
      <c r="I123" s="62">
        <v>246</v>
      </c>
      <c r="J123" s="62"/>
      <c r="K123" s="62">
        <v>10547</v>
      </c>
      <c r="L123" s="62"/>
      <c r="M123" s="63">
        <v>9.91</v>
      </c>
      <c r="N123" s="63"/>
      <c r="O123" s="63">
        <v>3</v>
      </c>
      <c r="P123" s="63"/>
      <c r="Q123" s="62">
        <v>783</v>
      </c>
      <c r="R123" s="62">
        <v>10681</v>
      </c>
      <c r="S123" s="62">
        <v>64</v>
      </c>
      <c r="T123" s="62"/>
      <c r="U123" s="62">
        <v>308</v>
      </c>
      <c r="V123" s="62"/>
      <c r="W123" s="62">
        <v>304</v>
      </c>
      <c r="X123" s="62"/>
      <c r="Y123" s="62">
        <v>11908</v>
      </c>
      <c r="Z123" s="62"/>
      <c r="AA123" s="63">
        <v>8.17</v>
      </c>
      <c r="AB123" s="63"/>
      <c r="AC123" s="63">
        <v>2.88</v>
      </c>
      <c r="AD123" s="63"/>
    </row>
    <row r="124" spans="1:30" ht="15" customHeight="1">
      <c r="A124" s="14"/>
      <c r="B124" s="61">
        <v>2010</v>
      </c>
      <c r="C124" s="62">
        <v>1323</v>
      </c>
      <c r="D124" s="62">
        <v>11804</v>
      </c>
      <c r="E124" s="62">
        <v>108</v>
      </c>
      <c r="F124" s="62"/>
      <c r="G124" s="62">
        <v>218</v>
      </c>
      <c r="H124" s="62"/>
      <c r="I124" s="62">
        <v>148</v>
      </c>
      <c r="J124" s="62"/>
      <c r="K124" s="62">
        <v>9246</v>
      </c>
      <c r="L124" s="62"/>
      <c r="M124" s="63">
        <v>8.16</v>
      </c>
      <c r="N124" s="63"/>
      <c r="O124" s="63">
        <v>1.85</v>
      </c>
      <c r="P124" s="63"/>
      <c r="Q124" s="62">
        <v>824</v>
      </c>
      <c r="R124" s="62">
        <v>11229</v>
      </c>
      <c r="S124" s="62">
        <v>64</v>
      </c>
      <c r="T124" s="62"/>
      <c r="U124" s="62">
        <v>299</v>
      </c>
      <c r="V124" s="62"/>
      <c r="W124" s="62">
        <v>298</v>
      </c>
      <c r="X124" s="62"/>
      <c r="Y124" s="62">
        <v>10886</v>
      </c>
      <c r="Z124" s="62"/>
      <c r="AA124" s="63">
        <v>7.77</v>
      </c>
      <c r="AB124" s="63"/>
      <c r="AC124" s="63">
        <v>2.66</v>
      </c>
      <c r="AD124" s="63"/>
    </row>
    <row r="125" spans="1:30" ht="15" customHeight="1">
      <c r="A125" s="14"/>
      <c r="B125" s="61">
        <v>2009</v>
      </c>
      <c r="C125" s="62">
        <v>1423</v>
      </c>
      <c r="D125" s="62">
        <v>12670</v>
      </c>
      <c r="E125" s="62">
        <v>154</v>
      </c>
      <c r="F125" s="62"/>
      <c r="G125" s="62">
        <v>482</v>
      </c>
      <c r="H125" s="62"/>
      <c r="I125" s="62">
        <v>336</v>
      </c>
      <c r="J125" s="62"/>
      <c r="K125" s="62">
        <v>26831</v>
      </c>
      <c r="L125" s="62"/>
      <c r="M125" s="63">
        <v>10.82</v>
      </c>
      <c r="N125" s="63"/>
      <c r="O125" s="63">
        <v>3.8</v>
      </c>
      <c r="P125" s="63"/>
      <c r="Q125" s="62">
        <v>836</v>
      </c>
      <c r="R125" s="62">
        <v>11973</v>
      </c>
      <c r="S125" s="62">
        <v>63</v>
      </c>
      <c r="T125" s="62"/>
      <c r="U125" s="62">
        <v>416</v>
      </c>
      <c r="V125" s="62"/>
      <c r="W125" s="62">
        <v>393</v>
      </c>
      <c r="X125" s="62"/>
      <c r="Y125" s="62">
        <v>25468</v>
      </c>
      <c r="Z125" s="62"/>
      <c r="AA125" s="63">
        <v>7.54</v>
      </c>
      <c r="AB125" s="63"/>
      <c r="AC125" s="63">
        <v>3.47</v>
      </c>
      <c r="AD125" s="63"/>
    </row>
    <row r="126" spans="1:30" ht="15" customHeight="1">
      <c r="A126" s="14"/>
      <c r="B126" s="61">
        <v>2008</v>
      </c>
      <c r="C126" s="62">
        <v>1490</v>
      </c>
      <c r="D126" s="62">
        <v>13426</v>
      </c>
      <c r="E126" s="62">
        <v>155</v>
      </c>
      <c r="F126" s="62"/>
      <c r="G126" s="62">
        <v>447</v>
      </c>
      <c r="H126" s="62"/>
      <c r="I126" s="62">
        <v>301</v>
      </c>
      <c r="J126" s="62"/>
      <c r="K126" s="62">
        <v>10648</v>
      </c>
      <c r="L126" s="62"/>
      <c r="M126" s="63">
        <v>10.4</v>
      </c>
      <c r="N126" s="63"/>
      <c r="O126" s="63">
        <v>3.33</v>
      </c>
      <c r="P126" s="63"/>
      <c r="Q126" s="62">
        <v>872</v>
      </c>
      <c r="R126" s="62">
        <v>12676</v>
      </c>
      <c r="S126" s="62">
        <v>74</v>
      </c>
      <c r="T126" s="62"/>
      <c r="U126" s="62">
        <v>467</v>
      </c>
      <c r="V126" s="62"/>
      <c r="W126" s="62">
        <v>448</v>
      </c>
      <c r="X126" s="62"/>
      <c r="Y126" s="62">
        <v>14030</v>
      </c>
      <c r="Z126" s="62"/>
      <c r="AA126" s="63">
        <v>8.49</v>
      </c>
      <c r="AB126" s="63"/>
      <c r="AC126" s="63">
        <v>3.68</v>
      </c>
      <c r="AD126" s="63"/>
    </row>
    <row r="127" spans="1:30" ht="15" customHeight="1">
      <c r="A127" s="36"/>
      <c r="B127" s="55" t="s">
        <v>25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</row>
    <row r="128" spans="1:30" ht="15" customHeight="1">
      <c r="A128" s="14"/>
      <c r="B128" s="56" t="s">
        <v>94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</row>
    <row r="129" spans="1:31" s="32" customFormat="1" ht="15" customHeight="1">
      <c r="A129" s="14"/>
      <c r="B129" s="166">
        <v>2016</v>
      </c>
      <c r="C129" s="167">
        <v>293</v>
      </c>
      <c r="D129" s="167">
        <v>421</v>
      </c>
      <c r="E129" s="169">
        <v>52</v>
      </c>
      <c r="F129" s="169" t="s">
        <v>440</v>
      </c>
      <c r="G129" s="169" t="s">
        <v>52</v>
      </c>
      <c r="H129" s="169" t="s">
        <v>440</v>
      </c>
      <c r="I129" s="169" t="s">
        <v>52</v>
      </c>
      <c r="J129" s="169" t="s">
        <v>440</v>
      </c>
      <c r="K129" s="169" t="s">
        <v>52</v>
      </c>
      <c r="L129" s="169" t="s">
        <v>440</v>
      </c>
      <c r="M129" s="170">
        <v>17.75</v>
      </c>
      <c r="N129" s="169" t="s">
        <v>440</v>
      </c>
      <c r="O129" s="170" t="s">
        <v>52</v>
      </c>
      <c r="P129" s="169" t="s">
        <v>440</v>
      </c>
      <c r="Q129" s="169">
        <v>39</v>
      </c>
      <c r="R129" s="167" t="s">
        <v>52</v>
      </c>
      <c r="S129" s="167" t="s">
        <v>56</v>
      </c>
      <c r="T129" s="167"/>
      <c r="U129" s="167" t="s">
        <v>56</v>
      </c>
      <c r="V129" s="167"/>
      <c r="W129" s="167" t="s">
        <v>56</v>
      </c>
      <c r="X129" s="167"/>
      <c r="Y129" s="167" t="s">
        <v>56</v>
      </c>
      <c r="Z129" s="167"/>
      <c r="AA129" s="168" t="s">
        <v>54</v>
      </c>
      <c r="AB129" s="167"/>
      <c r="AC129" s="168" t="s">
        <v>54</v>
      </c>
      <c r="AD129" s="167"/>
    </row>
    <row r="130" spans="1:31" s="32" customFormat="1" ht="15" customHeight="1">
      <c r="A130" s="14"/>
      <c r="B130" s="166">
        <v>2015</v>
      </c>
      <c r="C130" s="167">
        <v>297</v>
      </c>
      <c r="D130" s="167">
        <v>450</v>
      </c>
      <c r="E130" s="169">
        <v>56</v>
      </c>
      <c r="F130" s="169" t="s">
        <v>439</v>
      </c>
      <c r="G130" s="169" t="s">
        <v>52</v>
      </c>
      <c r="H130" s="169" t="s">
        <v>439</v>
      </c>
      <c r="I130" s="169" t="s">
        <v>52</v>
      </c>
      <c r="J130" s="169" t="s">
        <v>439</v>
      </c>
      <c r="K130" s="169" t="s">
        <v>52</v>
      </c>
      <c r="L130" s="169" t="s">
        <v>439</v>
      </c>
      <c r="M130" s="170">
        <v>18.86</v>
      </c>
      <c r="N130" s="169" t="s">
        <v>439</v>
      </c>
      <c r="O130" s="169" t="s">
        <v>52</v>
      </c>
      <c r="P130" s="169" t="s">
        <v>439</v>
      </c>
      <c r="Q130" s="169">
        <v>46</v>
      </c>
      <c r="R130" s="169" t="s">
        <v>52</v>
      </c>
      <c r="S130" s="167">
        <v>7</v>
      </c>
      <c r="T130" s="167" t="s">
        <v>439</v>
      </c>
      <c r="U130" s="167" t="s">
        <v>52</v>
      </c>
      <c r="V130" s="167" t="s">
        <v>439</v>
      </c>
      <c r="W130" s="167" t="s">
        <v>52</v>
      </c>
      <c r="X130" s="167" t="s">
        <v>439</v>
      </c>
      <c r="Y130" s="167" t="s">
        <v>52</v>
      </c>
      <c r="Z130" s="167" t="s">
        <v>439</v>
      </c>
      <c r="AA130" s="168">
        <v>15.22</v>
      </c>
      <c r="AB130" s="167" t="s">
        <v>439</v>
      </c>
      <c r="AC130" s="168" t="s">
        <v>52</v>
      </c>
      <c r="AD130" s="167" t="s">
        <v>439</v>
      </c>
    </row>
    <row r="131" spans="1:31" s="32" customFormat="1" ht="15" customHeight="1">
      <c r="A131" s="14"/>
      <c r="B131" s="166">
        <v>2014</v>
      </c>
      <c r="C131" s="167">
        <v>323</v>
      </c>
      <c r="D131" s="167">
        <v>537</v>
      </c>
      <c r="E131" s="169">
        <v>50</v>
      </c>
      <c r="F131" s="169"/>
      <c r="G131" s="169" t="s">
        <v>52</v>
      </c>
      <c r="H131" s="169"/>
      <c r="I131" s="169" t="s">
        <v>52</v>
      </c>
      <c r="J131" s="169"/>
      <c r="K131" s="169" t="s">
        <v>52</v>
      </c>
      <c r="L131" s="169"/>
      <c r="M131" s="170">
        <v>15.48</v>
      </c>
      <c r="N131" s="169"/>
      <c r="O131" s="169" t="s">
        <v>52</v>
      </c>
      <c r="P131" s="169"/>
      <c r="Q131" s="169">
        <v>55</v>
      </c>
      <c r="R131" s="169" t="s">
        <v>52</v>
      </c>
      <c r="S131" s="167">
        <v>12</v>
      </c>
      <c r="T131" s="167"/>
      <c r="U131" s="169" t="s">
        <v>52</v>
      </c>
      <c r="V131" s="167"/>
      <c r="W131" s="169" t="s">
        <v>52</v>
      </c>
      <c r="X131" s="167"/>
      <c r="Y131" s="169" t="s">
        <v>52</v>
      </c>
      <c r="Z131" s="167"/>
      <c r="AA131" s="168">
        <v>21.82</v>
      </c>
      <c r="AB131" s="167"/>
      <c r="AC131" s="169" t="s">
        <v>52</v>
      </c>
      <c r="AD131" s="167"/>
    </row>
    <row r="132" spans="1:31" ht="15" customHeight="1">
      <c r="A132" s="14"/>
      <c r="B132" s="166">
        <v>2013</v>
      </c>
      <c r="C132" s="167">
        <v>343</v>
      </c>
      <c r="D132" s="167">
        <v>533</v>
      </c>
      <c r="E132" s="169">
        <v>55</v>
      </c>
      <c r="F132" s="169"/>
      <c r="G132" s="169" t="s">
        <v>52</v>
      </c>
      <c r="H132" s="169"/>
      <c r="I132" s="169" t="s">
        <v>52</v>
      </c>
      <c r="J132" s="169"/>
      <c r="K132" s="169" t="s">
        <v>52</v>
      </c>
      <c r="L132" s="169"/>
      <c r="M132" s="170">
        <v>16.03</v>
      </c>
      <c r="N132" s="169"/>
      <c r="O132" s="169" t="s">
        <v>52</v>
      </c>
      <c r="P132" s="169"/>
      <c r="Q132" s="169">
        <v>69</v>
      </c>
      <c r="R132" s="169" t="s">
        <v>52</v>
      </c>
      <c r="S132" s="167">
        <v>18</v>
      </c>
      <c r="T132" s="167"/>
      <c r="U132" s="169" t="s">
        <v>52</v>
      </c>
      <c r="V132" s="167"/>
      <c r="W132" s="169" t="s">
        <v>52</v>
      </c>
      <c r="X132" s="167"/>
      <c r="Y132" s="169" t="s">
        <v>52</v>
      </c>
      <c r="Z132" s="167"/>
      <c r="AA132" s="168">
        <v>26.09</v>
      </c>
      <c r="AB132" s="167"/>
      <c r="AC132" s="169" t="s">
        <v>52</v>
      </c>
      <c r="AD132" s="167"/>
      <c r="AE132" s="32"/>
    </row>
    <row r="133" spans="1:31" ht="15" customHeight="1">
      <c r="A133" s="14"/>
      <c r="B133" s="61">
        <v>2012</v>
      </c>
      <c r="C133" s="62">
        <v>344</v>
      </c>
      <c r="D133" s="62">
        <v>583</v>
      </c>
      <c r="E133" s="62">
        <v>65</v>
      </c>
      <c r="F133" s="62"/>
      <c r="G133" s="62" t="s">
        <v>52</v>
      </c>
      <c r="H133" s="62"/>
      <c r="I133" s="62" t="s">
        <v>52</v>
      </c>
      <c r="J133" s="62"/>
      <c r="K133" s="62" t="s">
        <v>52</v>
      </c>
      <c r="L133" s="62"/>
      <c r="M133" s="63">
        <v>18.899999999999999</v>
      </c>
      <c r="N133" s="62"/>
      <c r="O133" s="63" t="s">
        <v>52</v>
      </c>
      <c r="P133" s="62"/>
      <c r="Q133" s="62">
        <v>84</v>
      </c>
      <c r="R133" s="62">
        <v>261</v>
      </c>
      <c r="S133" s="62">
        <v>21</v>
      </c>
      <c r="T133" s="62"/>
      <c r="U133" s="62" t="s">
        <v>52</v>
      </c>
      <c r="V133" s="62"/>
      <c r="W133" s="62" t="s">
        <v>52</v>
      </c>
      <c r="X133" s="62"/>
      <c r="Y133" s="62" t="s">
        <v>52</v>
      </c>
      <c r="Z133" s="62"/>
      <c r="AA133" s="63">
        <v>25</v>
      </c>
      <c r="AB133" s="62"/>
      <c r="AC133" s="63" t="s">
        <v>52</v>
      </c>
      <c r="AD133" s="62"/>
    </row>
    <row r="134" spans="1:31" ht="15" customHeight="1">
      <c r="A134" s="14"/>
      <c r="B134" s="61">
        <v>2011</v>
      </c>
      <c r="C134" s="62">
        <v>389</v>
      </c>
      <c r="D134" s="62">
        <v>696</v>
      </c>
      <c r="E134" s="62">
        <v>61</v>
      </c>
      <c r="F134" s="62"/>
      <c r="G134" s="63" t="s">
        <v>52</v>
      </c>
      <c r="H134" s="62"/>
      <c r="I134" s="63" t="s">
        <v>52</v>
      </c>
      <c r="J134" s="62"/>
      <c r="K134" s="63" t="s">
        <v>52</v>
      </c>
      <c r="L134" s="62"/>
      <c r="M134" s="63">
        <v>15.68</v>
      </c>
      <c r="N134" s="63"/>
      <c r="O134" s="63" t="s">
        <v>52</v>
      </c>
      <c r="P134" s="63"/>
      <c r="Q134" s="62">
        <v>92</v>
      </c>
      <c r="R134" s="62">
        <v>321</v>
      </c>
      <c r="S134" s="62">
        <v>8</v>
      </c>
      <c r="T134" s="62"/>
      <c r="U134" s="63" t="s">
        <v>52</v>
      </c>
      <c r="V134" s="62"/>
      <c r="W134" s="63" t="s">
        <v>52</v>
      </c>
      <c r="X134" s="62"/>
      <c r="Y134" s="63" t="s">
        <v>52</v>
      </c>
      <c r="Z134" s="62"/>
      <c r="AA134" s="63">
        <v>8.6999999999999993</v>
      </c>
      <c r="AB134" s="63"/>
      <c r="AC134" s="63" t="s">
        <v>52</v>
      </c>
      <c r="AD134" s="63"/>
    </row>
    <row r="135" spans="1:31" ht="15" customHeight="1">
      <c r="A135" s="14"/>
      <c r="B135" s="61">
        <v>2010</v>
      </c>
      <c r="C135" s="62">
        <v>418</v>
      </c>
      <c r="D135" s="62">
        <v>721</v>
      </c>
      <c r="E135" s="62">
        <v>60</v>
      </c>
      <c r="F135" s="62"/>
      <c r="G135" s="62" t="s">
        <v>52</v>
      </c>
      <c r="H135" s="62"/>
      <c r="I135" s="62" t="s">
        <v>52</v>
      </c>
      <c r="J135" s="62"/>
      <c r="K135" s="62" t="s">
        <v>52</v>
      </c>
      <c r="L135" s="62"/>
      <c r="M135" s="63">
        <v>14.35</v>
      </c>
      <c r="N135" s="63"/>
      <c r="O135" s="63" t="s">
        <v>52</v>
      </c>
      <c r="P135" s="63"/>
      <c r="Q135" s="62">
        <v>97</v>
      </c>
      <c r="R135" s="62">
        <v>334</v>
      </c>
      <c r="S135" s="62">
        <v>13</v>
      </c>
      <c r="T135" s="62"/>
      <c r="U135" s="62">
        <v>31</v>
      </c>
      <c r="V135" s="62"/>
      <c r="W135" s="62">
        <v>31</v>
      </c>
      <c r="X135" s="62"/>
      <c r="Y135" s="62">
        <v>610</v>
      </c>
      <c r="Z135" s="62"/>
      <c r="AA135" s="63">
        <v>13.4</v>
      </c>
      <c r="AB135" s="63"/>
      <c r="AC135" s="63">
        <v>9.2799999999999994</v>
      </c>
      <c r="AD135" s="63"/>
    </row>
    <row r="136" spans="1:31" ht="15" customHeight="1">
      <c r="A136" s="14"/>
      <c r="B136" s="61">
        <v>2009</v>
      </c>
      <c r="C136" s="62">
        <v>477</v>
      </c>
      <c r="D136" s="62">
        <v>901</v>
      </c>
      <c r="E136" s="62">
        <v>81</v>
      </c>
      <c r="F136" s="62"/>
      <c r="G136" s="169" t="s">
        <v>52</v>
      </c>
      <c r="H136" s="62"/>
      <c r="I136" s="169" t="s">
        <v>52</v>
      </c>
      <c r="J136" s="62"/>
      <c r="K136" s="169" t="s">
        <v>52</v>
      </c>
      <c r="L136" s="62"/>
      <c r="M136" s="63">
        <v>16.98</v>
      </c>
      <c r="N136" s="63"/>
      <c r="O136" s="169" t="s">
        <v>52</v>
      </c>
      <c r="P136" s="63"/>
      <c r="Q136" s="62">
        <v>92</v>
      </c>
      <c r="R136" s="169" t="s">
        <v>52</v>
      </c>
      <c r="S136" s="62">
        <v>11</v>
      </c>
      <c r="T136" s="62"/>
      <c r="U136" s="169" t="s">
        <v>52</v>
      </c>
      <c r="V136" s="62"/>
      <c r="W136" s="169" t="s">
        <v>52</v>
      </c>
      <c r="X136" s="62"/>
      <c r="Y136" s="169" t="s">
        <v>52</v>
      </c>
      <c r="Z136" s="62"/>
      <c r="AA136" s="63">
        <v>11.96</v>
      </c>
      <c r="AB136" s="63"/>
      <c r="AC136" s="169" t="s">
        <v>52</v>
      </c>
      <c r="AD136" s="63"/>
    </row>
    <row r="137" spans="1:31" ht="15" customHeight="1">
      <c r="A137" s="14"/>
      <c r="B137" s="61">
        <v>2008</v>
      </c>
      <c r="C137" s="62">
        <v>531</v>
      </c>
      <c r="D137" s="62">
        <v>970</v>
      </c>
      <c r="E137" s="62">
        <v>100</v>
      </c>
      <c r="F137" s="62"/>
      <c r="G137" s="169" t="s">
        <v>52</v>
      </c>
      <c r="H137" s="62"/>
      <c r="I137" s="169" t="s">
        <v>52</v>
      </c>
      <c r="J137" s="62"/>
      <c r="K137" s="169" t="s">
        <v>52</v>
      </c>
      <c r="L137" s="62"/>
      <c r="M137" s="63">
        <v>18.829999999999998</v>
      </c>
      <c r="N137" s="63"/>
      <c r="O137" s="169" t="s">
        <v>52</v>
      </c>
      <c r="P137" s="63"/>
      <c r="Q137" s="62">
        <v>111</v>
      </c>
      <c r="R137" s="169" t="s">
        <v>52</v>
      </c>
      <c r="S137" s="62">
        <v>21</v>
      </c>
      <c r="T137" s="62"/>
      <c r="U137" s="169" t="s">
        <v>52</v>
      </c>
      <c r="V137" s="62"/>
      <c r="W137" s="169" t="s">
        <v>52</v>
      </c>
      <c r="X137" s="62"/>
      <c r="Y137" s="169" t="s">
        <v>52</v>
      </c>
      <c r="Z137" s="62"/>
      <c r="AA137" s="63">
        <v>18.920000000000002</v>
      </c>
      <c r="AB137" s="63"/>
      <c r="AC137" s="169" t="s">
        <v>52</v>
      </c>
      <c r="AD137" s="63"/>
    </row>
    <row r="138" spans="1:31" s="32" customFormat="1" ht="15" customHeight="1">
      <c r="A138" s="14"/>
      <c r="B138" s="56" t="s">
        <v>95</v>
      </c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/>
    </row>
    <row r="139" spans="1:31" s="32" customFormat="1" ht="15" customHeight="1">
      <c r="A139" s="14"/>
      <c r="B139" s="166">
        <v>2016</v>
      </c>
      <c r="C139" s="167">
        <v>752</v>
      </c>
      <c r="D139" s="167">
        <v>8712</v>
      </c>
      <c r="E139" s="169">
        <v>60</v>
      </c>
      <c r="F139" s="169" t="s">
        <v>440</v>
      </c>
      <c r="G139" s="169" t="s">
        <v>52</v>
      </c>
      <c r="H139" s="169" t="s">
        <v>440</v>
      </c>
      <c r="I139" s="169" t="s">
        <v>52</v>
      </c>
      <c r="J139" s="169" t="s">
        <v>440</v>
      </c>
      <c r="K139" s="169" t="s">
        <v>52</v>
      </c>
      <c r="L139" s="169" t="s">
        <v>440</v>
      </c>
      <c r="M139" s="170">
        <v>7.98</v>
      </c>
      <c r="N139" s="169" t="s">
        <v>440</v>
      </c>
      <c r="O139" s="170" t="s">
        <v>52</v>
      </c>
      <c r="P139" s="169" t="s">
        <v>440</v>
      </c>
      <c r="Q139" s="169">
        <v>574</v>
      </c>
      <c r="R139" s="167" t="s">
        <v>52</v>
      </c>
      <c r="S139" s="167" t="s">
        <v>56</v>
      </c>
      <c r="T139" s="167"/>
      <c r="U139" s="167" t="s">
        <v>56</v>
      </c>
      <c r="V139" s="167"/>
      <c r="W139" s="167" t="s">
        <v>56</v>
      </c>
      <c r="X139" s="167"/>
      <c r="Y139" s="167" t="s">
        <v>56</v>
      </c>
      <c r="Z139" s="167"/>
      <c r="AA139" s="168" t="s">
        <v>54</v>
      </c>
      <c r="AB139" s="167"/>
      <c r="AC139" s="168" t="s">
        <v>54</v>
      </c>
      <c r="AD139" s="167"/>
    </row>
    <row r="140" spans="1:31" s="32" customFormat="1" ht="15" customHeight="1">
      <c r="A140" s="14"/>
      <c r="B140" s="166">
        <v>2015</v>
      </c>
      <c r="C140" s="167">
        <v>769</v>
      </c>
      <c r="D140" s="167">
        <v>8771</v>
      </c>
      <c r="E140" s="169">
        <v>52</v>
      </c>
      <c r="F140" s="169" t="s">
        <v>439</v>
      </c>
      <c r="G140" s="169" t="s">
        <v>52</v>
      </c>
      <c r="H140" s="169" t="s">
        <v>439</v>
      </c>
      <c r="I140" s="169" t="s">
        <v>52</v>
      </c>
      <c r="J140" s="169" t="s">
        <v>439</v>
      </c>
      <c r="K140" s="169" t="s">
        <v>52</v>
      </c>
      <c r="L140" s="169" t="s">
        <v>439</v>
      </c>
      <c r="M140" s="170">
        <v>6.76</v>
      </c>
      <c r="N140" s="169" t="s">
        <v>439</v>
      </c>
      <c r="O140" s="169" t="s">
        <v>52</v>
      </c>
      <c r="P140" s="169" t="s">
        <v>439</v>
      </c>
      <c r="Q140" s="169">
        <v>582</v>
      </c>
      <c r="R140" s="169" t="s">
        <v>52</v>
      </c>
      <c r="S140" s="167">
        <v>42</v>
      </c>
      <c r="T140" s="167" t="s">
        <v>439</v>
      </c>
      <c r="U140" s="169" t="s">
        <v>52</v>
      </c>
      <c r="V140" s="167" t="s">
        <v>439</v>
      </c>
      <c r="W140" s="169" t="s">
        <v>52</v>
      </c>
      <c r="X140" s="167" t="s">
        <v>439</v>
      </c>
      <c r="Y140" s="169" t="s">
        <v>52</v>
      </c>
      <c r="Z140" s="167" t="s">
        <v>439</v>
      </c>
      <c r="AA140" s="168">
        <v>7.22</v>
      </c>
      <c r="AB140" s="167" t="s">
        <v>439</v>
      </c>
      <c r="AC140" s="169" t="s">
        <v>52</v>
      </c>
      <c r="AD140" s="167" t="s">
        <v>439</v>
      </c>
    </row>
    <row r="141" spans="1:31" ht="15" customHeight="1">
      <c r="A141" s="14"/>
      <c r="B141" s="166">
        <v>2014</v>
      </c>
      <c r="C141" s="167">
        <v>779</v>
      </c>
      <c r="D141" s="167">
        <v>8818</v>
      </c>
      <c r="E141" s="169">
        <v>55</v>
      </c>
      <c r="F141" s="169"/>
      <c r="G141" s="169" t="s">
        <v>52</v>
      </c>
      <c r="H141" s="169"/>
      <c r="I141" s="169" t="s">
        <v>52</v>
      </c>
      <c r="J141" s="169"/>
      <c r="K141" s="169" t="s">
        <v>52</v>
      </c>
      <c r="L141" s="169"/>
      <c r="M141" s="170">
        <v>7.06</v>
      </c>
      <c r="N141" s="169"/>
      <c r="O141" s="169" t="s">
        <v>52</v>
      </c>
      <c r="P141" s="169"/>
      <c r="Q141" s="169">
        <v>592</v>
      </c>
      <c r="R141" s="169" t="s">
        <v>52</v>
      </c>
      <c r="S141" s="167">
        <v>43</v>
      </c>
      <c r="T141" s="167"/>
      <c r="U141" s="169" t="s">
        <v>52</v>
      </c>
      <c r="V141" s="167"/>
      <c r="W141" s="169" t="s">
        <v>52</v>
      </c>
      <c r="X141" s="167"/>
      <c r="Y141" s="169" t="s">
        <v>52</v>
      </c>
      <c r="Z141" s="167"/>
      <c r="AA141" s="168">
        <v>7.26</v>
      </c>
      <c r="AB141" s="167"/>
      <c r="AC141" s="169" t="s">
        <v>52</v>
      </c>
      <c r="AD141" s="167"/>
      <c r="AE141" s="32"/>
    </row>
    <row r="142" spans="1:31" ht="15" customHeight="1">
      <c r="A142" s="14"/>
      <c r="B142" s="166">
        <v>2013</v>
      </c>
      <c r="C142" s="167">
        <v>814</v>
      </c>
      <c r="D142" s="167">
        <v>9095</v>
      </c>
      <c r="E142" s="169">
        <v>52</v>
      </c>
      <c r="F142" s="169"/>
      <c r="G142" s="169" t="s">
        <v>52</v>
      </c>
      <c r="H142" s="169"/>
      <c r="I142" s="169" t="s">
        <v>52</v>
      </c>
      <c r="J142" s="169"/>
      <c r="K142" s="169" t="s">
        <v>52</v>
      </c>
      <c r="L142" s="169"/>
      <c r="M142" s="170">
        <v>6.39</v>
      </c>
      <c r="N142" s="169"/>
      <c r="O142" s="169" t="s">
        <v>52</v>
      </c>
      <c r="P142" s="169"/>
      <c r="Q142" s="169">
        <v>627</v>
      </c>
      <c r="R142" s="169" t="s">
        <v>52</v>
      </c>
      <c r="S142" s="167">
        <v>46</v>
      </c>
      <c r="T142" s="167"/>
      <c r="U142" s="169" t="s">
        <v>52</v>
      </c>
      <c r="V142" s="167"/>
      <c r="W142" s="169" t="s">
        <v>52</v>
      </c>
      <c r="X142" s="167"/>
      <c r="Y142" s="169" t="s">
        <v>52</v>
      </c>
      <c r="Z142" s="167"/>
      <c r="AA142" s="168">
        <v>7.34</v>
      </c>
      <c r="AB142" s="167"/>
      <c r="AC142" s="169" t="s">
        <v>52</v>
      </c>
      <c r="AD142" s="167"/>
      <c r="AE142" s="32"/>
    </row>
    <row r="143" spans="1:31" ht="15" customHeight="1">
      <c r="A143" s="14"/>
      <c r="B143" s="61">
        <v>2012</v>
      </c>
      <c r="C143" s="62">
        <v>832</v>
      </c>
      <c r="D143" s="62">
        <v>9714</v>
      </c>
      <c r="E143" s="62">
        <v>42</v>
      </c>
      <c r="F143" s="62"/>
      <c r="G143" s="63" t="s">
        <v>52</v>
      </c>
      <c r="H143" s="62"/>
      <c r="I143" s="63" t="s">
        <v>52</v>
      </c>
      <c r="J143" s="62"/>
      <c r="K143" s="63" t="s">
        <v>52</v>
      </c>
      <c r="L143" s="62"/>
      <c r="M143" s="63">
        <v>5.05</v>
      </c>
      <c r="N143" s="62"/>
      <c r="O143" s="63" t="s">
        <v>52</v>
      </c>
      <c r="P143" s="62"/>
      <c r="Q143" s="62">
        <v>652</v>
      </c>
      <c r="R143" s="62">
        <v>9520</v>
      </c>
      <c r="S143" s="62">
        <v>48</v>
      </c>
      <c r="T143" s="62"/>
      <c r="U143" s="63" t="s">
        <v>52</v>
      </c>
      <c r="V143" s="62"/>
      <c r="W143" s="63" t="s">
        <v>52</v>
      </c>
      <c r="X143" s="62"/>
      <c r="Y143" s="63" t="s">
        <v>52</v>
      </c>
      <c r="Z143" s="62"/>
      <c r="AA143" s="63">
        <v>7.36</v>
      </c>
      <c r="AB143" s="62"/>
      <c r="AC143" s="63" t="s">
        <v>52</v>
      </c>
      <c r="AD143" s="62"/>
    </row>
    <row r="144" spans="1:31" ht="15" customHeight="1">
      <c r="A144" s="14"/>
      <c r="B144" s="61">
        <v>2011</v>
      </c>
      <c r="C144" s="62">
        <v>872</v>
      </c>
      <c r="D144" s="62">
        <v>10656</v>
      </c>
      <c r="E144" s="62">
        <v>64</v>
      </c>
      <c r="F144" s="62"/>
      <c r="G144" s="63" t="s">
        <v>52</v>
      </c>
      <c r="H144" s="62"/>
      <c r="I144" s="63" t="s">
        <v>52</v>
      </c>
      <c r="J144" s="62"/>
      <c r="K144" s="63" t="s">
        <v>52</v>
      </c>
      <c r="L144" s="62"/>
      <c r="M144" s="63">
        <v>7.34</v>
      </c>
      <c r="N144" s="63"/>
      <c r="O144" s="63" t="s">
        <v>52</v>
      </c>
      <c r="P144" s="63"/>
      <c r="Q144" s="62">
        <v>691</v>
      </c>
      <c r="R144" s="62">
        <v>10360</v>
      </c>
      <c r="S144" s="62">
        <v>56</v>
      </c>
      <c r="T144" s="62"/>
      <c r="U144" s="63" t="s">
        <v>52</v>
      </c>
      <c r="V144" s="62"/>
      <c r="W144" s="63" t="s">
        <v>52</v>
      </c>
      <c r="X144" s="62"/>
      <c r="Y144" s="63" t="s">
        <v>52</v>
      </c>
      <c r="Z144" s="62"/>
      <c r="AA144" s="63">
        <v>8.1</v>
      </c>
      <c r="AB144" s="63"/>
      <c r="AC144" s="63" t="s">
        <v>52</v>
      </c>
      <c r="AD144" s="63"/>
    </row>
    <row r="145" spans="1:31" ht="15" customHeight="1">
      <c r="A145" s="14"/>
      <c r="B145" s="61">
        <v>2010</v>
      </c>
      <c r="C145" s="62">
        <v>905</v>
      </c>
      <c r="D145" s="62">
        <v>11083</v>
      </c>
      <c r="E145" s="62">
        <v>48</v>
      </c>
      <c r="F145" s="62"/>
      <c r="G145" s="62" t="s">
        <v>52</v>
      </c>
      <c r="H145" s="62"/>
      <c r="I145" s="62" t="s">
        <v>52</v>
      </c>
      <c r="J145" s="62"/>
      <c r="K145" s="62" t="s">
        <v>52</v>
      </c>
      <c r="L145" s="62"/>
      <c r="M145" s="63">
        <v>5.3</v>
      </c>
      <c r="N145" s="63"/>
      <c r="O145" s="63" t="s">
        <v>52</v>
      </c>
      <c r="P145" s="63"/>
      <c r="Q145" s="62">
        <v>727</v>
      </c>
      <c r="R145" s="62">
        <v>10895</v>
      </c>
      <c r="S145" s="62">
        <v>51</v>
      </c>
      <c r="T145" s="62"/>
      <c r="U145" s="62">
        <v>268</v>
      </c>
      <c r="V145" s="62"/>
      <c r="W145" s="62">
        <v>267</v>
      </c>
      <c r="X145" s="62"/>
      <c r="Y145" s="62">
        <v>10276</v>
      </c>
      <c r="Z145" s="62"/>
      <c r="AA145" s="63">
        <v>7.02</v>
      </c>
      <c r="AB145" s="63"/>
      <c r="AC145" s="63">
        <v>2.46</v>
      </c>
      <c r="AD145" s="63"/>
    </row>
    <row r="146" spans="1:31" ht="15" customHeight="1">
      <c r="A146" s="14"/>
      <c r="B146" s="61">
        <v>2009</v>
      </c>
      <c r="C146" s="62">
        <v>946</v>
      </c>
      <c r="D146" s="62">
        <v>11769</v>
      </c>
      <c r="E146" s="62">
        <v>73</v>
      </c>
      <c r="F146" s="62"/>
      <c r="G146" s="169" t="s">
        <v>52</v>
      </c>
      <c r="H146" s="62"/>
      <c r="I146" s="169" t="s">
        <v>52</v>
      </c>
      <c r="J146" s="62"/>
      <c r="K146" s="169" t="s">
        <v>52</v>
      </c>
      <c r="L146" s="62"/>
      <c r="M146" s="63">
        <v>7.72</v>
      </c>
      <c r="N146" s="63"/>
      <c r="O146" s="169" t="s">
        <v>52</v>
      </c>
      <c r="P146" s="63"/>
      <c r="Q146" s="62">
        <v>744</v>
      </c>
      <c r="R146" s="169" t="s">
        <v>52</v>
      </c>
      <c r="S146" s="62">
        <v>52</v>
      </c>
      <c r="T146" s="62"/>
      <c r="U146" s="169" t="s">
        <v>52</v>
      </c>
      <c r="V146" s="62"/>
      <c r="W146" s="169" t="s">
        <v>52</v>
      </c>
      <c r="X146" s="62"/>
      <c r="Y146" s="169" t="s">
        <v>52</v>
      </c>
      <c r="Z146" s="62"/>
      <c r="AA146" s="63">
        <v>6.99</v>
      </c>
      <c r="AB146" s="63"/>
      <c r="AC146" s="169" t="s">
        <v>52</v>
      </c>
      <c r="AD146" s="63"/>
    </row>
    <row r="147" spans="1:31" ht="15" customHeight="1">
      <c r="A147" s="14"/>
      <c r="B147" s="61">
        <v>2008</v>
      </c>
      <c r="C147" s="62">
        <v>959</v>
      </c>
      <c r="D147" s="62">
        <v>12456</v>
      </c>
      <c r="E147" s="62">
        <v>55</v>
      </c>
      <c r="F147" s="62"/>
      <c r="G147" s="169" t="s">
        <v>52</v>
      </c>
      <c r="H147" s="62"/>
      <c r="I147" s="169" t="s">
        <v>52</v>
      </c>
      <c r="J147" s="62"/>
      <c r="K147" s="169" t="s">
        <v>52</v>
      </c>
      <c r="L147" s="62"/>
      <c r="M147" s="63">
        <v>5.74</v>
      </c>
      <c r="N147" s="63"/>
      <c r="O147" s="169" t="s">
        <v>52</v>
      </c>
      <c r="P147" s="63"/>
      <c r="Q147" s="62">
        <v>761</v>
      </c>
      <c r="R147" s="169" t="s">
        <v>52</v>
      </c>
      <c r="S147" s="62">
        <v>53</v>
      </c>
      <c r="T147" s="62"/>
      <c r="U147" s="169" t="s">
        <v>52</v>
      </c>
      <c r="V147" s="62"/>
      <c r="W147" s="169" t="s">
        <v>52</v>
      </c>
      <c r="X147" s="62"/>
      <c r="Y147" s="169" t="s">
        <v>52</v>
      </c>
      <c r="Z147" s="62"/>
      <c r="AA147" s="63">
        <v>6.96</v>
      </c>
      <c r="AB147" s="63"/>
      <c r="AC147" s="169" t="s">
        <v>52</v>
      </c>
      <c r="AD147" s="63"/>
    </row>
    <row r="148" spans="1:31" s="32" customFormat="1" ht="15" customHeight="1">
      <c r="A148" s="14"/>
      <c r="B148" s="55" t="s">
        <v>28</v>
      </c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/>
    </row>
    <row r="149" spans="1:31" s="32" customFormat="1" ht="15" customHeight="1">
      <c r="A149" s="14"/>
      <c r="B149" s="56" t="s">
        <v>96</v>
      </c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/>
    </row>
    <row r="150" spans="1:31" s="32" customFormat="1" ht="15" customHeight="1">
      <c r="A150" s="14"/>
      <c r="B150" s="166">
        <v>2016</v>
      </c>
      <c r="C150" s="167">
        <v>313</v>
      </c>
      <c r="D150" s="167">
        <v>2858</v>
      </c>
      <c r="E150" s="169">
        <v>27</v>
      </c>
      <c r="F150" s="169" t="s">
        <v>440</v>
      </c>
      <c r="G150" s="169">
        <v>37</v>
      </c>
      <c r="H150" s="169" t="s">
        <v>440</v>
      </c>
      <c r="I150" s="169">
        <v>5</v>
      </c>
      <c r="J150" s="169" t="s">
        <v>440</v>
      </c>
      <c r="K150" s="169">
        <v>724</v>
      </c>
      <c r="L150" s="169" t="s">
        <v>440</v>
      </c>
      <c r="M150" s="170">
        <v>8.6300000000000008</v>
      </c>
      <c r="N150" s="169" t="s">
        <v>440</v>
      </c>
      <c r="O150" s="170">
        <v>1.29</v>
      </c>
      <c r="P150" s="169" t="s">
        <v>440</v>
      </c>
      <c r="Q150" s="169">
        <v>209</v>
      </c>
      <c r="R150" s="167">
        <v>2730</v>
      </c>
      <c r="S150" s="167" t="s">
        <v>56</v>
      </c>
      <c r="T150" s="167"/>
      <c r="U150" s="167" t="s">
        <v>56</v>
      </c>
      <c r="V150" s="167"/>
      <c r="W150" s="167" t="s">
        <v>56</v>
      </c>
      <c r="X150" s="167"/>
      <c r="Y150" s="167" t="s">
        <v>56</v>
      </c>
      <c r="Z150" s="167"/>
      <c r="AA150" s="168" t="s">
        <v>54</v>
      </c>
      <c r="AB150" s="167"/>
      <c r="AC150" s="168" t="s">
        <v>54</v>
      </c>
      <c r="AD150" s="167"/>
    </row>
    <row r="151" spans="1:31" ht="15" customHeight="1">
      <c r="A151" s="14"/>
      <c r="B151" s="166">
        <v>2015</v>
      </c>
      <c r="C151" s="167">
        <v>318</v>
      </c>
      <c r="D151" s="167">
        <v>2811</v>
      </c>
      <c r="E151" s="169">
        <v>27</v>
      </c>
      <c r="F151" s="169" t="s">
        <v>439</v>
      </c>
      <c r="G151" s="169">
        <v>46</v>
      </c>
      <c r="H151" s="169" t="s">
        <v>439</v>
      </c>
      <c r="I151" s="169">
        <v>25</v>
      </c>
      <c r="J151" s="169" t="s">
        <v>439</v>
      </c>
      <c r="K151" s="169">
        <v>1150</v>
      </c>
      <c r="L151" s="169" t="s">
        <v>439</v>
      </c>
      <c r="M151" s="170">
        <v>8.49</v>
      </c>
      <c r="N151" s="169" t="s">
        <v>439</v>
      </c>
      <c r="O151" s="170">
        <v>1.64</v>
      </c>
      <c r="P151" s="169" t="s">
        <v>439</v>
      </c>
      <c r="Q151" s="169">
        <v>210</v>
      </c>
      <c r="R151" s="167">
        <v>2675</v>
      </c>
      <c r="S151" s="167">
        <v>12</v>
      </c>
      <c r="T151" s="167" t="s">
        <v>439</v>
      </c>
      <c r="U151" s="167">
        <v>33</v>
      </c>
      <c r="V151" s="167" t="s">
        <v>439</v>
      </c>
      <c r="W151" s="167">
        <v>33</v>
      </c>
      <c r="X151" s="167" t="s">
        <v>439</v>
      </c>
      <c r="Y151" s="167">
        <v>1129</v>
      </c>
      <c r="Z151" s="167" t="s">
        <v>439</v>
      </c>
      <c r="AA151" s="168">
        <v>5.71</v>
      </c>
      <c r="AB151" s="167" t="s">
        <v>439</v>
      </c>
      <c r="AC151" s="168">
        <v>1.23</v>
      </c>
      <c r="AD151" s="167" t="s">
        <v>439</v>
      </c>
      <c r="AE151" s="32"/>
    </row>
    <row r="152" spans="1:31" ht="15" customHeight="1">
      <c r="A152" s="14"/>
      <c r="B152" s="166">
        <v>2014</v>
      </c>
      <c r="C152" s="167">
        <v>330</v>
      </c>
      <c r="D152" s="167">
        <v>2850</v>
      </c>
      <c r="E152" s="169">
        <v>32</v>
      </c>
      <c r="F152" s="169"/>
      <c r="G152" s="169">
        <v>118</v>
      </c>
      <c r="H152" s="169"/>
      <c r="I152" s="169">
        <v>95</v>
      </c>
      <c r="J152" s="169"/>
      <c r="K152" s="169">
        <v>4176</v>
      </c>
      <c r="L152" s="169"/>
      <c r="M152" s="170">
        <v>9.6999999999999993</v>
      </c>
      <c r="N152" s="169"/>
      <c r="O152" s="170">
        <v>4.1399999999999997</v>
      </c>
      <c r="P152" s="169"/>
      <c r="Q152" s="169">
        <v>217</v>
      </c>
      <c r="R152" s="167">
        <v>2703</v>
      </c>
      <c r="S152" s="167">
        <v>21</v>
      </c>
      <c r="T152" s="167"/>
      <c r="U152" s="167">
        <v>129</v>
      </c>
      <c r="V152" s="167"/>
      <c r="W152" s="167">
        <v>124</v>
      </c>
      <c r="X152" s="167"/>
      <c r="Y152" s="167">
        <v>4254</v>
      </c>
      <c r="Z152" s="167"/>
      <c r="AA152" s="168">
        <v>9.68</v>
      </c>
      <c r="AB152" s="167"/>
      <c r="AC152" s="168">
        <v>4.7699999999999996</v>
      </c>
      <c r="AD152" s="167"/>
      <c r="AE152" s="32"/>
    </row>
    <row r="153" spans="1:31" ht="15" customHeight="1">
      <c r="A153" s="14"/>
      <c r="B153" s="166">
        <v>2013</v>
      </c>
      <c r="C153" s="167">
        <v>360</v>
      </c>
      <c r="D153" s="167">
        <v>3061</v>
      </c>
      <c r="E153" s="169">
        <v>35</v>
      </c>
      <c r="F153" s="169"/>
      <c r="G153" s="169">
        <v>93</v>
      </c>
      <c r="H153" s="169"/>
      <c r="I153" s="169">
        <v>69</v>
      </c>
      <c r="J153" s="169"/>
      <c r="K153" s="169">
        <v>1984</v>
      </c>
      <c r="L153" s="169"/>
      <c r="M153" s="170">
        <v>9.7200000000000006</v>
      </c>
      <c r="N153" s="169"/>
      <c r="O153" s="170">
        <v>3.04</v>
      </c>
      <c r="P153" s="169"/>
      <c r="Q153" s="169">
        <v>239</v>
      </c>
      <c r="R153" s="167">
        <v>2902</v>
      </c>
      <c r="S153" s="167">
        <v>24</v>
      </c>
      <c r="T153" s="167"/>
      <c r="U153" s="167">
        <v>123</v>
      </c>
      <c r="V153" s="167"/>
      <c r="W153" s="167">
        <v>123</v>
      </c>
      <c r="X153" s="167"/>
      <c r="Y153" s="167">
        <v>2781</v>
      </c>
      <c r="Z153" s="167"/>
      <c r="AA153" s="168">
        <v>10.039999999999999</v>
      </c>
      <c r="AB153" s="167"/>
      <c r="AC153" s="168">
        <v>4.24</v>
      </c>
      <c r="AD153" s="167"/>
      <c r="AE153" s="32"/>
    </row>
    <row r="154" spans="1:31" ht="15" customHeight="1">
      <c r="A154" s="14"/>
      <c r="B154" s="61">
        <v>2012</v>
      </c>
      <c r="C154" s="62">
        <v>369</v>
      </c>
      <c r="D154" s="62">
        <v>3243</v>
      </c>
      <c r="E154" s="62">
        <v>34</v>
      </c>
      <c r="F154" s="62"/>
      <c r="G154" s="62">
        <v>123</v>
      </c>
      <c r="H154" s="62"/>
      <c r="I154" s="62">
        <v>99</v>
      </c>
      <c r="J154" s="62"/>
      <c r="K154" s="62">
        <v>2552</v>
      </c>
      <c r="L154" s="62"/>
      <c r="M154" s="63">
        <v>9.2100000000000009</v>
      </c>
      <c r="N154" s="62"/>
      <c r="O154" s="63">
        <v>3.79</v>
      </c>
      <c r="P154" s="62"/>
      <c r="Q154" s="62">
        <v>249</v>
      </c>
      <c r="R154" s="62">
        <v>3079</v>
      </c>
      <c r="S154" s="62">
        <v>23</v>
      </c>
      <c r="T154" s="62"/>
      <c r="U154" s="62">
        <v>128</v>
      </c>
      <c r="V154" s="62"/>
      <c r="W154" s="62">
        <v>127</v>
      </c>
      <c r="X154" s="62"/>
      <c r="Y154" s="62">
        <v>2767</v>
      </c>
      <c r="Z154" s="62"/>
      <c r="AA154" s="63">
        <v>9.24</v>
      </c>
      <c r="AB154" s="62"/>
      <c r="AC154" s="63">
        <v>4.16</v>
      </c>
      <c r="AD154" s="62"/>
    </row>
    <row r="155" spans="1:31" ht="15" customHeight="1">
      <c r="A155" s="14"/>
      <c r="B155" s="61">
        <v>2011</v>
      </c>
      <c r="C155" s="62">
        <v>414</v>
      </c>
      <c r="D155" s="62">
        <v>3806</v>
      </c>
      <c r="E155" s="62">
        <v>59</v>
      </c>
      <c r="F155" s="62"/>
      <c r="G155" s="62">
        <v>220</v>
      </c>
      <c r="H155" s="62"/>
      <c r="I155" s="62">
        <v>181</v>
      </c>
      <c r="J155" s="62"/>
      <c r="K155" s="62">
        <v>7411</v>
      </c>
      <c r="L155" s="62"/>
      <c r="M155" s="63">
        <v>14.25</v>
      </c>
      <c r="N155" s="63"/>
      <c r="O155" s="63">
        <v>5.78</v>
      </c>
      <c r="P155" s="63"/>
      <c r="Q155" s="62">
        <v>276</v>
      </c>
      <c r="R155" s="62">
        <v>3508</v>
      </c>
      <c r="S155" s="62">
        <v>33</v>
      </c>
      <c r="T155" s="62"/>
      <c r="U155" s="62">
        <v>201</v>
      </c>
      <c r="V155" s="62"/>
      <c r="W155" s="62">
        <v>201</v>
      </c>
      <c r="X155" s="62"/>
      <c r="Y155" s="62">
        <v>6492</v>
      </c>
      <c r="Z155" s="62"/>
      <c r="AA155" s="63">
        <v>11.96</v>
      </c>
      <c r="AB155" s="63"/>
      <c r="AC155" s="63">
        <v>5.73</v>
      </c>
      <c r="AD155" s="63"/>
    </row>
    <row r="156" spans="1:31" ht="15" customHeight="1">
      <c r="A156" s="14"/>
      <c r="B156" s="61">
        <v>2010</v>
      </c>
      <c r="C156" s="62">
        <v>430</v>
      </c>
      <c r="D156" s="62">
        <v>3967</v>
      </c>
      <c r="E156" s="62">
        <v>35</v>
      </c>
      <c r="F156" s="62"/>
      <c r="G156" s="62">
        <v>58</v>
      </c>
      <c r="H156" s="62"/>
      <c r="I156" s="62">
        <v>39</v>
      </c>
      <c r="J156" s="62"/>
      <c r="K156" s="62">
        <v>2274</v>
      </c>
      <c r="L156" s="62"/>
      <c r="M156" s="63">
        <v>8.14</v>
      </c>
      <c r="N156" s="63"/>
      <c r="O156" s="63">
        <v>1.46</v>
      </c>
      <c r="P156" s="63"/>
      <c r="Q156" s="62">
        <v>297</v>
      </c>
      <c r="R156" s="62">
        <v>3789</v>
      </c>
      <c r="S156" s="62">
        <v>29</v>
      </c>
      <c r="T156" s="62"/>
      <c r="U156" s="62">
        <v>171</v>
      </c>
      <c r="V156" s="62"/>
      <c r="W156" s="62">
        <v>170</v>
      </c>
      <c r="X156" s="62"/>
      <c r="Y156" s="62">
        <v>3677</v>
      </c>
      <c r="Z156" s="62"/>
      <c r="AA156" s="63">
        <v>9.76</v>
      </c>
      <c r="AB156" s="63"/>
      <c r="AC156" s="63">
        <v>4.51</v>
      </c>
      <c r="AD156" s="63"/>
    </row>
    <row r="157" spans="1:31" s="32" customFormat="1" ht="15" customHeight="1">
      <c r="A157" s="14"/>
      <c r="B157" s="61">
        <v>2009</v>
      </c>
      <c r="C157" s="62">
        <v>451</v>
      </c>
      <c r="D157" s="62">
        <v>4169</v>
      </c>
      <c r="E157" s="62">
        <v>41</v>
      </c>
      <c r="F157" s="62"/>
      <c r="G157" s="62">
        <v>89</v>
      </c>
      <c r="H157" s="62"/>
      <c r="I157" s="62">
        <v>55</v>
      </c>
      <c r="J157" s="62"/>
      <c r="K157" s="62">
        <v>985</v>
      </c>
      <c r="L157" s="62"/>
      <c r="M157" s="63">
        <v>9.09</v>
      </c>
      <c r="N157" s="63"/>
      <c r="O157" s="63">
        <v>2.13</v>
      </c>
      <c r="P157" s="63"/>
      <c r="Q157" s="62">
        <v>294</v>
      </c>
      <c r="R157" s="62">
        <v>3954</v>
      </c>
      <c r="S157" s="62">
        <v>19</v>
      </c>
      <c r="T157" s="62"/>
      <c r="U157" s="62">
        <v>72</v>
      </c>
      <c r="V157" s="62"/>
      <c r="W157" s="62">
        <v>71</v>
      </c>
      <c r="X157" s="62"/>
      <c r="Y157" s="62">
        <v>1393</v>
      </c>
      <c r="Z157" s="62"/>
      <c r="AA157" s="63">
        <v>6.46</v>
      </c>
      <c r="AB157" s="63"/>
      <c r="AC157" s="63">
        <v>1.82</v>
      </c>
      <c r="AD157" s="63"/>
      <c r="AE157"/>
    </row>
    <row r="158" spans="1:31" s="32" customFormat="1" ht="15" customHeight="1">
      <c r="A158" s="14"/>
      <c r="B158" s="61">
        <v>2008</v>
      </c>
      <c r="C158" s="62">
        <v>472</v>
      </c>
      <c r="D158" s="62">
        <v>4677</v>
      </c>
      <c r="E158" s="62">
        <v>49</v>
      </c>
      <c r="F158" s="62"/>
      <c r="G158" s="62">
        <v>287</v>
      </c>
      <c r="H158" s="62"/>
      <c r="I158" s="62">
        <v>241</v>
      </c>
      <c r="J158" s="62"/>
      <c r="K158" s="62">
        <v>6980</v>
      </c>
      <c r="L158" s="62"/>
      <c r="M158" s="63">
        <v>10.38</v>
      </c>
      <c r="N158" s="63"/>
      <c r="O158" s="63">
        <v>6.14</v>
      </c>
      <c r="P158" s="63"/>
      <c r="Q158" s="62">
        <v>307</v>
      </c>
      <c r="R158" s="62">
        <v>4438</v>
      </c>
      <c r="S158" s="62">
        <v>31</v>
      </c>
      <c r="T158" s="62"/>
      <c r="U158" s="62">
        <v>305</v>
      </c>
      <c r="V158" s="62"/>
      <c r="W158" s="62">
        <v>289</v>
      </c>
      <c r="X158" s="62"/>
      <c r="Y158" s="62">
        <v>7520</v>
      </c>
      <c r="Z158" s="62"/>
      <c r="AA158" s="63">
        <v>10.1</v>
      </c>
      <c r="AB158" s="63"/>
      <c r="AC158" s="63">
        <v>6.87</v>
      </c>
      <c r="AD158" s="63"/>
      <c r="AE158"/>
    </row>
    <row r="159" spans="1:31" s="32" customFormat="1" ht="15" customHeight="1">
      <c r="A159" s="14"/>
      <c r="B159" s="56" t="s">
        <v>97</v>
      </c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/>
    </row>
    <row r="160" spans="1:31" ht="15" customHeight="1">
      <c r="A160" s="14"/>
      <c r="B160" s="166">
        <v>2016</v>
      </c>
      <c r="C160" s="167">
        <v>380</v>
      </c>
      <c r="D160" s="167">
        <v>2566</v>
      </c>
      <c r="E160" s="169">
        <v>45</v>
      </c>
      <c r="F160" s="169" t="s">
        <v>440</v>
      </c>
      <c r="G160" s="169">
        <v>68</v>
      </c>
      <c r="H160" s="169" t="s">
        <v>440</v>
      </c>
      <c r="I160" s="169">
        <v>25</v>
      </c>
      <c r="J160" s="169" t="s">
        <v>440</v>
      </c>
      <c r="K160" s="169">
        <v>806</v>
      </c>
      <c r="L160" s="169" t="s">
        <v>440</v>
      </c>
      <c r="M160" s="170">
        <v>11.84</v>
      </c>
      <c r="N160" s="169" t="s">
        <v>440</v>
      </c>
      <c r="O160" s="170">
        <v>2.65</v>
      </c>
      <c r="P160" s="169" t="s">
        <v>440</v>
      </c>
      <c r="Q160" s="169">
        <v>206</v>
      </c>
      <c r="R160" s="167">
        <v>2387</v>
      </c>
      <c r="S160" s="167" t="s">
        <v>56</v>
      </c>
      <c r="T160" s="167"/>
      <c r="U160" s="167" t="s">
        <v>56</v>
      </c>
      <c r="V160" s="167"/>
      <c r="W160" s="167" t="s">
        <v>56</v>
      </c>
      <c r="X160" s="167"/>
      <c r="Y160" s="167" t="s">
        <v>56</v>
      </c>
      <c r="Z160" s="167"/>
      <c r="AA160" s="168" t="s">
        <v>54</v>
      </c>
      <c r="AB160" s="167"/>
      <c r="AC160" s="168" t="s">
        <v>54</v>
      </c>
      <c r="AD160" s="167"/>
      <c r="AE160" s="32"/>
    </row>
    <row r="161" spans="1:31" ht="15" customHeight="1">
      <c r="A161" s="14"/>
      <c r="B161" s="166">
        <v>2015</v>
      </c>
      <c r="C161" s="167">
        <v>394</v>
      </c>
      <c r="D161" s="167">
        <v>2684</v>
      </c>
      <c r="E161" s="169">
        <v>49</v>
      </c>
      <c r="F161" s="169" t="s">
        <v>439</v>
      </c>
      <c r="G161" s="169">
        <v>81</v>
      </c>
      <c r="H161" s="169" t="s">
        <v>439</v>
      </c>
      <c r="I161" s="169">
        <v>38</v>
      </c>
      <c r="J161" s="169" t="s">
        <v>439</v>
      </c>
      <c r="K161" s="169">
        <v>2177</v>
      </c>
      <c r="L161" s="169" t="s">
        <v>439</v>
      </c>
      <c r="M161" s="170">
        <v>12.44</v>
      </c>
      <c r="N161" s="169" t="s">
        <v>439</v>
      </c>
      <c r="O161" s="170">
        <v>3.02</v>
      </c>
      <c r="P161" s="169" t="s">
        <v>439</v>
      </c>
      <c r="Q161" s="169">
        <v>216</v>
      </c>
      <c r="R161" s="167">
        <v>2500</v>
      </c>
      <c r="S161" s="167">
        <v>20</v>
      </c>
      <c r="T161" s="167" t="s">
        <v>439</v>
      </c>
      <c r="U161" s="167">
        <v>65</v>
      </c>
      <c r="V161" s="167" t="s">
        <v>439</v>
      </c>
      <c r="W161" s="167">
        <v>57</v>
      </c>
      <c r="X161" s="167" t="s">
        <v>439</v>
      </c>
      <c r="Y161" s="167">
        <v>2591</v>
      </c>
      <c r="Z161" s="167" t="s">
        <v>439</v>
      </c>
      <c r="AA161" s="168">
        <v>9.26</v>
      </c>
      <c r="AB161" s="167" t="s">
        <v>439</v>
      </c>
      <c r="AC161" s="168">
        <v>2.6</v>
      </c>
      <c r="AD161" s="167" t="s">
        <v>439</v>
      </c>
      <c r="AE161" s="32"/>
    </row>
    <row r="162" spans="1:31" ht="15" customHeight="1">
      <c r="A162" s="14"/>
      <c r="B162" s="166">
        <v>2014</v>
      </c>
      <c r="C162" s="167">
        <v>405</v>
      </c>
      <c r="D162" s="167">
        <v>2784</v>
      </c>
      <c r="E162" s="169">
        <v>39</v>
      </c>
      <c r="F162" s="169"/>
      <c r="G162" s="169">
        <v>59</v>
      </c>
      <c r="H162" s="169"/>
      <c r="I162" s="169">
        <v>27</v>
      </c>
      <c r="J162" s="169"/>
      <c r="K162" s="169">
        <v>823</v>
      </c>
      <c r="L162" s="169"/>
      <c r="M162" s="170">
        <v>9.6300000000000008</v>
      </c>
      <c r="N162" s="169"/>
      <c r="O162" s="170">
        <v>2.12</v>
      </c>
      <c r="P162" s="169"/>
      <c r="Q162" s="169">
        <v>224</v>
      </c>
      <c r="R162" s="167">
        <v>2594</v>
      </c>
      <c r="S162" s="167">
        <v>16</v>
      </c>
      <c r="T162" s="167"/>
      <c r="U162" s="167">
        <v>50</v>
      </c>
      <c r="V162" s="167"/>
      <c r="W162" s="167">
        <v>50</v>
      </c>
      <c r="X162" s="167"/>
      <c r="Y162" s="167">
        <v>1356</v>
      </c>
      <c r="Z162" s="167"/>
      <c r="AA162" s="168">
        <v>7.14</v>
      </c>
      <c r="AB162" s="167"/>
      <c r="AC162" s="168">
        <v>1.93</v>
      </c>
      <c r="AD162" s="167"/>
      <c r="AE162" s="32"/>
    </row>
    <row r="163" spans="1:31" ht="15" customHeight="1">
      <c r="A163" s="14"/>
      <c r="B163" s="166">
        <v>2013</v>
      </c>
      <c r="C163" s="167">
        <v>430</v>
      </c>
      <c r="D163" s="167">
        <v>2773</v>
      </c>
      <c r="E163" s="169">
        <v>39</v>
      </c>
      <c r="F163" s="169"/>
      <c r="G163" s="169">
        <v>78</v>
      </c>
      <c r="H163" s="169"/>
      <c r="I163" s="169">
        <v>51</v>
      </c>
      <c r="J163" s="169"/>
      <c r="K163" s="169">
        <v>2721</v>
      </c>
      <c r="L163" s="169"/>
      <c r="M163" s="170">
        <v>9.07</v>
      </c>
      <c r="N163" s="169"/>
      <c r="O163" s="170">
        <v>2.81</v>
      </c>
      <c r="P163" s="169"/>
      <c r="Q163" s="169">
        <v>234</v>
      </c>
      <c r="R163" s="167">
        <v>2560</v>
      </c>
      <c r="S163" s="167">
        <v>18</v>
      </c>
      <c r="T163" s="167"/>
      <c r="U163" s="167">
        <v>54</v>
      </c>
      <c r="V163" s="167"/>
      <c r="W163" s="167">
        <v>54</v>
      </c>
      <c r="X163" s="167"/>
      <c r="Y163" s="167">
        <v>2455</v>
      </c>
      <c r="Z163" s="167"/>
      <c r="AA163" s="168">
        <v>7.69</v>
      </c>
      <c r="AB163" s="167"/>
      <c r="AC163" s="168">
        <v>2.11</v>
      </c>
      <c r="AD163" s="167"/>
    </row>
    <row r="164" spans="1:31" ht="15" customHeight="1">
      <c r="A164" s="14"/>
      <c r="B164" s="61">
        <v>2012</v>
      </c>
      <c r="C164" s="62">
        <v>433</v>
      </c>
      <c r="D164" s="62">
        <v>2989</v>
      </c>
      <c r="E164" s="62">
        <v>39</v>
      </c>
      <c r="F164" s="62"/>
      <c r="G164" s="62">
        <v>75</v>
      </c>
      <c r="H164" s="62"/>
      <c r="I164" s="62">
        <v>44</v>
      </c>
      <c r="J164" s="62"/>
      <c r="K164" s="62">
        <v>2167</v>
      </c>
      <c r="L164" s="62"/>
      <c r="M164" s="63">
        <v>9.01</v>
      </c>
      <c r="N164" s="62"/>
      <c r="O164" s="63">
        <v>2.5099999999999998</v>
      </c>
      <c r="P164" s="62"/>
      <c r="Q164" s="62">
        <v>247</v>
      </c>
      <c r="R164" s="62">
        <v>2780</v>
      </c>
      <c r="S164" s="62">
        <v>22</v>
      </c>
      <c r="T164" s="62"/>
      <c r="U164" s="62">
        <v>68</v>
      </c>
      <c r="V164" s="62"/>
      <c r="W164" s="62">
        <v>68</v>
      </c>
      <c r="X164" s="62"/>
      <c r="Y164" s="62">
        <v>3385</v>
      </c>
      <c r="Z164" s="62"/>
      <c r="AA164" s="63">
        <v>8.91</v>
      </c>
      <c r="AB164" s="62"/>
      <c r="AC164" s="63">
        <v>2.4500000000000002</v>
      </c>
      <c r="AD164" s="62"/>
    </row>
    <row r="165" spans="1:31" ht="15" customHeight="1">
      <c r="A165" s="14"/>
      <c r="B165" s="61">
        <v>2011</v>
      </c>
      <c r="C165" s="62">
        <v>467</v>
      </c>
      <c r="D165" s="62">
        <v>3323</v>
      </c>
      <c r="E165" s="62">
        <v>41</v>
      </c>
      <c r="F165" s="62"/>
      <c r="G165" s="62">
        <v>75</v>
      </c>
      <c r="H165" s="62"/>
      <c r="I165" s="62">
        <v>37</v>
      </c>
      <c r="J165" s="62"/>
      <c r="K165" s="62">
        <v>2403</v>
      </c>
      <c r="L165" s="62"/>
      <c r="M165" s="63">
        <v>8.7799999999999994</v>
      </c>
      <c r="N165" s="63"/>
      <c r="O165" s="63">
        <v>2.2599999999999998</v>
      </c>
      <c r="P165" s="63"/>
      <c r="Q165" s="62">
        <v>258</v>
      </c>
      <c r="R165" s="62">
        <v>3086</v>
      </c>
      <c r="S165" s="62">
        <v>14</v>
      </c>
      <c r="T165" s="62"/>
      <c r="U165" s="62">
        <v>59</v>
      </c>
      <c r="V165" s="62"/>
      <c r="W165" s="62">
        <v>56</v>
      </c>
      <c r="X165" s="62"/>
      <c r="Y165" s="62">
        <v>4189</v>
      </c>
      <c r="Z165" s="62"/>
      <c r="AA165" s="63">
        <v>5.43</v>
      </c>
      <c r="AB165" s="63"/>
      <c r="AC165" s="63">
        <v>1.91</v>
      </c>
      <c r="AD165" s="63"/>
    </row>
    <row r="166" spans="1:31" s="32" customFormat="1" ht="15" customHeight="1">
      <c r="A166" s="14"/>
      <c r="B166" s="61">
        <v>2010</v>
      </c>
      <c r="C166" s="62">
        <v>500</v>
      </c>
      <c r="D166" s="62">
        <v>3562</v>
      </c>
      <c r="E166" s="62">
        <v>43</v>
      </c>
      <c r="F166" s="62"/>
      <c r="G166" s="62">
        <v>102</v>
      </c>
      <c r="H166" s="62"/>
      <c r="I166" s="62">
        <v>72</v>
      </c>
      <c r="J166" s="62"/>
      <c r="K166" s="62">
        <v>4749</v>
      </c>
      <c r="L166" s="62"/>
      <c r="M166" s="63">
        <v>8.6</v>
      </c>
      <c r="N166" s="63"/>
      <c r="O166" s="63">
        <v>2.86</v>
      </c>
      <c r="P166" s="63"/>
      <c r="Q166" s="62">
        <v>271</v>
      </c>
      <c r="R166" s="62">
        <v>3307</v>
      </c>
      <c r="S166" s="62">
        <v>21</v>
      </c>
      <c r="T166" s="62"/>
      <c r="U166" s="62">
        <v>86</v>
      </c>
      <c r="V166" s="62"/>
      <c r="W166" s="62">
        <v>86</v>
      </c>
      <c r="X166" s="62"/>
      <c r="Y166" s="62">
        <v>4979</v>
      </c>
      <c r="Z166" s="62"/>
      <c r="AA166" s="63">
        <v>7.75</v>
      </c>
      <c r="AB166" s="63"/>
      <c r="AC166" s="63">
        <v>2.6</v>
      </c>
      <c r="AD166" s="63"/>
      <c r="AE166"/>
    </row>
    <row r="167" spans="1:31" s="32" customFormat="1" ht="15" customHeight="1">
      <c r="A167" s="14"/>
      <c r="B167" s="61">
        <v>2009</v>
      </c>
      <c r="C167" s="62">
        <v>534</v>
      </c>
      <c r="D167" s="62">
        <v>3894</v>
      </c>
      <c r="E167" s="62">
        <v>49</v>
      </c>
      <c r="F167" s="62"/>
      <c r="G167" s="62">
        <v>153</v>
      </c>
      <c r="H167" s="62"/>
      <c r="I167" s="62">
        <v>114</v>
      </c>
      <c r="J167" s="62"/>
      <c r="K167" s="62">
        <v>12400</v>
      </c>
      <c r="L167" s="62"/>
      <c r="M167" s="63">
        <v>9.18</v>
      </c>
      <c r="N167" s="63"/>
      <c r="O167" s="63">
        <v>3.93</v>
      </c>
      <c r="P167" s="63"/>
      <c r="Q167" s="62">
        <v>271</v>
      </c>
      <c r="R167" s="62">
        <v>3584</v>
      </c>
      <c r="S167" s="62">
        <v>16</v>
      </c>
      <c r="T167" s="62"/>
      <c r="U167" s="62" t="s">
        <v>52</v>
      </c>
      <c r="V167" s="62"/>
      <c r="W167" s="62" t="s">
        <v>52</v>
      </c>
      <c r="X167" s="62"/>
      <c r="Y167" s="62" t="s">
        <v>52</v>
      </c>
      <c r="Z167" s="62"/>
      <c r="AA167" s="63">
        <v>5.9</v>
      </c>
      <c r="AB167" s="63"/>
      <c r="AC167" s="63" t="s">
        <v>52</v>
      </c>
      <c r="AD167" s="63"/>
      <c r="AE167"/>
    </row>
    <row r="168" spans="1:31" s="32" customFormat="1" ht="15" customHeight="1">
      <c r="A168" s="14"/>
      <c r="B168" s="61">
        <v>2008</v>
      </c>
      <c r="C168" s="62">
        <v>562</v>
      </c>
      <c r="D168" s="62">
        <v>4005</v>
      </c>
      <c r="E168" s="62">
        <v>59</v>
      </c>
      <c r="F168" s="62"/>
      <c r="G168" s="62">
        <v>88</v>
      </c>
      <c r="H168" s="62"/>
      <c r="I168" s="62">
        <v>30</v>
      </c>
      <c r="J168" s="62"/>
      <c r="K168" s="62">
        <v>1239</v>
      </c>
      <c r="L168" s="62"/>
      <c r="M168" s="63">
        <v>10.5</v>
      </c>
      <c r="N168" s="63"/>
      <c r="O168" s="63">
        <v>2.2000000000000002</v>
      </c>
      <c r="P168" s="63"/>
      <c r="Q168" s="62">
        <v>281</v>
      </c>
      <c r="R168" s="62">
        <v>3684</v>
      </c>
      <c r="S168" s="62">
        <v>19</v>
      </c>
      <c r="T168" s="62"/>
      <c r="U168" s="62">
        <v>62</v>
      </c>
      <c r="V168" s="62"/>
      <c r="W168" s="62">
        <v>62</v>
      </c>
      <c r="X168" s="62"/>
      <c r="Y168" s="62">
        <v>1518</v>
      </c>
      <c r="Z168" s="62"/>
      <c r="AA168" s="63">
        <v>6.76</v>
      </c>
      <c r="AB168" s="63"/>
      <c r="AC168" s="63">
        <v>1.68</v>
      </c>
      <c r="AD168" s="63"/>
      <c r="AE168"/>
    </row>
    <row r="169" spans="1:31" ht="15" customHeight="1">
      <c r="A169" s="14"/>
      <c r="B169" s="56" t="s">
        <v>98</v>
      </c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32"/>
    </row>
    <row r="170" spans="1:31" ht="15" customHeight="1">
      <c r="A170" s="14"/>
      <c r="B170" s="166">
        <v>2016</v>
      </c>
      <c r="C170" s="167">
        <v>88</v>
      </c>
      <c r="D170" s="167">
        <v>759</v>
      </c>
      <c r="E170" s="169">
        <v>10</v>
      </c>
      <c r="F170" s="169" t="s">
        <v>440</v>
      </c>
      <c r="G170" s="169">
        <v>30</v>
      </c>
      <c r="H170" s="169" t="s">
        <v>440</v>
      </c>
      <c r="I170" s="169">
        <v>19</v>
      </c>
      <c r="J170" s="169" t="s">
        <v>440</v>
      </c>
      <c r="K170" s="169">
        <v>1519</v>
      </c>
      <c r="L170" s="169" t="s">
        <v>440</v>
      </c>
      <c r="M170" s="170">
        <v>11.36</v>
      </c>
      <c r="N170" s="169" t="s">
        <v>440</v>
      </c>
      <c r="O170" s="170">
        <v>3.95</v>
      </c>
      <c r="P170" s="169" t="s">
        <v>440</v>
      </c>
      <c r="Q170" s="169">
        <v>51</v>
      </c>
      <c r="R170" s="167">
        <v>719</v>
      </c>
      <c r="S170" s="167" t="s">
        <v>56</v>
      </c>
      <c r="T170" s="167"/>
      <c r="U170" s="167" t="s">
        <v>56</v>
      </c>
      <c r="V170" s="167"/>
      <c r="W170" s="167" t="s">
        <v>56</v>
      </c>
      <c r="X170" s="167"/>
      <c r="Y170" s="167" t="s">
        <v>56</v>
      </c>
      <c r="Z170" s="167"/>
      <c r="AA170" s="168" t="s">
        <v>54</v>
      </c>
      <c r="AB170" s="167"/>
      <c r="AC170" s="168" t="s">
        <v>54</v>
      </c>
      <c r="AD170" s="167"/>
      <c r="AE170" s="32"/>
    </row>
    <row r="171" spans="1:31" ht="15" customHeight="1">
      <c r="A171" s="14"/>
      <c r="B171" s="166">
        <v>2015</v>
      </c>
      <c r="C171" s="167">
        <v>91</v>
      </c>
      <c r="D171" s="167">
        <v>797</v>
      </c>
      <c r="E171" s="169">
        <v>11</v>
      </c>
      <c r="F171" s="169" t="s">
        <v>439</v>
      </c>
      <c r="G171" s="169">
        <v>21</v>
      </c>
      <c r="H171" s="169" t="s">
        <v>439</v>
      </c>
      <c r="I171" s="169">
        <v>13</v>
      </c>
      <c r="J171" s="169" t="s">
        <v>439</v>
      </c>
      <c r="K171" s="169">
        <v>264</v>
      </c>
      <c r="L171" s="169" t="s">
        <v>439</v>
      </c>
      <c r="M171" s="170">
        <v>12.09</v>
      </c>
      <c r="N171" s="169" t="s">
        <v>439</v>
      </c>
      <c r="O171" s="170">
        <v>2.63</v>
      </c>
      <c r="P171" s="169" t="s">
        <v>439</v>
      </c>
      <c r="Q171" s="169">
        <v>52</v>
      </c>
      <c r="R171" s="167">
        <v>757</v>
      </c>
      <c r="S171" s="167">
        <v>6</v>
      </c>
      <c r="T171" s="167" t="s">
        <v>439</v>
      </c>
      <c r="U171" s="167">
        <v>25</v>
      </c>
      <c r="V171" s="167" t="s">
        <v>439</v>
      </c>
      <c r="W171" s="167">
        <v>25</v>
      </c>
      <c r="X171" s="167" t="s">
        <v>439</v>
      </c>
      <c r="Y171" s="167">
        <v>1957</v>
      </c>
      <c r="Z171" s="167" t="s">
        <v>439</v>
      </c>
      <c r="AA171" s="168">
        <v>11.54</v>
      </c>
      <c r="AB171" s="167" t="s">
        <v>439</v>
      </c>
      <c r="AC171" s="168">
        <v>3.3</v>
      </c>
      <c r="AD171" s="167" t="s">
        <v>439</v>
      </c>
      <c r="AE171" s="32"/>
    </row>
    <row r="172" spans="1:31" ht="15" customHeight="1">
      <c r="A172" s="14"/>
      <c r="B172" s="166">
        <v>2014</v>
      </c>
      <c r="C172" s="167">
        <v>89</v>
      </c>
      <c r="D172" s="167">
        <v>794</v>
      </c>
      <c r="E172" s="169">
        <v>11</v>
      </c>
      <c r="F172" s="169"/>
      <c r="G172" s="169">
        <v>12</v>
      </c>
      <c r="H172" s="169"/>
      <c r="I172" s="169">
        <v>3</v>
      </c>
      <c r="J172" s="169"/>
      <c r="K172" s="169">
        <v>1562</v>
      </c>
      <c r="L172" s="169"/>
      <c r="M172" s="170">
        <v>12.36</v>
      </c>
      <c r="N172" s="169"/>
      <c r="O172" s="170">
        <v>1.51</v>
      </c>
      <c r="P172" s="169"/>
      <c r="Q172" s="169">
        <v>53</v>
      </c>
      <c r="R172" s="167">
        <v>754</v>
      </c>
      <c r="S172" s="167">
        <v>5</v>
      </c>
      <c r="T172" s="167"/>
      <c r="U172" s="167">
        <v>19</v>
      </c>
      <c r="V172" s="167"/>
      <c r="W172" s="167">
        <v>19</v>
      </c>
      <c r="X172" s="167"/>
      <c r="Y172" s="167">
        <v>1627</v>
      </c>
      <c r="Z172" s="167"/>
      <c r="AA172" s="168">
        <v>9.43</v>
      </c>
      <c r="AB172" s="167"/>
      <c r="AC172" s="168">
        <v>2.52</v>
      </c>
      <c r="AD172" s="167"/>
    </row>
    <row r="173" spans="1:31" ht="15" customHeight="1">
      <c r="A173" s="14"/>
      <c r="B173" s="166">
        <v>2013</v>
      </c>
      <c r="C173" s="167">
        <v>95</v>
      </c>
      <c r="D173" s="167">
        <v>936</v>
      </c>
      <c r="E173" s="169">
        <v>8</v>
      </c>
      <c r="F173" s="169"/>
      <c r="G173" s="169">
        <v>13</v>
      </c>
      <c r="H173" s="169"/>
      <c r="I173" s="169">
        <v>9</v>
      </c>
      <c r="J173" s="169"/>
      <c r="K173" s="169">
        <v>594</v>
      </c>
      <c r="L173" s="169"/>
      <c r="M173" s="170">
        <v>8.42</v>
      </c>
      <c r="N173" s="169"/>
      <c r="O173" s="170">
        <v>1.39</v>
      </c>
      <c r="P173" s="169"/>
      <c r="Q173" s="169">
        <v>59</v>
      </c>
      <c r="R173" s="167">
        <v>900</v>
      </c>
      <c r="S173" s="167">
        <v>6</v>
      </c>
      <c r="T173" s="167"/>
      <c r="U173" s="167">
        <v>15</v>
      </c>
      <c r="V173" s="167"/>
      <c r="W173" s="167">
        <v>15</v>
      </c>
      <c r="X173" s="167"/>
      <c r="Y173" s="167">
        <v>782</v>
      </c>
      <c r="Z173" s="167"/>
      <c r="AA173" s="168">
        <v>10.17</v>
      </c>
      <c r="AB173" s="167"/>
      <c r="AC173" s="168">
        <v>1.67</v>
      </c>
      <c r="AD173" s="167"/>
    </row>
    <row r="174" spans="1:31" ht="15" customHeight="1">
      <c r="A174" s="14"/>
      <c r="B174" s="61">
        <v>2012</v>
      </c>
      <c r="C174" s="62">
        <v>108</v>
      </c>
      <c r="D174" s="62">
        <v>1027</v>
      </c>
      <c r="E174" s="62">
        <v>16</v>
      </c>
      <c r="F174" s="62"/>
      <c r="G174" s="62">
        <v>16</v>
      </c>
      <c r="H174" s="62"/>
      <c r="I174" s="62">
        <v>3</v>
      </c>
      <c r="J174" s="62"/>
      <c r="K174" s="62">
        <v>310</v>
      </c>
      <c r="L174" s="62"/>
      <c r="M174" s="63">
        <v>14.81</v>
      </c>
      <c r="N174" s="62"/>
      <c r="O174" s="63">
        <v>1.56</v>
      </c>
      <c r="P174" s="62"/>
      <c r="Q174" s="62">
        <v>64</v>
      </c>
      <c r="R174" s="62">
        <v>978</v>
      </c>
      <c r="S174" s="62">
        <v>6</v>
      </c>
      <c r="T174" s="62"/>
      <c r="U174" s="62">
        <v>9</v>
      </c>
      <c r="V174" s="62"/>
      <c r="W174" s="62">
        <v>9</v>
      </c>
      <c r="X174" s="62"/>
      <c r="Y174" s="62">
        <v>176</v>
      </c>
      <c r="Z174" s="62"/>
      <c r="AA174" s="63">
        <v>9.3800000000000008</v>
      </c>
      <c r="AB174" s="62"/>
      <c r="AC174" s="63">
        <v>0.92</v>
      </c>
      <c r="AD174" s="62"/>
    </row>
    <row r="175" spans="1:31" s="32" customFormat="1" ht="15" customHeight="1">
      <c r="A175" s="14"/>
      <c r="B175" s="61">
        <v>2011</v>
      </c>
      <c r="C175" s="62">
        <v>115</v>
      </c>
      <c r="D175" s="62">
        <v>1209</v>
      </c>
      <c r="E175" s="62">
        <v>8</v>
      </c>
      <c r="F175" s="62"/>
      <c r="G175" s="62">
        <v>19</v>
      </c>
      <c r="H175" s="62"/>
      <c r="I175" s="62">
        <v>15</v>
      </c>
      <c r="J175" s="62"/>
      <c r="K175" s="62">
        <v>325</v>
      </c>
      <c r="L175" s="62"/>
      <c r="M175" s="63">
        <v>6.96</v>
      </c>
      <c r="N175" s="63"/>
      <c r="O175" s="63">
        <v>1.57</v>
      </c>
      <c r="P175" s="63"/>
      <c r="Q175" s="62">
        <v>70</v>
      </c>
      <c r="R175" s="62">
        <v>1159</v>
      </c>
      <c r="S175" s="62">
        <v>7</v>
      </c>
      <c r="T175" s="62"/>
      <c r="U175" s="62">
        <v>20</v>
      </c>
      <c r="V175" s="62"/>
      <c r="W175" s="62">
        <v>20</v>
      </c>
      <c r="X175" s="62"/>
      <c r="Y175" s="62">
        <v>467</v>
      </c>
      <c r="Z175" s="62"/>
      <c r="AA175" s="63">
        <v>10</v>
      </c>
      <c r="AB175" s="63"/>
      <c r="AC175" s="63">
        <v>1.73</v>
      </c>
      <c r="AD175" s="63"/>
      <c r="AE175"/>
    </row>
    <row r="176" spans="1:31" s="32" customFormat="1" ht="15" customHeight="1">
      <c r="A176" s="14"/>
      <c r="B176" s="61">
        <v>2010</v>
      </c>
      <c r="C176" s="62">
        <v>107</v>
      </c>
      <c r="D176" s="62">
        <v>1237</v>
      </c>
      <c r="E176" s="62">
        <v>5</v>
      </c>
      <c r="F176" s="62"/>
      <c r="G176" s="62">
        <v>25</v>
      </c>
      <c r="H176" s="62"/>
      <c r="I176" s="62">
        <v>22</v>
      </c>
      <c r="J176" s="62"/>
      <c r="K176" s="62">
        <v>1453</v>
      </c>
      <c r="L176" s="62"/>
      <c r="M176" s="63">
        <v>4.67</v>
      </c>
      <c r="N176" s="63"/>
      <c r="O176" s="63">
        <v>2.02</v>
      </c>
      <c r="P176" s="63"/>
      <c r="Q176" s="62">
        <v>67</v>
      </c>
      <c r="R176" s="62">
        <v>1197</v>
      </c>
      <c r="S176" s="62">
        <v>3</v>
      </c>
      <c r="T176" s="62"/>
      <c r="U176" s="62">
        <v>24</v>
      </c>
      <c r="V176" s="62"/>
      <c r="W176" s="62">
        <v>24</v>
      </c>
      <c r="X176" s="62"/>
      <c r="Y176" s="62">
        <v>1533</v>
      </c>
      <c r="Z176" s="62"/>
      <c r="AA176" s="63">
        <v>4.4800000000000004</v>
      </c>
      <c r="AB176" s="63"/>
      <c r="AC176" s="63">
        <v>2.0099999999999998</v>
      </c>
      <c r="AD176" s="63"/>
      <c r="AE176"/>
    </row>
    <row r="177" spans="1:31" s="32" customFormat="1" ht="15" customHeight="1">
      <c r="A177" s="14"/>
      <c r="B177" s="61">
        <v>2009</v>
      </c>
      <c r="C177" s="62">
        <v>125</v>
      </c>
      <c r="D177" s="62">
        <v>1442</v>
      </c>
      <c r="E177" s="62">
        <v>21</v>
      </c>
      <c r="F177" s="62"/>
      <c r="G177" s="62">
        <v>65</v>
      </c>
      <c r="H177" s="62"/>
      <c r="I177" s="62">
        <v>24</v>
      </c>
      <c r="J177" s="62"/>
      <c r="K177" s="62">
        <v>3313</v>
      </c>
      <c r="L177" s="62"/>
      <c r="M177" s="63">
        <v>16.8</v>
      </c>
      <c r="N177" s="63"/>
      <c r="O177" s="63">
        <v>4.51</v>
      </c>
      <c r="P177" s="63"/>
      <c r="Q177" s="62">
        <v>69</v>
      </c>
      <c r="R177" s="62">
        <v>1382</v>
      </c>
      <c r="S177" s="62">
        <v>5</v>
      </c>
      <c r="T177" s="62"/>
      <c r="U177" s="62">
        <v>49</v>
      </c>
      <c r="V177" s="62"/>
      <c r="W177" s="62">
        <v>27</v>
      </c>
      <c r="X177" s="62"/>
      <c r="Y177" s="62">
        <v>1061</v>
      </c>
      <c r="Z177" s="62"/>
      <c r="AA177" s="63">
        <v>7.25</v>
      </c>
      <c r="AB177" s="63"/>
      <c r="AC177" s="63">
        <v>3.55</v>
      </c>
      <c r="AD177" s="63"/>
      <c r="AE177"/>
    </row>
    <row r="178" spans="1:31" ht="15" customHeight="1">
      <c r="A178" s="14"/>
      <c r="B178" s="61">
        <v>2008</v>
      </c>
      <c r="C178" s="62">
        <v>130</v>
      </c>
      <c r="D178" s="62">
        <v>1532</v>
      </c>
      <c r="E178" s="62">
        <v>16</v>
      </c>
      <c r="F178" s="62"/>
      <c r="G178" s="62">
        <v>32</v>
      </c>
      <c r="H178" s="62"/>
      <c r="I178" s="62">
        <v>19</v>
      </c>
      <c r="J178" s="62"/>
      <c r="K178" s="62">
        <v>1543</v>
      </c>
      <c r="L178" s="62"/>
      <c r="M178" s="63">
        <v>12.31</v>
      </c>
      <c r="N178" s="63"/>
      <c r="O178" s="63">
        <v>2.09</v>
      </c>
      <c r="P178" s="63"/>
      <c r="Q178" s="62">
        <v>78</v>
      </c>
      <c r="R178" s="62">
        <v>1468</v>
      </c>
      <c r="S178" s="62">
        <v>11</v>
      </c>
      <c r="T178" s="62"/>
      <c r="U178" s="62" t="s">
        <v>52</v>
      </c>
      <c r="V178" s="62"/>
      <c r="W178" s="62" t="s">
        <v>52</v>
      </c>
      <c r="X178" s="62"/>
      <c r="Y178" s="62" t="s">
        <v>52</v>
      </c>
      <c r="Z178" s="62"/>
      <c r="AA178" s="63">
        <v>14.1</v>
      </c>
      <c r="AB178" s="63"/>
      <c r="AC178" s="63" t="s">
        <v>52</v>
      </c>
      <c r="AD178" s="63"/>
      <c r="AE178" s="32"/>
    </row>
    <row r="179" spans="1:31" ht="15" customHeight="1">
      <c r="A179" s="14"/>
      <c r="B179" s="56" t="s">
        <v>99</v>
      </c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32"/>
    </row>
    <row r="180" spans="1:31" ht="15" customHeight="1">
      <c r="A180" s="14"/>
      <c r="B180" s="166">
        <v>2016</v>
      </c>
      <c r="C180" s="167">
        <v>190</v>
      </c>
      <c r="D180" s="167">
        <v>2637</v>
      </c>
      <c r="E180" s="169">
        <v>21</v>
      </c>
      <c r="F180" s="169" t="s">
        <v>440</v>
      </c>
      <c r="G180" s="169">
        <v>25</v>
      </c>
      <c r="H180" s="169" t="s">
        <v>440</v>
      </c>
      <c r="I180" s="169">
        <v>6</v>
      </c>
      <c r="J180" s="169" t="s">
        <v>440</v>
      </c>
      <c r="K180" s="169">
        <v>610</v>
      </c>
      <c r="L180" s="169" t="s">
        <v>440</v>
      </c>
      <c r="M180" s="170">
        <v>11.05</v>
      </c>
      <c r="N180" s="169" t="s">
        <v>440</v>
      </c>
      <c r="O180" s="170">
        <v>0.95</v>
      </c>
      <c r="P180" s="169" t="s">
        <v>440</v>
      </c>
      <c r="Q180" s="169">
        <v>105</v>
      </c>
      <c r="R180" s="167">
        <v>2543</v>
      </c>
      <c r="S180" s="167" t="s">
        <v>56</v>
      </c>
      <c r="T180" s="167"/>
      <c r="U180" s="167" t="s">
        <v>56</v>
      </c>
      <c r="V180" s="167"/>
      <c r="W180" s="167" t="s">
        <v>56</v>
      </c>
      <c r="X180" s="167"/>
      <c r="Y180" s="167" t="s">
        <v>56</v>
      </c>
      <c r="Z180" s="167"/>
      <c r="AA180" s="168" t="s">
        <v>54</v>
      </c>
      <c r="AB180" s="167"/>
      <c r="AC180" s="168" t="s">
        <v>54</v>
      </c>
      <c r="AD180" s="167"/>
      <c r="AE180" s="32"/>
    </row>
    <row r="181" spans="1:31" ht="15" customHeight="1">
      <c r="A181" s="14"/>
      <c r="B181" s="166">
        <v>2015</v>
      </c>
      <c r="C181" s="167">
        <v>188</v>
      </c>
      <c r="D181" s="167">
        <v>2592</v>
      </c>
      <c r="E181" s="169">
        <v>17</v>
      </c>
      <c r="F181" s="169" t="s">
        <v>439</v>
      </c>
      <c r="G181" s="169">
        <v>36</v>
      </c>
      <c r="H181" s="169" t="s">
        <v>439</v>
      </c>
      <c r="I181" s="169">
        <v>22</v>
      </c>
      <c r="J181" s="169" t="s">
        <v>439</v>
      </c>
      <c r="K181" s="169">
        <v>642</v>
      </c>
      <c r="L181" s="169" t="s">
        <v>439</v>
      </c>
      <c r="M181" s="170">
        <v>9.0399999999999991</v>
      </c>
      <c r="N181" s="169" t="s">
        <v>439</v>
      </c>
      <c r="O181" s="170">
        <v>1.39</v>
      </c>
      <c r="P181" s="169" t="s">
        <v>439</v>
      </c>
      <c r="Q181" s="169">
        <v>107</v>
      </c>
      <c r="R181" s="167">
        <v>2510</v>
      </c>
      <c r="S181" s="167">
        <v>8</v>
      </c>
      <c r="T181" s="167" t="s">
        <v>439</v>
      </c>
      <c r="U181" s="167">
        <v>31</v>
      </c>
      <c r="V181" s="167" t="s">
        <v>439</v>
      </c>
      <c r="W181" s="167">
        <v>31</v>
      </c>
      <c r="X181" s="167" t="s">
        <v>439</v>
      </c>
      <c r="Y181" s="167">
        <v>1091</v>
      </c>
      <c r="Z181" s="167" t="s">
        <v>439</v>
      </c>
      <c r="AA181" s="168">
        <v>7.48</v>
      </c>
      <c r="AB181" s="167" t="s">
        <v>439</v>
      </c>
      <c r="AC181" s="168">
        <v>1.24</v>
      </c>
      <c r="AD181" s="167" t="s">
        <v>439</v>
      </c>
    </row>
    <row r="182" spans="1:31" ht="15" customHeight="1">
      <c r="A182" s="14"/>
      <c r="B182" s="166">
        <v>2014</v>
      </c>
      <c r="C182" s="167">
        <v>199</v>
      </c>
      <c r="D182" s="167">
        <v>2585</v>
      </c>
      <c r="E182" s="169">
        <v>16</v>
      </c>
      <c r="F182" s="169"/>
      <c r="G182" s="169">
        <v>23</v>
      </c>
      <c r="H182" s="169"/>
      <c r="I182" s="169">
        <v>12</v>
      </c>
      <c r="J182" s="169"/>
      <c r="K182" s="169">
        <v>220</v>
      </c>
      <c r="L182" s="169"/>
      <c r="M182" s="170">
        <v>8.0399999999999991</v>
      </c>
      <c r="N182" s="169"/>
      <c r="O182" s="170">
        <v>0.89</v>
      </c>
      <c r="P182" s="169"/>
      <c r="Q182" s="169">
        <v>110</v>
      </c>
      <c r="R182" s="167">
        <v>2495</v>
      </c>
      <c r="S182" s="167">
        <v>9</v>
      </c>
      <c r="T182" s="167"/>
      <c r="U182" s="167">
        <v>19</v>
      </c>
      <c r="V182" s="167"/>
      <c r="W182" s="167">
        <v>19</v>
      </c>
      <c r="X182" s="167"/>
      <c r="Y182" s="167">
        <v>939</v>
      </c>
      <c r="Z182" s="167"/>
      <c r="AA182" s="168">
        <v>8.18</v>
      </c>
      <c r="AB182" s="167"/>
      <c r="AC182" s="168">
        <v>0.76</v>
      </c>
      <c r="AD182" s="167"/>
    </row>
    <row r="183" spans="1:31" ht="15" customHeight="1">
      <c r="A183" s="14"/>
      <c r="B183" s="166">
        <v>2013</v>
      </c>
      <c r="C183" s="167">
        <v>189</v>
      </c>
      <c r="D183" s="167">
        <v>2479</v>
      </c>
      <c r="E183" s="169">
        <v>20</v>
      </c>
      <c r="F183" s="169"/>
      <c r="G183" s="169">
        <v>33</v>
      </c>
      <c r="H183" s="169"/>
      <c r="I183" s="169">
        <v>19</v>
      </c>
      <c r="J183" s="169"/>
      <c r="K183" s="169">
        <v>468</v>
      </c>
      <c r="L183" s="169"/>
      <c r="M183" s="170">
        <v>10.58</v>
      </c>
      <c r="N183" s="169"/>
      <c r="O183" s="170">
        <v>1.33</v>
      </c>
      <c r="P183" s="169"/>
      <c r="Q183" s="169">
        <v>120</v>
      </c>
      <c r="R183" s="167">
        <v>2404</v>
      </c>
      <c r="S183" s="167">
        <v>13</v>
      </c>
      <c r="T183" s="167"/>
      <c r="U183" s="167">
        <v>31</v>
      </c>
      <c r="V183" s="167"/>
      <c r="W183" s="167">
        <v>29</v>
      </c>
      <c r="X183" s="167"/>
      <c r="Y183" s="167">
        <v>3889</v>
      </c>
      <c r="Z183" s="167"/>
      <c r="AA183" s="168">
        <v>10.83</v>
      </c>
      <c r="AB183" s="167"/>
      <c r="AC183" s="168">
        <v>1.29</v>
      </c>
      <c r="AD183" s="167"/>
    </row>
    <row r="184" spans="1:31" s="32" customFormat="1" ht="15" customHeight="1">
      <c r="A184" s="14"/>
      <c r="B184" s="61">
        <v>2012</v>
      </c>
      <c r="C184" s="62">
        <v>174</v>
      </c>
      <c r="D184" s="62">
        <v>2536</v>
      </c>
      <c r="E184" s="62">
        <v>9</v>
      </c>
      <c r="F184" s="62"/>
      <c r="G184" s="62">
        <v>15</v>
      </c>
      <c r="H184" s="62"/>
      <c r="I184" s="62">
        <v>8</v>
      </c>
      <c r="J184" s="62"/>
      <c r="K184" s="62">
        <v>963</v>
      </c>
      <c r="L184" s="62"/>
      <c r="M184" s="63">
        <v>5.17</v>
      </c>
      <c r="N184" s="62"/>
      <c r="O184" s="63">
        <v>0.59</v>
      </c>
      <c r="P184" s="62"/>
      <c r="Q184" s="62">
        <v>127</v>
      </c>
      <c r="R184" s="62">
        <v>2486</v>
      </c>
      <c r="S184" s="62">
        <v>13</v>
      </c>
      <c r="T184" s="62"/>
      <c r="U184" s="62">
        <v>26</v>
      </c>
      <c r="V184" s="62"/>
      <c r="W184" s="62">
        <v>25</v>
      </c>
      <c r="X184" s="62"/>
      <c r="Y184" s="62">
        <v>656</v>
      </c>
      <c r="Z184" s="62"/>
      <c r="AA184" s="63">
        <v>10.24</v>
      </c>
      <c r="AB184" s="62"/>
      <c r="AC184" s="63">
        <v>1.05</v>
      </c>
      <c r="AD184" s="62"/>
      <c r="AE184"/>
    </row>
    <row r="185" spans="1:31" s="32" customFormat="1" ht="15" customHeight="1">
      <c r="A185" s="14"/>
      <c r="B185" s="61">
        <v>2011</v>
      </c>
      <c r="C185" s="62">
        <v>181</v>
      </c>
      <c r="D185" s="62">
        <v>2478</v>
      </c>
      <c r="E185" s="62">
        <v>14</v>
      </c>
      <c r="F185" s="62"/>
      <c r="G185" s="62">
        <v>24</v>
      </c>
      <c r="H185" s="62"/>
      <c r="I185" s="62">
        <v>13</v>
      </c>
      <c r="J185" s="62"/>
      <c r="K185" s="62">
        <v>290</v>
      </c>
      <c r="L185" s="62"/>
      <c r="M185" s="63">
        <v>7.73</v>
      </c>
      <c r="N185" s="63"/>
      <c r="O185" s="63">
        <v>0.97</v>
      </c>
      <c r="P185" s="63"/>
      <c r="Q185" s="62">
        <v>131</v>
      </c>
      <c r="R185" s="62">
        <v>2428</v>
      </c>
      <c r="S185" s="62">
        <v>7</v>
      </c>
      <c r="T185" s="62"/>
      <c r="U185" s="62">
        <v>23</v>
      </c>
      <c r="V185" s="62"/>
      <c r="W185" s="62">
        <v>22</v>
      </c>
      <c r="X185" s="62"/>
      <c r="Y185" s="62">
        <v>447</v>
      </c>
      <c r="Z185" s="62"/>
      <c r="AA185" s="63">
        <v>5.34</v>
      </c>
      <c r="AB185" s="63"/>
      <c r="AC185" s="63">
        <v>0.95</v>
      </c>
      <c r="AD185" s="63"/>
      <c r="AE185"/>
    </row>
    <row r="186" spans="1:31" s="32" customFormat="1" ht="15" customHeight="1">
      <c r="A186" s="14"/>
      <c r="B186" s="61">
        <v>2010</v>
      </c>
      <c r="C186" s="62">
        <v>190</v>
      </c>
      <c r="D186" s="62">
        <v>2392</v>
      </c>
      <c r="E186" s="62">
        <v>14</v>
      </c>
      <c r="F186" s="62"/>
      <c r="G186" s="62">
        <v>19</v>
      </c>
      <c r="H186" s="62"/>
      <c r="I186" s="62">
        <v>12</v>
      </c>
      <c r="J186" s="62"/>
      <c r="K186" s="62">
        <v>264</v>
      </c>
      <c r="L186" s="62"/>
      <c r="M186" s="63">
        <v>7.37</v>
      </c>
      <c r="N186" s="63"/>
      <c r="O186" s="63">
        <v>0.79</v>
      </c>
      <c r="P186" s="63"/>
      <c r="Q186" s="62">
        <v>140</v>
      </c>
      <c r="R186" s="62">
        <v>2339</v>
      </c>
      <c r="S186" s="62">
        <v>10</v>
      </c>
      <c r="T186" s="62"/>
      <c r="U186" s="62" t="s">
        <v>52</v>
      </c>
      <c r="V186" s="62"/>
      <c r="W186" s="62" t="s">
        <v>52</v>
      </c>
      <c r="X186" s="62"/>
      <c r="Y186" s="62" t="s">
        <v>52</v>
      </c>
      <c r="Z186" s="62"/>
      <c r="AA186" s="63">
        <v>7.14</v>
      </c>
      <c r="AB186" s="63"/>
      <c r="AC186" s="63" t="s">
        <v>52</v>
      </c>
      <c r="AD186" s="63"/>
      <c r="AE186"/>
    </row>
    <row r="187" spans="1:31" ht="15" customHeight="1">
      <c r="A187" s="14"/>
      <c r="B187" s="61">
        <v>2009</v>
      </c>
      <c r="C187" s="62">
        <v>212</v>
      </c>
      <c r="D187" s="62">
        <v>2336</v>
      </c>
      <c r="E187" s="62">
        <v>31</v>
      </c>
      <c r="F187" s="62"/>
      <c r="G187" s="62" t="s">
        <v>52</v>
      </c>
      <c r="H187" s="62"/>
      <c r="I187" s="62" t="s">
        <v>52</v>
      </c>
      <c r="J187" s="62"/>
      <c r="K187" s="62" t="s">
        <v>52</v>
      </c>
      <c r="L187" s="62"/>
      <c r="M187" s="63">
        <v>14.62</v>
      </c>
      <c r="N187" s="63"/>
      <c r="O187" s="63" t="s">
        <v>52</v>
      </c>
      <c r="P187" s="63"/>
      <c r="Q187" s="62">
        <v>144</v>
      </c>
      <c r="R187" s="62">
        <v>2268</v>
      </c>
      <c r="S187" s="62">
        <v>14</v>
      </c>
      <c r="T187" s="62"/>
      <c r="U187" s="62">
        <v>37</v>
      </c>
      <c r="V187" s="62"/>
      <c r="W187" s="62">
        <v>37</v>
      </c>
      <c r="X187" s="62"/>
      <c r="Y187" s="62">
        <v>1591</v>
      </c>
      <c r="Z187" s="62"/>
      <c r="AA187" s="63">
        <v>9.7200000000000006</v>
      </c>
      <c r="AB187" s="63"/>
      <c r="AC187" s="63">
        <v>1.63</v>
      </c>
      <c r="AD187" s="63"/>
      <c r="AE187" s="32"/>
    </row>
    <row r="188" spans="1:31" ht="15" customHeight="1">
      <c r="A188" s="14"/>
      <c r="B188" s="61">
        <v>2008</v>
      </c>
      <c r="C188" s="62">
        <v>220</v>
      </c>
      <c r="D188" s="62">
        <v>2359</v>
      </c>
      <c r="E188" s="62">
        <v>20</v>
      </c>
      <c r="F188" s="62"/>
      <c r="G188" s="62">
        <v>26</v>
      </c>
      <c r="H188" s="62"/>
      <c r="I188" s="62">
        <v>7</v>
      </c>
      <c r="J188" s="62"/>
      <c r="K188" s="62">
        <v>766</v>
      </c>
      <c r="L188" s="62"/>
      <c r="M188" s="63">
        <v>9.09</v>
      </c>
      <c r="N188" s="63"/>
      <c r="O188" s="63">
        <v>1.1000000000000001</v>
      </c>
      <c r="P188" s="63"/>
      <c r="Q188" s="62">
        <v>152</v>
      </c>
      <c r="R188" s="62">
        <v>2290</v>
      </c>
      <c r="S188" s="62">
        <v>11</v>
      </c>
      <c r="T188" s="62"/>
      <c r="U188" s="62">
        <v>39</v>
      </c>
      <c r="V188" s="62"/>
      <c r="W188" s="62">
        <v>36</v>
      </c>
      <c r="X188" s="62"/>
      <c r="Y188" s="62">
        <v>1826</v>
      </c>
      <c r="Z188" s="62"/>
      <c r="AA188" s="63">
        <v>7.24</v>
      </c>
      <c r="AB188" s="63"/>
      <c r="AC188" s="63">
        <v>1.7</v>
      </c>
      <c r="AD188" s="63"/>
      <c r="AE188" s="32"/>
    </row>
    <row r="189" spans="1:31" ht="15" customHeight="1">
      <c r="A189" s="14"/>
      <c r="B189" s="56" t="s">
        <v>100</v>
      </c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32"/>
    </row>
    <row r="190" spans="1:31" ht="15" customHeight="1">
      <c r="A190" s="14"/>
      <c r="B190" s="166">
        <v>2016</v>
      </c>
      <c r="C190" s="167">
        <v>37</v>
      </c>
      <c r="D190" s="167">
        <v>162</v>
      </c>
      <c r="E190" s="169">
        <v>5</v>
      </c>
      <c r="F190" s="169" t="s">
        <v>440</v>
      </c>
      <c r="G190" s="169">
        <v>5</v>
      </c>
      <c r="H190" s="169" t="s">
        <v>440</v>
      </c>
      <c r="I190" s="169">
        <v>0</v>
      </c>
      <c r="J190" s="169" t="s">
        <v>440</v>
      </c>
      <c r="K190" s="169">
        <v>95</v>
      </c>
      <c r="L190" s="169" t="s">
        <v>440</v>
      </c>
      <c r="M190" s="170">
        <v>13.51</v>
      </c>
      <c r="N190" s="169" t="s">
        <v>440</v>
      </c>
      <c r="O190" s="170">
        <v>3.09</v>
      </c>
      <c r="P190" s="169" t="s">
        <v>440</v>
      </c>
      <c r="Q190" s="169">
        <v>22</v>
      </c>
      <c r="R190" s="167">
        <v>147</v>
      </c>
      <c r="S190" s="167" t="s">
        <v>56</v>
      </c>
      <c r="T190" s="167"/>
      <c r="U190" s="167" t="s">
        <v>56</v>
      </c>
      <c r="V190" s="167"/>
      <c r="W190" s="167" t="s">
        <v>56</v>
      </c>
      <c r="X190" s="167"/>
      <c r="Y190" s="167" t="s">
        <v>56</v>
      </c>
      <c r="Z190" s="167"/>
      <c r="AA190" s="168" t="s">
        <v>54</v>
      </c>
      <c r="AB190" s="167"/>
      <c r="AC190" s="168" t="s">
        <v>54</v>
      </c>
      <c r="AD190" s="167"/>
    </row>
    <row r="191" spans="1:31" ht="15" customHeight="1">
      <c r="A191" s="14"/>
      <c r="B191" s="166">
        <v>2015</v>
      </c>
      <c r="C191" s="167">
        <v>36</v>
      </c>
      <c r="D191" s="167">
        <v>169</v>
      </c>
      <c r="E191" s="169">
        <v>2</v>
      </c>
      <c r="F191" s="169" t="s">
        <v>439</v>
      </c>
      <c r="G191" s="169" t="s">
        <v>52</v>
      </c>
      <c r="H191" s="169" t="s">
        <v>439</v>
      </c>
      <c r="I191" s="169" t="s">
        <v>52</v>
      </c>
      <c r="J191" s="169" t="s">
        <v>439</v>
      </c>
      <c r="K191" s="169" t="s">
        <v>52</v>
      </c>
      <c r="L191" s="169" t="s">
        <v>439</v>
      </c>
      <c r="M191" s="170">
        <v>5.56</v>
      </c>
      <c r="N191" s="169" t="s">
        <v>439</v>
      </c>
      <c r="O191" s="170" t="s">
        <v>52</v>
      </c>
      <c r="P191" s="169" t="s">
        <v>439</v>
      </c>
      <c r="Q191" s="169">
        <v>22</v>
      </c>
      <c r="R191" s="167">
        <v>155</v>
      </c>
      <c r="S191" s="167">
        <v>1</v>
      </c>
      <c r="T191" s="167" t="s">
        <v>439</v>
      </c>
      <c r="U191" s="167">
        <v>1</v>
      </c>
      <c r="V191" s="167" t="s">
        <v>439</v>
      </c>
      <c r="W191" s="167">
        <v>1</v>
      </c>
      <c r="X191" s="167" t="s">
        <v>439</v>
      </c>
      <c r="Y191" s="167">
        <v>0</v>
      </c>
      <c r="Z191" s="167" t="s">
        <v>439</v>
      </c>
      <c r="AA191" s="168">
        <v>4.55</v>
      </c>
      <c r="AB191" s="167" t="s">
        <v>439</v>
      </c>
      <c r="AC191" s="168">
        <v>0.65</v>
      </c>
      <c r="AD191" s="167" t="s">
        <v>439</v>
      </c>
    </row>
    <row r="192" spans="1:31" ht="15" customHeight="1">
      <c r="A192" s="14"/>
      <c r="B192" s="166">
        <v>2014</v>
      </c>
      <c r="C192" s="167">
        <v>42</v>
      </c>
      <c r="D192" s="167">
        <v>167</v>
      </c>
      <c r="E192" s="169">
        <v>6</v>
      </c>
      <c r="F192" s="169"/>
      <c r="G192" s="63" t="s">
        <v>52</v>
      </c>
      <c r="H192" s="169"/>
      <c r="I192" s="63" t="s">
        <v>52</v>
      </c>
      <c r="J192" s="169"/>
      <c r="K192" s="63" t="s">
        <v>52</v>
      </c>
      <c r="L192" s="169"/>
      <c r="M192" s="170">
        <v>14.29</v>
      </c>
      <c r="N192" s="169"/>
      <c r="O192" s="63" t="s">
        <v>52</v>
      </c>
      <c r="P192" s="169"/>
      <c r="Q192" s="169">
        <v>23</v>
      </c>
      <c r="R192" s="167">
        <v>148</v>
      </c>
      <c r="S192" s="167">
        <v>3</v>
      </c>
      <c r="T192" s="167"/>
      <c r="U192" s="63" t="s">
        <v>52</v>
      </c>
      <c r="V192" s="167"/>
      <c r="W192" s="63" t="s">
        <v>52</v>
      </c>
      <c r="X192" s="167"/>
      <c r="Y192" s="63" t="s">
        <v>52</v>
      </c>
      <c r="Z192" s="167"/>
      <c r="AA192" s="168">
        <v>13.04</v>
      </c>
      <c r="AB192" s="167"/>
      <c r="AC192" s="63" t="s">
        <v>52</v>
      </c>
      <c r="AD192" s="167"/>
    </row>
    <row r="193" spans="1:31" s="32" customFormat="1" ht="15" customHeight="1">
      <c r="A193" s="14"/>
      <c r="B193" s="166">
        <v>2013</v>
      </c>
      <c r="C193" s="167">
        <v>43</v>
      </c>
      <c r="D193" s="167">
        <v>175</v>
      </c>
      <c r="E193" s="169">
        <v>4</v>
      </c>
      <c r="F193" s="169"/>
      <c r="G193" s="63" t="s">
        <v>52</v>
      </c>
      <c r="H193" s="169"/>
      <c r="I193" s="63" t="s">
        <v>52</v>
      </c>
      <c r="J193" s="169"/>
      <c r="K193" s="63" t="s">
        <v>52</v>
      </c>
      <c r="L193" s="169"/>
      <c r="M193" s="170">
        <v>9.3000000000000007</v>
      </c>
      <c r="N193" s="169"/>
      <c r="O193" s="63" t="s">
        <v>52</v>
      </c>
      <c r="P193" s="169"/>
      <c r="Q193" s="169">
        <v>23</v>
      </c>
      <c r="R193" s="167">
        <v>155</v>
      </c>
      <c r="S193" s="167">
        <v>1</v>
      </c>
      <c r="T193" s="167"/>
      <c r="U193" s="63" t="s">
        <v>52</v>
      </c>
      <c r="V193" s="167"/>
      <c r="W193" s="63" t="s">
        <v>52</v>
      </c>
      <c r="X193" s="167"/>
      <c r="Y193" s="63" t="s">
        <v>52</v>
      </c>
      <c r="Z193" s="167"/>
      <c r="AA193" s="168">
        <v>4.3499999999999996</v>
      </c>
      <c r="AB193" s="167"/>
      <c r="AC193" s="63" t="s">
        <v>52</v>
      </c>
      <c r="AD193" s="167"/>
      <c r="AE193"/>
    </row>
    <row r="194" spans="1:31" s="32" customFormat="1" ht="15" customHeight="1">
      <c r="A194" s="14"/>
      <c r="B194" s="61">
        <v>2012</v>
      </c>
      <c r="C194" s="62">
        <v>49</v>
      </c>
      <c r="D194" s="62">
        <v>212</v>
      </c>
      <c r="E194" s="62">
        <v>5</v>
      </c>
      <c r="F194" s="62"/>
      <c r="G194" s="62">
        <v>5</v>
      </c>
      <c r="H194" s="62"/>
      <c r="I194" s="62">
        <v>0</v>
      </c>
      <c r="J194" s="62"/>
      <c r="K194" s="62">
        <v>77</v>
      </c>
      <c r="L194" s="62"/>
      <c r="M194" s="63">
        <v>10.199999999999999</v>
      </c>
      <c r="N194" s="62"/>
      <c r="O194" s="63">
        <v>2.36</v>
      </c>
      <c r="P194" s="62"/>
      <c r="Q194" s="62">
        <v>23</v>
      </c>
      <c r="R194" s="62">
        <v>186</v>
      </c>
      <c r="S194" s="167">
        <v>1</v>
      </c>
      <c r="T194" s="62"/>
      <c r="U194" s="62" t="s">
        <v>52</v>
      </c>
      <c r="V194" s="62"/>
      <c r="W194" s="62" t="s">
        <v>52</v>
      </c>
      <c r="X194" s="62"/>
      <c r="Y194" s="62" t="s">
        <v>52</v>
      </c>
      <c r="Z194" s="62"/>
      <c r="AA194" s="63">
        <v>4.3499999999999996</v>
      </c>
      <c r="AB194" s="62"/>
      <c r="AC194" s="63" t="s">
        <v>52</v>
      </c>
      <c r="AD194" s="62"/>
      <c r="AE194"/>
    </row>
    <row r="195" spans="1:31" s="32" customFormat="1" ht="15" customHeight="1">
      <c r="A195" s="14"/>
      <c r="B195" s="61">
        <v>2011</v>
      </c>
      <c r="C195" s="62">
        <v>45</v>
      </c>
      <c r="D195" s="62">
        <v>223</v>
      </c>
      <c r="E195" s="62">
        <v>3</v>
      </c>
      <c r="F195" s="62"/>
      <c r="G195" s="62">
        <v>3</v>
      </c>
      <c r="H195" s="62"/>
      <c r="I195" s="62">
        <v>0</v>
      </c>
      <c r="J195" s="62"/>
      <c r="K195" s="62">
        <v>119</v>
      </c>
      <c r="L195" s="62"/>
      <c r="M195" s="63">
        <v>6.67</v>
      </c>
      <c r="N195" s="63"/>
      <c r="O195" s="63">
        <v>1.35</v>
      </c>
      <c r="P195" s="63"/>
      <c r="Q195" s="62">
        <v>20</v>
      </c>
      <c r="R195" s="62">
        <v>198</v>
      </c>
      <c r="S195" s="62">
        <v>0</v>
      </c>
      <c r="T195" s="62"/>
      <c r="U195" s="62">
        <v>0</v>
      </c>
      <c r="V195" s="62"/>
      <c r="W195" s="62">
        <v>0</v>
      </c>
      <c r="X195" s="62"/>
      <c r="Y195" s="62">
        <v>0</v>
      </c>
      <c r="Z195" s="62"/>
      <c r="AA195" s="63">
        <v>0</v>
      </c>
      <c r="AB195" s="63"/>
      <c r="AC195" s="63">
        <v>0</v>
      </c>
      <c r="AD195" s="63"/>
      <c r="AE195"/>
    </row>
    <row r="196" spans="1:31" ht="15" customHeight="1">
      <c r="A196" s="14"/>
      <c r="B196" s="61">
        <v>2010</v>
      </c>
      <c r="C196" s="62">
        <v>55</v>
      </c>
      <c r="D196" s="62">
        <v>277</v>
      </c>
      <c r="E196" s="62">
        <v>8</v>
      </c>
      <c r="F196" s="62"/>
      <c r="G196" s="62">
        <v>11</v>
      </c>
      <c r="H196" s="62"/>
      <c r="I196" s="62">
        <v>3</v>
      </c>
      <c r="J196" s="62"/>
      <c r="K196" s="62">
        <v>423</v>
      </c>
      <c r="L196" s="62"/>
      <c r="M196" s="63">
        <v>14.55</v>
      </c>
      <c r="N196" s="63"/>
      <c r="O196" s="63">
        <v>3.97</v>
      </c>
      <c r="P196" s="63"/>
      <c r="Q196" s="62">
        <v>22</v>
      </c>
      <c r="R196" s="62">
        <v>242</v>
      </c>
      <c r="S196" s="167">
        <v>1</v>
      </c>
      <c r="T196" s="62"/>
      <c r="U196" s="62" t="s">
        <v>52</v>
      </c>
      <c r="V196" s="62"/>
      <c r="W196" s="62" t="s">
        <v>52</v>
      </c>
      <c r="X196" s="62"/>
      <c r="Y196" s="62" t="s">
        <v>52</v>
      </c>
      <c r="Z196" s="62"/>
      <c r="AA196" s="63">
        <v>4.55</v>
      </c>
      <c r="AB196" s="63"/>
      <c r="AC196" s="63" t="s">
        <v>52</v>
      </c>
      <c r="AD196" s="63"/>
      <c r="AE196" s="32"/>
    </row>
    <row r="197" spans="1:31" ht="15" customHeight="1">
      <c r="A197" s="14"/>
      <c r="B197" s="61">
        <v>2009</v>
      </c>
      <c r="C197" s="62">
        <v>55</v>
      </c>
      <c r="D197" s="62">
        <v>413</v>
      </c>
      <c r="E197" s="62">
        <v>6</v>
      </c>
      <c r="F197" s="62"/>
      <c r="G197" s="62" t="s">
        <v>52</v>
      </c>
      <c r="H197" s="62"/>
      <c r="I197" s="62" t="s">
        <v>52</v>
      </c>
      <c r="J197" s="62"/>
      <c r="K197" s="62" t="s">
        <v>52</v>
      </c>
      <c r="L197" s="62"/>
      <c r="M197" s="63">
        <v>10.91</v>
      </c>
      <c r="N197" s="63"/>
      <c r="O197" s="63" t="s">
        <v>52</v>
      </c>
      <c r="P197" s="63"/>
      <c r="Q197" s="62">
        <v>27</v>
      </c>
      <c r="R197" s="62">
        <v>385</v>
      </c>
      <c r="S197" s="167">
        <v>5</v>
      </c>
      <c r="T197" s="62"/>
      <c r="U197" s="62">
        <v>106</v>
      </c>
      <c r="V197" s="62"/>
      <c r="W197" s="62">
        <v>106</v>
      </c>
      <c r="X197" s="62"/>
      <c r="Y197" s="62">
        <v>7356</v>
      </c>
      <c r="Z197" s="62"/>
      <c r="AA197" s="63">
        <v>18.52</v>
      </c>
      <c r="AB197" s="63"/>
      <c r="AC197" s="63">
        <v>27.53</v>
      </c>
      <c r="AD197" s="63"/>
      <c r="AE197" s="32"/>
    </row>
    <row r="198" spans="1:31" ht="15" customHeight="1">
      <c r="A198" s="14"/>
      <c r="B198" s="61">
        <v>2008</v>
      </c>
      <c r="C198" s="62">
        <v>58</v>
      </c>
      <c r="D198" s="62">
        <v>400</v>
      </c>
      <c r="E198" s="62">
        <v>8</v>
      </c>
      <c r="F198" s="62"/>
      <c r="G198" s="62">
        <v>8</v>
      </c>
      <c r="H198" s="62"/>
      <c r="I198" s="62">
        <v>0</v>
      </c>
      <c r="J198" s="62"/>
      <c r="K198" s="62">
        <v>119</v>
      </c>
      <c r="L198" s="62"/>
      <c r="M198" s="63">
        <v>13.79</v>
      </c>
      <c r="N198" s="63"/>
      <c r="O198" s="63">
        <v>2</v>
      </c>
      <c r="P198" s="63"/>
      <c r="Q198" s="62">
        <v>25</v>
      </c>
      <c r="R198" s="62">
        <v>364</v>
      </c>
      <c r="S198" s="167">
        <v>1</v>
      </c>
      <c r="T198" s="62"/>
      <c r="U198" s="62" t="s">
        <v>52</v>
      </c>
      <c r="V198" s="62"/>
      <c r="W198" s="62" t="s">
        <v>52</v>
      </c>
      <c r="X198" s="62"/>
      <c r="Y198" s="62" t="s">
        <v>52</v>
      </c>
      <c r="Z198" s="62"/>
      <c r="AA198" s="63">
        <v>4</v>
      </c>
      <c r="AB198" s="63"/>
      <c r="AC198" s="63" t="s">
        <v>52</v>
      </c>
      <c r="AD198" s="63"/>
      <c r="AE198" s="32"/>
    </row>
    <row r="199" spans="1:31" ht="15" customHeight="1">
      <c r="A199" s="14"/>
      <c r="B199" s="56" t="s">
        <v>101</v>
      </c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</row>
    <row r="200" spans="1:31" ht="15" customHeight="1">
      <c r="A200" s="14"/>
      <c r="B200" s="166">
        <v>2016</v>
      </c>
      <c r="C200" s="167">
        <v>20</v>
      </c>
      <c r="D200" s="167">
        <v>83</v>
      </c>
      <c r="E200" s="169">
        <v>1</v>
      </c>
      <c r="F200" s="169" t="s">
        <v>440</v>
      </c>
      <c r="G200" s="169" t="s">
        <v>52</v>
      </c>
      <c r="H200" s="169" t="s">
        <v>440</v>
      </c>
      <c r="I200" s="169" t="s">
        <v>52</v>
      </c>
      <c r="J200" s="169" t="s">
        <v>440</v>
      </c>
      <c r="K200" s="169" t="s">
        <v>52</v>
      </c>
      <c r="L200" s="169" t="s">
        <v>440</v>
      </c>
      <c r="M200" s="170">
        <v>5</v>
      </c>
      <c r="N200" s="169" t="s">
        <v>440</v>
      </c>
      <c r="O200" s="170" t="s">
        <v>52</v>
      </c>
      <c r="P200" s="169" t="s">
        <v>440</v>
      </c>
      <c r="Q200" s="169">
        <v>11</v>
      </c>
      <c r="R200" s="167">
        <v>73</v>
      </c>
      <c r="S200" s="167" t="s">
        <v>56</v>
      </c>
      <c r="T200" s="167"/>
      <c r="U200" s="167" t="s">
        <v>56</v>
      </c>
      <c r="V200" s="167"/>
      <c r="W200" s="167" t="s">
        <v>56</v>
      </c>
      <c r="X200" s="167"/>
      <c r="Y200" s="167" t="s">
        <v>56</v>
      </c>
      <c r="Z200" s="167"/>
      <c r="AA200" s="168" t="s">
        <v>54</v>
      </c>
      <c r="AB200" s="167"/>
      <c r="AC200" s="168" t="s">
        <v>54</v>
      </c>
      <c r="AD200" s="167"/>
    </row>
    <row r="201" spans="1:31" ht="15" customHeight="1">
      <c r="A201" s="14"/>
      <c r="B201" s="166">
        <v>2015</v>
      </c>
      <c r="C201" s="167">
        <v>22</v>
      </c>
      <c r="D201" s="167">
        <v>99</v>
      </c>
      <c r="E201" s="169">
        <v>2</v>
      </c>
      <c r="F201" s="169" t="s">
        <v>439</v>
      </c>
      <c r="G201" s="170" t="s">
        <v>52</v>
      </c>
      <c r="H201" s="169" t="s">
        <v>439</v>
      </c>
      <c r="I201" s="170" t="s">
        <v>52</v>
      </c>
      <c r="J201" s="169" t="s">
        <v>439</v>
      </c>
      <c r="K201" s="170" t="s">
        <v>52</v>
      </c>
      <c r="L201" s="169" t="s">
        <v>439</v>
      </c>
      <c r="M201" s="170">
        <v>9.09</v>
      </c>
      <c r="N201" s="169" t="s">
        <v>439</v>
      </c>
      <c r="O201" s="170" t="s">
        <v>52</v>
      </c>
      <c r="P201" s="169" t="s">
        <v>439</v>
      </c>
      <c r="Q201" s="169">
        <v>12</v>
      </c>
      <c r="R201" s="167">
        <v>89</v>
      </c>
      <c r="S201" s="167">
        <v>2</v>
      </c>
      <c r="T201" s="167" t="s">
        <v>439</v>
      </c>
      <c r="U201" s="167">
        <v>22</v>
      </c>
      <c r="V201" s="167" t="s">
        <v>439</v>
      </c>
      <c r="W201" s="167">
        <v>22</v>
      </c>
      <c r="X201" s="167" t="s">
        <v>439</v>
      </c>
      <c r="Y201" s="167">
        <v>998</v>
      </c>
      <c r="Z201" s="167" t="s">
        <v>439</v>
      </c>
      <c r="AA201" s="168">
        <v>16.670000000000002</v>
      </c>
      <c r="AB201" s="167" t="s">
        <v>439</v>
      </c>
      <c r="AC201" s="168">
        <v>24.72</v>
      </c>
      <c r="AD201" s="167" t="s">
        <v>439</v>
      </c>
    </row>
    <row r="202" spans="1:31" s="32" customFormat="1" ht="15" customHeight="1">
      <c r="A202" s="14"/>
      <c r="B202" s="166">
        <v>2014</v>
      </c>
      <c r="C202" s="167">
        <v>18</v>
      </c>
      <c r="D202" s="167">
        <v>104</v>
      </c>
      <c r="E202" s="169">
        <v>0</v>
      </c>
      <c r="F202" s="169"/>
      <c r="G202" s="169">
        <v>0</v>
      </c>
      <c r="H202" s="169"/>
      <c r="I202" s="169">
        <v>0</v>
      </c>
      <c r="J202" s="169"/>
      <c r="K202" s="169">
        <v>0</v>
      </c>
      <c r="L202" s="169"/>
      <c r="M202" s="170">
        <v>0</v>
      </c>
      <c r="N202" s="169"/>
      <c r="O202" s="170">
        <v>0</v>
      </c>
      <c r="P202" s="169"/>
      <c r="Q202" s="169">
        <v>11</v>
      </c>
      <c r="R202" s="167" t="s">
        <v>52</v>
      </c>
      <c r="S202" s="167">
        <v>0</v>
      </c>
      <c r="T202" s="167"/>
      <c r="U202" s="167">
        <v>0</v>
      </c>
      <c r="V202" s="167"/>
      <c r="W202" s="167">
        <v>0</v>
      </c>
      <c r="X202" s="167"/>
      <c r="Y202" s="167">
        <v>0</v>
      </c>
      <c r="Z202" s="167"/>
      <c r="AA202" s="168">
        <v>0</v>
      </c>
      <c r="AB202" s="167"/>
      <c r="AC202" s="168">
        <v>0</v>
      </c>
      <c r="AD202" s="167"/>
      <c r="AE202"/>
    </row>
    <row r="203" spans="1:31" s="32" customFormat="1" ht="15" customHeight="1">
      <c r="A203" s="14"/>
      <c r="B203" s="166">
        <v>2013</v>
      </c>
      <c r="C203" s="167">
        <v>20</v>
      </c>
      <c r="D203" s="167">
        <v>114</v>
      </c>
      <c r="E203" s="169">
        <v>0</v>
      </c>
      <c r="F203" s="169"/>
      <c r="G203" s="169">
        <v>0</v>
      </c>
      <c r="H203" s="169"/>
      <c r="I203" s="169">
        <v>0</v>
      </c>
      <c r="J203" s="169"/>
      <c r="K203" s="169">
        <v>0</v>
      </c>
      <c r="L203" s="169"/>
      <c r="M203" s="170">
        <v>0</v>
      </c>
      <c r="N203" s="169"/>
      <c r="O203" s="170">
        <v>0</v>
      </c>
      <c r="P203" s="169"/>
      <c r="Q203" s="169">
        <v>11</v>
      </c>
      <c r="R203" s="169" t="s">
        <v>52</v>
      </c>
      <c r="S203" s="167">
        <v>1</v>
      </c>
      <c r="T203" s="167"/>
      <c r="U203" s="169" t="s">
        <v>52</v>
      </c>
      <c r="V203" s="167"/>
      <c r="W203" s="169" t="s">
        <v>52</v>
      </c>
      <c r="X203" s="167"/>
      <c r="Y203" s="169" t="s">
        <v>52</v>
      </c>
      <c r="Z203" s="167"/>
      <c r="AA203" s="168">
        <v>9.09</v>
      </c>
      <c r="AB203" s="167"/>
      <c r="AC203" s="169" t="s">
        <v>52</v>
      </c>
      <c r="AD203" s="167"/>
      <c r="AE203"/>
    </row>
    <row r="204" spans="1:31" s="32" customFormat="1" ht="15" customHeight="1">
      <c r="A204" s="14"/>
      <c r="B204" s="61">
        <v>2012</v>
      </c>
      <c r="C204" s="62">
        <v>21</v>
      </c>
      <c r="D204" s="62">
        <v>184</v>
      </c>
      <c r="E204" s="62">
        <v>1</v>
      </c>
      <c r="F204" s="62"/>
      <c r="G204" s="169" t="s">
        <v>52</v>
      </c>
      <c r="H204" s="62"/>
      <c r="I204" s="169" t="s">
        <v>52</v>
      </c>
      <c r="J204" s="62"/>
      <c r="K204" s="169" t="s">
        <v>52</v>
      </c>
      <c r="L204" s="62"/>
      <c r="M204" s="63">
        <v>4.76</v>
      </c>
      <c r="N204" s="62"/>
      <c r="O204" s="169" t="s">
        <v>52</v>
      </c>
      <c r="P204" s="62"/>
      <c r="Q204" s="62">
        <v>12</v>
      </c>
      <c r="R204" s="169" t="s">
        <v>52</v>
      </c>
      <c r="S204" s="167">
        <v>1</v>
      </c>
      <c r="T204" s="62"/>
      <c r="U204" s="169" t="s">
        <v>52</v>
      </c>
      <c r="V204" s="62"/>
      <c r="W204" s="169" t="s">
        <v>52</v>
      </c>
      <c r="X204" s="62"/>
      <c r="Y204" s="169" t="s">
        <v>52</v>
      </c>
      <c r="Z204" s="62"/>
      <c r="AA204" s="63">
        <v>8.33</v>
      </c>
      <c r="AB204" s="62"/>
      <c r="AC204" s="169" t="s">
        <v>52</v>
      </c>
      <c r="AD204" s="62"/>
      <c r="AE204"/>
    </row>
    <row r="205" spans="1:31" ht="15" customHeight="1">
      <c r="A205" s="14"/>
      <c r="B205" s="61">
        <v>2011</v>
      </c>
      <c r="C205" s="62">
        <v>17</v>
      </c>
      <c r="D205" s="62">
        <v>189</v>
      </c>
      <c r="E205" s="62">
        <v>0</v>
      </c>
      <c r="F205" s="62"/>
      <c r="G205" s="62">
        <v>0</v>
      </c>
      <c r="H205" s="62"/>
      <c r="I205" s="62">
        <v>0</v>
      </c>
      <c r="J205" s="62"/>
      <c r="K205" s="62">
        <v>0</v>
      </c>
      <c r="L205" s="62"/>
      <c r="M205" s="63">
        <v>0</v>
      </c>
      <c r="N205" s="63"/>
      <c r="O205" s="63">
        <v>0</v>
      </c>
      <c r="P205" s="63"/>
      <c r="Q205" s="62">
        <v>12</v>
      </c>
      <c r="R205" s="62">
        <v>184</v>
      </c>
      <c r="S205" s="167">
        <v>1</v>
      </c>
      <c r="T205" s="62"/>
      <c r="U205" s="62" t="s">
        <v>52</v>
      </c>
      <c r="V205" s="62"/>
      <c r="W205" s="62" t="s">
        <v>52</v>
      </c>
      <c r="X205" s="62"/>
      <c r="Y205" s="62" t="s">
        <v>52</v>
      </c>
      <c r="Z205" s="62"/>
      <c r="AA205" s="63">
        <v>8.33</v>
      </c>
      <c r="AB205" s="63"/>
      <c r="AC205" s="63" t="s">
        <v>52</v>
      </c>
      <c r="AD205" s="63"/>
      <c r="AE205" s="32"/>
    </row>
    <row r="206" spans="1:31" ht="15" customHeight="1">
      <c r="A206" s="14"/>
      <c r="B206" s="61">
        <v>2010</v>
      </c>
      <c r="C206" s="62">
        <v>18</v>
      </c>
      <c r="D206" s="62">
        <v>234</v>
      </c>
      <c r="E206" s="62">
        <v>1</v>
      </c>
      <c r="F206" s="62"/>
      <c r="G206" s="62" t="s">
        <v>52</v>
      </c>
      <c r="H206" s="62"/>
      <c r="I206" s="62" t="s">
        <v>52</v>
      </c>
      <c r="J206" s="62"/>
      <c r="K206" s="62" t="s">
        <v>52</v>
      </c>
      <c r="L206" s="62"/>
      <c r="M206" s="63">
        <v>5.56</v>
      </c>
      <c r="N206" s="63"/>
      <c r="O206" s="63" t="s">
        <v>52</v>
      </c>
      <c r="P206" s="63"/>
      <c r="Q206" s="62">
        <v>12</v>
      </c>
      <c r="R206" s="62">
        <v>228</v>
      </c>
      <c r="S206" s="167">
        <v>0</v>
      </c>
      <c r="T206" s="62"/>
      <c r="U206" s="62">
        <v>0</v>
      </c>
      <c r="V206" s="62"/>
      <c r="W206" s="62">
        <v>0</v>
      </c>
      <c r="X206" s="62"/>
      <c r="Y206" s="62">
        <v>0</v>
      </c>
      <c r="Z206" s="62"/>
      <c r="AA206" s="63">
        <v>0</v>
      </c>
      <c r="AB206" s="63"/>
      <c r="AC206" s="63">
        <v>0</v>
      </c>
      <c r="AD206" s="63"/>
      <c r="AE206" s="32"/>
    </row>
    <row r="207" spans="1:31" ht="15" customHeight="1">
      <c r="A207" s="14"/>
      <c r="B207" s="61">
        <v>2009</v>
      </c>
      <c r="C207" s="62">
        <v>20</v>
      </c>
      <c r="D207" s="62">
        <v>275</v>
      </c>
      <c r="E207" s="62">
        <v>3</v>
      </c>
      <c r="F207" s="62"/>
      <c r="G207" s="62">
        <v>23</v>
      </c>
      <c r="H207" s="62"/>
      <c r="I207" s="62">
        <v>22</v>
      </c>
      <c r="J207" s="62"/>
      <c r="K207" s="62">
        <v>1423</v>
      </c>
      <c r="L207" s="62"/>
      <c r="M207" s="63">
        <v>15</v>
      </c>
      <c r="N207" s="63"/>
      <c r="O207" s="63">
        <v>8.36</v>
      </c>
      <c r="P207" s="63"/>
      <c r="Q207" s="62">
        <v>15</v>
      </c>
      <c r="R207" s="62">
        <v>270</v>
      </c>
      <c r="S207" s="62">
        <v>3</v>
      </c>
      <c r="T207" s="62"/>
      <c r="U207" s="62">
        <v>23</v>
      </c>
      <c r="V207" s="62"/>
      <c r="W207" s="62">
        <v>23</v>
      </c>
      <c r="X207" s="62"/>
      <c r="Y207" s="62">
        <v>1616</v>
      </c>
      <c r="Z207" s="62"/>
      <c r="AA207" s="63">
        <v>20</v>
      </c>
      <c r="AB207" s="63"/>
      <c r="AC207" s="63">
        <v>8.52</v>
      </c>
      <c r="AD207" s="63"/>
      <c r="AE207" s="32"/>
    </row>
    <row r="208" spans="1:31" ht="15" customHeight="1">
      <c r="A208" s="14"/>
      <c r="B208" s="61">
        <v>2008</v>
      </c>
      <c r="C208" s="62">
        <v>21</v>
      </c>
      <c r="D208" s="62">
        <v>293</v>
      </c>
      <c r="E208" s="62">
        <v>2</v>
      </c>
      <c r="F208" s="62"/>
      <c r="G208" s="62" t="s">
        <v>52</v>
      </c>
      <c r="H208" s="62"/>
      <c r="I208" s="62" t="s">
        <v>52</v>
      </c>
      <c r="J208" s="62"/>
      <c r="K208" s="62" t="s">
        <v>52</v>
      </c>
      <c r="L208" s="62"/>
      <c r="M208" s="63">
        <v>9.52</v>
      </c>
      <c r="N208" s="63"/>
      <c r="O208" s="63" t="s">
        <v>52</v>
      </c>
      <c r="P208" s="63"/>
      <c r="Q208" s="62">
        <v>12</v>
      </c>
      <c r="R208" s="62">
        <v>284</v>
      </c>
      <c r="S208" s="62">
        <v>0</v>
      </c>
      <c r="T208" s="62"/>
      <c r="U208" s="62">
        <v>0</v>
      </c>
      <c r="V208" s="62"/>
      <c r="W208" s="62">
        <v>0</v>
      </c>
      <c r="X208" s="62"/>
      <c r="Y208" s="62">
        <v>0</v>
      </c>
      <c r="Z208" s="62"/>
      <c r="AA208" s="63">
        <v>0</v>
      </c>
      <c r="AB208" s="63"/>
      <c r="AC208" s="63">
        <v>0</v>
      </c>
      <c r="AD208" s="63"/>
    </row>
    <row r="209" spans="1:31" ht="15" customHeight="1">
      <c r="A209" s="14"/>
      <c r="B209" s="56" t="s">
        <v>102</v>
      </c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</row>
    <row r="210" spans="1:31" ht="15" customHeight="1">
      <c r="A210" s="14"/>
      <c r="B210" s="166">
        <v>2016</v>
      </c>
      <c r="C210" s="167">
        <v>17</v>
      </c>
      <c r="D210" s="167">
        <v>68</v>
      </c>
      <c r="E210" s="169">
        <v>3</v>
      </c>
      <c r="F210" s="169" t="s">
        <v>440</v>
      </c>
      <c r="G210" s="169" t="s">
        <v>52</v>
      </c>
      <c r="H210" s="169" t="s">
        <v>440</v>
      </c>
      <c r="I210" s="169" t="s">
        <v>52</v>
      </c>
      <c r="J210" s="169" t="s">
        <v>440</v>
      </c>
      <c r="K210" s="169" t="s">
        <v>52</v>
      </c>
      <c r="L210" s="169" t="s">
        <v>440</v>
      </c>
      <c r="M210" s="170">
        <v>17.649999999999999</v>
      </c>
      <c r="N210" s="169" t="s">
        <v>440</v>
      </c>
      <c r="O210" s="170" t="s">
        <v>52</v>
      </c>
      <c r="P210" s="169" t="s">
        <v>440</v>
      </c>
      <c r="Q210" s="169">
        <v>9</v>
      </c>
      <c r="R210" s="167">
        <v>58</v>
      </c>
      <c r="S210" s="167" t="s">
        <v>56</v>
      </c>
      <c r="T210" s="167"/>
      <c r="U210" s="167" t="s">
        <v>56</v>
      </c>
      <c r="V210" s="167"/>
      <c r="W210" s="167" t="s">
        <v>56</v>
      </c>
      <c r="X210" s="167"/>
      <c r="Y210" s="167" t="s">
        <v>56</v>
      </c>
      <c r="Z210" s="167"/>
      <c r="AA210" s="168" t="s">
        <v>54</v>
      </c>
      <c r="AB210" s="167"/>
      <c r="AC210" s="168" t="s">
        <v>54</v>
      </c>
      <c r="AD210" s="167"/>
      <c r="AE210" s="32"/>
    </row>
    <row r="211" spans="1:31" ht="15" customHeight="1">
      <c r="A211" s="14"/>
      <c r="B211" s="166">
        <v>2015</v>
      </c>
      <c r="C211" s="167">
        <v>17</v>
      </c>
      <c r="D211" s="167">
        <v>69</v>
      </c>
      <c r="E211" s="62">
        <v>0</v>
      </c>
      <c r="F211" s="169" t="s">
        <v>439</v>
      </c>
      <c r="G211" s="62">
        <v>0</v>
      </c>
      <c r="H211" s="169" t="s">
        <v>439</v>
      </c>
      <c r="I211" s="62">
        <v>0</v>
      </c>
      <c r="J211" s="169" t="s">
        <v>439</v>
      </c>
      <c r="K211" s="62">
        <v>0</v>
      </c>
      <c r="L211" s="169" t="s">
        <v>439</v>
      </c>
      <c r="M211" s="170">
        <v>0</v>
      </c>
      <c r="N211" s="169" t="s">
        <v>439</v>
      </c>
      <c r="O211" s="63">
        <v>0</v>
      </c>
      <c r="P211" s="169" t="s">
        <v>439</v>
      </c>
      <c r="Q211" s="169">
        <v>9</v>
      </c>
      <c r="R211" s="167">
        <v>61</v>
      </c>
      <c r="S211" s="167">
        <v>0</v>
      </c>
      <c r="T211" s="167" t="s">
        <v>439</v>
      </c>
      <c r="U211" s="167">
        <v>0</v>
      </c>
      <c r="V211" s="167" t="s">
        <v>439</v>
      </c>
      <c r="W211" s="167">
        <v>0</v>
      </c>
      <c r="X211" s="167" t="s">
        <v>439</v>
      </c>
      <c r="Y211" s="167">
        <v>0</v>
      </c>
      <c r="Z211" s="167" t="s">
        <v>439</v>
      </c>
      <c r="AA211" s="168">
        <v>0</v>
      </c>
      <c r="AB211" s="167" t="s">
        <v>439</v>
      </c>
      <c r="AC211" s="168">
        <v>0</v>
      </c>
      <c r="AD211" s="167" t="s">
        <v>439</v>
      </c>
    </row>
    <row r="212" spans="1:31" s="32" customFormat="1" ht="15" customHeight="1">
      <c r="A212" s="14"/>
      <c r="B212" s="166">
        <v>2014</v>
      </c>
      <c r="C212" s="167">
        <v>19</v>
      </c>
      <c r="D212" s="167">
        <v>71</v>
      </c>
      <c r="E212" s="62">
        <v>1</v>
      </c>
      <c r="F212" s="169"/>
      <c r="G212" s="169" t="s">
        <v>52</v>
      </c>
      <c r="H212" s="169"/>
      <c r="I212" s="169" t="s">
        <v>52</v>
      </c>
      <c r="J212" s="169"/>
      <c r="K212" s="169" t="s">
        <v>52</v>
      </c>
      <c r="L212" s="169"/>
      <c r="M212" s="170">
        <v>5.26</v>
      </c>
      <c r="N212" s="169"/>
      <c r="O212" s="169" t="s">
        <v>52</v>
      </c>
      <c r="P212" s="169"/>
      <c r="Q212" s="169">
        <v>9</v>
      </c>
      <c r="R212" s="169" t="s">
        <v>52</v>
      </c>
      <c r="S212" s="167">
        <v>1</v>
      </c>
      <c r="T212" s="167"/>
      <c r="U212" s="169" t="s">
        <v>52</v>
      </c>
      <c r="V212" s="167"/>
      <c r="W212" s="169" t="s">
        <v>52</v>
      </c>
      <c r="X212" s="167"/>
      <c r="Y212" s="169" t="s">
        <v>52</v>
      </c>
      <c r="Z212" s="167"/>
      <c r="AA212" s="168">
        <v>11.11</v>
      </c>
      <c r="AB212" s="167"/>
      <c r="AC212" s="169" t="s">
        <v>52</v>
      </c>
      <c r="AD212" s="167"/>
      <c r="AE212"/>
    </row>
    <row r="213" spans="1:31" s="32" customFormat="1" ht="15" customHeight="1">
      <c r="A213" s="14"/>
      <c r="B213" s="166">
        <v>2013</v>
      </c>
      <c r="C213" s="167">
        <v>20</v>
      </c>
      <c r="D213" s="167">
        <v>90</v>
      </c>
      <c r="E213" s="62">
        <v>1</v>
      </c>
      <c r="F213" s="169"/>
      <c r="G213" s="169" t="s">
        <v>52</v>
      </c>
      <c r="H213" s="169"/>
      <c r="I213" s="169" t="s">
        <v>52</v>
      </c>
      <c r="J213" s="169"/>
      <c r="K213" s="169" t="s">
        <v>52</v>
      </c>
      <c r="L213" s="169"/>
      <c r="M213" s="170">
        <v>5</v>
      </c>
      <c r="N213" s="169"/>
      <c r="O213" s="169" t="s">
        <v>52</v>
      </c>
      <c r="P213" s="169"/>
      <c r="Q213" s="169">
        <v>10</v>
      </c>
      <c r="R213" s="169" t="s">
        <v>52</v>
      </c>
      <c r="S213" s="167">
        <v>1</v>
      </c>
      <c r="T213" s="167"/>
      <c r="U213" s="169" t="s">
        <v>52</v>
      </c>
      <c r="V213" s="167"/>
      <c r="W213" s="169" t="s">
        <v>52</v>
      </c>
      <c r="X213" s="167"/>
      <c r="Y213" s="169" t="s">
        <v>52</v>
      </c>
      <c r="Z213" s="167"/>
      <c r="AA213" s="168">
        <v>10</v>
      </c>
      <c r="AB213" s="167"/>
      <c r="AC213" s="169" t="s">
        <v>52</v>
      </c>
      <c r="AD213" s="167"/>
      <c r="AE213"/>
    </row>
    <row r="214" spans="1:31" s="32" customFormat="1" ht="15" customHeight="1">
      <c r="A214" s="14"/>
      <c r="B214" s="61">
        <v>2012</v>
      </c>
      <c r="C214" s="62">
        <v>22</v>
      </c>
      <c r="D214" s="62">
        <v>106</v>
      </c>
      <c r="E214" s="62">
        <v>3</v>
      </c>
      <c r="F214" s="62"/>
      <c r="G214" s="169" t="s">
        <v>52</v>
      </c>
      <c r="H214" s="62"/>
      <c r="I214" s="169" t="s">
        <v>52</v>
      </c>
      <c r="J214" s="62"/>
      <c r="K214" s="169" t="s">
        <v>52</v>
      </c>
      <c r="L214" s="62"/>
      <c r="M214" s="63">
        <v>13.64</v>
      </c>
      <c r="N214" s="62"/>
      <c r="O214" s="169" t="s">
        <v>52</v>
      </c>
      <c r="P214" s="62"/>
      <c r="Q214" s="62">
        <v>14</v>
      </c>
      <c r="R214" s="169" t="s">
        <v>52</v>
      </c>
      <c r="S214" s="62">
        <v>3</v>
      </c>
      <c r="T214" s="62"/>
      <c r="U214" s="169" t="s">
        <v>52</v>
      </c>
      <c r="V214" s="62"/>
      <c r="W214" s="169" t="s">
        <v>52</v>
      </c>
      <c r="X214" s="62"/>
      <c r="Y214" s="169" t="s">
        <v>52</v>
      </c>
      <c r="Z214" s="62"/>
      <c r="AA214" s="63">
        <v>21.43</v>
      </c>
      <c r="AB214" s="62"/>
      <c r="AC214" s="169" t="s">
        <v>52</v>
      </c>
      <c r="AD214" s="62"/>
      <c r="AE214"/>
    </row>
    <row r="215" spans="1:31" ht="15" customHeight="1">
      <c r="A215" s="14"/>
      <c r="B215" s="61">
        <v>2011</v>
      </c>
      <c r="C215" s="62">
        <v>22</v>
      </c>
      <c r="D215" s="62">
        <v>124</v>
      </c>
      <c r="E215" s="62">
        <v>0</v>
      </c>
      <c r="F215" s="62"/>
      <c r="G215" s="62">
        <v>0</v>
      </c>
      <c r="H215" s="62"/>
      <c r="I215" s="62">
        <v>0</v>
      </c>
      <c r="J215" s="62"/>
      <c r="K215" s="62">
        <v>0</v>
      </c>
      <c r="L215" s="62"/>
      <c r="M215" s="63">
        <v>0</v>
      </c>
      <c r="N215" s="63"/>
      <c r="O215" s="63">
        <v>0</v>
      </c>
      <c r="P215" s="63"/>
      <c r="Q215" s="62">
        <v>16</v>
      </c>
      <c r="R215" s="62">
        <v>118</v>
      </c>
      <c r="S215" s="62">
        <v>2</v>
      </c>
      <c r="T215" s="62"/>
      <c r="U215" s="62" t="s">
        <v>52</v>
      </c>
      <c r="V215" s="62"/>
      <c r="W215" s="62" t="s">
        <v>52</v>
      </c>
      <c r="X215" s="62"/>
      <c r="Y215" s="62" t="s">
        <v>52</v>
      </c>
      <c r="Z215" s="62"/>
      <c r="AA215" s="63">
        <v>12.5</v>
      </c>
      <c r="AB215" s="63"/>
      <c r="AC215" s="63" t="s">
        <v>52</v>
      </c>
      <c r="AD215" s="63"/>
    </row>
    <row r="216" spans="1:31" ht="15" customHeight="1">
      <c r="A216" s="14"/>
      <c r="B216" s="61">
        <v>2010</v>
      </c>
      <c r="C216" s="62">
        <v>23</v>
      </c>
      <c r="D216" s="62">
        <v>135</v>
      </c>
      <c r="E216" s="62">
        <v>2</v>
      </c>
      <c r="F216" s="62"/>
      <c r="G216" s="62" t="s">
        <v>52</v>
      </c>
      <c r="H216" s="62"/>
      <c r="I216" s="62" t="s">
        <v>52</v>
      </c>
      <c r="J216" s="62"/>
      <c r="K216" s="62" t="s">
        <v>52</v>
      </c>
      <c r="L216" s="62"/>
      <c r="M216" s="63">
        <v>8.6999999999999993</v>
      </c>
      <c r="N216" s="63"/>
      <c r="O216" s="63" t="s">
        <v>52</v>
      </c>
      <c r="P216" s="63"/>
      <c r="Q216" s="62">
        <v>15</v>
      </c>
      <c r="R216" s="62">
        <v>127</v>
      </c>
      <c r="S216" s="62">
        <v>0</v>
      </c>
      <c r="T216" s="62"/>
      <c r="U216" s="62">
        <v>0</v>
      </c>
      <c r="V216" s="62"/>
      <c r="W216" s="62">
        <v>0</v>
      </c>
      <c r="X216" s="62"/>
      <c r="Y216" s="62">
        <v>0</v>
      </c>
      <c r="Z216" s="62"/>
      <c r="AA216" s="63">
        <v>0</v>
      </c>
      <c r="AB216" s="63"/>
      <c r="AC216" s="63">
        <v>0</v>
      </c>
      <c r="AD216" s="63"/>
      <c r="AE216" s="32"/>
    </row>
    <row r="217" spans="1:31" ht="15" customHeight="1">
      <c r="A217" s="14"/>
      <c r="B217" s="61">
        <v>2009</v>
      </c>
      <c r="C217" s="62">
        <v>26</v>
      </c>
      <c r="D217" s="62">
        <v>141</v>
      </c>
      <c r="E217" s="62">
        <v>3</v>
      </c>
      <c r="F217" s="62"/>
      <c r="G217" s="62">
        <v>4</v>
      </c>
      <c r="H217" s="62"/>
      <c r="I217" s="62">
        <v>0</v>
      </c>
      <c r="J217" s="62"/>
      <c r="K217" s="62">
        <v>38</v>
      </c>
      <c r="L217" s="62"/>
      <c r="M217" s="63">
        <v>11.54</v>
      </c>
      <c r="N217" s="63"/>
      <c r="O217" s="63">
        <v>2.84</v>
      </c>
      <c r="P217" s="63"/>
      <c r="Q217" s="62">
        <v>16</v>
      </c>
      <c r="R217" s="62">
        <v>130</v>
      </c>
      <c r="S217" s="62">
        <v>1</v>
      </c>
      <c r="T217" s="62"/>
      <c r="U217" s="62" t="s">
        <v>52</v>
      </c>
      <c r="V217" s="62"/>
      <c r="W217" s="62" t="s">
        <v>52</v>
      </c>
      <c r="X217" s="62"/>
      <c r="Y217" s="62" t="s">
        <v>52</v>
      </c>
      <c r="Z217" s="62"/>
      <c r="AA217" s="63">
        <v>6.25</v>
      </c>
      <c r="AB217" s="63"/>
      <c r="AC217" s="63" t="s">
        <v>52</v>
      </c>
      <c r="AD217" s="63"/>
      <c r="AE217" s="32"/>
    </row>
    <row r="218" spans="1:31" ht="15" customHeight="1">
      <c r="A218" s="14"/>
      <c r="B218" s="61">
        <v>2008</v>
      </c>
      <c r="C218" s="62">
        <v>27</v>
      </c>
      <c r="D218" s="62">
        <v>160</v>
      </c>
      <c r="E218" s="62">
        <v>1</v>
      </c>
      <c r="F218" s="62"/>
      <c r="G218" s="63" t="s">
        <v>52</v>
      </c>
      <c r="H218" s="62"/>
      <c r="I218" s="63" t="s">
        <v>52</v>
      </c>
      <c r="J218" s="62"/>
      <c r="K218" s="63" t="s">
        <v>52</v>
      </c>
      <c r="L218" s="62"/>
      <c r="M218" s="63">
        <v>3.7</v>
      </c>
      <c r="N218" s="63"/>
      <c r="O218" s="63" t="s">
        <v>52</v>
      </c>
      <c r="P218" s="63"/>
      <c r="Q218" s="62">
        <v>17</v>
      </c>
      <c r="R218" s="62">
        <v>148</v>
      </c>
      <c r="S218" s="62">
        <v>1</v>
      </c>
      <c r="T218" s="62"/>
      <c r="U218" s="63" t="s">
        <v>52</v>
      </c>
      <c r="V218" s="62"/>
      <c r="W218" s="63" t="s">
        <v>52</v>
      </c>
      <c r="X218" s="62"/>
      <c r="Y218" s="63" t="s">
        <v>52</v>
      </c>
      <c r="Z218" s="62"/>
      <c r="AA218" s="63">
        <v>5.88</v>
      </c>
      <c r="AB218" s="63"/>
      <c r="AC218" s="63" t="s">
        <v>52</v>
      </c>
      <c r="AD218" s="63"/>
      <c r="AE218" s="32"/>
    </row>
    <row r="219" spans="1:31" ht="15" customHeight="1">
      <c r="A219" s="14"/>
      <c r="B219" s="55" t="s">
        <v>9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</row>
    <row r="220" spans="1:31" ht="15" customHeight="1">
      <c r="A220" s="14"/>
      <c r="B220" s="56" t="s">
        <v>280</v>
      </c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</row>
    <row r="221" spans="1:31" ht="15" customHeight="1">
      <c r="A221" s="14"/>
      <c r="B221" s="166">
        <v>2016</v>
      </c>
      <c r="C221" s="167">
        <v>66953</v>
      </c>
      <c r="D221" s="167">
        <v>686651</v>
      </c>
      <c r="E221" s="169">
        <v>6331</v>
      </c>
      <c r="F221" s="169" t="s">
        <v>440</v>
      </c>
      <c r="G221" s="169">
        <v>12526</v>
      </c>
      <c r="H221" s="169" t="s">
        <v>440</v>
      </c>
      <c r="I221" s="169">
        <v>7245</v>
      </c>
      <c r="J221" s="169" t="s">
        <v>440</v>
      </c>
      <c r="K221" s="169">
        <v>277988</v>
      </c>
      <c r="L221" s="169" t="s">
        <v>440</v>
      </c>
      <c r="M221" s="170">
        <v>9.4600000000000009</v>
      </c>
      <c r="N221" s="169" t="s">
        <v>440</v>
      </c>
      <c r="O221" s="170">
        <v>1.82</v>
      </c>
      <c r="P221" s="169" t="s">
        <v>440</v>
      </c>
      <c r="Q221" s="169">
        <v>38680</v>
      </c>
      <c r="R221" s="167">
        <v>656212</v>
      </c>
      <c r="S221" s="167" t="s">
        <v>56</v>
      </c>
      <c r="T221" s="167"/>
      <c r="U221" s="167" t="s">
        <v>56</v>
      </c>
      <c r="V221" s="167"/>
      <c r="W221" s="167" t="s">
        <v>56</v>
      </c>
      <c r="X221" s="167"/>
      <c r="Y221" s="167" t="s">
        <v>56</v>
      </c>
      <c r="Z221" s="167"/>
      <c r="AA221" s="168" t="s">
        <v>54</v>
      </c>
      <c r="AB221" s="167"/>
      <c r="AC221" s="168" t="s">
        <v>54</v>
      </c>
      <c r="AD221" s="167"/>
      <c r="AE221" s="32"/>
    </row>
    <row r="222" spans="1:31" s="32" customFormat="1" ht="15" customHeight="1">
      <c r="A222" s="14"/>
      <c r="B222" s="166">
        <v>2015</v>
      </c>
      <c r="C222" s="167">
        <v>66729</v>
      </c>
      <c r="D222" s="167">
        <v>670116</v>
      </c>
      <c r="E222" s="169">
        <v>6421</v>
      </c>
      <c r="F222" s="169" t="s">
        <v>439</v>
      </c>
      <c r="G222" s="169">
        <v>16643</v>
      </c>
      <c r="H222" s="169" t="s">
        <v>439</v>
      </c>
      <c r="I222" s="169">
        <v>11588</v>
      </c>
      <c r="J222" s="169" t="s">
        <v>439</v>
      </c>
      <c r="K222" s="169">
        <v>421396</v>
      </c>
      <c r="L222" s="169" t="s">
        <v>439</v>
      </c>
      <c r="M222" s="170">
        <v>9.6199999999999992</v>
      </c>
      <c r="N222" s="169" t="s">
        <v>439</v>
      </c>
      <c r="O222" s="170">
        <v>2.48</v>
      </c>
      <c r="P222" s="169" t="s">
        <v>439</v>
      </c>
      <c r="Q222" s="169">
        <v>38537</v>
      </c>
      <c r="R222" s="167">
        <v>640038</v>
      </c>
      <c r="S222" s="167">
        <v>2644</v>
      </c>
      <c r="T222" s="167" t="s">
        <v>439</v>
      </c>
      <c r="U222" s="167">
        <v>15517</v>
      </c>
      <c r="V222" s="167" t="s">
        <v>439</v>
      </c>
      <c r="W222" s="167">
        <v>15157</v>
      </c>
      <c r="X222" s="167" t="s">
        <v>439</v>
      </c>
      <c r="Y222" s="167">
        <v>1163654</v>
      </c>
      <c r="Z222" s="167" t="s">
        <v>439</v>
      </c>
      <c r="AA222" s="168">
        <v>6.86</v>
      </c>
      <c r="AB222" s="167" t="s">
        <v>439</v>
      </c>
      <c r="AC222" s="168">
        <v>2.42</v>
      </c>
      <c r="AD222" s="167" t="s">
        <v>439</v>
      </c>
      <c r="AE222"/>
    </row>
    <row r="223" spans="1:31" s="32" customFormat="1" ht="15" customHeight="1">
      <c r="A223" s="14"/>
      <c r="B223" s="166">
        <v>2014</v>
      </c>
      <c r="C223" s="167">
        <v>66201</v>
      </c>
      <c r="D223" s="167">
        <v>650628</v>
      </c>
      <c r="E223" s="169">
        <v>5871</v>
      </c>
      <c r="F223" s="169"/>
      <c r="G223" s="169">
        <v>15447</v>
      </c>
      <c r="H223" s="169"/>
      <c r="I223" s="169">
        <v>11008</v>
      </c>
      <c r="J223" s="169"/>
      <c r="K223" s="169">
        <v>359043</v>
      </c>
      <c r="L223" s="169"/>
      <c r="M223" s="170">
        <v>8.8699999999999992</v>
      </c>
      <c r="N223" s="169"/>
      <c r="O223" s="170">
        <v>2.37</v>
      </c>
      <c r="P223" s="169"/>
      <c r="Q223" s="169">
        <v>38480</v>
      </c>
      <c r="R223" s="167">
        <v>620846</v>
      </c>
      <c r="S223" s="167">
        <v>2677</v>
      </c>
      <c r="T223" s="167"/>
      <c r="U223" s="167">
        <v>14065</v>
      </c>
      <c r="V223" s="167"/>
      <c r="W223" s="167">
        <v>13800</v>
      </c>
      <c r="X223" s="167"/>
      <c r="Y223" s="167">
        <v>413505</v>
      </c>
      <c r="Z223" s="167"/>
      <c r="AA223" s="168">
        <v>6.96</v>
      </c>
      <c r="AB223" s="167"/>
      <c r="AC223" s="168">
        <v>2.27</v>
      </c>
      <c r="AD223" s="167"/>
      <c r="AE223"/>
    </row>
    <row r="224" spans="1:31" s="32" customFormat="1" ht="15" customHeight="1">
      <c r="A224" s="14"/>
      <c r="B224" s="166">
        <v>2013</v>
      </c>
      <c r="C224" s="167">
        <v>66423</v>
      </c>
      <c r="D224" s="167">
        <v>637427</v>
      </c>
      <c r="E224" s="169">
        <v>5956</v>
      </c>
      <c r="F224" s="169"/>
      <c r="G224" s="169">
        <v>16795</v>
      </c>
      <c r="H224" s="169"/>
      <c r="I224" s="169">
        <v>12240</v>
      </c>
      <c r="J224" s="169"/>
      <c r="K224" s="169">
        <v>477026</v>
      </c>
      <c r="L224" s="169"/>
      <c r="M224" s="170">
        <v>8.9700000000000006</v>
      </c>
      <c r="N224" s="169"/>
      <c r="O224" s="170">
        <v>2.63</v>
      </c>
      <c r="P224" s="169"/>
      <c r="Q224" s="169">
        <v>38191</v>
      </c>
      <c r="R224" s="167">
        <v>606799</v>
      </c>
      <c r="S224" s="167">
        <v>2754</v>
      </c>
      <c r="T224" s="167"/>
      <c r="U224" s="167">
        <v>15183</v>
      </c>
      <c r="V224" s="167"/>
      <c r="W224" s="167">
        <v>14878</v>
      </c>
      <c r="X224" s="167"/>
      <c r="Y224" s="167">
        <v>549108</v>
      </c>
      <c r="Z224" s="167"/>
      <c r="AA224" s="168">
        <v>7.21</v>
      </c>
      <c r="AB224" s="167"/>
      <c r="AC224" s="168">
        <v>2.5</v>
      </c>
      <c r="AD224" s="167"/>
      <c r="AE224"/>
    </row>
    <row r="225" spans="1:31" ht="15" customHeight="1">
      <c r="A225" s="14"/>
      <c r="B225" s="61">
        <v>2012</v>
      </c>
      <c r="C225" s="62">
        <v>67485</v>
      </c>
      <c r="D225" s="62">
        <v>647947</v>
      </c>
      <c r="E225" s="62">
        <v>7637</v>
      </c>
      <c r="F225" s="62"/>
      <c r="G225" s="62">
        <v>21581</v>
      </c>
      <c r="H225" s="62"/>
      <c r="I225" s="62">
        <v>15783</v>
      </c>
      <c r="J225" s="62"/>
      <c r="K225" s="62">
        <v>473587</v>
      </c>
      <c r="L225" s="62"/>
      <c r="M225" s="63">
        <v>11.32</v>
      </c>
      <c r="N225" s="62"/>
      <c r="O225" s="63">
        <v>3.33</v>
      </c>
      <c r="P225" s="62"/>
      <c r="Q225" s="62">
        <v>38766</v>
      </c>
      <c r="R225" s="62">
        <v>616234</v>
      </c>
      <c r="S225" s="62">
        <v>3474</v>
      </c>
      <c r="T225" s="62"/>
      <c r="U225" s="62">
        <v>20028</v>
      </c>
      <c r="V225" s="62"/>
      <c r="W225" s="62">
        <v>19579</v>
      </c>
      <c r="X225" s="62"/>
      <c r="Y225" s="62">
        <v>539385</v>
      </c>
      <c r="Z225" s="62"/>
      <c r="AA225" s="63">
        <v>8.9600000000000009</v>
      </c>
      <c r="AB225" s="62"/>
      <c r="AC225" s="63">
        <v>3.25</v>
      </c>
      <c r="AD225" s="62"/>
    </row>
    <row r="226" spans="1:31" ht="15" customHeight="1">
      <c r="A226" s="14"/>
      <c r="B226" s="61">
        <v>2011</v>
      </c>
      <c r="C226" s="62">
        <v>70625</v>
      </c>
      <c r="D226" s="62">
        <v>679182</v>
      </c>
      <c r="E226" s="62">
        <v>8160</v>
      </c>
      <c r="F226" s="62"/>
      <c r="G226" s="62">
        <v>28248</v>
      </c>
      <c r="H226" s="62"/>
      <c r="I226" s="62">
        <v>22411</v>
      </c>
      <c r="J226" s="62"/>
      <c r="K226" s="62">
        <v>848455</v>
      </c>
      <c r="L226" s="62"/>
      <c r="M226" s="63">
        <v>11.55</v>
      </c>
      <c r="N226" s="63"/>
      <c r="O226" s="63">
        <v>4.16</v>
      </c>
      <c r="P226" s="63"/>
      <c r="Q226" s="62">
        <v>40375</v>
      </c>
      <c r="R226" s="62">
        <v>645471</v>
      </c>
      <c r="S226" s="62">
        <v>3860</v>
      </c>
      <c r="T226" s="62"/>
      <c r="U226" s="62">
        <v>27149</v>
      </c>
      <c r="V226" s="62"/>
      <c r="W226" s="62">
        <v>26856</v>
      </c>
      <c r="X226" s="62"/>
      <c r="Y226" s="62">
        <v>989123</v>
      </c>
      <c r="Z226" s="62"/>
      <c r="AA226" s="63">
        <v>9.56</v>
      </c>
      <c r="AB226" s="63"/>
      <c r="AC226" s="63">
        <v>4.21</v>
      </c>
      <c r="AD226" s="63"/>
    </row>
    <row r="227" spans="1:31" ht="15" customHeight="1">
      <c r="A227" s="14"/>
      <c r="B227" s="61">
        <v>2010</v>
      </c>
      <c r="C227" s="62">
        <v>72273</v>
      </c>
      <c r="D227" s="62">
        <v>690976</v>
      </c>
      <c r="E227" s="62">
        <v>7574</v>
      </c>
      <c r="F227" s="62"/>
      <c r="G227" s="62">
        <v>23776</v>
      </c>
      <c r="H227" s="62"/>
      <c r="I227" s="62">
        <v>18306</v>
      </c>
      <c r="J227" s="62"/>
      <c r="K227" s="62">
        <v>682783</v>
      </c>
      <c r="L227" s="62"/>
      <c r="M227" s="63">
        <v>10.48</v>
      </c>
      <c r="N227" s="63"/>
      <c r="O227" s="63">
        <v>3.44</v>
      </c>
      <c r="P227" s="63"/>
      <c r="Q227" s="62">
        <v>41354</v>
      </c>
      <c r="R227" s="62">
        <v>656423</v>
      </c>
      <c r="S227" s="62">
        <v>3519</v>
      </c>
      <c r="T227" s="62"/>
      <c r="U227" s="62">
        <v>22480</v>
      </c>
      <c r="V227" s="62"/>
      <c r="W227" s="62">
        <v>22282</v>
      </c>
      <c r="X227" s="62"/>
      <c r="Y227" s="62">
        <v>766844</v>
      </c>
      <c r="Z227" s="62"/>
      <c r="AA227" s="63">
        <v>8.51</v>
      </c>
      <c r="AB227" s="63"/>
      <c r="AC227" s="63">
        <v>3.42</v>
      </c>
      <c r="AD227" s="63"/>
      <c r="AE227" s="32"/>
    </row>
    <row r="228" spans="1:31" ht="15" customHeight="1">
      <c r="A228" s="14"/>
      <c r="B228" s="61">
        <v>2009</v>
      </c>
      <c r="C228" s="62">
        <v>77278</v>
      </c>
      <c r="D228" s="62">
        <v>718360</v>
      </c>
      <c r="E228" s="62">
        <v>9284</v>
      </c>
      <c r="F228" s="62"/>
      <c r="G228" s="62">
        <v>28720</v>
      </c>
      <c r="H228" s="62"/>
      <c r="I228" s="62">
        <v>21061</v>
      </c>
      <c r="J228" s="62"/>
      <c r="K228" s="62">
        <v>799933</v>
      </c>
      <c r="L228" s="62"/>
      <c r="M228" s="63">
        <v>12.01</v>
      </c>
      <c r="N228" s="63"/>
      <c r="O228" s="63">
        <v>4</v>
      </c>
      <c r="P228" s="63"/>
      <c r="Q228" s="62">
        <v>42626</v>
      </c>
      <c r="R228" s="62">
        <v>679015</v>
      </c>
      <c r="S228" s="62">
        <v>3880</v>
      </c>
      <c r="T228" s="62"/>
      <c r="U228" s="62">
        <v>26228</v>
      </c>
      <c r="V228" s="62"/>
      <c r="W228" s="62">
        <v>25710</v>
      </c>
      <c r="X228" s="62"/>
      <c r="Y228" s="62">
        <v>897958</v>
      </c>
      <c r="Z228" s="62"/>
      <c r="AA228" s="63">
        <v>9.1</v>
      </c>
      <c r="AB228" s="63"/>
      <c r="AC228" s="63">
        <v>3.86</v>
      </c>
      <c r="AD228" s="63"/>
      <c r="AE228" s="32"/>
    </row>
    <row r="229" spans="1:31" ht="15" customHeight="1">
      <c r="A229" s="14"/>
      <c r="B229" s="61">
        <v>2008</v>
      </c>
      <c r="C229" s="62">
        <v>81387</v>
      </c>
      <c r="D229" s="62">
        <v>771438</v>
      </c>
      <c r="E229" s="62">
        <v>9105</v>
      </c>
      <c r="F229" s="62"/>
      <c r="G229" s="62">
        <v>29361</v>
      </c>
      <c r="H229" s="62"/>
      <c r="I229" s="62">
        <v>22241</v>
      </c>
      <c r="J229" s="62"/>
      <c r="K229" s="62">
        <v>733477</v>
      </c>
      <c r="L229" s="62"/>
      <c r="M229" s="63">
        <v>11.19</v>
      </c>
      <c r="N229" s="63"/>
      <c r="O229" s="63">
        <v>3.81</v>
      </c>
      <c r="P229" s="63"/>
      <c r="Q229" s="62">
        <v>44142</v>
      </c>
      <c r="R229" s="62">
        <v>728602</v>
      </c>
      <c r="S229" s="62">
        <v>3826</v>
      </c>
      <c r="T229" s="62"/>
      <c r="U229" s="62">
        <v>28859</v>
      </c>
      <c r="V229" s="62"/>
      <c r="W229" s="62">
        <v>28514</v>
      </c>
      <c r="X229" s="62"/>
      <c r="Y229" s="62">
        <v>818218</v>
      </c>
      <c r="Z229" s="62"/>
      <c r="AA229" s="63">
        <v>8.67</v>
      </c>
      <c r="AB229" s="63"/>
      <c r="AC229" s="63">
        <v>3.96</v>
      </c>
      <c r="AD229" s="63"/>
      <c r="AE229" s="32"/>
    </row>
    <row r="230" spans="1:31" ht="15" customHeight="1">
      <c r="A230" s="14"/>
      <c r="B230" s="55" t="s">
        <v>25</v>
      </c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</row>
    <row r="231" spans="1:31" s="32" customFormat="1" ht="15" customHeight="1">
      <c r="A231" s="14"/>
      <c r="B231" s="56" t="s">
        <v>103</v>
      </c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/>
    </row>
    <row r="232" spans="1:31" s="32" customFormat="1" ht="15" customHeight="1">
      <c r="A232" s="14"/>
      <c r="B232" s="166">
        <v>2016</v>
      </c>
      <c r="C232" s="167">
        <v>27792</v>
      </c>
      <c r="D232" s="167">
        <v>36432</v>
      </c>
      <c r="E232" s="169">
        <v>4110</v>
      </c>
      <c r="F232" s="169" t="s">
        <v>440</v>
      </c>
      <c r="G232" s="169">
        <v>5039</v>
      </c>
      <c r="H232" s="169" t="s">
        <v>440</v>
      </c>
      <c r="I232" s="169">
        <v>1081</v>
      </c>
      <c r="J232" s="169" t="s">
        <v>440</v>
      </c>
      <c r="K232" s="169">
        <v>95099</v>
      </c>
      <c r="L232" s="169" t="s">
        <v>440</v>
      </c>
      <c r="M232" s="170">
        <v>14.79</v>
      </c>
      <c r="N232" s="169" t="s">
        <v>440</v>
      </c>
      <c r="O232" s="170">
        <v>13.83</v>
      </c>
      <c r="P232" s="169" t="s">
        <v>440</v>
      </c>
      <c r="Q232" s="169">
        <v>4235</v>
      </c>
      <c r="R232" s="169" t="s">
        <v>52</v>
      </c>
      <c r="S232" s="167" t="s">
        <v>56</v>
      </c>
      <c r="T232" s="167"/>
      <c r="U232" s="167" t="s">
        <v>56</v>
      </c>
      <c r="V232" s="167"/>
      <c r="W232" s="167" t="s">
        <v>56</v>
      </c>
      <c r="X232" s="167"/>
      <c r="Y232" s="167" t="s">
        <v>56</v>
      </c>
      <c r="Z232" s="167"/>
      <c r="AA232" s="168" t="s">
        <v>54</v>
      </c>
      <c r="AB232" s="167"/>
      <c r="AC232" s="168" t="s">
        <v>54</v>
      </c>
      <c r="AD232" s="167"/>
    </row>
    <row r="233" spans="1:31" s="32" customFormat="1" ht="15" customHeight="1">
      <c r="A233" s="14"/>
      <c r="B233" s="166">
        <v>2015</v>
      </c>
      <c r="C233" s="167">
        <v>27988</v>
      </c>
      <c r="D233" s="167">
        <v>37391</v>
      </c>
      <c r="E233" s="169">
        <v>4168</v>
      </c>
      <c r="F233" s="169" t="s">
        <v>439</v>
      </c>
      <c r="G233" s="169">
        <v>5178</v>
      </c>
      <c r="H233" s="169" t="s">
        <v>439</v>
      </c>
      <c r="I233" s="169">
        <v>1124</v>
      </c>
      <c r="J233" s="169" t="s">
        <v>439</v>
      </c>
      <c r="K233" s="169">
        <v>60728</v>
      </c>
      <c r="L233" s="169" t="s">
        <v>439</v>
      </c>
      <c r="M233" s="170">
        <v>14.89</v>
      </c>
      <c r="N233" s="169" t="s">
        <v>439</v>
      </c>
      <c r="O233" s="170">
        <v>13.85</v>
      </c>
      <c r="P233" s="169" t="s">
        <v>439</v>
      </c>
      <c r="Q233" s="169">
        <v>4449</v>
      </c>
      <c r="R233" s="167">
        <v>12314</v>
      </c>
      <c r="S233" s="167">
        <v>667</v>
      </c>
      <c r="T233" s="167" t="s">
        <v>439</v>
      </c>
      <c r="U233" s="167" t="s">
        <v>52</v>
      </c>
      <c r="V233" s="167" t="s">
        <v>439</v>
      </c>
      <c r="W233" s="167" t="s">
        <v>52</v>
      </c>
      <c r="X233" s="167" t="s">
        <v>439</v>
      </c>
      <c r="Y233" s="167" t="s">
        <v>52</v>
      </c>
      <c r="Z233" s="167" t="s">
        <v>439</v>
      </c>
      <c r="AA233" s="168">
        <v>14.99</v>
      </c>
      <c r="AB233" s="167" t="s">
        <v>439</v>
      </c>
      <c r="AC233" s="168" t="s">
        <v>52</v>
      </c>
      <c r="AD233" s="167" t="s">
        <v>439</v>
      </c>
      <c r="AE233"/>
    </row>
    <row r="234" spans="1:31" ht="15" customHeight="1">
      <c r="A234" s="14"/>
      <c r="B234" s="166">
        <v>2014</v>
      </c>
      <c r="C234" s="167">
        <v>27994</v>
      </c>
      <c r="D234" s="167">
        <v>37306</v>
      </c>
      <c r="E234" s="169">
        <v>3723</v>
      </c>
      <c r="F234" s="169"/>
      <c r="G234" s="169" t="s">
        <v>52</v>
      </c>
      <c r="H234" s="169"/>
      <c r="I234" s="169" t="s">
        <v>52</v>
      </c>
      <c r="J234" s="169"/>
      <c r="K234" s="169" t="s">
        <v>52</v>
      </c>
      <c r="L234" s="169"/>
      <c r="M234" s="170">
        <v>13.3</v>
      </c>
      <c r="N234" s="169"/>
      <c r="O234" s="169" t="s">
        <v>52</v>
      </c>
      <c r="P234" s="169"/>
      <c r="Q234" s="169">
        <v>4794</v>
      </c>
      <c r="R234" s="169" t="s">
        <v>52</v>
      </c>
      <c r="S234" s="167">
        <v>727</v>
      </c>
      <c r="T234" s="167"/>
      <c r="U234" s="167">
        <v>1636</v>
      </c>
      <c r="V234" s="167"/>
      <c r="W234" s="167">
        <v>1428</v>
      </c>
      <c r="X234" s="167"/>
      <c r="Y234" s="167">
        <v>37488</v>
      </c>
      <c r="Z234" s="167"/>
      <c r="AA234" s="168">
        <v>15.16</v>
      </c>
      <c r="AB234" s="167"/>
      <c r="AC234" s="168">
        <v>13.1</v>
      </c>
      <c r="AD234" s="167"/>
    </row>
    <row r="235" spans="1:31" ht="15" customHeight="1">
      <c r="A235" s="14"/>
      <c r="B235" s="166">
        <v>2013</v>
      </c>
      <c r="C235" s="167">
        <v>28840</v>
      </c>
      <c r="D235" s="167">
        <v>39145</v>
      </c>
      <c r="E235" s="169">
        <v>3780</v>
      </c>
      <c r="F235" s="169"/>
      <c r="G235" s="62" t="s">
        <v>52</v>
      </c>
      <c r="H235" s="169"/>
      <c r="I235" s="62" t="s">
        <v>52</v>
      </c>
      <c r="J235" s="169"/>
      <c r="K235" s="62" t="s">
        <v>52</v>
      </c>
      <c r="L235" s="169"/>
      <c r="M235" s="170">
        <v>13.11</v>
      </c>
      <c r="N235" s="169"/>
      <c r="O235" s="63" t="s">
        <v>52</v>
      </c>
      <c r="P235" s="169"/>
      <c r="Q235" s="169">
        <v>5045</v>
      </c>
      <c r="R235" s="167">
        <v>13416</v>
      </c>
      <c r="S235" s="167">
        <v>698</v>
      </c>
      <c r="T235" s="167"/>
      <c r="U235" s="167">
        <v>1759</v>
      </c>
      <c r="V235" s="167"/>
      <c r="W235" s="167">
        <v>1529</v>
      </c>
      <c r="X235" s="167"/>
      <c r="Y235" s="167">
        <v>36605</v>
      </c>
      <c r="Z235" s="167"/>
      <c r="AA235" s="168">
        <v>13.84</v>
      </c>
      <c r="AB235" s="167"/>
      <c r="AC235" s="168">
        <v>13.11</v>
      </c>
      <c r="AD235" s="167"/>
    </row>
    <row r="236" spans="1:31" ht="15" customHeight="1">
      <c r="A236" s="14"/>
      <c r="B236" s="61">
        <v>2012</v>
      </c>
      <c r="C236" s="62">
        <v>29736</v>
      </c>
      <c r="D236" s="62">
        <v>42562</v>
      </c>
      <c r="E236" s="62">
        <v>4970</v>
      </c>
      <c r="F236" s="62"/>
      <c r="G236" s="62" t="s">
        <v>52</v>
      </c>
      <c r="H236" s="62"/>
      <c r="I236" s="62" t="s">
        <v>52</v>
      </c>
      <c r="J236" s="62"/>
      <c r="K236" s="62" t="s">
        <v>52</v>
      </c>
      <c r="L236" s="62"/>
      <c r="M236" s="63">
        <v>16.71</v>
      </c>
      <c r="N236" s="62"/>
      <c r="O236" s="63" t="s">
        <v>52</v>
      </c>
      <c r="P236" s="62"/>
      <c r="Q236" s="62">
        <v>5358</v>
      </c>
      <c r="R236" s="62">
        <v>15866</v>
      </c>
      <c r="S236" s="62">
        <v>967</v>
      </c>
      <c r="T236" s="62"/>
      <c r="U236" s="62">
        <v>2639</v>
      </c>
      <c r="V236" s="62"/>
      <c r="W236" s="62">
        <v>2263</v>
      </c>
      <c r="X236" s="62"/>
      <c r="Y236" s="62">
        <v>55499</v>
      </c>
      <c r="Z236" s="62"/>
      <c r="AA236" s="63">
        <v>18.05</v>
      </c>
      <c r="AB236" s="62"/>
      <c r="AC236" s="63">
        <v>16.63</v>
      </c>
      <c r="AD236" s="62"/>
    </row>
    <row r="237" spans="1:31" ht="15" customHeight="1">
      <c r="A237" s="14"/>
      <c r="B237" s="61">
        <v>2011</v>
      </c>
      <c r="C237" s="62">
        <v>31908</v>
      </c>
      <c r="D237" s="62">
        <v>46117</v>
      </c>
      <c r="E237" s="62">
        <v>5056</v>
      </c>
      <c r="F237" s="62"/>
      <c r="G237" s="62">
        <v>6531</v>
      </c>
      <c r="H237" s="62"/>
      <c r="I237" s="62">
        <v>1662</v>
      </c>
      <c r="J237" s="62"/>
      <c r="K237" s="62">
        <v>79170</v>
      </c>
      <c r="L237" s="62"/>
      <c r="M237" s="63">
        <v>15.85</v>
      </c>
      <c r="N237" s="63"/>
      <c r="O237" s="63">
        <v>14.16</v>
      </c>
      <c r="P237" s="63"/>
      <c r="Q237" s="62">
        <v>5810</v>
      </c>
      <c r="R237" s="62">
        <v>17169</v>
      </c>
      <c r="S237" s="62">
        <v>818</v>
      </c>
      <c r="T237" s="62"/>
      <c r="U237" s="62">
        <v>2248</v>
      </c>
      <c r="V237" s="62"/>
      <c r="W237" s="62">
        <v>2022</v>
      </c>
      <c r="X237" s="62"/>
      <c r="Y237" s="62">
        <v>49516</v>
      </c>
      <c r="Z237" s="62"/>
      <c r="AA237" s="63">
        <v>14.08</v>
      </c>
      <c r="AB237" s="63"/>
      <c r="AC237" s="63">
        <v>13.09</v>
      </c>
      <c r="AD237" s="63"/>
      <c r="AE237" s="32"/>
    </row>
    <row r="238" spans="1:31" ht="15" customHeight="1">
      <c r="A238" s="14"/>
      <c r="B238" s="61">
        <v>2010</v>
      </c>
      <c r="C238" s="62">
        <v>33085</v>
      </c>
      <c r="D238" s="62">
        <v>48190</v>
      </c>
      <c r="E238" s="62">
        <v>4763</v>
      </c>
      <c r="F238" s="62"/>
      <c r="G238" s="62">
        <v>5897</v>
      </c>
      <c r="H238" s="62"/>
      <c r="I238" s="62">
        <v>1366</v>
      </c>
      <c r="J238" s="62"/>
      <c r="K238" s="62">
        <v>86188</v>
      </c>
      <c r="L238" s="62"/>
      <c r="M238" s="63">
        <v>14.4</v>
      </c>
      <c r="N238" s="63"/>
      <c r="O238" s="63">
        <v>12.24</v>
      </c>
      <c r="P238" s="63"/>
      <c r="Q238" s="62">
        <v>5967</v>
      </c>
      <c r="R238" s="62">
        <v>18082</v>
      </c>
      <c r="S238" s="62">
        <v>706</v>
      </c>
      <c r="T238" s="62"/>
      <c r="U238" s="62">
        <v>1673</v>
      </c>
      <c r="V238" s="62"/>
      <c r="W238" s="62">
        <v>1552</v>
      </c>
      <c r="X238" s="62"/>
      <c r="Y238" s="62">
        <v>57032</v>
      </c>
      <c r="Z238" s="62"/>
      <c r="AA238" s="63">
        <v>11.83</v>
      </c>
      <c r="AB238" s="63"/>
      <c r="AC238" s="63">
        <v>9.25</v>
      </c>
      <c r="AD238" s="63"/>
      <c r="AE238" s="32"/>
    </row>
    <row r="239" spans="1:31" ht="15" customHeight="1">
      <c r="A239" s="14"/>
      <c r="B239" s="61">
        <v>2009</v>
      </c>
      <c r="C239" s="62">
        <v>36688</v>
      </c>
      <c r="D239" s="62">
        <v>53765</v>
      </c>
      <c r="E239" s="62">
        <v>6096</v>
      </c>
      <c r="F239" s="62"/>
      <c r="G239" s="62">
        <v>8113</v>
      </c>
      <c r="H239" s="62"/>
      <c r="I239" s="62">
        <v>1909</v>
      </c>
      <c r="J239" s="62"/>
      <c r="K239" s="62">
        <v>102497</v>
      </c>
      <c r="L239" s="62"/>
      <c r="M239" s="63">
        <v>16.62</v>
      </c>
      <c r="N239" s="63"/>
      <c r="O239" s="63">
        <v>15.09</v>
      </c>
      <c r="P239" s="63"/>
      <c r="Q239" s="62">
        <v>6168</v>
      </c>
      <c r="R239" s="62">
        <v>19336</v>
      </c>
      <c r="S239" s="62">
        <v>1008</v>
      </c>
      <c r="T239" s="62"/>
      <c r="U239" s="62">
        <v>2783</v>
      </c>
      <c r="V239" s="62"/>
      <c r="W239" s="62">
        <v>2460</v>
      </c>
      <c r="X239" s="62"/>
      <c r="Y239" s="62">
        <v>56836</v>
      </c>
      <c r="Z239" s="62"/>
      <c r="AA239" s="63">
        <v>16.34</v>
      </c>
      <c r="AB239" s="63"/>
      <c r="AC239" s="63">
        <v>14.39</v>
      </c>
      <c r="AD239" s="63"/>
      <c r="AE239" s="32"/>
    </row>
    <row r="240" spans="1:31" ht="15" customHeight="1">
      <c r="A240" s="14"/>
      <c r="B240" s="61">
        <v>2008</v>
      </c>
      <c r="C240" s="62">
        <v>39655</v>
      </c>
      <c r="D240" s="62">
        <v>58254</v>
      </c>
      <c r="E240" s="62">
        <v>5916</v>
      </c>
      <c r="F240" s="62"/>
      <c r="G240" s="62">
        <v>7611</v>
      </c>
      <c r="H240" s="62"/>
      <c r="I240" s="62">
        <v>1624</v>
      </c>
      <c r="J240" s="62"/>
      <c r="K240" s="62">
        <v>97251</v>
      </c>
      <c r="L240" s="62"/>
      <c r="M240" s="63">
        <v>14.92</v>
      </c>
      <c r="N240" s="63"/>
      <c r="O240" s="63">
        <v>13.07</v>
      </c>
      <c r="P240" s="63"/>
      <c r="Q240" s="62">
        <v>6484</v>
      </c>
      <c r="R240" s="167" t="s">
        <v>52</v>
      </c>
      <c r="S240" s="62">
        <v>813</v>
      </c>
      <c r="T240" s="62"/>
      <c r="U240" s="62">
        <v>2285</v>
      </c>
      <c r="V240" s="62"/>
      <c r="W240" s="62">
        <v>2071</v>
      </c>
      <c r="X240" s="62"/>
      <c r="Y240" s="62">
        <v>59911</v>
      </c>
      <c r="Z240" s="62"/>
      <c r="AA240" s="63">
        <v>12.54</v>
      </c>
      <c r="AB240" s="63"/>
      <c r="AC240" s="63">
        <v>11.01</v>
      </c>
      <c r="AD240" s="63"/>
    </row>
    <row r="241" spans="1:31" s="32" customFormat="1" ht="15" customHeight="1">
      <c r="A241" s="14"/>
      <c r="B241" s="56" t="s">
        <v>104</v>
      </c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/>
    </row>
    <row r="242" spans="1:31" s="32" customFormat="1" ht="15" customHeight="1">
      <c r="A242" s="14"/>
      <c r="B242" s="166">
        <v>2016</v>
      </c>
      <c r="C242" s="167">
        <v>39161</v>
      </c>
      <c r="D242" s="167">
        <v>650219</v>
      </c>
      <c r="E242" s="169">
        <v>2221</v>
      </c>
      <c r="F242" s="169" t="s">
        <v>440</v>
      </c>
      <c r="G242" s="169">
        <v>7487</v>
      </c>
      <c r="H242" s="169" t="s">
        <v>440</v>
      </c>
      <c r="I242" s="169">
        <v>6164</v>
      </c>
      <c r="J242" s="169" t="s">
        <v>440</v>
      </c>
      <c r="K242" s="169">
        <v>182889</v>
      </c>
      <c r="L242" s="169" t="s">
        <v>440</v>
      </c>
      <c r="M242" s="170">
        <v>5.67</v>
      </c>
      <c r="N242" s="169" t="s">
        <v>440</v>
      </c>
      <c r="O242" s="170">
        <v>1.1499999999999999</v>
      </c>
      <c r="P242" s="169" t="s">
        <v>440</v>
      </c>
      <c r="Q242" s="169">
        <v>34445</v>
      </c>
      <c r="R242" s="169" t="s">
        <v>52</v>
      </c>
      <c r="S242" s="167" t="s">
        <v>56</v>
      </c>
      <c r="T242" s="167"/>
      <c r="U242" s="167" t="s">
        <v>56</v>
      </c>
      <c r="V242" s="167"/>
      <c r="W242" s="167" t="s">
        <v>56</v>
      </c>
      <c r="X242" s="167"/>
      <c r="Y242" s="167" t="s">
        <v>56</v>
      </c>
      <c r="Z242" s="167"/>
      <c r="AA242" s="168" t="s">
        <v>54</v>
      </c>
      <c r="AB242" s="167"/>
      <c r="AC242" s="168" t="s">
        <v>54</v>
      </c>
      <c r="AD242" s="167"/>
    </row>
    <row r="243" spans="1:31" s="32" customFormat="1" ht="15" customHeight="1">
      <c r="A243" s="14"/>
      <c r="B243" s="166">
        <v>2015</v>
      </c>
      <c r="C243" s="167">
        <v>38741</v>
      </c>
      <c r="D243" s="167">
        <v>632725</v>
      </c>
      <c r="E243" s="169">
        <v>2253</v>
      </c>
      <c r="F243" s="169" t="s">
        <v>439</v>
      </c>
      <c r="G243" s="169">
        <v>11465</v>
      </c>
      <c r="H243" s="169" t="s">
        <v>439</v>
      </c>
      <c r="I243" s="169">
        <v>10464</v>
      </c>
      <c r="J243" s="169" t="s">
        <v>439</v>
      </c>
      <c r="K243" s="169">
        <v>360668</v>
      </c>
      <c r="L243" s="169" t="s">
        <v>439</v>
      </c>
      <c r="M243" s="170">
        <v>5.82</v>
      </c>
      <c r="N243" s="169" t="s">
        <v>439</v>
      </c>
      <c r="O243" s="170">
        <v>1.81</v>
      </c>
      <c r="P243" s="169" t="s">
        <v>439</v>
      </c>
      <c r="Q243" s="169">
        <v>34088</v>
      </c>
      <c r="R243" s="167">
        <v>627724</v>
      </c>
      <c r="S243" s="167">
        <v>1977</v>
      </c>
      <c r="T243" s="167" t="s">
        <v>439</v>
      </c>
      <c r="U243" s="167" t="s">
        <v>52</v>
      </c>
      <c r="V243" s="167" t="s">
        <v>439</v>
      </c>
      <c r="W243" s="167" t="s">
        <v>52</v>
      </c>
      <c r="X243" s="167" t="s">
        <v>439</v>
      </c>
      <c r="Y243" s="167" t="s">
        <v>52</v>
      </c>
      <c r="Z243" s="167" t="s">
        <v>439</v>
      </c>
      <c r="AA243" s="168">
        <v>5.8</v>
      </c>
      <c r="AB243" s="167" t="s">
        <v>439</v>
      </c>
      <c r="AC243" s="168" t="s">
        <v>52</v>
      </c>
      <c r="AD243" s="167" t="s">
        <v>439</v>
      </c>
      <c r="AE243"/>
    </row>
    <row r="244" spans="1:31" ht="15" customHeight="1">
      <c r="A244" s="14"/>
      <c r="B244" s="166">
        <v>2014</v>
      </c>
      <c r="C244" s="167">
        <v>38207</v>
      </c>
      <c r="D244" s="167">
        <v>613322</v>
      </c>
      <c r="E244" s="169">
        <v>2148</v>
      </c>
      <c r="F244" s="169"/>
      <c r="G244" s="169" t="s">
        <v>52</v>
      </c>
      <c r="H244" s="169"/>
      <c r="I244" s="169" t="s">
        <v>52</v>
      </c>
      <c r="J244" s="169"/>
      <c r="K244" s="169" t="s">
        <v>52</v>
      </c>
      <c r="L244" s="169"/>
      <c r="M244" s="170">
        <v>5.62</v>
      </c>
      <c r="N244" s="169"/>
      <c r="O244" s="169" t="s">
        <v>52</v>
      </c>
      <c r="P244" s="169"/>
      <c r="Q244" s="169">
        <v>33686</v>
      </c>
      <c r="R244" s="169" t="s">
        <v>52</v>
      </c>
      <c r="S244" s="167">
        <v>1950</v>
      </c>
      <c r="T244" s="167"/>
      <c r="U244" s="167">
        <v>12429</v>
      </c>
      <c r="V244" s="167"/>
      <c r="W244" s="167">
        <v>12372</v>
      </c>
      <c r="X244" s="167"/>
      <c r="Y244" s="167">
        <v>376017</v>
      </c>
      <c r="Z244" s="167"/>
      <c r="AA244" s="168">
        <v>5.79</v>
      </c>
      <c r="AB244" s="167"/>
      <c r="AC244" s="168">
        <v>2.04</v>
      </c>
      <c r="AD244" s="167"/>
    </row>
    <row r="245" spans="1:31" ht="15" customHeight="1">
      <c r="A245" s="14"/>
      <c r="B245" s="166">
        <v>2013</v>
      </c>
      <c r="C245" s="167">
        <v>37583</v>
      </c>
      <c r="D245" s="167">
        <v>598282</v>
      </c>
      <c r="E245" s="169">
        <v>2176</v>
      </c>
      <c r="F245" s="169"/>
      <c r="G245" s="62" t="s">
        <v>52</v>
      </c>
      <c r="H245" s="169"/>
      <c r="I245" s="62" t="s">
        <v>52</v>
      </c>
      <c r="J245" s="169"/>
      <c r="K245" s="62" t="s">
        <v>52</v>
      </c>
      <c r="L245" s="169"/>
      <c r="M245" s="170">
        <v>5.79</v>
      </c>
      <c r="N245" s="169"/>
      <c r="O245" s="63" t="s">
        <v>52</v>
      </c>
      <c r="P245" s="169"/>
      <c r="Q245" s="169">
        <v>33146</v>
      </c>
      <c r="R245" s="167">
        <v>593383</v>
      </c>
      <c r="S245" s="167">
        <v>2056</v>
      </c>
      <c r="T245" s="167"/>
      <c r="U245" s="167">
        <v>13424</v>
      </c>
      <c r="V245" s="167"/>
      <c r="W245" s="167">
        <v>13349</v>
      </c>
      <c r="X245" s="167"/>
      <c r="Y245" s="167">
        <v>512503</v>
      </c>
      <c r="Z245" s="167"/>
      <c r="AA245" s="168">
        <v>6.2</v>
      </c>
      <c r="AB245" s="167"/>
      <c r="AC245" s="168">
        <v>2.2599999999999998</v>
      </c>
      <c r="AD245" s="167"/>
    </row>
    <row r="246" spans="1:31" ht="15" customHeight="1">
      <c r="A246" s="14"/>
      <c r="B246" s="61">
        <v>2012</v>
      </c>
      <c r="C246" s="62">
        <v>37749</v>
      </c>
      <c r="D246" s="62">
        <v>605385</v>
      </c>
      <c r="E246" s="62">
        <v>2667</v>
      </c>
      <c r="F246" s="62"/>
      <c r="G246" s="62" t="s">
        <v>52</v>
      </c>
      <c r="H246" s="62"/>
      <c r="I246" s="62" t="s">
        <v>52</v>
      </c>
      <c r="J246" s="62"/>
      <c r="K246" s="62" t="s">
        <v>52</v>
      </c>
      <c r="L246" s="62"/>
      <c r="M246" s="63">
        <v>7.07</v>
      </c>
      <c r="N246" s="62"/>
      <c r="O246" s="63" t="s">
        <v>52</v>
      </c>
      <c r="P246" s="62"/>
      <c r="Q246" s="62">
        <v>33408</v>
      </c>
      <c r="R246" s="62">
        <v>600368</v>
      </c>
      <c r="S246" s="62">
        <v>2507</v>
      </c>
      <c r="T246" s="62"/>
      <c r="U246" s="62">
        <v>17389</v>
      </c>
      <c r="V246" s="62"/>
      <c r="W246" s="62">
        <v>17316</v>
      </c>
      <c r="X246" s="62"/>
      <c r="Y246" s="62">
        <v>483887</v>
      </c>
      <c r="Z246" s="62"/>
      <c r="AA246" s="63">
        <v>7.5</v>
      </c>
      <c r="AB246" s="62"/>
      <c r="AC246" s="63">
        <v>2.9</v>
      </c>
      <c r="AD246" s="62"/>
    </row>
    <row r="247" spans="1:31" ht="15" customHeight="1">
      <c r="A247" s="14"/>
      <c r="B247" s="61">
        <v>2011</v>
      </c>
      <c r="C247" s="62">
        <v>38717</v>
      </c>
      <c r="D247" s="62">
        <v>633065</v>
      </c>
      <c r="E247" s="62">
        <v>3104</v>
      </c>
      <c r="F247" s="62"/>
      <c r="G247" s="62">
        <v>21717</v>
      </c>
      <c r="H247" s="62"/>
      <c r="I247" s="62">
        <v>20749</v>
      </c>
      <c r="J247" s="62"/>
      <c r="K247" s="62">
        <v>769285</v>
      </c>
      <c r="L247" s="62"/>
      <c r="M247" s="63">
        <v>8.02</v>
      </c>
      <c r="N247" s="63"/>
      <c r="O247" s="63">
        <v>3.43</v>
      </c>
      <c r="P247" s="63"/>
      <c r="Q247" s="62">
        <v>34565</v>
      </c>
      <c r="R247" s="62">
        <v>628302</v>
      </c>
      <c r="S247" s="62">
        <v>3042</v>
      </c>
      <c r="T247" s="62"/>
      <c r="U247" s="62">
        <v>24901</v>
      </c>
      <c r="V247" s="62"/>
      <c r="W247" s="62">
        <v>24834</v>
      </c>
      <c r="X247" s="62"/>
      <c r="Y247" s="62">
        <v>939607</v>
      </c>
      <c r="Z247" s="62"/>
      <c r="AA247" s="63">
        <v>8.8000000000000007</v>
      </c>
      <c r="AB247" s="63"/>
      <c r="AC247" s="63">
        <v>3.96</v>
      </c>
      <c r="AD247" s="63"/>
    </row>
    <row r="248" spans="1:31" ht="15" customHeight="1">
      <c r="A248" s="36"/>
      <c r="B248" s="61">
        <v>2010</v>
      </c>
      <c r="C248" s="62">
        <v>39188</v>
      </c>
      <c r="D248" s="62">
        <v>642786</v>
      </c>
      <c r="E248" s="62">
        <v>2811</v>
      </c>
      <c r="F248" s="62"/>
      <c r="G248" s="62">
        <v>17879</v>
      </c>
      <c r="H248" s="62"/>
      <c r="I248" s="62">
        <v>16940</v>
      </c>
      <c r="J248" s="62"/>
      <c r="K248" s="62">
        <v>596594</v>
      </c>
      <c r="L248" s="62"/>
      <c r="M248" s="63">
        <v>7.17</v>
      </c>
      <c r="N248" s="63"/>
      <c r="O248" s="63">
        <v>2.78</v>
      </c>
      <c r="P248" s="63"/>
      <c r="Q248" s="62">
        <v>35387</v>
      </c>
      <c r="R248" s="62">
        <v>638341</v>
      </c>
      <c r="S248" s="62">
        <v>2813</v>
      </c>
      <c r="T248" s="62"/>
      <c r="U248" s="62">
        <v>20807</v>
      </c>
      <c r="V248" s="62"/>
      <c r="W248" s="62">
        <v>20730</v>
      </c>
      <c r="X248" s="62"/>
      <c r="Y248" s="62">
        <v>709812</v>
      </c>
      <c r="Z248" s="62"/>
      <c r="AA248" s="63">
        <v>7.95</v>
      </c>
      <c r="AB248" s="63"/>
      <c r="AC248" s="63">
        <v>3.26</v>
      </c>
      <c r="AD248" s="63"/>
      <c r="AE248" s="32"/>
    </row>
    <row r="249" spans="1:31" ht="15" customHeight="1">
      <c r="A249" s="14"/>
      <c r="B249" s="61">
        <v>2009</v>
      </c>
      <c r="C249" s="62">
        <v>40590</v>
      </c>
      <c r="D249" s="62">
        <v>664595</v>
      </c>
      <c r="E249" s="62">
        <v>3188</v>
      </c>
      <c r="F249" s="62"/>
      <c r="G249" s="62">
        <v>20607</v>
      </c>
      <c r="H249" s="62"/>
      <c r="I249" s="62">
        <v>19152</v>
      </c>
      <c r="J249" s="62"/>
      <c r="K249" s="62">
        <v>697437</v>
      </c>
      <c r="L249" s="62"/>
      <c r="M249" s="63">
        <v>7.85</v>
      </c>
      <c r="N249" s="63"/>
      <c r="O249" s="63">
        <v>3.1</v>
      </c>
      <c r="P249" s="63"/>
      <c r="Q249" s="62">
        <v>36458</v>
      </c>
      <c r="R249" s="62">
        <v>659679</v>
      </c>
      <c r="S249" s="62">
        <v>2872</v>
      </c>
      <c r="T249" s="62"/>
      <c r="U249" s="62">
        <v>23445</v>
      </c>
      <c r="V249" s="62"/>
      <c r="W249" s="62">
        <v>23250</v>
      </c>
      <c r="X249" s="62"/>
      <c r="Y249" s="62">
        <v>841122</v>
      </c>
      <c r="Z249" s="62"/>
      <c r="AA249" s="63">
        <v>7.88</v>
      </c>
      <c r="AB249" s="63"/>
      <c r="AC249" s="63">
        <v>3.55</v>
      </c>
      <c r="AD249" s="63"/>
      <c r="AE249" s="32"/>
    </row>
    <row r="250" spans="1:31" s="32" customFormat="1" ht="15" customHeight="1">
      <c r="A250" s="14"/>
      <c r="B250" s="61">
        <v>2008</v>
      </c>
      <c r="C250" s="62">
        <v>41732</v>
      </c>
      <c r="D250" s="62">
        <v>713184</v>
      </c>
      <c r="E250" s="62">
        <v>3189</v>
      </c>
      <c r="F250" s="62"/>
      <c r="G250" s="62">
        <v>21750</v>
      </c>
      <c r="H250" s="62"/>
      <c r="I250" s="62">
        <v>20617</v>
      </c>
      <c r="J250" s="62"/>
      <c r="K250" s="62">
        <v>636226</v>
      </c>
      <c r="L250" s="62"/>
      <c r="M250" s="63">
        <v>7.64</v>
      </c>
      <c r="N250" s="63"/>
      <c r="O250" s="63">
        <v>3.05</v>
      </c>
      <c r="P250" s="63"/>
      <c r="Q250" s="62">
        <v>37658</v>
      </c>
      <c r="R250" s="167" t="s">
        <v>52</v>
      </c>
      <c r="S250" s="62">
        <v>3013</v>
      </c>
      <c r="T250" s="62"/>
      <c r="U250" s="62">
        <v>26574</v>
      </c>
      <c r="V250" s="62"/>
      <c r="W250" s="62">
        <v>26443</v>
      </c>
      <c r="X250" s="62"/>
      <c r="Y250" s="62">
        <v>758307</v>
      </c>
      <c r="Z250" s="62"/>
      <c r="AA250" s="63">
        <v>8</v>
      </c>
      <c r="AB250" s="63"/>
      <c r="AC250" s="63">
        <v>3.75</v>
      </c>
      <c r="AD250" s="63"/>
    </row>
    <row r="251" spans="1:31" s="32" customFormat="1" ht="15" customHeight="1">
      <c r="A251" s="14"/>
      <c r="B251" s="55" t="s">
        <v>28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/>
    </row>
    <row r="252" spans="1:31" s="32" customFormat="1" ht="15" customHeight="1">
      <c r="A252" s="14"/>
      <c r="B252" s="56" t="s">
        <v>105</v>
      </c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/>
    </row>
    <row r="253" spans="1:31" ht="15" customHeight="1">
      <c r="A253" s="14"/>
      <c r="B253" s="166">
        <v>2016</v>
      </c>
      <c r="C253" s="167">
        <v>33004</v>
      </c>
      <c r="D253" s="167">
        <v>369092</v>
      </c>
      <c r="E253" s="169">
        <v>2947</v>
      </c>
      <c r="F253" s="169" t="s">
        <v>440</v>
      </c>
      <c r="G253" s="169">
        <v>6300</v>
      </c>
      <c r="H253" s="169" t="s">
        <v>440</v>
      </c>
      <c r="I253" s="169">
        <v>3918</v>
      </c>
      <c r="J253" s="169" t="s">
        <v>440</v>
      </c>
      <c r="K253" s="169">
        <v>116030</v>
      </c>
      <c r="L253" s="169" t="s">
        <v>440</v>
      </c>
      <c r="M253" s="170">
        <v>8.93</v>
      </c>
      <c r="N253" s="169" t="s">
        <v>440</v>
      </c>
      <c r="O253" s="170">
        <v>1.71</v>
      </c>
      <c r="P253" s="169" t="s">
        <v>440</v>
      </c>
      <c r="Q253" s="169">
        <v>20240</v>
      </c>
      <c r="R253" s="167">
        <v>355238</v>
      </c>
      <c r="S253" s="167" t="s">
        <v>56</v>
      </c>
      <c r="T253" s="167"/>
      <c r="U253" s="167" t="s">
        <v>56</v>
      </c>
      <c r="V253" s="167"/>
      <c r="W253" s="167" t="s">
        <v>56</v>
      </c>
      <c r="X253" s="167"/>
      <c r="Y253" s="167" t="s">
        <v>56</v>
      </c>
      <c r="Z253" s="167"/>
      <c r="AA253" s="168" t="s">
        <v>54</v>
      </c>
      <c r="AB253" s="167"/>
      <c r="AC253" s="168" t="s">
        <v>54</v>
      </c>
      <c r="AD253" s="167"/>
      <c r="AE253" s="32"/>
    </row>
    <row r="254" spans="1:31" ht="15" customHeight="1">
      <c r="A254" s="14"/>
      <c r="B254" s="166">
        <v>2015</v>
      </c>
      <c r="C254" s="167">
        <v>32805</v>
      </c>
      <c r="D254" s="167">
        <v>358649</v>
      </c>
      <c r="E254" s="169">
        <v>2987</v>
      </c>
      <c r="F254" s="169" t="s">
        <v>439</v>
      </c>
      <c r="G254" s="169">
        <v>9449</v>
      </c>
      <c r="H254" s="169" t="s">
        <v>439</v>
      </c>
      <c r="I254" s="169">
        <v>7182</v>
      </c>
      <c r="J254" s="169" t="s">
        <v>439</v>
      </c>
      <c r="K254" s="169">
        <v>206991</v>
      </c>
      <c r="L254" s="169" t="s">
        <v>439</v>
      </c>
      <c r="M254" s="170">
        <v>9.11</v>
      </c>
      <c r="N254" s="169" t="s">
        <v>439</v>
      </c>
      <c r="O254" s="170">
        <v>2.63</v>
      </c>
      <c r="P254" s="169" t="s">
        <v>439</v>
      </c>
      <c r="Q254" s="169">
        <v>20106</v>
      </c>
      <c r="R254" s="167">
        <v>344857</v>
      </c>
      <c r="S254" s="167">
        <v>1370</v>
      </c>
      <c r="T254" s="167" t="s">
        <v>439</v>
      </c>
      <c r="U254" s="167">
        <v>9103</v>
      </c>
      <c r="V254" s="167" t="s">
        <v>439</v>
      </c>
      <c r="W254" s="167">
        <v>8907</v>
      </c>
      <c r="X254" s="167" t="s">
        <v>439</v>
      </c>
      <c r="Y254" s="167">
        <v>230084</v>
      </c>
      <c r="Z254" s="167" t="s">
        <v>439</v>
      </c>
      <c r="AA254" s="168">
        <v>6.81</v>
      </c>
      <c r="AB254" s="167" t="s">
        <v>439</v>
      </c>
      <c r="AC254" s="168">
        <v>2.64</v>
      </c>
      <c r="AD254" s="167" t="s">
        <v>439</v>
      </c>
    </row>
    <row r="255" spans="1:31" ht="15" customHeight="1">
      <c r="A255" s="14"/>
      <c r="B255" s="166">
        <v>2014</v>
      </c>
      <c r="C255" s="167">
        <v>32412</v>
      </c>
      <c r="D255" s="167">
        <v>347199</v>
      </c>
      <c r="E255" s="169">
        <v>2828</v>
      </c>
      <c r="F255" s="169"/>
      <c r="G255" s="169">
        <v>9236</v>
      </c>
      <c r="H255" s="169"/>
      <c r="I255" s="169">
        <v>7130</v>
      </c>
      <c r="J255" s="169"/>
      <c r="K255" s="169">
        <v>209423</v>
      </c>
      <c r="L255" s="169"/>
      <c r="M255" s="170">
        <v>8.73</v>
      </c>
      <c r="N255" s="169"/>
      <c r="O255" s="170">
        <v>2.66</v>
      </c>
      <c r="P255" s="169"/>
      <c r="Q255" s="169">
        <v>19920</v>
      </c>
      <c r="R255" s="167">
        <v>333549</v>
      </c>
      <c r="S255" s="167">
        <v>1354</v>
      </c>
      <c r="T255" s="167"/>
      <c r="U255" s="167">
        <v>8865</v>
      </c>
      <c r="V255" s="167"/>
      <c r="W255" s="167">
        <v>8731</v>
      </c>
      <c r="X255" s="167"/>
      <c r="Y255" s="167">
        <v>223075</v>
      </c>
      <c r="Z255" s="167"/>
      <c r="AA255" s="168">
        <v>6.8</v>
      </c>
      <c r="AB255" s="167"/>
      <c r="AC255" s="168">
        <v>2.66</v>
      </c>
      <c r="AD255" s="167"/>
    </row>
    <row r="256" spans="1:31" ht="15" customHeight="1">
      <c r="A256" s="14"/>
      <c r="B256" s="166">
        <v>2013</v>
      </c>
      <c r="C256" s="167">
        <v>32448</v>
      </c>
      <c r="D256" s="167">
        <v>337536</v>
      </c>
      <c r="E256" s="169">
        <v>2901</v>
      </c>
      <c r="F256" s="169"/>
      <c r="G256" s="169">
        <v>10043</v>
      </c>
      <c r="H256" s="169"/>
      <c r="I256" s="169">
        <v>7792</v>
      </c>
      <c r="J256" s="169"/>
      <c r="K256" s="169">
        <v>275003</v>
      </c>
      <c r="L256" s="169"/>
      <c r="M256" s="170">
        <v>8.94</v>
      </c>
      <c r="N256" s="169"/>
      <c r="O256" s="170">
        <v>2.98</v>
      </c>
      <c r="P256" s="169"/>
      <c r="Q256" s="169">
        <v>19584</v>
      </c>
      <c r="R256" s="167">
        <v>323194</v>
      </c>
      <c r="S256" s="167">
        <v>1378</v>
      </c>
      <c r="T256" s="167"/>
      <c r="U256" s="167">
        <v>9527</v>
      </c>
      <c r="V256" s="167"/>
      <c r="W256" s="167">
        <v>9317</v>
      </c>
      <c r="X256" s="167"/>
      <c r="Y256" s="167">
        <v>289799</v>
      </c>
      <c r="Z256" s="167"/>
      <c r="AA256" s="168">
        <v>7.04</v>
      </c>
      <c r="AB256" s="167"/>
      <c r="AC256" s="168">
        <v>2.95</v>
      </c>
      <c r="AD256" s="167"/>
    </row>
    <row r="257" spans="1:31" ht="15" customHeight="1">
      <c r="A257" s="35"/>
      <c r="B257" s="61">
        <v>2012</v>
      </c>
      <c r="C257" s="62">
        <v>32693</v>
      </c>
      <c r="D257" s="62">
        <v>337420</v>
      </c>
      <c r="E257" s="62">
        <v>3660</v>
      </c>
      <c r="F257" s="62"/>
      <c r="G257" s="62">
        <v>11879</v>
      </c>
      <c r="H257" s="62"/>
      <c r="I257" s="62">
        <v>9106</v>
      </c>
      <c r="J257" s="62"/>
      <c r="K257" s="62">
        <v>232515</v>
      </c>
      <c r="L257" s="62"/>
      <c r="M257" s="63">
        <v>11.2</v>
      </c>
      <c r="N257" s="62"/>
      <c r="O257" s="63">
        <v>3.52</v>
      </c>
      <c r="P257" s="62"/>
      <c r="Q257" s="62">
        <v>19591</v>
      </c>
      <c r="R257" s="62">
        <v>322482</v>
      </c>
      <c r="S257" s="62">
        <v>1686</v>
      </c>
      <c r="T257" s="62"/>
      <c r="U257" s="62">
        <v>11244</v>
      </c>
      <c r="V257" s="62"/>
      <c r="W257" s="62">
        <v>11013</v>
      </c>
      <c r="X257" s="62"/>
      <c r="Y257" s="62">
        <v>249113</v>
      </c>
      <c r="Z257" s="62"/>
      <c r="AA257" s="63">
        <v>8.61</v>
      </c>
      <c r="AB257" s="62"/>
      <c r="AC257" s="63">
        <v>3.49</v>
      </c>
      <c r="AD257" s="62"/>
    </row>
    <row r="258" spans="1:31" ht="15" customHeight="1">
      <c r="A258" s="14"/>
      <c r="B258" s="61">
        <v>2011</v>
      </c>
      <c r="C258" s="62">
        <v>33804</v>
      </c>
      <c r="D258" s="62">
        <v>351663</v>
      </c>
      <c r="E258" s="62">
        <v>3821</v>
      </c>
      <c r="F258" s="62"/>
      <c r="G258" s="62">
        <v>16099</v>
      </c>
      <c r="H258" s="62"/>
      <c r="I258" s="62">
        <v>13419</v>
      </c>
      <c r="J258" s="62"/>
      <c r="K258" s="62">
        <v>434555</v>
      </c>
      <c r="L258" s="62"/>
      <c r="M258" s="63">
        <v>11.3</v>
      </c>
      <c r="N258" s="63"/>
      <c r="O258" s="63">
        <v>4.58</v>
      </c>
      <c r="P258" s="63"/>
      <c r="Q258" s="62">
        <v>20277</v>
      </c>
      <c r="R258" s="62">
        <v>335976</v>
      </c>
      <c r="S258" s="62">
        <v>1965</v>
      </c>
      <c r="T258" s="62"/>
      <c r="U258" s="62">
        <v>16360</v>
      </c>
      <c r="V258" s="62"/>
      <c r="W258" s="62">
        <v>16210</v>
      </c>
      <c r="X258" s="62"/>
      <c r="Y258" s="62">
        <v>510790</v>
      </c>
      <c r="Z258" s="62"/>
      <c r="AA258" s="63">
        <v>9.69</v>
      </c>
      <c r="AB258" s="63"/>
      <c r="AC258" s="63">
        <v>4.87</v>
      </c>
      <c r="AD258" s="63"/>
      <c r="AE258" s="32"/>
    </row>
    <row r="259" spans="1:31" s="32" customFormat="1" ht="15" customHeight="1">
      <c r="A259" s="14"/>
      <c r="B259" s="61">
        <v>2010</v>
      </c>
      <c r="C259" s="62">
        <v>34109</v>
      </c>
      <c r="D259" s="62">
        <v>355747</v>
      </c>
      <c r="E259" s="62">
        <v>3455</v>
      </c>
      <c r="F259" s="62"/>
      <c r="G259" s="62">
        <v>13307</v>
      </c>
      <c r="H259" s="62"/>
      <c r="I259" s="62">
        <v>10821</v>
      </c>
      <c r="J259" s="62"/>
      <c r="K259" s="62">
        <v>365264</v>
      </c>
      <c r="L259" s="62"/>
      <c r="M259" s="63">
        <v>10.130000000000001</v>
      </c>
      <c r="N259" s="63"/>
      <c r="O259" s="63">
        <v>3.74</v>
      </c>
      <c r="P259" s="63"/>
      <c r="Q259" s="62">
        <v>20559</v>
      </c>
      <c r="R259" s="62">
        <v>339980</v>
      </c>
      <c r="S259" s="62">
        <v>1740</v>
      </c>
      <c r="T259" s="62"/>
      <c r="U259" s="62">
        <v>13412</v>
      </c>
      <c r="V259" s="62"/>
      <c r="W259" s="62">
        <v>13309</v>
      </c>
      <c r="X259" s="62"/>
      <c r="Y259" s="62">
        <v>421377</v>
      </c>
      <c r="Z259" s="62"/>
      <c r="AA259" s="63">
        <v>8.4600000000000009</v>
      </c>
      <c r="AB259" s="63"/>
      <c r="AC259" s="63">
        <v>3.94</v>
      </c>
      <c r="AD259" s="63"/>
    </row>
    <row r="260" spans="1:31" s="32" customFormat="1" ht="15" customHeight="1">
      <c r="A260" s="14"/>
      <c r="B260" s="61">
        <v>2009</v>
      </c>
      <c r="C260" s="62">
        <v>36404</v>
      </c>
      <c r="D260" s="62">
        <v>367485</v>
      </c>
      <c r="E260" s="62">
        <v>4484</v>
      </c>
      <c r="F260" s="62"/>
      <c r="G260" s="62">
        <v>17669</v>
      </c>
      <c r="H260" s="62"/>
      <c r="I260" s="62">
        <v>14053</v>
      </c>
      <c r="J260" s="62"/>
      <c r="K260" s="62">
        <v>484409</v>
      </c>
      <c r="L260" s="62"/>
      <c r="M260" s="63">
        <v>12.32</v>
      </c>
      <c r="N260" s="63"/>
      <c r="O260" s="63">
        <v>4.8099999999999996</v>
      </c>
      <c r="P260" s="63"/>
      <c r="Q260" s="62">
        <v>21263</v>
      </c>
      <c r="R260" s="62">
        <v>349654</v>
      </c>
      <c r="S260" s="62">
        <v>2049</v>
      </c>
      <c r="T260" s="62"/>
      <c r="U260" s="62">
        <v>16637</v>
      </c>
      <c r="V260" s="62"/>
      <c r="W260" s="62">
        <v>16315</v>
      </c>
      <c r="X260" s="62"/>
      <c r="Y260" s="62">
        <v>522758</v>
      </c>
      <c r="Z260" s="62"/>
      <c r="AA260" s="63">
        <v>9.64</v>
      </c>
      <c r="AB260" s="63"/>
      <c r="AC260" s="63">
        <v>4.76</v>
      </c>
      <c r="AD260" s="63"/>
    </row>
    <row r="261" spans="1:31" s="32" customFormat="1" ht="15" customHeight="1">
      <c r="A261" s="14"/>
      <c r="B261" s="61">
        <v>2008</v>
      </c>
      <c r="C261" s="62">
        <v>38583</v>
      </c>
      <c r="D261" s="62">
        <v>396049</v>
      </c>
      <c r="E261" s="62">
        <v>4617</v>
      </c>
      <c r="F261" s="62"/>
      <c r="G261" s="62">
        <v>18455</v>
      </c>
      <c r="H261" s="62"/>
      <c r="I261" s="62">
        <v>14951</v>
      </c>
      <c r="J261" s="62"/>
      <c r="K261" s="62">
        <v>420302</v>
      </c>
      <c r="L261" s="62"/>
      <c r="M261" s="63">
        <v>11.97</v>
      </c>
      <c r="N261" s="63"/>
      <c r="O261" s="63">
        <v>4.66</v>
      </c>
      <c r="P261" s="63"/>
      <c r="Q261" s="62">
        <v>22101</v>
      </c>
      <c r="R261" s="62">
        <v>375928</v>
      </c>
      <c r="S261" s="62">
        <v>2130</v>
      </c>
      <c r="T261" s="62"/>
      <c r="U261" s="62">
        <v>18954</v>
      </c>
      <c r="V261" s="62"/>
      <c r="W261" s="62">
        <v>18747</v>
      </c>
      <c r="X261" s="62"/>
      <c r="Y261" s="62">
        <v>473948</v>
      </c>
      <c r="Z261" s="62"/>
      <c r="AA261" s="63">
        <v>9.64</v>
      </c>
      <c r="AB261" s="63"/>
      <c r="AC261" s="63">
        <v>5.04</v>
      </c>
      <c r="AD261" s="63"/>
      <c r="AE261"/>
    </row>
    <row r="262" spans="1:31" ht="15" customHeight="1">
      <c r="A262" s="14"/>
      <c r="B262" s="56" t="s">
        <v>106</v>
      </c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6"/>
      <c r="AD262" s="56"/>
    </row>
    <row r="263" spans="1:31" ht="15" customHeight="1">
      <c r="A263" s="14"/>
      <c r="B263" s="166">
        <v>2016</v>
      </c>
      <c r="C263" s="167">
        <v>16598</v>
      </c>
      <c r="D263" s="167">
        <v>175097</v>
      </c>
      <c r="E263" s="169">
        <v>1502</v>
      </c>
      <c r="F263" s="169" t="s">
        <v>440</v>
      </c>
      <c r="G263" s="169">
        <v>2867</v>
      </c>
      <c r="H263" s="169" t="s">
        <v>440</v>
      </c>
      <c r="I263" s="169">
        <v>1557</v>
      </c>
      <c r="J263" s="169" t="s">
        <v>440</v>
      </c>
      <c r="K263" s="169">
        <v>68392</v>
      </c>
      <c r="L263" s="169" t="s">
        <v>440</v>
      </c>
      <c r="M263" s="170">
        <v>9.0500000000000007</v>
      </c>
      <c r="N263" s="169" t="s">
        <v>440</v>
      </c>
      <c r="O263" s="170">
        <v>1.64</v>
      </c>
      <c r="P263" s="169" t="s">
        <v>440</v>
      </c>
      <c r="Q263" s="169">
        <v>9344</v>
      </c>
      <c r="R263" s="167">
        <v>167456</v>
      </c>
      <c r="S263" s="167" t="s">
        <v>56</v>
      </c>
      <c r="T263" s="167"/>
      <c r="U263" s="167" t="s">
        <v>56</v>
      </c>
      <c r="V263" s="167"/>
      <c r="W263" s="167" t="s">
        <v>56</v>
      </c>
      <c r="X263" s="167"/>
      <c r="Y263" s="167" t="s">
        <v>56</v>
      </c>
      <c r="Z263" s="167"/>
      <c r="AA263" s="168" t="s">
        <v>54</v>
      </c>
      <c r="AB263" s="167"/>
      <c r="AC263" s="168" t="s">
        <v>54</v>
      </c>
      <c r="AD263" s="167"/>
      <c r="AE263" s="32"/>
    </row>
    <row r="264" spans="1:31" ht="15" customHeight="1">
      <c r="A264" s="14"/>
      <c r="B264" s="166">
        <v>2015</v>
      </c>
      <c r="C264" s="167">
        <v>16571</v>
      </c>
      <c r="D264" s="167">
        <v>170581</v>
      </c>
      <c r="E264" s="169">
        <v>1571</v>
      </c>
      <c r="F264" s="169" t="s">
        <v>439</v>
      </c>
      <c r="G264" s="169">
        <v>3255</v>
      </c>
      <c r="H264" s="169" t="s">
        <v>439</v>
      </c>
      <c r="I264" s="169">
        <v>1939</v>
      </c>
      <c r="J264" s="169" t="s">
        <v>439</v>
      </c>
      <c r="K264" s="169">
        <v>87773</v>
      </c>
      <c r="L264" s="169" t="s">
        <v>439</v>
      </c>
      <c r="M264" s="170">
        <v>9.48</v>
      </c>
      <c r="N264" s="169" t="s">
        <v>439</v>
      </c>
      <c r="O264" s="170">
        <v>1.91</v>
      </c>
      <c r="P264" s="169" t="s">
        <v>439</v>
      </c>
      <c r="Q264" s="169">
        <v>9312</v>
      </c>
      <c r="R264" s="167">
        <v>162908</v>
      </c>
      <c r="S264" s="167">
        <v>550</v>
      </c>
      <c r="T264" s="167" t="s">
        <v>439</v>
      </c>
      <c r="U264" s="167">
        <v>3000</v>
      </c>
      <c r="V264" s="167" t="s">
        <v>439</v>
      </c>
      <c r="W264" s="167">
        <v>2917</v>
      </c>
      <c r="X264" s="167" t="s">
        <v>439</v>
      </c>
      <c r="Y264" s="167">
        <v>409929</v>
      </c>
      <c r="Z264" s="167" t="s">
        <v>439</v>
      </c>
      <c r="AA264" s="168">
        <v>5.91</v>
      </c>
      <c r="AB264" s="167" t="s">
        <v>439</v>
      </c>
      <c r="AC264" s="168">
        <v>1.84</v>
      </c>
      <c r="AD264" s="167" t="s">
        <v>439</v>
      </c>
    </row>
    <row r="265" spans="1:31" ht="15" customHeight="1">
      <c r="A265" s="14"/>
      <c r="B265" s="166">
        <v>2014</v>
      </c>
      <c r="C265" s="167">
        <v>16387</v>
      </c>
      <c r="D265" s="167">
        <v>165166</v>
      </c>
      <c r="E265" s="169">
        <v>1321</v>
      </c>
      <c r="F265" s="169"/>
      <c r="G265" s="169">
        <v>2733</v>
      </c>
      <c r="H265" s="169"/>
      <c r="I265" s="169">
        <v>1684</v>
      </c>
      <c r="J265" s="169"/>
      <c r="K265" s="169">
        <v>58906</v>
      </c>
      <c r="L265" s="169"/>
      <c r="M265" s="170">
        <v>8.06</v>
      </c>
      <c r="N265" s="169"/>
      <c r="O265" s="170">
        <v>1.65</v>
      </c>
      <c r="P265" s="169"/>
      <c r="Q265" s="169">
        <v>9294</v>
      </c>
      <c r="R265" s="167">
        <v>157627</v>
      </c>
      <c r="S265" s="167">
        <v>530</v>
      </c>
      <c r="T265" s="167"/>
      <c r="U265" s="167">
        <v>2367</v>
      </c>
      <c r="V265" s="167"/>
      <c r="W265" s="167">
        <v>2318</v>
      </c>
      <c r="X265" s="167"/>
      <c r="Y265" s="167">
        <v>68841</v>
      </c>
      <c r="Z265" s="167"/>
      <c r="AA265" s="168">
        <v>5.7</v>
      </c>
      <c r="AB265" s="167"/>
      <c r="AC265" s="168">
        <v>1.5</v>
      </c>
      <c r="AD265" s="167"/>
    </row>
    <row r="266" spans="1:31" ht="15" customHeight="1">
      <c r="A266" s="14"/>
      <c r="B266" s="166">
        <v>2013</v>
      </c>
      <c r="C266" s="167">
        <v>16346</v>
      </c>
      <c r="D266" s="167">
        <v>161018</v>
      </c>
      <c r="E266" s="169">
        <v>1279</v>
      </c>
      <c r="F266" s="169"/>
      <c r="G266" s="169">
        <v>3009</v>
      </c>
      <c r="H266" s="169"/>
      <c r="I266" s="169">
        <v>2027</v>
      </c>
      <c r="J266" s="169"/>
      <c r="K266" s="169">
        <v>65810</v>
      </c>
      <c r="L266" s="169"/>
      <c r="M266" s="170">
        <v>7.82</v>
      </c>
      <c r="N266" s="169"/>
      <c r="O266" s="170">
        <v>1.87</v>
      </c>
      <c r="P266" s="169"/>
      <c r="Q266" s="169">
        <v>9265</v>
      </c>
      <c r="R266" s="167">
        <v>153460</v>
      </c>
      <c r="S266" s="167">
        <v>572</v>
      </c>
      <c r="T266" s="167"/>
      <c r="U266" s="167">
        <v>2513</v>
      </c>
      <c r="V266" s="167"/>
      <c r="W266" s="167">
        <v>2474</v>
      </c>
      <c r="X266" s="167"/>
      <c r="Y266" s="167">
        <v>77269</v>
      </c>
      <c r="Z266" s="167"/>
      <c r="AA266" s="168">
        <v>6.17</v>
      </c>
      <c r="AB266" s="167"/>
      <c r="AC266" s="168">
        <v>1.64</v>
      </c>
      <c r="AD266" s="167"/>
    </row>
    <row r="267" spans="1:31" ht="15" customHeight="1">
      <c r="A267" s="14"/>
      <c r="B267" s="61">
        <v>2012</v>
      </c>
      <c r="C267" s="62">
        <v>16504</v>
      </c>
      <c r="D267" s="62">
        <v>164132</v>
      </c>
      <c r="E267" s="62">
        <v>1648</v>
      </c>
      <c r="F267" s="62"/>
      <c r="G267" s="62">
        <v>4739</v>
      </c>
      <c r="H267" s="62"/>
      <c r="I267" s="62">
        <v>3478</v>
      </c>
      <c r="J267" s="62"/>
      <c r="K267" s="62">
        <v>118718</v>
      </c>
      <c r="L267" s="62"/>
      <c r="M267" s="63">
        <v>9.99</v>
      </c>
      <c r="N267" s="62"/>
      <c r="O267" s="63">
        <v>2.89</v>
      </c>
      <c r="P267" s="62"/>
      <c r="Q267" s="62">
        <v>9435</v>
      </c>
      <c r="R267" s="62">
        <v>156503</v>
      </c>
      <c r="S267" s="62">
        <v>724</v>
      </c>
      <c r="T267" s="62"/>
      <c r="U267" s="62">
        <v>4204</v>
      </c>
      <c r="V267" s="62"/>
      <c r="W267" s="62">
        <v>4118</v>
      </c>
      <c r="X267" s="62"/>
      <c r="Y267" s="62">
        <v>142577</v>
      </c>
      <c r="Z267" s="62"/>
      <c r="AA267" s="63">
        <v>7.67</v>
      </c>
      <c r="AB267" s="62"/>
      <c r="AC267" s="63">
        <v>2.69</v>
      </c>
      <c r="AD267" s="62"/>
    </row>
    <row r="268" spans="1:31" s="32" customFormat="1" ht="15" customHeight="1">
      <c r="A268" s="14"/>
      <c r="B268" s="61">
        <v>2011</v>
      </c>
      <c r="C268" s="62">
        <v>17261</v>
      </c>
      <c r="D268" s="62">
        <v>170956</v>
      </c>
      <c r="E268" s="62">
        <v>1713</v>
      </c>
      <c r="F268" s="62"/>
      <c r="G268" s="62">
        <v>5363</v>
      </c>
      <c r="H268" s="62"/>
      <c r="I268" s="62">
        <v>4128</v>
      </c>
      <c r="J268" s="62"/>
      <c r="K268" s="62">
        <v>171004</v>
      </c>
      <c r="L268" s="62"/>
      <c r="M268" s="63">
        <v>9.92</v>
      </c>
      <c r="N268" s="63"/>
      <c r="O268" s="63">
        <v>3.14</v>
      </c>
      <c r="P268" s="63"/>
      <c r="Q268" s="62">
        <v>9825</v>
      </c>
      <c r="R268" s="62">
        <v>162897</v>
      </c>
      <c r="S268" s="62">
        <v>790</v>
      </c>
      <c r="T268" s="62"/>
      <c r="U268" s="62">
        <v>4944</v>
      </c>
      <c r="V268" s="62"/>
      <c r="W268" s="62">
        <v>4875</v>
      </c>
      <c r="X268" s="62"/>
      <c r="Y268" s="62">
        <v>187393</v>
      </c>
      <c r="Z268" s="62"/>
      <c r="AA268" s="63">
        <v>8.0399999999999991</v>
      </c>
      <c r="AB268" s="63"/>
      <c r="AC268" s="63">
        <v>3.04</v>
      </c>
      <c r="AD268" s="63"/>
    </row>
    <row r="269" spans="1:31" s="32" customFormat="1" ht="15" customHeight="1">
      <c r="A269" s="14"/>
      <c r="B269" s="61">
        <v>2010</v>
      </c>
      <c r="C269" s="62">
        <v>17715</v>
      </c>
      <c r="D269" s="62">
        <v>173216</v>
      </c>
      <c r="E269" s="62">
        <v>1645</v>
      </c>
      <c r="F269" s="62"/>
      <c r="G269" s="62">
        <v>4691</v>
      </c>
      <c r="H269" s="62"/>
      <c r="I269" s="62">
        <v>3484</v>
      </c>
      <c r="J269" s="62"/>
      <c r="K269" s="62">
        <v>130596</v>
      </c>
      <c r="L269" s="62"/>
      <c r="M269" s="63">
        <v>9.2899999999999991</v>
      </c>
      <c r="N269" s="63"/>
      <c r="O269" s="63">
        <v>2.71</v>
      </c>
      <c r="P269" s="63"/>
      <c r="Q269" s="62">
        <v>10002</v>
      </c>
      <c r="R269" s="62">
        <v>164842</v>
      </c>
      <c r="S269" s="62">
        <v>700</v>
      </c>
      <c r="T269" s="62"/>
      <c r="U269" s="62">
        <v>4192</v>
      </c>
      <c r="V269" s="62"/>
      <c r="W269" s="62">
        <v>4155</v>
      </c>
      <c r="X269" s="62"/>
      <c r="Y269" s="62">
        <v>138432</v>
      </c>
      <c r="Z269" s="62"/>
      <c r="AA269" s="63">
        <v>7</v>
      </c>
      <c r="AB269" s="63"/>
      <c r="AC269" s="63">
        <v>2.54</v>
      </c>
      <c r="AD269" s="63"/>
    </row>
    <row r="270" spans="1:31" s="32" customFormat="1" ht="15" customHeight="1">
      <c r="A270" s="14"/>
      <c r="B270" s="61">
        <v>2009</v>
      </c>
      <c r="C270" s="62">
        <v>18770</v>
      </c>
      <c r="D270" s="62">
        <v>177914</v>
      </c>
      <c r="E270" s="62">
        <v>1899</v>
      </c>
      <c r="F270" s="62"/>
      <c r="G270" s="62">
        <v>5133</v>
      </c>
      <c r="H270" s="62"/>
      <c r="I270" s="62">
        <v>3582</v>
      </c>
      <c r="J270" s="62"/>
      <c r="K270" s="62">
        <v>135868</v>
      </c>
      <c r="L270" s="62"/>
      <c r="M270" s="63">
        <v>10.119999999999999</v>
      </c>
      <c r="N270" s="63"/>
      <c r="O270" s="63">
        <v>2.89</v>
      </c>
      <c r="P270" s="63"/>
      <c r="Q270" s="62">
        <v>10242</v>
      </c>
      <c r="R270" s="62">
        <v>168495</v>
      </c>
      <c r="S270" s="62">
        <v>768</v>
      </c>
      <c r="T270" s="62"/>
      <c r="U270" s="62">
        <v>4853</v>
      </c>
      <c r="V270" s="62"/>
      <c r="W270" s="62">
        <v>4801</v>
      </c>
      <c r="X270" s="62"/>
      <c r="Y270" s="62">
        <v>174777</v>
      </c>
      <c r="Z270" s="62"/>
      <c r="AA270" s="63">
        <v>7.5</v>
      </c>
      <c r="AB270" s="63"/>
      <c r="AC270" s="63">
        <v>2.88</v>
      </c>
      <c r="AD270" s="63"/>
    </row>
    <row r="271" spans="1:31" ht="15" customHeight="1">
      <c r="A271" s="14"/>
      <c r="B271" s="61">
        <v>2008</v>
      </c>
      <c r="C271" s="62">
        <v>19772</v>
      </c>
      <c r="D271" s="62">
        <v>191510</v>
      </c>
      <c r="E271" s="62">
        <v>1929</v>
      </c>
      <c r="F271" s="62"/>
      <c r="G271" s="62">
        <v>5531</v>
      </c>
      <c r="H271" s="62"/>
      <c r="I271" s="62">
        <v>3916</v>
      </c>
      <c r="J271" s="62"/>
      <c r="K271" s="62">
        <v>122246</v>
      </c>
      <c r="L271" s="62"/>
      <c r="M271" s="63">
        <v>9.76</v>
      </c>
      <c r="N271" s="63"/>
      <c r="O271" s="63">
        <v>2.89</v>
      </c>
      <c r="P271" s="63"/>
      <c r="Q271" s="62">
        <v>10522</v>
      </c>
      <c r="R271" s="62">
        <v>181283</v>
      </c>
      <c r="S271" s="62">
        <v>715</v>
      </c>
      <c r="T271" s="62"/>
      <c r="U271" s="62">
        <v>4872</v>
      </c>
      <c r="V271" s="62"/>
      <c r="W271" s="62">
        <v>4796</v>
      </c>
      <c r="X271" s="62"/>
      <c r="Y271" s="62">
        <v>137673</v>
      </c>
      <c r="Z271" s="62"/>
      <c r="AA271" s="63">
        <v>6.8</v>
      </c>
      <c r="AB271" s="63"/>
      <c r="AC271" s="63">
        <v>2.69</v>
      </c>
      <c r="AD271" s="63"/>
    </row>
    <row r="272" spans="1:31" ht="15" customHeight="1">
      <c r="A272" s="14"/>
      <c r="B272" s="56" t="s">
        <v>107</v>
      </c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6"/>
      <c r="AD272" s="56"/>
    </row>
    <row r="273" spans="1:31" ht="15" customHeight="1">
      <c r="A273" s="14"/>
      <c r="B273" s="166">
        <v>2016</v>
      </c>
      <c r="C273" s="167">
        <v>9944</v>
      </c>
      <c r="D273" s="167">
        <v>94411</v>
      </c>
      <c r="E273" s="169">
        <v>1109</v>
      </c>
      <c r="F273" s="169" t="s">
        <v>440</v>
      </c>
      <c r="G273" s="169">
        <v>1863</v>
      </c>
      <c r="H273" s="169" t="s">
        <v>440</v>
      </c>
      <c r="I273" s="169">
        <v>960</v>
      </c>
      <c r="J273" s="169" t="s">
        <v>440</v>
      </c>
      <c r="K273" s="169">
        <v>42979</v>
      </c>
      <c r="L273" s="169" t="s">
        <v>440</v>
      </c>
      <c r="M273" s="170">
        <v>11.15</v>
      </c>
      <c r="N273" s="169" t="s">
        <v>440</v>
      </c>
      <c r="O273" s="170">
        <v>1.97</v>
      </c>
      <c r="P273" s="169" t="s">
        <v>440</v>
      </c>
      <c r="Q273" s="169">
        <v>5462</v>
      </c>
      <c r="R273" s="167">
        <v>89483</v>
      </c>
      <c r="S273" s="167" t="s">
        <v>56</v>
      </c>
      <c r="T273" s="167"/>
      <c r="U273" s="167" t="s">
        <v>56</v>
      </c>
      <c r="V273" s="167"/>
      <c r="W273" s="167" t="s">
        <v>56</v>
      </c>
      <c r="X273" s="167"/>
      <c r="Y273" s="167" t="s">
        <v>56</v>
      </c>
      <c r="Z273" s="167"/>
      <c r="AA273" s="168" t="s">
        <v>54</v>
      </c>
      <c r="AB273" s="167"/>
      <c r="AC273" s="168" t="s">
        <v>54</v>
      </c>
      <c r="AD273" s="167"/>
      <c r="AE273" s="32"/>
    </row>
    <row r="274" spans="1:31" ht="15" customHeight="1">
      <c r="A274" s="14"/>
      <c r="B274" s="166">
        <v>2015</v>
      </c>
      <c r="C274" s="167">
        <v>9953</v>
      </c>
      <c r="D274" s="167">
        <v>93538</v>
      </c>
      <c r="E274" s="169">
        <v>1076</v>
      </c>
      <c r="F274" s="169" t="s">
        <v>439</v>
      </c>
      <c r="G274" s="169">
        <v>2258</v>
      </c>
      <c r="H274" s="169" t="s">
        <v>439</v>
      </c>
      <c r="I274" s="169">
        <v>1431</v>
      </c>
      <c r="J274" s="169" t="s">
        <v>439</v>
      </c>
      <c r="K274" s="169">
        <v>55917</v>
      </c>
      <c r="L274" s="169" t="s">
        <v>439</v>
      </c>
      <c r="M274" s="170">
        <v>10.81</v>
      </c>
      <c r="N274" s="169" t="s">
        <v>439</v>
      </c>
      <c r="O274" s="170">
        <v>2.41</v>
      </c>
      <c r="P274" s="169" t="s">
        <v>439</v>
      </c>
      <c r="Q274" s="169">
        <v>5466</v>
      </c>
      <c r="R274" s="167">
        <v>88904</v>
      </c>
      <c r="S274" s="167">
        <v>429</v>
      </c>
      <c r="T274" s="167" t="s">
        <v>439</v>
      </c>
      <c r="U274" s="167">
        <v>2145</v>
      </c>
      <c r="V274" s="167" t="s">
        <v>439</v>
      </c>
      <c r="W274" s="167">
        <v>2098</v>
      </c>
      <c r="X274" s="167" t="s">
        <v>439</v>
      </c>
      <c r="Y274" s="167">
        <v>445988</v>
      </c>
      <c r="Z274" s="167" t="s">
        <v>439</v>
      </c>
      <c r="AA274" s="168">
        <v>7.85</v>
      </c>
      <c r="AB274" s="167" t="s">
        <v>439</v>
      </c>
      <c r="AC274" s="168">
        <v>2.41</v>
      </c>
      <c r="AD274" s="167" t="s">
        <v>439</v>
      </c>
    </row>
    <row r="275" spans="1:31" ht="15" customHeight="1">
      <c r="A275" s="14"/>
      <c r="B275" s="166">
        <v>2014</v>
      </c>
      <c r="C275" s="167">
        <v>10027</v>
      </c>
      <c r="D275" s="167">
        <v>91806</v>
      </c>
      <c r="E275" s="169">
        <v>1013</v>
      </c>
      <c r="F275" s="169"/>
      <c r="G275" s="169">
        <v>1980</v>
      </c>
      <c r="H275" s="169"/>
      <c r="I275" s="169">
        <v>1255</v>
      </c>
      <c r="J275" s="169"/>
      <c r="K275" s="169">
        <v>55324</v>
      </c>
      <c r="L275" s="169"/>
      <c r="M275" s="170">
        <v>10.1</v>
      </c>
      <c r="N275" s="169"/>
      <c r="O275" s="170">
        <v>2.16</v>
      </c>
      <c r="P275" s="169"/>
      <c r="Q275" s="169">
        <v>5575</v>
      </c>
      <c r="R275" s="167">
        <v>87119</v>
      </c>
      <c r="S275" s="167">
        <v>482</v>
      </c>
      <c r="T275" s="167"/>
      <c r="U275" s="167">
        <v>1590</v>
      </c>
      <c r="V275" s="167"/>
      <c r="W275" s="167">
        <v>1548</v>
      </c>
      <c r="X275" s="167"/>
      <c r="Y275" s="167">
        <v>64174</v>
      </c>
      <c r="Z275" s="167"/>
      <c r="AA275" s="168">
        <v>8.65</v>
      </c>
      <c r="AB275" s="167"/>
      <c r="AC275" s="168">
        <v>1.83</v>
      </c>
      <c r="AD275" s="167"/>
    </row>
    <row r="276" spans="1:31" ht="15" customHeight="1">
      <c r="A276" s="14"/>
      <c r="B276" s="166">
        <v>2013</v>
      </c>
      <c r="C276" s="167">
        <v>10252</v>
      </c>
      <c r="D276" s="167">
        <v>92201</v>
      </c>
      <c r="E276" s="169">
        <v>1082</v>
      </c>
      <c r="F276" s="169"/>
      <c r="G276" s="169">
        <v>2255</v>
      </c>
      <c r="H276" s="169"/>
      <c r="I276" s="169">
        <v>1503</v>
      </c>
      <c r="J276" s="169"/>
      <c r="K276" s="169">
        <v>88564</v>
      </c>
      <c r="L276" s="169"/>
      <c r="M276" s="170">
        <v>10.55</v>
      </c>
      <c r="N276" s="169"/>
      <c r="O276" s="170">
        <v>2.4500000000000002</v>
      </c>
      <c r="P276" s="169"/>
      <c r="Q276" s="169">
        <v>5669</v>
      </c>
      <c r="R276" s="167">
        <v>87468</v>
      </c>
      <c r="S276" s="167">
        <v>537</v>
      </c>
      <c r="T276" s="167"/>
      <c r="U276" s="167">
        <v>1881</v>
      </c>
      <c r="V276" s="167"/>
      <c r="W276" s="167">
        <v>1850</v>
      </c>
      <c r="X276" s="167"/>
      <c r="Y276" s="167">
        <v>91487</v>
      </c>
      <c r="Z276" s="167"/>
      <c r="AA276" s="168">
        <v>9.4700000000000006</v>
      </c>
      <c r="AB276" s="167"/>
      <c r="AC276" s="168">
        <v>2.15</v>
      </c>
      <c r="AD276" s="167"/>
    </row>
    <row r="277" spans="1:31" s="32" customFormat="1" ht="15" customHeight="1">
      <c r="A277" s="14"/>
      <c r="B277" s="61">
        <v>2012</v>
      </c>
      <c r="C277" s="62">
        <v>10713</v>
      </c>
      <c r="D277" s="62">
        <v>97250</v>
      </c>
      <c r="E277" s="62">
        <v>1400</v>
      </c>
      <c r="F277" s="62"/>
      <c r="G277" s="62">
        <v>3092</v>
      </c>
      <c r="H277" s="62"/>
      <c r="I277" s="62">
        <v>2066</v>
      </c>
      <c r="J277" s="62"/>
      <c r="K277" s="62">
        <v>71230</v>
      </c>
      <c r="L277" s="62"/>
      <c r="M277" s="63">
        <v>13.07</v>
      </c>
      <c r="N277" s="62"/>
      <c r="O277" s="63">
        <v>3.18</v>
      </c>
      <c r="P277" s="62"/>
      <c r="Q277" s="62">
        <v>5967</v>
      </c>
      <c r="R277" s="62">
        <v>92193</v>
      </c>
      <c r="S277" s="62">
        <v>693</v>
      </c>
      <c r="T277" s="62"/>
      <c r="U277" s="62">
        <v>2912</v>
      </c>
      <c r="V277" s="62"/>
      <c r="W277" s="62">
        <v>2832</v>
      </c>
      <c r="X277" s="62"/>
      <c r="Y277" s="62">
        <v>90105</v>
      </c>
      <c r="Z277" s="62"/>
      <c r="AA277" s="63">
        <v>11.61</v>
      </c>
      <c r="AB277" s="62"/>
      <c r="AC277" s="63">
        <v>3.16</v>
      </c>
      <c r="AD277" s="62"/>
      <c r="AE277"/>
    </row>
    <row r="278" spans="1:31" s="32" customFormat="1" ht="15" customHeight="1">
      <c r="A278" s="14"/>
      <c r="B278" s="61">
        <v>2011</v>
      </c>
      <c r="C278" s="62">
        <v>11532</v>
      </c>
      <c r="D278" s="62">
        <v>103720</v>
      </c>
      <c r="E278" s="62">
        <v>1618</v>
      </c>
      <c r="F278" s="62"/>
      <c r="G278" s="62">
        <v>4055</v>
      </c>
      <c r="H278" s="62"/>
      <c r="I278" s="62">
        <v>2918</v>
      </c>
      <c r="J278" s="62"/>
      <c r="K278" s="62">
        <v>127825</v>
      </c>
      <c r="L278" s="62"/>
      <c r="M278" s="63">
        <v>14.03</v>
      </c>
      <c r="N278" s="63"/>
      <c r="O278" s="63">
        <v>3.91</v>
      </c>
      <c r="P278" s="63"/>
      <c r="Q278" s="62">
        <v>6337</v>
      </c>
      <c r="R278" s="62">
        <v>98274</v>
      </c>
      <c r="S278" s="62">
        <v>724</v>
      </c>
      <c r="T278" s="62"/>
      <c r="U278" s="62">
        <v>3571</v>
      </c>
      <c r="V278" s="62"/>
      <c r="W278" s="62">
        <v>3524</v>
      </c>
      <c r="X278" s="62"/>
      <c r="Y278" s="62">
        <v>165720</v>
      </c>
      <c r="Z278" s="62"/>
      <c r="AA278" s="63">
        <v>11.42</v>
      </c>
      <c r="AB278" s="63"/>
      <c r="AC278" s="63">
        <v>3.63</v>
      </c>
      <c r="AD278" s="63"/>
    </row>
    <row r="279" spans="1:31" s="32" customFormat="1" ht="15" customHeight="1">
      <c r="A279" s="14"/>
      <c r="B279" s="61">
        <v>2010</v>
      </c>
      <c r="C279" s="62">
        <v>12063</v>
      </c>
      <c r="D279" s="62">
        <v>108551</v>
      </c>
      <c r="E279" s="62">
        <v>1526</v>
      </c>
      <c r="F279" s="62"/>
      <c r="G279" s="62">
        <v>3771</v>
      </c>
      <c r="H279" s="62"/>
      <c r="I279" s="62">
        <v>2692</v>
      </c>
      <c r="J279" s="62"/>
      <c r="K279" s="62">
        <v>139031</v>
      </c>
      <c r="L279" s="62"/>
      <c r="M279" s="63">
        <v>12.65</v>
      </c>
      <c r="N279" s="63"/>
      <c r="O279" s="63">
        <v>3.47</v>
      </c>
      <c r="P279" s="63"/>
      <c r="Q279" s="62">
        <v>6640</v>
      </c>
      <c r="R279" s="62">
        <v>102812</v>
      </c>
      <c r="S279" s="62">
        <v>683</v>
      </c>
      <c r="T279" s="62"/>
      <c r="U279" s="62">
        <v>3275</v>
      </c>
      <c r="V279" s="62"/>
      <c r="W279" s="62">
        <v>3234</v>
      </c>
      <c r="X279" s="62"/>
      <c r="Y279" s="62">
        <v>156724</v>
      </c>
      <c r="Z279" s="62"/>
      <c r="AA279" s="63">
        <v>10.29</v>
      </c>
      <c r="AB279" s="63"/>
      <c r="AC279" s="63">
        <v>3.19</v>
      </c>
      <c r="AD279" s="63"/>
    </row>
    <row r="280" spans="1:31" ht="15" customHeight="1">
      <c r="A280" s="14"/>
      <c r="B280" s="61">
        <v>2009</v>
      </c>
      <c r="C280" s="62">
        <v>13140</v>
      </c>
      <c r="D280" s="62">
        <v>117403</v>
      </c>
      <c r="E280" s="62">
        <v>1842</v>
      </c>
      <c r="F280" s="62"/>
      <c r="G280" s="62">
        <v>4034</v>
      </c>
      <c r="H280" s="62"/>
      <c r="I280" s="62">
        <v>2505</v>
      </c>
      <c r="J280" s="62"/>
      <c r="K280" s="62">
        <v>142664</v>
      </c>
      <c r="L280" s="62"/>
      <c r="M280" s="63">
        <v>14.02</v>
      </c>
      <c r="N280" s="63"/>
      <c r="O280" s="63">
        <v>3.44</v>
      </c>
      <c r="P280" s="63"/>
      <c r="Q280" s="62">
        <v>6894</v>
      </c>
      <c r="R280" s="62">
        <v>110693</v>
      </c>
      <c r="S280" s="62">
        <v>707</v>
      </c>
      <c r="T280" s="62"/>
      <c r="U280" s="62">
        <v>3458</v>
      </c>
      <c r="V280" s="62"/>
      <c r="W280" s="62">
        <v>3376</v>
      </c>
      <c r="X280" s="62"/>
      <c r="Y280" s="62">
        <v>165727</v>
      </c>
      <c r="Z280" s="62"/>
      <c r="AA280" s="63">
        <v>10.26</v>
      </c>
      <c r="AB280" s="63"/>
      <c r="AC280" s="63">
        <v>3.12</v>
      </c>
      <c r="AD280" s="63"/>
      <c r="AE280" s="32"/>
    </row>
    <row r="281" spans="1:31" ht="15" customHeight="1">
      <c r="A281" s="14"/>
      <c r="B281" s="61">
        <v>2008</v>
      </c>
      <c r="C281" s="62">
        <v>13713</v>
      </c>
      <c r="D281" s="62">
        <v>124285</v>
      </c>
      <c r="E281" s="62">
        <v>1592</v>
      </c>
      <c r="F281" s="62"/>
      <c r="G281" s="62">
        <v>3543</v>
      </c>
      <c r="H281" s="62"/>
      <c r="I281" s="62">
        <v>2337</v>
      </c>
      <c r="J281" s="62"/>
      <c r="K281" s="62">
        <v>135340</v>
      </c>
      <c r="L281" s="62"/>
      <c r="M281" s="63">
        <v>11.61</v>
      </c>
      <c r="N281" s="63"/>
      <c r="O281" s="63">
        <v>2.85</v>
      </c>
      <c r="P281" s="63"/>
      <c r="Q281" s="62">
        <v>7143</v>
      </c>
      <c r="R281" s="62">
        <v>117367</v>
      </c>
      <c r="S281" s="62">
        <v>628</v>
      </c>
      <c r="T281" s="62"/>
      <c r="U281" s="62">
        <v>3059</v>
      </c>
      <c r="V281" s="62"/>
      <c r="W281" s="62">
        <v>3012</v>
      </c>
      <c r="X281" s="62"/>
      <c r="Y281" s="62">
        <v>142547</v>
      </c>
      <c r="Z281" s="62"/>
      <c r="AA281" s="63">
        <v>8.7899999999999991</v>
      </c>
      <c r="AB281" s="63"/>
      <c r="AC281" s="63">
        <v>2.61</v>
      </c>
      <c r="AD281" s="63"/>
    </row>
    <row r="282" spans="1:31" ht="15" customHeight="1">
      <c r="A282" s="14"/>
      <c r="B282" s="56" t="s">
        <v>108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</row>
    <row r="283" spans="1:31" s="32" customFormat="1" ht="15" customHeight="1">
      <c r="A283" s="14"/>
      <c r="B283" s="166">
        <v>2016</v>
      </c>
      <c r="C283" s="167">
        <v>3933</v>
      </c>
      <c r="D283" s="167">
        <v>31719</v>
      </c>
      <c r="E283" s="169">
        <v>391</v>
      </c>
      <c r="F283" s="169" t="s">
        <v>440</v>
      </c>
      <c r="G283" s="169">
        <v>943</v>
      </c>
      <c r="H283" s="169" t="s">
        <v>440</v>
      </c>
      <c r="I283" s="169">
        <v>599</v>
      </c>
      <c r="J283" s="169" t="s">
        <v>440</v>
      </c>
      <c r="K283" s="169">
        <v>41820</v>
      </c>
      <c r="L283" s="169" t="s">
        <v>440</v>
      </c>
      <c r="M283" s="170">
        <v>9.94</v>
      </c>
      <c r="N283" s="169" t="s">
        <v>440</v>
      </c>
      <c r="O283" s="170">
        <v>2.97</v>
      </c>
      <c r="P283" s="169" t="s">
        <v>440</v>
      </c>
      <c r="Q283" s="169">
        <v>2068</v>
      </c>
      <c r="R283" s="167">
        <v>29713</v>
      </c>
      <c r="S283" s="167" t="s">
        <v>56</v>
      </c>
      <c r="T283" s="167"/>
      <c r="U283" s="167" t="s">
        <v>56</v>
      </c>
      <c r="V283" s="167"/>
      <c r="W283" s="167" t="s">
        <v>56</v>
      </c>
      <c r="X283" s="167"/>
      <c r="Y283" s="167" t="s">
        <v>56</v>
      </c>
      <c r="Z283" s="167"/>
      <c r="AA283" s="168" t="s">
        <v>54</v>
      </c>
      <c r="AB283" s="167"/>
      <c r="AC283" s="168" t="s">
        <v>54</v>
      </c>
      <c r="AD283" s="167"/>
    </row>
    <row r="284" spans="1:31" ht="15" customHeight="1">
      <c r="A284" s="14"/>
      <c r="B284" s="166">
        <v>2015</v>
      </c>
      <c r="C284" s="167">
        <v>3931</v>
      </c>
      <c r="D284" s="167">
        <v>31176</v>
      </c>
      <c r="E284" s="169">
        <v>375</v>
      </c>
      <c r="F284" s="169" t="s">
        <v>439</v>
      </c>
      <c r="G284" s="169">
        <v>996</v>
      </c>
      <c r="H284" s="169" t="s">
        <v>439</v>
      </c>
      <c r="I284" s="169">
        <v>685</v>
      </c>
      <c r="J284" s="169" t="s">
        <v>439</v>
      </c>
      <c r="K284" s="169">
        <v>57811</v>
      </c>
      <c r="L284" s="169" t="s">
        <v>439</v>
      </c>
      <c r="M284" s="170">
        <v>9.5399999999999991</v>
      </c>
      <c r="N284" s="169" t="s">
        <v>439</v>
      </c>
      <c r="O284" s="170">
        <v>3.19</v>
      </c>
      <c r="P284" s="169" t="s">
        <v>439</v>
      </c>
      <c r="Q284" s="169">
        <v>2070</v>
      </c>
      <c r="R284" s="167">
        <v>29165</v>
      </c>
      <c r="S284" s="167">
        <v>161</v>
      </c>
      <c r="T284" s="167" t="s">
        <v>439</v>
      </c>
      <c r="U284" s="167">
        <v>823</v>
      </c>
      <c r="V284" s="167" t="s">
        <v>439</v>
      </c>
      <c r="W284" s="167">
        <v>797</v>
      </c>
      <c r="X284" s="167" t="s">
        <v>439</v>
      </c>
      <c r="Y284" s="167">
        <v>64614</v>
      </c>
      <c r="Z284" s="167" t="s">
        <v>439</v>
      </c>
      <c r="AA284" s="168">
        <v>7.78</v>
      </c>
      <c r="AB284" s="167" t="s">
        <v>439</v>
      </c>
      <c r="AC284" s="168">
        <v>2.82</v>
      </c>
      <c r="AD284" s="167" t="s">
        <v>439</v>
      </c>
    </row>
    <row r="285" spans="1:31" ht="15" customHeight="1">
      <c r="A285" s="14"/>
      <c r="B285" s="166">
        <v>2014</v>
      </c>
      <c r="C285" s="167">
        <v>3938</v>
      </c>
      <c r="D285" s="167">
        <v>30556</v>
      </c>
      <c r="E285" s="169">
        <v>359</v>
      </c>
      <c r="F285" s="169"/>
      <c r="G285" s="169">
        <v>845</v>
      </c>
      <c r="H285" s="169"/>
      <c r="I285" s="169">
        <v>564</v>
      </c>
      <c r="J285" s="169"/>
      <c r="K285" s="169">
        <v>25268</v>
      </c>
      <c r="L285" s="169"/>
      <c r="M285" s="170">
        <v>9.1199999999999992</v>
      </c>
      <c r="N285" s="169"/>
      <c r="O285" s="170">
        <v>2.77</v>
      </c>
      <c r="P285" s="169"/>
      <c r="Q285" s="169">
        <v>2102</v>
      </c>
      <c r="R285" s="167">
        <v>28582</v>
      </c>
      <c r="S285" s="167">
        <v>171</v>
      </c>
      <c r="T285" s="167"/>
      <c r="U285" s="167">
        <v>788</v>
      </c>
      <c r="V285" s="167"/>
      <c r="W285" s="167">
        <v>770</v>
      </c>
      <c r="X285" s="167"/>
      <c r="Y285" s="167">
        <v>47828</v>
      </c>
      <c r="Z285" s="167"/>
      <c r="AA285" s="168">
        <v>8.14</v>
      </c>
      <c r="AB285" s="167"/>
      <c r="AC285" s="168">
        <v>2.76</v>
      </c>
      <c r="AD285" s="167"/>
    </row>
    <row r="286" spans="1:31" ht="15" customHeight="1">
      <c r="A286" s="14"/>
      <c r="B286" s="166">
        <v>2013</v>
      </c>
      <c r="C286" s="167">
        <v>3935</v>
      </c>
      <c r="D286" s="167">
        <v>30484</v>
      </c>
      <c r="E286" s="169">
        <v>333</v>
      </c>
      <c r="F286" s="169"/>
      <c r="G286" s="169">
        <v>859</v>
      </c>
      <c r="H286" s="169"/>
      <c r="I286" s="169">
        <v>578</v>
      </c>
      <c r="J286" s="169"/>
      <c r="K286" s="169">
        <v>33370</v>
      </c>
      <c r="L286" s="169"/>
      <c r="M286" s="170">
        <v>8.4600000000000009</v>
      </c>
      <c r="N286" s="169"/>
      <c r="O286" s="170">
        <v>2.82</v>
      </c>
      <c r="P286" s="169"/>
      <c r="Q286" s="169">
        <v>2074</v>
      </c>
      <c r="R286" s="167">
        <v>28442</v>
      </c>
      <c r="S286" s="167">
        <v>130</v>
      </c>
      <c r="T286" s="167"/>
      <c r="U286" s="167">
        <v>813</v>
      </c>
      <c r="V286" s="167"/>
      <c r="W286" s="167">
        <v>802</v>
      </c>
      <c r="X286" s="167"/>
      <c r="Y286" s="167">
        <v>76191</v>
      </c>
      <c r="Z286" s="167"/>
      <c r="AA286" s="168">
        <v>6.27</v>
      </c>
      <c r="AB286" s="167"/>
      <c r="AC286" s="168">
        <v>2.86</v>
      </c>
      <c r="AD286" s="167"/>
    </row>
    <row r="287" spans="1:31" s="32" customFormat="1" ht="15" customHeight="1">
      <c r="A287" s="14"/>
      <c r="B287" s="61">
        <v>2012</v>
      </c>
      <c r="C287" s="62">
        <v>4054</v>
      </c>
      <c r="D287" s="62">
        <v>31949</v>
      </c>
      <c r="E287" s="62">
        <v>469</v>
      </c>
      <c r="F287" s="62"/>
      <c r="G287" s="62">
        <v>938</v>
      </c>
      <c r="H287" s="62"/>
      <c r="I287" s="62">
        <v>573</v>
      </c>
      <c r="J287" s="62"/>
      <c r="K287" s="62">
        <v>32542</v>
      </c>
      <c r="L287" s="62"/>
      <c r="M287" s="63">
        <v>11.57</v>
      </c>
      <c r="N287" s="62"/>
      <c r="O287" s="63">
        <v>2.94</v>
      </c>
      <c r="P287" s="62"/>
      <c r="Q287" s="62">
        <v>2124</v>
      </c>
      <c r="R287" s="62">
        <v>29841</v>
      </c>
      <c r="S287" s="62">
        <v>200</v>
      </c>
      <c r="T287" s="62"/>
      <c r="U287" s="62">
        <v>842</v>
      </c>
      <c r="V287" s="62"/>
      <c r="W287" s="62">
        <v>816</v>
      </c>
      <c r="X287" s="62"/>
      <c r="Y287" s="62">
        <v>37423</v>
      </c>
      <c r="Z287" s="62"/>
      <c r="AA287" s="63">
        <v>9.42</v>
      </c>
      <c r="AB287" s="62"/>
      <c r="AC287" s="63">
        <v>2.82</v>
      </c>
      <c r="AD287" s="62"/>
      <c r="AE287"/>
    </row>
    <row r="288" spans="1:31" s="32" customFormat="1" ht="15" customHeight="1">
      <c r="A288" s="14"/>
      <c r="B288" s="61">
        <v>2011</v>
      </c>
      <c r="C288" s="62">
        <v>4274</v>
      </c>
      <c r="D288" s="62">
        <v>33629</v>
      </c>
      <c r="E288" s="62">
        <v>507</v>
      </c>
      <c r="F288" s="62"/>
      <c r="G288" s="62">
        <v>1556</v>
      </c>
      <c r="H288" s="62"/>
      <c r="I288" s="62">
        <v>1178</v>
      </c>
      <c r="J288" s="62"/>
      <c r="K288" s="62">
        <v>87270</v>
      </c>
      <c r="L288" s="62"/>
      <c r="M288" s="63">
        <v>11.86</v>
      </c>
      <c r="N288" s="63"/>
      <c r="O288" s="63">
        <v>4.63</v>
      </c>
      <c r="P288" s="63"/>
      <c r="Q288" s="62">
        <v>2194</v>
      </c>
      <c r="R288" s="62">
        <v>31322</v>
      </c>
      <c r="S288" s="62">
        <v>201</v>
      </c>
      <c r="T288" s="62"/>
      <c r="U288" s="62">
        <v>1306</v>
      </c>
      <c r="V288" s="62"/>
      <c r="W288" s="62">
        <v>1289</v>
      </c>
      <c r="X288" s="62"/>
      <c r="Y288" s="62">
        <v>92627</v>
      </c>
      <c r="Z288" s="62"/>
      <c r="AA288" s="63">
        <v>9.16</v>
      </c>
      <c r="AB288" s="63"/>
      <c r="AC288" s="63">
        <v>4.17</v>
      </c>
      <c r="AD288" s="63"/>
    </row>
    <row r="289" spans="1:31" s="32" customFormat="1" ht="15" customHeight="1">
      <c r="A289" s="14"/>
      <c r="B289" s="61">
        <v>2010</v>
      </c>
      <c r="C289" s="62">
        <v>4423</v>
      </c>
      <c r="D289" s="62">
        <v>33305</v>
      </c>
      <c r="E289" s="62">
        <v>436</v>
      </c>
      <c r="F289" s="62"/>
      <c r="G289" s="62">
        <v>943</v>
      </c>
      <c r="H289" s="62"/>
      <c r="I289" s="62">
        <v>634</v>
      </c>
      <c r="J289" s="62"/>
      <c r="K289" s="62">
        <v>21184</v>
      </c>
      <c r="L289" s="62"/>
      <c r="M289" s="63">
        <v>9.86</v>
      </c>
      <c r="N289" s="63"/>
      <c r="O289" s="63">
        <v>2.83</v>
      </c>
      <c r="P289" s="63"/>
      <c r="Q289" s="62">
        <v>2297</v>
      </c>
      <c r="R289" s="62">
        <v>30963</v>
      </c>
      <c r="S289" s="62">
        <v>195</v>
      </c>
      <c r="T289" s="62"/>
      <c r="U289" s="62">
        <v>788</v>
      </c>
      <c r="V289" s="62"/>
      <c r="W289" s="62">
        <v>781</v>
      </c>
      <c r="X289" s="62"/>
      <c r="Y289" s="62">
        <v>22714</v>
      </c>
      <c r="Z289" s="62"/>
      <c r="AA289" s="63">
        <v>8.49</v>
      </c>
      <c r="AB289" s="63"/>
      <c r="AC289" s="63">
        <v>2.54</v>
      </c>
      <c r="AD289" s="63"/>
    </row>
    <row r="290" spans="1:31" ht="15" customHeight="1">
      <c r="A290" s="14"/>
      <c r="B290" s="61">
        <v>2009</v>
      </c>
      <c r="C290" s="62">
        <v>4683</v>
      </c>
      <c r="D290" s="62">
        <v>33826</v>
      </c>
      <c r="E290" s="62">
        <v>496</v>
      </c>
      <c r="F290" s="62"/>
      <c r="G290" s="62">
        <v>833</v>
      </c>
      <c r="H290" s="62"/>
      <c r="I290" s="62">
        <v>390</v>
      </c>
      <c r="J290" s="62"/>
      <c r="K290" s="62">
        <v>16146</v>
      </c>
      <c r="L290" s="62"/>
      <c r="M290" s="63">
        <v>10.59</v>
      </c>
      <c r="N290" s="63"/>
      <c r="O290" s="63">
        <v>2.46</v>
      </c>
      <c r="P290" s="63"/>
      <c r="Q290" s="62">
        <v>2323</v>
      </c>
      <c r="R290" s="62">
        <v>31178</v>
      </c>
      <c r="S290" s="62">
        <v>189</v>
      </c>
      <c r="T290" s="62"/>
      <c r="U290" s="62">
        <v>562</v>
      </c>
      <c r="V290" s="62"/>
      <c r="W290" s="62">
        <v>535</v>
      </c>
      <c r="X290" s="62"/>
      <c r="Y290" s="62">
        <v>14799</v>
      </c>
      <c r="Z290" s="62"/>
      <c r="AA290" s="63">
        <v>8.14</v>
      </c>
      <c r="AB290" s="63"/>
      <c r="AC290" s="63">
        <v>1.8</v>
      </c>
      <c r="AD290" s="63"/>
      <c r="AE290" s="32"/>
    </row>
    <row r="291" spans="1:31" ht="15" customHeight="1">
      <c r="A291" s="14"/>
      <c r="B291" s="61">
        <v>2008</v>
      </c>
      <c r="C291" s="62">
        <v>4896</v>
      </c>
      <c r="D291" s="62">
        <v>36526</v>
      </c>
      <c r="E291" s="62">
        <v>494</v>
      </c>
      <c r="F291" s="62"/>
      <c r="G291" s="62">
        <v>934</v>
      </c>
      <c r="H291" s="62"/>
      <c r="I291" s="62">
        <v>535</v>
      </c>
      <c r="J291" s="62"/>
      <c r="K291" s="62">
        <v>39444</v>
      </c>
      <c r="L291" s="62"/>
      <c r="M291" s="63">
        <v>10.09</v>
      </c>
      <c r="N291" s="63"/>
      <c r="O291" s="63">
        <v>2.56</v>
      </c>
      <c r="P291" s="63"/>
      <c r="Q291" s="62">
        <v>2414</v>
      </c>
      <c r="R291" s="62">
        <v>33722</v>
      </c>
      <c r="S291" s="62">
        <v>194</v>
      </c>
      <c r="T291" s="62"/>
      <c r="U291" s="62">
        <v>1217</v>
      </c>
      <c r="V291" s="62"/>
      <c r="W291" s="62">
        <v>1212</v>
      </c>
      <c r="X291" s="62"/>
      <c r="Y291" s="62">
        <v>40108</v>
      </c>
      <c r="Z291" s="62"/>
      <c r="AA291" s="63">
        <v>8.0399999999999991</v>
      </c>
      <c r="AB291" s="63"/>
      <c r="AC291" s="63">
        <v>3.61</v>
      </c>
      <c r="AD291" s="63"/>
    </row>
    <row r="292" spans="1:31" ht="15" customHeight="1">
      <c r="A292" s="14"/>
      <c r="B292" s="56" t="s">
        <v>109</v>
      </c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</row>
    <row r="293" spans="1:31" s="32" customFormat="1" ht="15" customHeight="1">
      <c r="A293" s="14"/>
      <c r="B293" s="166">
        <v>2016</v>
      </c>
      <c r="C293" s="167">
        <v>1787</v>
      </c>
      <c r="D293" s="167">
        <v>5731</v>
      </c>
      <c r="E293" s="169">
        <v>196</v>
      </c>
      <c r="F293" s="169" t="s">
        <v>440</v>
      </c>
      <c r="G293" s="169">
        <v>224</v>
      </c>
      <c r="H293" s="169" t="s">
        <v>440</v>
      </c>
      <c r="I293" s="169">
        <v>41</v>
      </c>
      <c r="J293" s="169" t="s">
        <v>440</v>
      </c>
      <c r="K293" s="169">
        <v>3812</v>
      </c>
      <c r="L293" s="169" t="s">
        <v>440</v>
      </c>
      <c r="M293" s="170">
        <v>10.97</v>
      </c>
      <c r="N293" s="169" t="s">
        <v>440</v>
      </c>
      <c r="O293" s="170">
        <v>3.91</v>
      </c>
      <c r="P293" s="169" t="s">
        <v>440</v>
      </c>
      <c r="Q293" s="169">
        <v>763</v>
      </c>
      <c r="R293" s="167">
        <v>4636</v>
      </c>
      <c r="S293" s="167" t="s">
        <v>56</v>
      </c>
      <c r="T293" s="167"/>
      <c r="U293" s="167" t="s">
        <v>56</v>
      </c>
      <c r="V293" s="167"/>
      <c r="W293" s="167" t="s">
        <v>56</v>
      </c>
      <c r="X293" s="167"/>
      <c r="Y293" s="167" t="s">
        <v>56</v>
      </c>
      <c r="Z293" s="167"/>
      <c r="AA293" s="168" t="s">
        <v>54</v>
      </c>
      <c r="AB293" s="167"/>
      <c r="AC293" s="168" t="s">
        <v>54</v>
      </c>
      <c r="AD293" s="167"/>
    </row>
    <row r="294" spans="1:31" ht="15" customHeight="1">
      <c r="A294" s="14"/>
      <c r="B294" s="166">
        <v>2015</v>
      </c>
      <c r="C294" s="167">
        <v>1780</v>
      </c>
      <c r="D294" s="167">
        <v>5763</v>
      </c>
      <c r="E294" s="169">
        <v>203</v>
      </c>
      <c r="F294" s="169" t="s">
        <v>439</v>
      </c>
      <c r="G294" s="169">
        <v>397</v>
      </c>
      <c r="H294" s="169" t="s">
        <v>439</v>
      </c>
      <c r="I294" s="169">
        <v>226</v>
      </c>
      <c r="J294" s="169" t="s">
        <v>439</v>
      </c>
      <c r="K294" s="169">
        <v>8352</v>
      </c>
      <c r="L294" s="169" t="s">
        <v>439</v>
      </c>
      <c r="M294" s="170">
        <v>11.4</v>
      </c>
      <c r="N294" s="169" t="s">
        <v>439</v>
      </c>
      <c r="O294" s="170">
        <v>6.89</v>
      </c>
      <c r="P294" s="169" t="s">
        <v>439</v>
      </c>
      <c r="Q294" s="169">
        <v>767</v>
      </c>
      <c r="R294" s="167">
        <v>4675</v>
      </c>
      <c r="S294" s="167">
        <v>61</v>
      </c>
      <c r="T294" s="167" t="s">
        <v>439</v>
      </c>
      <c r="U294" s="167">
        <v>256</v>
      </c>
      <c r="V294" s="167" t="s">
        <v>439</v>
      </c>
      <c r="W294" s="167">
        <v>249</v>
      </c>
      <c r="X294" s="167" t="s">
        <v>439</v>
      </c>
      <c r="Y294" s="167">
        <v>7613</v>
      </c>
      <c r="Z294" s="167" t="s">
        <v>439</v>
      </c>
      <c r="AA294" s="168">
        <v>7.95</v>
      </c>
      <c r="AB294" s="167" t="s">
        <v>439</v>
      </c>
      <c r="AC294" s="168">
        <v>5.48</v>
      </c>
      <c r="AD294" s="167" t="s">
        <v>439</v>
      </c>
    </row>
    <row r="295" spans="1:31" ht="15" customHeight="1">
      <c r="A295" s="14"/>
      <c r="B295" s="166">
        <v>2014</v>
      </c>
      <c r="C295" s="167">
        <v>1765</v>
      </c>
      <c r="D295" s="167">
        <v>5602</v>
      </c>
      <c r="E295" s="169">
        <v>178</v>
      </c>
      <c r="F295" s="169"/>
      <c r="G295" s="169">
        <v>284</v>
      </c>
      <c r="H295" s="169"/>
      <c r="I295" s="169">
        <v>140</v>
      </c>
      <c r="J295" s="169"/>
      <c r="K295" s="169">
        <v>3908</v>
      </c>
      <c r="L295" s="169"/>
      <c r="M295" s="170">
        <v>10.08</v>
      </c>
      <c r="N295" s="169"/>
      <c r="O295" s="170">
        <v>5.07</v>
      </c>
      <c r="P295" s="169"/>
      <c r="Q295" s="169">
        <v>784</v>
      </c>
      <c r="R295" s="167">
        <v>4543</v>
      </c>
      <c r="S295" s="167">
        <v>80</v>
      </c>
      <c r="T295" s="167"/>
      <c r="U295" s="167">
        <v>195</v>
      </c>
      <c r="V295" s="167"/>
      <c r="W295" s="167">
        <v>177</v>
      </c>
      <c r="X295" s="167"/>
      <c r="Y295" s="167">
        <v>3877</v>
      </c>
      <c r="Z295" s="167"/>
      <c r="AA295" s="168">
        <v>10.199999999999999</v>
      </c>
      <c r="AB295" s="167"/>
      <c r="AC295" s="168">
        <v>4.29</v>
      </c>
      <c r="AD295" s="167"/>
    </row>
    <row r="296" spans="1:31" ht="15" customHeight="1">
      <c r="A296" s="14"/>
      <c r="B296" s="166">
        <v>2013</v>
      </c>
      <c r="C296" s="167">
        <v>1782</v>
      </c>
      <c r="D296" s="167">
        <v>5693</v>
      </c>
      <c r="E296" s="169">
        <v>190</v>
      </c>
      <c r="F296" s="169"/>
      <c r="G296" s="169">
        <v>357</v>
      </c>
      <c r="H296" s="169"/>
      <c r="I296" s="169">
        <v>199</v>
      </c>
      <c r="J296" s="169"/>
      <c r="K296" s="169">
        <v>10416</v>
      </c>
      <c r="L296" s="169"/>
      <c r="M296" s="170">
        <v>10.66</v>
      </c>
      <c r="N296" s="169"/>
      <c r="O296" s="170">
        <v>6.27</v>
      </c>
      <c r="P296" s="169"/>
      <c r="Q296" s="169">
        <v>796</v>
      </c>
      <c r="R296" s="167">
        <v>4601</v>
      </c>
      <c r="S296" s="167">
        <v>76</v>
      </c>
      <c r="T296" s="167"/>
      <c r="U296" s="167">
        <v>276</v>
      </c>
      <c r="V296" s="167"/>
      <c r="W296" s="167">
        <v>266</v>
      </c>
      <c r="X296" s="167"/>
      <c r="Y296" s="167">
        <v>10388</v>
      </c>
      <c r="Z296" s="167"/>
      <c r="AA296" s="168">
        <v>9.5500000000000007</v>
      </c>
      <c r="AB296" s="167"/>
      <c r="AC296" s="168">
        <v>6</v>
      </c>
      <c r="AD296" s="167"/>
    </row>
    <row r="297" spans="1:31" s="32" customFormat="1" ht="15" customHeight="1">
      <c r="A297" s="14"/>
      <c r="B297" s="61">
        <v>2012</v>
      </c>
      <c r="C297" s="62">
        <v>1791</v>
      </c>
      <c r="D297" s="62">
        <v>5957</v>
      </c>
      <c r="E297" s="62">
        <v>206</v>
      </c>
      <c r="F297" s="62"/>
      <c r="G297" s="62">
        <v>304</v>
      </c>
      <c r="H297" s="62"/>
      <c r="I297" s="62">
        <v>136</v>
      </c>
      <c r="J297" s="62"/>
      <c r="K297" s="62">
        <v>5906</v>
      </c>
      <c r="L297" s="62"/>
      <c r="M297" s="63">
        <v>11.5</v>
      </c>
      <c r="N297" s="62"/>
      <c r="O297" s="63">
        <v>5.0999999999999996</v>
      </c>
      <c r="P297" s="62"/>
      <c r="Q297" s="62">
        <v>808</v>
      </c>
      <c r="R297" s="62">
        <v>4887</v>
      </c>
      <c r="S297" s="62">
        <v>77</v>
      </c>
      <c r="T297" s="62"/>
      <c r="U297" s="62">
        <v>231</v>
      </c>
      <c r="V297" s="62"/>
      <c r="W297" s="62">
        <v>220</v>
      </c>
      <c r="X297" s="62"/>
      <c r="Y297" s="62">
        <v>5754</v>
      </c>
      <c r="Z297" s="62"/>
      <c r="AA297" s="63">
        <v>9.5299999999999994</v>
      </c>
      <c r="AB297" s="62"/>
      <c r="AC297" s="63">
        <v>4.7300000000000004</v>
      </c>
      <c r="AD297" s="62"/>
      <c r="AE297"/>
    </row>
    <row r="298" spans="1:31" s="32" customFormat="1" ht="15" customHeight="1">
      <c r="A298" s="14"/>
      <c r="B298" s="61">
        <v>2011</v>
      </c>
      <c r="C298" s="62">
        <v>1894</v>
      </c>
      <c r="D298" s="62">
        <v>6629</v>
      </c>
      <c r="E298" s="62">
        <v>239</v>
      </c>
      <c r="F298" s="62"/>
      <c r="G298" s="62">
        <v>480</v>
      </c>
      <c r="H298" s="62"/>
      <c r="I298" s="62">
        <v>284</v>
      </c>
      <c r="J298" s="62"/>
      <c r="K298" s="62">
        <v>8853</v>
      </c>
      <c r="L298" s="62"/>
      <c r="M298" s="63">
        <v>12.62</v>
      </c>
      <c r="N298" s="63"/>
      <c r="O298" s="63">
        <v>7.24</v>
      </c>
      <c r="P298" s="63"/>
      <c r="Q298" s="62">
        <v>851</v>
      </c>
      <c r="R298" s="62">
        <v>5469</v>
      </c>
      <c r="S298" s="62">
        <v>87</v>
      </c>
      <c r="T298" s="62"/>
      <c r="U298" s="62">
        <v>343</v>
      </c>
      <c r="V298" s="62"/>
      <c r="W298" s="62">
        <v>337</v>
      </c>
      <c r="X298" s="62"/>
      <c r="Y298" s="62">
        <v>8500</v>
      </c>
      <c r="Z298" s="62"/>
      <c r="AA298" s="63">
        <v>10.220000000000001</v>
      </c>
      <c r="AB298" s="63"/>
      <c r="AC298" s="63">
        <v>6.27</v>
      </c>
      <c r="AD298" s="63"/>
    </row>
    <row r="299" spans="1:31" s="32" customFormat="1" ht="15" customHeight="1">
      <c r="A299" s="14"/>
      <c r="B299" s="61">
        <v>2010</v>
      </c>
      <c r="C299" s="62">
        <v>2000</v>
      </c>
      <c r="D299" s="62">
        <v>7145</v>
      </c>
      <c r="E299" s="62">
        <v>266</v>
      </c>
      <c r="F299" s="62"/>
      <c r="G299" s="62">
        <v>531</v>
      </c>
      <c r="H299" s="62"/>
      <c r="I299" s="62">
        <v>319</v>
      </c>
      <c r="J299" s="62"/>
      <c r="K299" s="62">
        <v>13888</v>
      </c>
      <c r="L299" s="62"/>
      <c r="M299" s="63">
        <v>13.3</v>
      </c>
      <c r="N299" s="63"/>
      <c r="O299" s="63">
        <v>7.43</v>
      </c>
      <c r="P299" s="63"/>
      <c r="Q299" s="62">
        <v>892</v>
      </c>
      <c r="R299" s="62">
        <v>5903</v>
      </c>
      <c r="S299" s="62">
        <v>87</v>
      </c>
      <c r="T299" s="62"/>
      <c r="U299" s="62">
        <v>369</v>
      </c>
      <c r="V299" s="62"/>
      <c r="W299" s="62">
        <v>365</v>
      </c>
      <c r="X299" s="62"/>
      <c r="Y299" s="62">
        <v>13697</v>
      </c>
      <c r="Z299" s="62"/>
      <c r="AA299" s="63">
        <v>9.75</v>
      </c>
      <c r="AB299" s="63"/>
      <c r="AC299" s="63">
        <v>6.25</v>
      </c>
      <c r="AD299" s="63"/>
    </row>
    <row r="300" spans="1:31" ht="15" customHeight="1">
      <c r="A300" s="14"/>
      <c r="B300" s="61">
        <v>2009</v>
      </c>
      <c r="C300" s="62">
        <v>2153</v>
      </c>
      <c r="D300" s="62">
        <v>7908</v>
      </c>
      <c r="E300" s="62">
        <v>278</v>
      </c>
      <c r="F300" s="62"/>
      <c r="G300" s="62">
        <v>473</v>
      </c>
      <c r="H300" s="62"/>
      <c r="I300" s="62">
        <v>228</v>
      </c>
      <c r="J300" s="62"/>
      <c r="K300" s="62">
        <v>12349</v>
      </c>
      <c r="L300" s="62"/>
      <c r="M300" s="63">
        <v>12.91</v>
      </c>
      <c r="N300" s="63"/>
      <c r="O300" s="63">
        <v>5.98</v>
      </c>
      <c r="P300" s="63"/>
      <c r="Q300" s="62">
        <v>914</v>
      </c>
      <c r="R300" s="62">
        <v>6448</v>
      </c>
      <c r="S300" s="62">
        <v>85</v>
      </c>
      <c r="T300" s="62"/>
      <c r="U300" s="62">
        <v>290</v>
      </c>
      <c r="V300" s="62"/>
      <c r="W300" s="62">
        <v>283</v>
      </c>
      <c r="X300" s="62"/>
      <c r="Y300" s="62">
        <v>11608</v>
      </c>
      <c r="Z300" s="62"/>
      <c r="AA300" s="63">
        <v>9.3000000000000007</v>
      </c>
      <c r="AB300" s="63"/>
      <c r="AC300" s="63">
        <v>4.5</v>
      </c>
      <c r="AD300" s="63"/>
      <c r="AE300" s="32"/>
    </row>
    <row r="301" spans="1:31" ht="15" customHeight="1">
      <c r="A301" s="14"/>
      <c r="B301" s="61">
        <v>2008</v>
      </c>
      <c r="C301" s="62">
        <v>2229</v>
      </c>
      <c r="D301" s="62">
        <v>8628</v>
      </c>
      <c r="E301" s="62">
        <v>237</v>
      </c>
      <c r="F301" s="62"/>
      <c r="G301" s="62">
        <v>420</v>
      </c>
      <c r="H301" s="62"/>
      <c r="I301" s="62">
        <v>220</v>
      </c>
      <c r="J301" s="62"/>
      <c r="K301" s="62">
        <v>7520</v>
      </c>
      <c r="L301" s="62"/>
      <c r="M301" s="63">
        <v>10.63</v>
      </c>
      <c r="N301" s="63"/>
      <c r="O301" s="63">
        <v>4.87</v>
      </c>
      <c r="P301" s="63"/>
      <c r="Q301" s="62">
        <v>940</v>
      </c>
      <c r="R301" s="62">
        <v>7171</v>
      </c>
      <c r="S301" s="62">
        <v>77</v>
      </c>
      <c r="T301" s="62"/>
      <c r="U301" s="62">
        <v>325</v>
      </c>
      <c r="V301" s="62"/>
      <c r="W301" s="62">
        <v>319</v>
      </c>
      <c r="X301" s="62"/>
      <c r="Y301" s="62">
        <v>11236</v>
      </c>
      <c r="Z301" s="62"/>
      <c r="AA301" s="63">
        <v>8.19</v>
      </c>
      <c r="AB301" s="63"/>
      <c r="AC301" s="63">
        <v>4.53</v>
      </c>
      <c r="AD301" s="63"/>
    </row>
    <row r="302" spans="1:31" ht="15" customHeight="1">
      <c r="A302" s="14"/>
      <c r="B302" s="56" t="s">
        <v>110</v>
      </c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</row>
    <row r="303" spans="1:31" s="32" customFormat="1" ht="15" customHeight="1">
      <c r="A303" s="14"/>
      <c r="B303" s="166">
        <v>2016</v>
      </c>
      <c r="C303" s="167">
        <v>1013</v>
      </c>
      <c r="D303" s="167">
        <v>6883</v>
      </c>
      <c r="E303" s="169">
        <v>109</v>
      </c>
      <c r="F303" s="169" t="s">
        <v>440</v>
      </c>
      <c r="G303" s="169">
        <v>137</v>
      </c>
      <c r="H303" s="169" t="s">
        <v>440</v>
      </c>
      <c r="I303" s="169">
        <v>34</v>
      </c>
      <c r="J303" s="169" t="s">
        <v>440</v>
      </c>
      <c r="K303" s="169">
        <v>1860</v>
      </c>
      <c r="L303" s="169" t="s">
        <v>440</v>
      </c>
      <c r="M303" s="170">
        <v>10.76</v>
      </c>
      <c r="N303" s="169" t="s">
        <v>440</v>
      </c>
      <c r="O303" s="170">
        <v>1.99</v>
      </c>
      <c r="P303" s="169" t="s">
        <v>440</v>
      </c>
      <c r="Q303" s="169">
        <v>396</v>
      </c>
      <c r="R303" s="167">
        <v>6242</v>
      </c>
      <c r="S303" s="167" t="s">
        <v>56</v>
      </c>
      <c r="T303" s="167"/>
      <c r="U303" s="167" t="s">
        <v>56</v>
      </c>
      <c r="V303" s="167"/>
      <c r="W303" s="167" t="s">
        <v>56</v>
      </c>
      <c r="X303" s="167"/>
      <c r="Y303" s="167" t="s">
        <v>56</v>
      </c>
      <c r="Z303" s="167"/>
      <c r="AA303" s="168" t="s">
        <v>54</v>
      </c>
      <c r="AB303" s="167"/>
      <c r="AC303" s="168" t="s">
        <v>54</v>
      </c>
      <c r="AD303" s="167"/>
    </row>
    <row r="304" spans="1:31" ht="15" customHeight="1">
      <c r="A304" s="14"/>
      <c r="B304" s="166">
        <v>2015</v>
      </c>
      <c r="C304" s="167">
        <v>1004</v>
      </c>
      <c r="D304" s="167">
        <v>6665</v>
      </c>
      <c r="E304" s="169">
        <v>131</v>
      </c>
      <c r="F304" s="169" t="s">
        <v>439</v>
      </c>
      <c r="G304" s="169">
        <v>151</v>
      </c>
      <c r="H304" s="169" t="s">
        <v>439</v>
      </c>
      <c r="I304" s="169">
        <v>43</v>
      </c>
      <c r="J304" s="169" t="s">
        <v>439</v>
      </c>
      <c r="K304" s="169">
        <v>1984</v>
      </c>
      <c r="L304" s="169" t="s">
        <v>439</v>
      </c>
      <c r="M304" s="170">
        <v>13.05</v>
      </c>
      <c r="N304" s="169" t="s">
        <v>439</v>
      </c>
      <c r="O304" s="170">
        <v>2.27</v>
      </c>
      <c r="P304" s="169" t="s">
        <v>439</v>
      </c>
      <c r="Q304" s="169">
        <v>394</v>
      </c>
      <c r="R304" s="167">
        <v>6055</v>
      </c>
      <c r="S304" s="167">
        <v>36</v>
      </c>
      <c r="T304" s="167" t="s">
        <v>439</v>
      </c>
      <c r="U304" s="167">
        <v>89</v>
      </c>
      <c r="V304" s="167" t="s">
        <v>439</v>
      </c>
      <c r="W304" s="167">
        <v>88</v>
      </c>
      <c r="X304" s="167" t="s">
        <v>439</v>
      </c>
      <c r="Y304" s="167">
        <v>2794</v>
      </c>
      <c r="Z304" s="167" t="s">
        <v>439</v>
      </c>
      <c r="AA304" s="168">
        <v>9.14</v>
      </c>
      <c r="AB304" s="167" t="s">
        <v>439</v>
      </c>
      <c r="AC304" s="168">
        <v>1.47</v>
      </c>
      <c r="AD304" s="167" t="s">
        <v>439</v>
      </c>
    </row>
    <row r="305" spans="1:30" ht="15" customHeight="1">
      <c r="A305" s="14"/>
      <c r="B305" s="166">
        <v>2014</v>
      </c>
      <c r="C305" s="167">
        <v>969</v>
      </c>
      <c r="D305" s="167">
        <v>6519</v>
      </c>
      <c r="E305" s="169">
        <v>91</v>
      </c>
      <c r="F305" s="169"/>
      <c r="G305" s="169">
        <v>139</v>
      </c>
      <c r="H305" s="169"/>
      <c r="I305" s="169">
        <v>57</v>
      </c>
      <c r="J305" s="169"/>
      <c r="K305" s="169">
        <v>3073</v>
      </c>
      <c r="L305" s="169"/>
      <c r="M305" s="170">
        <v>9.39</v>
      </c>
      <c r="N305" s="169"/>
      <c r="O305" s="170">
        <v>2.13</v>
      </c>
      <c r="P305" s="169"/>
      <c r="Q305" s="169">
        <v>377</v>
      </c>
      <c r="R305" s="167">
        <v>5924</v>
      </c>
      <c r="S305" s="167">
        <v>18</v>
      </c>
      <c r="T305" s="167"/>
      <c r="U305" s="167">
        <v>64</v>
      </c>
      <c r="V305" s="167"/>
      <c r="W305" s="167">
        <v>64</v>
      </c>
      <c r="X305" s="167"/>
      <c r="Y305" s="167">
        <v>2569</v>
      </c>
      <c r="Z305" s="167"/>
      <c r="AA305" s="168">
        <v>4.7699999999999996</v>
      </c>
      <c r="AB305" s="167"/>
      <c r="AC305" s="168">
        <v>1.08</v>
      </c>
      <c r="AD305" s="167"/>
    </row>
    <row r="306" spans="1:30" ht="15" customHeight="1">
      <c r="A306" s="14"/>
      <c r="B306" s="166">
        <v>2013</v>
      </c>
      <c r="C306" s="167">
        <v>952</v>
      </c>
      <c r="D306" s="167">
        <v>6585</v>
      </c>
      <c r="E306" s="169">
        <v>100</v>
      </c>
      <c r="F306" s="169"/>
      <c r="G306" s="169">
        <v>146</v>
      </c>
      <c r="H306" s="169"/>
      <c r="I306" s="169">
        <v>65</v>
      </c>
      <c r="J306" s="169"/>
      <c r="K306" s="169">
        <v>2192</v>
      </c>
      <c r="L306" s="169"/>
      <c r="M306" s="170">
        <v>10.5</v>
      </c>
      <c r="N306" s="169"/>
      <c r="O306" s="170">
        <v>2.2200000000000002</v>
      </c>
      <c r="P306" s="169"/>
      <c r="Q306" s="169">
        <v>375</v>
      </c>
      <c r="R306" s="167">
        <v>6008</v>
      </c>
      <c r="S306" s="167">
        <v>28</v>
      </c>
      <c r="T306" s="167"/>
      <c r="U306" s="167">
        <v>85</v>
      </c>
      <c r="V306" s="167"/>
      <c r="W306" s="167">
        <v>82</v>
      </c>
      <c r="X306" s="167"/>
      <c r="Y306" s="167">
        <v>1943</v>
      </c>
      <c r="Z306" s="167"/>
      <c r="AA306" s="168">
        <v>7.47</v>
      </c>
      <c r="AB306" s="167"/>
      <c r="AC306" s="168">
        <v>1.41</v>
      </c>
      <c r="AD306" s="167"/>
    </row>
    <row r="307" spans="1:30" ht="15" customHeight="1">
      <c r="A307" s="14"/>
      <c r="B307" s="61">
        <v>2012</v>
      </c>
      <c r="C307" s="62">
        <v>967</v>
      </c>
      <c r="D307" s="62">
        <v>6783</v>
      </c>
      <c r="E307" s="62">
        <v>135</v>
      </c>
      <c r="F307" s="62"/>
      <c r="G307" s="62">
        <v>217</v>
      </c>
      <c r="H307" s="62"/>
      <c r="I307" s="62">
        <v>106</v>
      </c>
      <c r="J307" s="62"/>
      <c r="K307" s="62">
        <v>6073</v>
      </c>
      <c r="L307" s="62"/>
      <c r="M307" s="63">
        <v>13.96</v>
      </c>
      <c r="N307" s="62"/>
      <c r="O307" s="63">
        <v>3.2</v>
      </c>
      <c r="P307" s="62"/>
      <c r="Q307" s="62">
        <v>386</v>
      </c>
      <c r="R307" s="62">
        <v>6201</v>
      </c>
      <c r="S307" s="62">
        <v>42</v>
      </c>
      <c r="T307" s="62"/>
      <c r="U307" s="62">
        <v>134</v>
      </c>
      <c r="V307" s="62"/>
      <c r="W307" s="62">
        <v>125</v>
      </c>
      <c r="X307" s="62"/>
      <c r="Y307" s="62">
        <v>6169</v>
      </c>
      <c r="Z307" s="62"/>
      <c r="AA307" s="63">
        <v>10.88</v>
      </c>
      <c r="AB307" s="62"/>
      <c r="AC307" s="63">
        <v>2.16</v>
      </c>
      <c r="AD307" s="62"/>
    </row>
    <row r="308" spans="1:30" s="32" customFormat="1" ht="15" customHeight="1">
      <c r="A308" s="14"/>
      <c r="B308" s="61">
        <v>2011</v>
      </c>
      <c r="C308" s="62">
        <v>1053</v>
      </c>
      <c r="D308" s="62">
        <v>7392</v>
      </c>
      <c r="E308" s="62">
        <v>157</v>
      </c>
      <c r="F308" s="62"/>
      <c r="G308" s="62">
        <v>297</v>
      </c>
      <c r="H308" s="62"/>
      <c r="I308" s="62">
        <v>158</v>
      </c>
      <c r="J308" s="62"/>
      <c r="K308" s="62">
        <v>6415</v>
      </c>
      <c r="L308" s="62"/>
      <c r="M308" s="63">
        <v>14.91</v>
      </c>
      <c r="N308" s="63"/>
      <c r="O308" s="63">
        <v>4.0199999999999996</v>
      </c>
      <c r="P308" s="63"/>
      <c r="Q308" s="62">
        <v>406</v>
      </c>
      <c r="R308" s="62">
        <v>6686</v>
      </c>
      <c r="S308" s="62">
        <v>36</v>
      </c>
      <c r="T308" s="62"/>
      <c r="U308" s="62">
        <v>174</v>
      </c>
      <c r="V308" s="62"/>
      <c r="W308" s="62">
        <v>172</v>
      </c>
      <c r="X308" s="62"/>
      <c r="Y308" s="62">
        <v>5332</v>
      </c>
      <c r="Z308" s="62"/>
      <c r="AA308" s="63">
        <v>8.8699999999999992</v>
      </c>
      <c r="AB308" s="63"/>
      <c r="AC308" s="63">
        <v>2.6</v>
      </c>
      <c r="AD308" s="63"/>
    </row>
    <row r="309" spans="1:30" s="32" customFormat="1" ht="15" customHeight="1">
      <c r="A309" s="14"/>
      <c r="B309" s="61">
        <v>2010</v>
      </c>
      <c r="C309" s="62">
        <v>1097</v>
      </c>
      <c r="D309" s="62">
        <v>7524</v>
      </c>
      <c r="E309" s="62">
        <v>135</v>
      </c>
      <c r="F309" s="62"/>
      <c r="G309" s="62">
        <v>248</v>
      </c>
      <c r="H309" s="62"/>
      <c r="I309" s="62">
        <v>132</v>
      </c>
      <c r="J309" s="62"/>
      <c r="K309" s="62">
        <v>6020</v>
      </c>
      <c r="L309" s="62"/>
      <c r="M309" s="63">
        <v>12.31</v>
      </c>
      <c r="N309" s="63"/>
      <c r="O309" s="63">
        <v>3.3</v>
      </c>
      <c r="P309" s="63"/>
      <c r="Q309" s="62">
        <v>421</v>
      </c>
      <c r="R309" s="62">
        <v>6785</v>
      </c>
      <c r="S309" s="62">
        <v>35</v>
      </c>
      <c r="T309" s="62"/>
      <c r="U309" s="62">
        <v>155</v>
      </c>
      <c r="V309" s="62"/>
      <c r="W309" s="62">
        <v>150</v>
      </c>
      <c r="X309" s="62"/>
      <c r="Y309" s="62">
        <v>5933</v>
      </c>
      <c r="Z309" s="62"/>
      <c r="AA309" s="63">
        <v>8.31</v>
      </c>
      <c r="AB309" s="63"/>
      <c r="AC309" s="63">
        <v>2.2799999999999998</v>
      </c>
      <c r="AD309" s="63"/>
    </row>
    <row r="310" spans="1:30" s="32" customFormat="1" ht="15" customHeight="1">
      <c r="A310" s="14"/>
      <c r="B310" s="61">
        <v>2009</v>
      </c>
      <c r="C310" s="62">
        <v>1192</v>
      </c>
      <c r="D310" s="62">
        <v>7910</v>
      </c>
      <c r="E310" s="62">
        <v>170</v>
      </c>
      <c r="F310" s="62"/>
      <c r="G310" s="62">
        <v>287</v>
      </c>
      <c r="H310" s="62"/>
      <c r="I310" s="62">
        <v>105</v>
      </c>
      <c r="J310" s="62"/>
      <c r="K310" s="62">
        <v>4353</v>
      </c>
      <c r="L310" s="62"/>
      <c r="M310" s="63">
        <v>14.26</v>
      </c>
      <c r="N310" s="63"/>
      <c r="O310" s="63">
        <v>3.63</v>
      </c>
      <c r="P310" s="63"/>
      <c r="Q310" s="62">
        <v>441</v>
      </c>
      <c r="R310" s="62">
        <v>7067</v>
      </c>
      <c r="S310" s="62">
        <v>38</v>
      </c>
      <c r="T310" s="62"/>
      <c r="U310" s="62">
        <v>161</v>
      </c>
      <c r="V310" s="62"/>
      <c r="W310" s="62">
        <v>139</v>
      </c>
      <c r="X310" s="62"/>
      <c r="Y310" s="62">
        <v>3658</v>
      </c>
      <c r="Z310" s="62"/>
      <c r="AA310" s="63">
        <v>8.6199999999999992</v>
      </c>
      <c r="AB310" s="63"/>
      <c r="AC310" s="63">
        <v>2.2799999999999998</v>
      </c>
      <c r="AD310" s="63"/>
    </row>
    <row r="311" spans="1:30" ht="15" customHeight="1">
      <c r="A311" s="14"/>
      <c r="B311" s="61">
        <v>2008</v>
      </c>
      <c r="C311" s="62">
        <v>1219</v>
      </c>
      <c r="D311" s="62">
        <v>8205</v>
      </c>
      <c r="E311" s="62">
        <v>131</v>
      </c>
      <c r="F311" s="62"/>
      <c r="G311" s="62">
        <v>221</v>
      </c>
      <c r="H311" s="62"/>
      <c r="I311" s="62">
        <v>100</v>
      </c>
      <c r="J311" s="62"/>
      <c r="K311" s="62">
        <v>3526</v>
      </c>
      <c r="L311" s="62"/>
      <c r="M311" s="63">
        <v>10.75</v>
      </c>
      <c r="N311" s="63"/>
      <c r="O311" s="63">
        <v>2.69</v>
      </c>
      <c r="P311" s="63"/>
      <c r="Q311" s="62">
        <v>454</v>
      </c>
      <c r="R311" s="62">
        <v>7346</v>
      </c>
      <c r="S311" s="62">
        <v>32</v>
      </c>
      <c r="T311" s="62"/>
      <c r="U311" s="62">
        <v>171</v>
      </c>
      <c r="V311" s="62"/>
      <c r="W311" s="62">
        <v>168</v>
      </c>
      <c r="X311" s="62"/>
      <c r="Y311" s="62">
        <v>4485</v>
      </c>
      <c r="Z311" s="62"/>
      <c r="AA311" s="63">
        <v>7.05</v>
      </c>
      <c r="AB311" s="63"/>
      <c r="AC311" s="63">
        <v>2.33</v>
      </c>
      <c r="AD311" s="63"/>
    </row>
    <row r="312" spans="1:30" ht="15" customHeight="1">
      <c r="A312" s="14"/>
      <c r="B312" s="56" t="s">
        <v>111</v>
      </c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</row>
    <row r="313" spans="1:30" s="32" customFormat="1" ht="15" customHeight="1">
      <c r="A313" s="14"/>
      <c r="B313" s="166">
        <v>2016</v>
      </c>
      <c r="C313" s="167">
        <v>674</v>
      </c>
      <c r="D313" s="167">
        <v>3718</v>
      </c>
      <c r="E313" s="169">
        <v>77</v>
      </c>
      <c r="F313" s="169" t="s">
        <v>440</v>
      </c>
      <c r="G313" s="169">
        <v>192</v>
      </c>
      <c r="H313" s="169" t="s">
        <v>440</v>
      </c>
      <c r="I313" s="169">
        <v>136</v>
      </c>
      <c r="J313" s="169" t="s">
        <v>440</v>
      </c>
      <c r="K313" s="169">
        <v>3095</v>
      </c>
      <c r="L313" s="169" t="s">
        <v>440</v>
      </c>
      <c r="M313" s="170">
        <v>11.42</v>
      </c>
      <c r="N313" s="169" t="s">
        <v>440</v>
      </c>
      <c r="O313" s="170">
        <v>5.16</v>
      </c>
      <c r="P313" s="169" t="s">
        <v>440</v>
      </c>
      <c r="Q313" s="169">
        <v>407</v>
      </c>
      <c r="R313" s="167">
        <v>3444</v>
      </c>
      <c r="S313" s="167" t="s">
        <v>56</v>
      </c>
      <c r="T313" s="167"/>
      <c r="U313" s="167" t="s">
        <v>56</v>
      </c>
      <c r="V313" s="167"/>
      <c r="W313" s="167" t="s">
        <v>56</v>
      </c>
      <c r="X313" s="167"/>
      <c r="Y313" s="167" t="s">
        <v>56</v>
      </c>
      <c r="Z313" s="167"/>
      <c r="AA313" s="168" t="s">
        <v>54</v>
      </c>
      <c r="AB313" s="167"/>
      <c r="AC313" s="168" t="s">
        <v>54</v>
      </c>
      <c r="AD313" s="167"/>
    </row>
    <row r="314" spans="1:30" ht="15" customHeight="1">
      <c r="A314" s="14"/>
      <c r="B314" s="166">
        <v>2015</v>
      </c>
      <c r="C314" s="167">
        <v>685</v>
      </c>
      <c r="D314" s="167">
        <v>3744</v>
      </c>
      <c r="E314" s="169">
        <v>78</v>
      </c>
      <c r="F314" s="169" t="s">
        <v>439</v>
      </c>
      <c r="G314" s="169">
        <v>137</v>
      </c>
      <c r="H314" s="169" t="s">
        <v>439</v>
      </c>
      <c r="I314" s="169">
        <v>82</v>
      </c>
      <c r="J314" s="169" t="s">
        <v>439</v>
      </c>
      <c r="K314" s="169">
        <v>2567</v>
      </c>
      <c r="L314" s="169" t="s">
        <v>439</v>
      </c>
      <c r="M314" s="170">
        <v>11.39</v>
      </c>
      <c r="N314" s="169" t="s">
        <v>439</v>
      </c>
      <c r="O314" s="170">
        <v>3.66</v>
      </c>
      <c r="P314" s="169" t="s">
        <v>439</v>
      </c>
      <c r="Q314" s="169">
        <v>422</v>
      </c>
      <c r="R314" s="167">
        <v>3474</v>
      </c>
      <c r="S314" s="167">
        <v>37</v>
      </c>
      <c r="T314" s="167" t="s">
        <v>439</v>
      </c>
      <c r="U314" s="167">
        <v>101</v>
      </c>
      <c r="V314" s="167" t="s">
        <v>439</v>
      </c>
      <c r="W314" s="167">
        <v>101</v>
      </c>
      <c r="X314" s="167" t="s">
        <v>439</v>
      </c>
      <c r="Y314" s="167">
        <v>2632</v>
      </c>
      <c r="Z314" s="167" t="s">
        <v>439</v>
      </c>
      <c r="AA314" s="168">
        <v>8.77</v>
      </c>
      <c r="AB314" s="167" t="s">
        <v>439</v>
      </c>
      <c r="AC314" s="168">
        <v>2.91</v>
      </c>
      <c r="AD314" s="167" t="s">
        <v>439</v>
      </c>
    </row>
    <row r="315" spans="1:30" ht="15" customHeight="1">
      <c r="A315" s="14"/>
      <c r="B315" s="166">
        <v>2014</v>
      </c>
      <c r="C315" s="167">
        <v>703</v>
      </c>
      <c r="D315" s="167">
        <v>3780</v>
      </c>
      <c r="E315" s="169">
        <v>81</v>
      </c>
      <c r="F315" s="169"/>
      <c r="G315" s="169">
        <v>230</v>
      </c>
      <c r="H315" s="169"/>
      <c r="I315" s="169">
        <v>178</v>
      </c>
      <c r="J315" s="169"/>
      <c r="K315" s="169">
        <v>3141</v>
      </c>
      <c r="L315" s="169"/>
      <c r="M315" s="170">
        <v>11.52</v>
      </c>
      <c r="N315" s="169"/>
      <c r="O315" s="170">
        <v>6.08</v>
      </c>
      <c r="P315" s="169"/>
      <c r="Q315" s="169">
        <v>428</v>
      </c>
      <c r="R315" s="167">
        <v>3502</v>
      </c>
      <c r="S315" s="167">
        <v>42</v>
      </c>
      <c r="T315" s="167"/>
      <c r="U315" s="167">
        <v>196</v>
      </c>
      <c r="V315" s="167"/>
      <c r="W315" s="167">
        <v>192</v>
      </c>
      <c r="X315" s="167"/>
      <c r="Y315" s="167">
        <v>3141</v>
      </c>
      <c r="Z315" s="167"/>
      <c r="AA315" s="168">
        <v>9.81</v>
      </c>
      <c r="AB315" s="167"/>
      <c r="AC315" s="168">
        <v>5.6</v>
      </c>
      <c r="AD315" s="167"/>
    </row>
    <row r="316" spans="1:30" ht="15" customHeight="1">
      <c r="A316" s="36"/>
      <c r="B316" s="166">
        <v>2013</v>
      </c>
      <c r="C316" s="167">
        <v>708</v>
      </c>
      <c r="D316" s="167">
        <v>3910</v>
      </c>
      <c r="E316" s="169">
        <v>71</v>
      </c>
      <c r="F316" s="169"/>
      <c r="G316" s="169">
        <v>126</v>
      </c>
      <c r="H316" s="169"/>
      <c r="I316" s="169">
        <v>76</v>
      </c>
      <c r="J316" s="169"/>
      <c r="K316" s="169">
        <v>1670</v>
      </c>
      <c r="L316" s="169"/>
      <c r="M316" s="170">
        <v>10.029999999999999</v>
      </c>
      <c r="N316" s="169"/>
      <c r="O316" s="170">
        <v>3.22</v>
      </c>
      <c r="P316" s="169"/>
      <c r="Q316" s="169">
        <v>428</v>
      </c>
      <c r="R316" s="167">
        <v>3626</v>
      </c>
      <c r="S316" s="167">
        <v>33</v>
      </c>
      <c r="T316" s="167"/>
      <c r="U316" s="167">
        <v>88</v>
      </c>
      <c r="V316" s="167"/>
      <c r="W316" s="167">
        <v>87</v>
      </c>
      <c r="X316" s="167"/>
      <c r="Y316" s="167">
        <v>2030</v>
      </c>
      <c r="Z316" s="167"/>
      <c r="AA316" s="168">
        <v>7.71</v>
      </c>
      <c r="AB316" s="167"/>
      <c r="AC316" s="168">
        <v>2.4300000000000002</v>
      </c>
      <c r="AD316" s="167"/>
    </row>
    <row r="317" spans="1:30" ht="15" customHeight="1">
      <c r="A317" s="14"/>
      <c r="B317" s="61">
        <v>2012</v>
      </c>
      <c r="C317" s="62">
        <v>763</v>
      </c>
      <c r="D317" s="62">
        <v>4456</v>
      </c>
      <c r="E317" s="62">
        <v>119</v>
      </c>
      <c r="F317" s="62"/>
      <c r="G317" s="62">
        <v>412</v>
      </c>
      <c r="H317" s="62"/>
      <c r="I317" s="62">
        <v>318</v>
      </c>
      <c r="J317" s="62"/>
      <c r="K317" s="62">
        <v>6602</v>
      </c>
      <c r="L317" s="62"/>
      <c r="M317" s="63">
        <v>15.6</v>
      </c>
      <c r="N317" s="62"/>
      <c r="O317" s="63">
        <v>9.25</v>
      </c>
      <c r="P317" s="62"/>
      <c r="Q317" s="62">
        <v>455</v>
      </c>
      <c r="R317" s="62">
        <v>4127</v>
      </c>
      <c r="S317" s="62">
        <v>52</v>
      </c>
      <c r="T317" s="62"/>
      <c r="U317" s="62">
        <v>461</v>
      </c>
      <c r="V317" s="62"/>
      <c r="W317" s="62">
        <v>455</v>
      </c>
      <c r="X317" s="62"/>
      <c r="Y317" s="62">
        <v>8244</v>
      </c>
      <c r="Z317" s="62"/>
      <c r="AA317" s="63">
        <v>11.43</v>
      </c>
      <c r="AB317" s="62"/>
      <c r="AC317" s="63">
        <v>11.17</v>
      </c>
      <c r="AD317" s="62"/>
    </row>
    <row r="318" spans="1:30" ht="15" customHeight="1">
      <c r="A318" s="14"/>
      <c r="B318" s="61">
        <v>2011</v>
      </c>
      <c r="C318" s="62">
        <v>807</v>
      </c>
      <c r="D318" s="62">
        <v>5193</v>
      </c>
      <c r="E318" s="62">
        <v>105</v>
      </c>
      <c r="F318" s="62"/>
      <c r="G318" s="62">
        <v>398</v>
      </c>
      <c r="H318" s="62"/>
      <c r="I318" s="62">
        <v>326</v>
      </c>
      <c r="J318" s="62"/>
      <c r="K318" s="62">
        <v>12534</v>
      </c>
      <c r="L318" s="62"/>
      <c r="M318" s="63">
        <v>13.01</v>
      </c>
      <c r="N318" s="63"/>
      <c r="O318" s="63">
        <v>7.66</v>
      </c>
      <c r="P318" s="63"/>
      <c r="Q318" s="62">
        <v>485</v>
      </c>
      <c r="R318" s="62">
        <v>4847</v>
      </c>
      <c r="S318" s="62">
        <v>57</v>
      </c>
      <c r="T318" s="62"/>
      <c r="U318" s="62">
        <v>451</v>
      </c>
      <c r="V318" s="62"/>
      <c r="W318" s="62">
        <v>449</v>
      </c>
      <c r="X318" s="62"/>
      <c r="Y318" s="62">
        <v>18761</v>
      </c>
      <c r="Z318" s="62"/>
      <c r="AA318" s="63">
        <v>11.75</v>
      </c>
      <c r="AB318" s="63"/>
      <c r="AC318" s="63">
        <v>9.3000000000000007</v>
      </c>
      <c r="AD318" s="63"/>
    </row>
    <row r="319" spans="1:30" s="32" customFormat="1" ht="15" customHeight="1">
      <c r="A319" s="14"/>
      <c r="B319" s="61">
        <v>2010</v>
      </c>
      <c r="C319" s="62">
        <v>866</v>
      </c>
      <c r="D319" s="62">
        <v>5488</v>
      </c>
      <c r="E319" s="62">
        <v>111</v>
      </c>
      <c r="F319" s="62"/>
      <c r="G319" s="62">
        <v>285</v>
      </c>
      <c r="H319" s="62"/>
      <c r="I319" s="62">
        <v>224</v>
      </c>
      <c r="J319" s="62"/>
      <c r="K319" s="62">
        <v>6800</v>
      </c>
      <c r="L319" s="62"/>
      <c r="M319" s="63">
        <v>12.82</v>
      </c>
      <c r="N319" s="63"/>
      <c r="O319" s="63">
        <v>5.19</v>
      </c>
      <c r="P319" s="63"/>
      <c r="Q319" s="62">
        <v>543</v>
      </c>
      <c r="R319" s="62">
        <v>5138</v>
      </c>
      <c r="S319" s="62">
        <v>79</v>
      </c>
      <c r="T319" s="62"/>
      <c r="U319" s="62">
        <v>289</v>
      </c>
      <c r="V319" s="62"/>
      <c r="W319" s="62">
        <v>288</v>
      </c>
      <c r="X319" s="62"/>
      <c r="Y319" s="62">
        <v>7966</v>
      </c>
      <c r="Z319" s="62"/>
      <c r="AA319" s="63">
        <v>14.55</v>
      </c>
      <c r="AB319" s="63"/>
      <c r="AC319" s="63">
        <v>5.62</v>
      </c>
      <c r="AD319" s="63"/>
    </row>
    <row r="320" spans="1:30" s="32" customFormat="1" ht="15" customHeight="1">
      <c r="A320" s="14"/>
      <c r="B320" s="61">
        <v>2009</v>
      </c>
      <c r="C320" s="62">
        <v>936</v>
      </c>
      <c r="D320" s="62">
        <v>5914</v>
      </c>
      <c r="E320" s="62">
        <v>115</v>
      </c>
      <c r="F320" s="62"/>
      <c r="G320" s="62">
        <v>291</v>
      </c>
      <c r="H320" s="62"/>
      <c r="I320" s="62">
        <v>198</v>
      </c>
      <c r="J320" s="62"/>
      <c r="K320" s="62">
        <v>4145</v>
      </c>
      <c r="L320" s="62"/>
      <c r="M320" s="63">
        <v>12.29</v>
      </c>
      <c r="N320" s="63"/>
      <c r="O320" s="63">
        <v>4.92</v>
      </c>
      <c r="P320" s="63"/>
      <c r="Q320" s="62">
        <v>549</v>
      </c>
      <c r="R320" s="62">
        <v>5480</v>
      </c>
      <c r="S320" s="62">
        <v>44</v>
      </c>
      <c r="T320" s="62"/>
      <c r="U320" s="62">
        <v>267</v>
      </c>
      <c r="V320" s="62"/>
      <c r="W320" s="62">
        <v>261</v>
      </c>
      <c r="X320" s="62"/>
      <c r="Y320" s="62">
        <v>4631</v>
      </c>
      <c r="Z320" s="62"/>
      <c r="AA320" s="63">
        <v>8.01</v>
      </c>
      <c r="AB320" s="63"/>
      <c r="AC320" s="63">
        <v>4.87</v>
      </c>
      <c r="AD320" s="63"/>
    </row>
    <row r="321" spans="1:31" s="32" customFormat="1" ht="15" customHeight="1">
      <c r="A321" s="14"/>
      <c r="B321" s="61">
        <v>2008</v>
      </c>
      <c r="C321" s="62">
        <v>975</v>
      </c>
      <c r="D321" s="62">
        <v>6235</v>
      </c>
      <c r="E321" s="62">
        <v>105</v>
      </c>
      <c r="F321" s="62"/>
      <c r="G321" s="62">
        <v>257</v>
      </c>
      <c r="H321" s="62"/>
      <c r="I321" s="62">
        <v>182</v>
      </c>
      <c r="J321" s="62"/>
      <c r="K321" s="62">
        <v>5099</v>
      </c>
      <c r="L321" s="62"/>
      <c r="M321" s="63">
        <v>10.77</v>
      </c>
      <c r="N321" s="63"/>
      <c r="O321" s="63">
        <v>4.12</v>
      </c>
      <c r="P321" s="63"/>
      <c r="Q321" s="62">
        <v>568</v>
      </c>
      <c r="R321" s="62">
        <v>5785</v>
      </c>
      <c r="S321" s="62">
        <v>50</v>
      </c>
      <c r="T321" s="62"/>
      <c r="U321" s="62">
        <v>261</v>
      </c>
      <c r="V321" s="62"/>
      <c r="W321" s="62">
        <v>260</v>
      </c>
      <c r="X321" s="62"/>
      <c r="Y321" s="62">
        <v>8220</v>
      </c>
      <c r="Z321" s="62"/>
      <c r="AA321" s="63">
        <v>8.8000000000000007</v>
      </c>
      <c r="AB321" s="63"/>
      <c r="AC321" s="63">
        <v>4.51</v>
      </c>
      <c r="AD321" s="63"/>
    </row>
    <row r="322" spans="1:31" ht="15" customHeight="1">
      <c r="A322" s="14"/>
      <c r="B322" s="55" t="s">
        <v>10</v>
      </c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</row>
    <row r="323" spans="1:31" ht="15" customHeight="1">
      <c r="A323" s="14"/>
      <c r="B323" s="56" t="s">
        <v>281</v>
      </c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</row>
    <row r="324" spans="1:31" s="32" customFormat="1" ht="15" customHeight="1">
      <c r="A324" s="14"/>
      <c r="B324" s="166">
        <v>2016</v>
      </c>
      <c r="C324" s="167">
        <v>3977</v>
      </c>
      <c r="D324" s="167">
        <v>12343</v>
      </c>
      <c r="E324" s="169">
        <v>315</v>
      </c>
      <c r="F324" s="169" t="s">
        <v>440</v>
      </c>
      <c r="G324" s="169">
        <v>332</v>
      </c>
      <c r="H324" s="169" t="s">
        <v>440</v>
      </c>
      <c r="I324" s="169">
        <v>18</v>
      </c>
      <c r="J324" s="169" t="s">
        <v>440</v>
      </c>
      <c r="K324" s="169">
        <v>3283</v>
      </c>
      <c r="L324" s="169" t="s">
        <v>440</v>
      </c>
      <c r="M324" s="170">
        <v>7.92</v>
      </c>
      <c r="N324" s="169" t="s">
        <v>440</v>
      </c>
      <c r="O324" s="170">
        <v>2.69</v>
      </c>
      <c r="P324" s="169" t="s">
        <v>440</v>
      </c>
      <c r="Q324" s="169">
        <v>278</v>
      </c>
      <c r="R324" s="169" t="s">
        <v>52</v>
      </c>
      <c r="S324" s="167" t="s">
        <v>56</v>
      </c>
      <c r="T324" s="167"/>
      <c r="U324" s="167" t="s">
        <v>56</v>
      </c>
      <c r="V324" s="167"/>
      <c r="W324" s="167" t="s">
        <v>56</v>
      </c>
      <c r="X324" s="167"/>
      <c r="Y324" s="167" t="s">
        <v>56</v>
      </c>
      <c r="Z324" s="167"/>
      <c r="AA324" s="168" t="s">
        <v>54</v>
      </c>
      <c r="AB324" s="167"/>
      <c r="AC324" s="168" t="s">
        <v>54</v>
      </c>
      <c r="AD324" s="167"/>
    </row>
    <row r="325" spans="1:31" ht="15" customHeight="1">
      <c r="A325" s="14"/>
      <c r="B325" s="166">
        <v>2015</v>
      </c>
      <c r="C325" s="167">
        <v>1209</v>
      </c>
      <c r="D325" s="167">
        <v>9589</v>
      </c>
      <c r="E325" s="169">
        <v>78</v>
      </c>
      <c r="F325" s="169" t="s">
        <v>439</v>
      </c>
      <c r="G325" s="169">
        <v>88</v>
      </c>
      <c r="H325" s="169" t="s">
        <v>439</v>
      </c>
      <c r="I325" s="169">
        <v>6</v>
      </c>
      <c r="J325" s="169" t="s">
        <v>439</v>
      </c>
      <c r="K325" s="169">
        <v>579</v>
      </c>
      <c r="L325" s="169" t="s">
        <v>439</v>
      </c>
      <c r="M325" s="170">
        <v>6.45</v>
      </c>
      <c r="N325" s="169" t="s">
        <v>439</v>
      </c>
      <c r="O325" s="170">
        <v>0.92</v>
      </c>
      <c r="P325" s="169" t="s">
        <v>439</v>
      </c>
      <c r="Q325" s="169">
        <v>266</v>
      </c>
      <c r="R325" s="167">
        <v>8589</v>
      </c>
      <c r="S325" s="167">
        <v>22</v>
      </c>
      <c r="T325" s="167" t="s">
        <v>439</v>
      </c>
      <c r="U325" s="167">
        <v>34</v>
      </c>
      <c r="V325" s="167" t="s">
        <v>439</v>
      </c>
      <c r="W325" s="167">
        <v>32</v>
      </c>
      <c r="X325" s="167" t="s">
        <v>439</v>
      </c>
      <c r="Y325" s="167">
        <v>63809</v>
      </c>
      <c r="Z325" s="167" t="s">
        <v>439</v>
      </c>
      <c r="AA325" s="168">
        <v>8.27</v>
      </c>
      <c r="AB325" s="167" t="s">
        <v>439</v>
      </c>
      <c r="AC325" s="168">
        <v>0.4</v>
      </c>
      <c r="AD325" s="167" t="s">
        <v>439</v>
      </c>
    </row>
    <row r="326" spans="1:31" ht="15" customHeight="1">
      <c r="B326" s="166">
        <v>2014</v>
      </c>
      <c r="C326" s="167">
        <v>941</v>
      </c>
      <c r="D326" s="167">
        <v>8703</v>
      </c>
      <c r="E326" s="169">
        <v>45</v>
      </c>
      <c r="F326" s="169"/>
      <c r="G326" s="169">
        <v>45</v>
      </c>
      <c r="H326" s="169"/>
      <c r="I326" s="169">
        <v>1</v>
      </c>
      <c r="J326" s="169"/>
      <c r="K326" s="169">
        <v>25294</v>
      </c>
      <c r="L326" s="169"/>
      <c r="M326" s="170">
        <v>4.78</v>
      </c>
      <c r="N326" s="169"/>
      <c r="O326" s="170">
        <v>0.52</v>
      </c>
      <c r="P326" s="169"/>
      <c r="Q326" s="169">
        <v>258</v>
      </c>
      <c r="R326" s="167">
        <v>7983</v>
      </c>
      <c r="S326" s="173">
        <v>18</v>
      </c>
      <c r="T326" s="173"/>
      <c r="U326" s="173">
        <v>30</v>
      </c>
      <c r="V326" s="173"/>
      <c r="W326" s="173">
        <v>30</v>
      </c>
      <c r="X326" s="173"/>
      <c r="Y326" s="173">
        <v>7268</v>
      </c>
      <c r="Z326" s="173"/>
      <c r="AA326" s="168">
        <v>6.98</v>
      </c>
      <c r="AB326" s="167"/>
      <c r="AC326" s="168">
        <v>0.38</v>
      </c>
      <c r="AD326" s="167"/>
    </row>
    <row r="327" spans="1:31" ht="15" customHeight="1">
      <c r="A327" s="37"/>
      <c r="B327" s="166">
        <v>2013</v>
      </c>
      <c r="C327" s="167">
        <v>925</v>
      </c>
      <c r="D327" s="167">
        <v>8913</v>
      </c>
      <c r="E327" s="169">
        <v>117</v>
      </c>
      <c r="F327" s="169"/>
      <c r="G327" s="169">
        <v>136</v>
      </c>
      <c r="H327" s="169"/>
      <c r="I327" s="169">
        <v>26</v>
      </c>
      <c r="J327" s="169"/>
      <c r="K327" s="169">
        <v>967</v>
      </c>
      <c r="L327" s="169"/>
      <c r="M327" s="170">
        <v>12.65</v>
      </c>
      <c r="N327" s="169"/>
      <c r="O327" s="170">
        <v>1.53</v>
      </c>
      <c r="P327" s="169"/>
      <c r="Q327" s="169">
        <v>262</v>
      </c>
      <c r="R327" s="167">
        <v>8195</v>
      </c>
      <c r="S327" s="167">
        <v>23</v>
      </c>
      <c r="T327" s="167"/>
      <c r="U327" s="167">
        <v>53</v>
      </c>
      <c r="V327" s="167"/>
      <c r="W327" s="167">
        <v>53</v>
      </c>
      <c r="X327" s="167"/>
      <c r="Y327" s="167">
        <v>25276</v>
      </c>
      <c r="Z327" s="167"/>
      <c r="AA327" s="168">
        <v>8.7799999999999994</v>
      </c>
      <c r="AB327" s="167"/>
      <c r="AC327" s="168">
        <v>0.65</v>
      </c>
      <c r="AD327" s="167"/>
    </row>
    <row r="328" spans="1:31" ht="15" customHeight="1">
      <c r="B328" s="61">
        <v>2012</v>
      </c>
      <c r="C328" s="62">
        <v>888</v>
      </c>
      <c r="D328" s="62">
        <v>9264</v>
      </c>
      <c r="E328" s="62">
        <v>92</v>
      </c>
      <c r="F328" s="62"/>
      <c r="G328" s="62">
        <v>100</v>
      </c>
      <c r="H328" s="62"/>
      <c r="I328" s="62">
        <v>12</v>
      </c>
      <c r="J328" s="62"/>
      <c r="K328" s="62">
        <v>3599</v>
      </c>
      <c r="L328" s="62"/>
      <c r="M328" s="63">
        <v>10.36</v>
      </c>
      <c r="N328" s="62"/>
      <c r="O328" s="63">
        <v>1.08</v>
      </c>
      <c r="P328" s="62"/>
      <c r="Q328" s="62">
        <v>258</v>
      </c>
      <c r="R328" s="62">
        <v>8601</v>
      </c>
      <c r="S328" s="62">
        <v>20</v>
      </c>
      <c r="T328" s="62"/>
      <c r="U328" s="62">
        <v>63</v>
      </c>
      <c r="V328" s="62"/>
      <c r="W328" s="62">
        <v>44</v>
      </c>
      <c r="X328" s="62"/>
      <c r="Y328" s="62">
        <v>159541</v>
      </c>
      <c r="Z328" s="62"/>
      <c r="AA328" s="63">
        <v>7.75</v>
      </c>
      <c r="AB328" s="62"/>
      <c r="AC328" s="63">
        <v>0.73</v>
      </c>
      <c r="AD328" s="62"/>
    </row>
    <row r="329" spans="1:31" s="32" customFormat="1" ht="15" customHeight="1">
      <c r="A329" s="12"/>
      <c r="B329" s="61">
        <v>2011</v>
      </c>
      <c r="C329" s="62">
        <v>801</v>
      </c>
      <c r="D329" s="62">
        <v>9371</v>
      </c>
      <c r="E329" s="62">
        <v>48</v>
      </c>
      <c r="F329" s="62"/>
      <c r="G329" s="62">
        <v>83</v>
      </c>
      <c r="H329" s="62"/>
      <c r="I329" s="62">
        <v>43</v>
      </c>
      <c r="J329" s="62"/>
      <c r="K329" s="62">
        <v>604</v>
      </c>
      <c r="L329" s="62"/>
      <c r="M329" s="63">
        <v>5.99</v>
      </c>
      <c r="N329" s="63"/>
      <c r="O329" s="63">
        <v>0.89</v>
      </c>
      <c r="P329" s="63"/>
      <c r="Q329" s="62">
        <v>268</v>
      </c>
      <c r="R329" s="62">
        <v>8806</v>
      </c>
      <c r="S329" s="62">
        <v>28</v>
      </c>
      <c r="T329" s="62"/>
      <c r="U329" s="62">
        <v>87</v>
      </c>
      <c r="V329" s="62"/>
      <c r="W329" s="62">
        <v>83</v>
      </c>
      <c r="X329" s="62"/>
      <c r="Y329" s="62">
        <v>12209</v>
      </c>
      <c r="Z329" s="62"/>
      <c r="AA329" s="63">
        <v>10.45</v>
      </c>
      <c r="AB329" s="63"/>
      <c r="AC329" s="63">
        <v>0.99</v>
      </c>
      <c r="AD329" s="63"/>
      <c r="AE329"/>
    </row>
    <row r="330" spans="1:31" s="32" customFormat="1" ht="15" customHeight="1">
      <c r="A330" s="12"/>
      <c r="B330" s="61">
        <v>2010</v>
      </c>
      <c r="C330" s="62">
        <v>745</v>
      </c>
      <c r="D330" s="62">
        <v>9496</v>
      </c>
      <c r="E330" s="62">
        <v>43</v>
      </c>
      <c r="F330" s="62"/>
      <c r="G330" s="62">
        <v>46</v>
      </c>
      <c r="H330" s="62"/>
      <c r="I330" s="62">
        <v>9</v>
      </c>
      <c r="J330" s="62"/>
      <c r="K330" s="62">
        <v>1022</v>
      </c>
      <c r="L330" s="62"/>
      <c r="M330" s="63">
        <v>5.77</v>
      </c>
      <c r="N330" s="63"/>
      <c r="O330" s="63">
        <v>0.48</v>
      </c>
      <c r="P330" s="63"/>
      <c r="Q330" s="62">
        <v>244</v>
      </c>
      <c r="R330" s="62">
        <v>8966</v>
      </c>
      <c r="S330" s="62">
        <v>13</v>
      </c>
      <c r="T330" s="62"/>
      <c r="U330" s="62">
        <v>17</v>
      </c>
      <c r="V330" s="62"/>
      <c r="W330" s="62">
        <v>16</v>
      </c>
      <c r="X330" s="62"/>
      <c r="Y330" s="62">
        <v>781</v>
      </c>
      <c r="Z330" s="62"/>
      <c r="AA330" s="63">
        <v>5.33</v>
      </c>
      <c r="AB330" s="63"/>
      <c r="AC330" s="63">
        <v>0.19</v>
      </c>
      <c r="AD330" s="63"/>
    </row>
    <row r="331" spans="1:31" s="32" customFormat="1" ht="15" customHeight="1">
      <c r="A331" s="12"/>
      <c r="B331" s="61">
        <v>2009</v>
      </c>
      <c r="C331" s="62">
        <v>714</v>
      </c>
      <c r="D331" s="62">
        <v>10112</v>
      </c>
      <c r="E331" s="62">
        <v>44</v>
      </c>
      <c r="F331" s="62"/>
      <c r="G331" s="62">
        <v>57</v>
      </c>
      <c r="H331" s="62"/>
      <c r="I331" s="62">
        <v>15</v>
      </c>
      <c r="J331" s="62"/>
      <c r="K331" s="62">
        <v>209</v>
      </c>
      <c r="L331" s="62"/>
      <c r="M331" s="63">
        <v>6.16</v>
      </c>
      <c r="N331" s="63"/>
      <c r="O331" s="63">
        <v>0.56000000000000005</v>
      </c>
      <c r="P331" s="63"/>
      <c r="Q331" s="62">
        <v>221</v>
      </c>
      <c r="R331" s="62">
        <v>9598</v>
      </c>
      <c r="S331" s="62">
        <v>17</v>
      </c>
      <c r="T331" s="62"/>
      <c r="U331" s="62">
        <v>34</v>
      </c>
      <c r="V331" s="62"/>
      <c r="W331" s="62">
        <v>34</v>
      </c>
      <c r="X331" s="62"/>
      <c r="Y331" s="62">
        <v>30339</v>
      </c>
      <c r="Z331" s="62"/>
      <c r="AA331" s="63">
        <v>7.69</v>
      </c>
      <c r="AB331" s="63"/>
      <c r="AC331" s="63">
        <v>0.35</v>
      </c>
      <c r="AD331" s="63"/>
    </row>
    <row r="332" spans="1:31" ht="15" customHeight="1">
      <c r="B332" s="61">
        <v>2008</v>
      </c>
      <c r="C332" s="62">
        <v>678</v>
      </c>
      <c r="D332" s="62">
        <v>10336</v>
      </c>
      <c r="E332" s="62">
        <v>32</v>
      </c>
      <c r="F332" s="62"/>
      <c r="G332" s="62">
        <v>43</v>
      </c>
      <c r="H332" s="62"/>
      <c r="I332" s="62">
        <v>16</v>
      </c>
      <c r="J332" s="62"/>
      <c r="K332" s="62">
        <v>4426</v>
      </c>
      <c r="L332" s="62"/>
      <c r="M332" s="63">
        <v>4.72</v>
      </c>
      <c r="N332" s="63"/>
      <c r="O332" s="63">
        <v>0.42</v>
      </c>
      <c r="P332" s="63"/>
      <c r="Q332" s="62">
        <v>212</v>
      </c>
      <c r="R332" s="62">
        <v>9854</v>
      </c>
      <c r="S332" s="62">
        <v>18</v>
      </c>
      <c r="T332" s="62"/>
      <c r="U332" s="62">
        <v>41</v>
      </c>
      <c r="V332" s="62"/>
      <c r="W332" s="62">
        <v>38</v>
      </c>
      <c r="X332" s="62"/>
      <c r="Y332" s="62">
        <v>4596</v>
      </c>
      <c r="Z332" s="62"/>
      <c r="AA332" s="63">
        <v>8.49</v>
      </c>
      <c r="AB332" s="63"/>
      <c r="AC332" s="63">
        <v>0.42</v>
      </c>
      <c r="AD332" s="63"/>
      <c r="AE332" s="32"/>
    </row>
    <row r="333" spans="1:31" ht="15" customHeight="1">
      <c r="B333" s="55" t="s">
        <v>25</v>
      </c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</row>
    <row r="334" spans="1:31" ht="15" customHeight="1">
      <c r="B334" s="56" t="s">
        <v>112</v>
      </c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</row>
    <row r="335" spans="1:31" s="32" customFormat="1" ht="15" customHeight="1">
      <c r="A335" s="12"/>
      <c r="B335" s="166">
        <v>2016</v>
      </c>
      <c r="C335" s="167">
        <v>3194</v>
      </c>
      <c r="D335" s="167">
        <v>3197</v>
      </c>
      <c r="E335" s="169">
        <v>272</v>
      </c>
      <c r="F335" s="169" t="s">
        <v>440</v>
      </c>
      <c r="G335" s="169" t="s">
        <v>52</v>
      </c>
      <c r="H335" s="169" t="s">
        <v>440</v>
      </c>
      <c r="I335" s="169" t="s">
        <v>52</v>
      </c>
      <c r="J335" s="169" t="s">
        <v>440</v>
      </c>
      <c r="K335" s="169" t="s">
        <v>52</v>
      </c>
      <c r="L335" s="169" t="s">
        <v>440</v>
      </c>
      <c r="M335" s="170">
        <v>8.52</v>
      </c>
      <c r="N335" s="169" t="s">
        <v>440</v>
      </c>
      <c r="O335" s="169" t="s">
        <v>52</v>
      </c>
      <c r="P335" s="169" t="s">
        <v>440</v>
      </c>
      <c r="Q335" s="169">
        <v>4</v>
      </c>
      <c r="R335" s="169" t="s">
        <v>52</v>
      </c>
      <c r="S335" s="167" t="s">
        <v>56</v>
      </c>
      <c r="T335" s="167"/>
      <c r="U335" s="167" t="s">
        <v>56</v>
      </c>
      <c r="V335" s="167"/>
      <c r="W335" s="167" t="s">
        <v>56</v>
      </c>
      <c r="X335" s="167"/>
      <c r="Y335" s="167" t="s">
        <v>56</v>
      </c>
      <c r="Z335" s="167"/>
      <c r="AA335" s="168" t="s">
        <v>54</v>
      </c>
      <c r="AB335" s="167"/>
      <c r="AC335" s="168" t="s">
        <v>54</v>
      </c>
      <c r="AD335" s="167"/>
    </row>
    <row r="336" spans="1:31" ht="15" customHeight="1">
      <c r="B336" s="166">
        <v>2015</v>
      </c>
      <c r="C336" s="167">
        <v>442</v>
      </c>
      <c r="D336" s="167">
        <v>444</v>
      </c>
      <c r="E336" s="169">
        <v>38</v>
      </c>
      <c r="F336" s="169" t="s">
        <v>439</v>
      </c>
      <c r="G336" s="62" t="s">
        <v>52</v>
      </c>
      <c r="H336" s="169" t="s">
        <v>439</v>
      </c>
      <c r="I336" s="62" t="s">
        <v>52</v>
      </c>
      <c r="J336" s="169" t="s">
        <v>439</v>
      </c>
      <c r="K336" s="62" t="s">
        <v>52</v>
      </c>
      <c r="L336" s="169" t="s">
        <v>439</v>
      </c>
      <c r="M336" s="170">
        <v>8.6</v>
      </c>
      <c r="N336" s="169" t="s">
        <v>439</v>
      </c>
      <c r="O336" s="63" t="s">
        <v>52</v>
      </c>
      <c r="P336" s="169" t="s">
        <v>439</v>
      </c>
      <c r="Q336" s="169">
        <v>6</v>
      </c>
      <c r="R336" s="167">
        <v>8</v>
      </c>
      <c r="S336" s="167">
        <v>6</v>
      </c>
      <c r="T336" s="167" t="s">
        <v>439</v>
      </c>
      <c r="U336" s="167">
        <v>8</v>
      </c>
      <c r="V336" s="167" t="s">
        <v>439</v>
      </c>
      <c r="W336" s="167">
        <v>7</v>
      </c>
      <c r="X336" s="167" t="s">
        <v>439</v>
      </c>
      <c r="Y336" s="167">
        <v>158</v>
      </c>
      <c r="Z336" s="167" t="s">
        <v>439</v>
      </c>
      <c r="AA336" s="168">
        <v>100</v>
      </c>
      <c r="AB336" s="167" t="s">
        <v>439</v>
      </c>
      <c r="AC336" s="168">
        <v>100</v>
      </c>
      <c r="AD336" s="167" t="s">
        <v>439</v>
      </c>
    </row>
    <row r="337" spans="1:31" ht="15" customHeight="1">
      <c r="B337" s="166">
        <v>2014</v>
      </c>
      <c r="C337" s="167">
        <v>182</v>
      </c>
      <c r="D337" s="167">
        <v>183</v>
      </c>
      <c r="E337" s="169">
        <v>11</v>
      </c>
      <c r="F337" s="169"/>
      <c r="G337" s="169">
        <v>11</v>
      </c>
      <c r="H337" s="169"/>
      <c r="I337" s="169">
        <v>0</v>
      </c>
      <c r="J337" s="169"/>
      <c r="K337" s="169">
        <v>20</v>
      </c>
      <c r="L337" s="169"/>
      <c r="M337" s="170">
        <v>6.04</v>
      </c>
      <c r="N337" s="169"/>
      <c r="O337" s="170">
        <v>6.01</v>
      </c>
      <c r="P337" s="169"/>
      <c r="Q337" s="169">
        <v>3</v>
      </c>
      <c r="R337" s="167">
        <v>4</v>
      </c>
      <c r="S337" s="167">
        <v>1</v>
      </c>
      <c r="T337" s="167"/>
      <c r="U337" s="62" t="s">
        <v>52</v>
      </c>
      <c r="V337" s="167"/>
      <c r="W337" s="62" t="s">
        <v>52</v>
      </c>
      <c r="X337" s="167"/>
      <c r="Y337" s="62" t="s">
        <v>52</v>
      </c>
      <c r="Z337" s="167"/>
      <c r="AA337" s="168">
        <v>33.33</v>
      </c>
      <c r="AB337" s="167"/>
      <c r="AC337" s="63" t="s">
        <v>52</v>
      </c>
      <c r="AD337" s="167"/>
    </row>
    <row r="338" spans="1:31" ht="15" customHeight="1">
      <c r="B338" s="166">
        <v>2013</v>
      </c>
      <c r="C338" s="167">
        <v>162</v>
      </c>
      <c r="D338" s="167">
        <v>162</v>
      </c>
      <c r="E338" s="169">
        <v>78</v>
      </c>
      <c r="F338" s="169"/>
      <c r="G338" s="62" t="s">
        <v>52</v>
      </c>
      <c r="H338" s="169"/>
      <c r="I338" s="62" t="s">
        <v>52</v>
      </c>
      <c r="J338" s="169"/>
      <c r="K338" s="62" t="s">
        <v>52</v>
      </c>
      <c r="L338" s="169"/>
      <c r="M338" s="170">
        <v>48.15</v>
      </c>
      <c r="N338" s="169"/>
      <c r="O338" s="63" t="s">
        <v>52</v>
      </c>
      <c r="P338" s="169"/>
      <c r="Q338" s="169">
        <v>0</v>
      </c>
      <c r="R338" s="167">
        <v>0</v>
      </c>
      <c r="S338" s="167">
        <v>0</v>
      </c>
      <c r="T338" s="167"/>
      <c r="U338" s="167">
        <v>0</v>
      </c>
      <c r="V338" s="167"/>
      <c r="W338" s="167">
        <v>0</v>
      </c>
      <c r="X338" s="167"/>
      <c r="Y338" s="167">
        <v>0</v>
      </c>
      <c r="Z338" s="167"/>
      <c r="AA338" s="168">
        <v>0</v>
      </c>
      <c r="AB338" s="167"/>
      <c r="AC338" s="168">
        <v>0</v>
      </c>
      <c r="AD338" s="167"/>
    </row>
    <row r="339" spans="1:31" ht="15" customHeight="1">
      <c r="B339" s="61">
        <v>2012</v>
      </c>
      <c r="C339" s="62">
        <v>135</v>
      </c>
      <c r="D339" s="62">
        <v>135</v>
      </c>
      <c r="E339" s="62">
        <v>58</v>
      </c>
      <c r="F339" s="62"/>
      <c r="G339" s="62" t="s">
        <v>52</v>
      </c>
      <c r="H339" s="62"/>
      <c r="I339" s="62" t="s">
        <v>52</v>
      </c>
      <c r="J339" s="62"/>
      <c r="K339" s="62" t="s">
        <v>52</v>
      </c>
      <c r="L339" s="62"/>
      <c r="M339" s="63">
        <v>42.96</v>
      </c>
      <c r="N339" s="62"/>
      <c r="O339" s="63" t="s">
        <v>52</v>
      </c>
      <c r="P339" s="62"/>
      <c r="Q339" s="62">
        <v>0</v>
      </c>
      <c r="R339" s="62">
        <v>0</v>
      </c>
      <c r="S339" s="62">
        <v>0</v>
      </c>
      <c r="T339" s="62"/>
      <c r="U339" s="62">
        <v>0</v>
      </c>
      <c r="V339" s="62"/>
      <c r="W339" s="62">
        <v>0</v>
      </c>
      <c r="X339" s="62"/>
      <c r="Y339" s="62">
        <v>0</v>
      </c>
      <c r="Z339" s="62"/>
      <c r="AA339" s="63">
        <v>0</v>
      </c>
      <c r="AB339" s="62"/>
      <c r="AC339" s="63">
        <v>0</v>
      </c>
      <c r="AD339" s="62"/>
    </row>
    <row r="340" spans="1:31" s="32" customFormat="1" ht="15" customHeight="1">
      <c r="A340" s="12"/>
      <c r="B340" s="61">
        <v>2011</v>
      </c>
      <c r="C340" s="62">
        <v>55</v>
      </c>
      <c r="D340" s="62">
        <v>55</v>
      </c>
      <c r="E340" s="62">
        <v>9</v>
      </c>
      <c r="F340" s="62"/>
      <c r="G340" s="62" t="s">
        <v>52</v>
      </c>
      <c r="H340" s="62"/>
      <c r="I340" s="62" t="s">
        <v>52</v>
      </c>
      <c r="J340" s="62"/>
      <c r="K340" s="62" t="s">
        <v>52</v>
      </c>
      <c r="L340" s="62"/>
      <c r="M340" s="63">
        <v>16.36</v>
      </c>
      <c r="N340" s="63"/>
      <c r="O340" s="63" t="s">
        <v>52</v>
      </c>
      <c r="P340" s="63"/>
      <c r="Q340" s="62">
        <v>0</v>
      </c>
      <c r="R340" s="62">
        <v>0</v>
      </c>
      <c r="S340" s="62">
        <v>0</v>
      </c>
      <c r="T340" s="62"/>
      <c r="U340" s="62">
        <v>0</v>
      </c>
      <c r="V340" s="62"/>
      <c r="W340" s="62">
        <v>0</v>
      </c>
      <c r="X340" s="62"/>
      <c r="Y340" s="62">
        <v>0</v>
      </c>
      <c r="Z340" s="62"/>
      <c r="AA340" s="63">
        <v>0</v>
      </c>
      <c r="AB340" s="63"/>
      <c r="AC340" s="63">
        <v>0</v>
      </c>
      <c r="AD340" s="63"/>
    </row>
    <row r="341" spans="1:31" s="32" customFormat="1" ht="15" customHeight="1">
      <c r="A341" s="12"/>
      <c r="B341" s="61">
        <v>2010</v>
      </c>
      <c r="C341" s="62">
        <v>16</v>
      </c>
      <c r="D341" s="62">
        <v>16</v>
      </c>
      <c r="E341" s="62">
        <v>4</v>
      </c>
      <c r="F341" s="62"/>
      <c r="G341" s="62" t="s">
        <v>52</v>
      </c>
      <c r="H341" s="62"/>
      <c r="I341" s="62" t="s">
        <v>52</v>
      </c>
      <c r="J341" s="62"/>
      <c r="K341" s="62" t="s">
        <v>52</v>
      </c>
      <c r="L341" s="62"/>
      <c r="M341" s="63">
        <v>25</v>
      </c>
      <c r="N341" s="63"/>
      <c r="O341" s="63" t="s">
        <v>52</v>
      </c>
      <c r="P341" s="63"/>
      <c r="Q341" s="62">
        <v>0</v>
      </c>
      <c r="R341" s="62">
        <v>0</v>
      </c>
      <c r="S341" s="62">
        <v>0</v>
      </c>
      <c r="T341" s="62"/>
      <c r="U341" s="62">
        <v>0</v>
      </c>
      <c r="V341" s="62"/>
      <c r="W341" s="62">
        <v>0</v>
      </c>
      <c r="X341" s="62"/>
      <c r="Y341" s="62">
        <v>0</v>
      </c>
      <c r="Z341" s="62"/>
      <c r="AA341" s="63">
        <v>0</v>
      </c>
      <c r="AB341" s="63"/>
      <c r="AC341" s="63">
        <v>0</v>
      </c>
      <c r="AD341" s="63"/>
    </row>
    <row r="342" spans="1:31" s="32" customFormat="1" ht="15" customHeight="1">
      <c r="A342" s="12"/>
      <c r="B342" s="61">
        <v>2009</v>
      </c>
      <c r="C342" s="62">
        <v>17</v>
      </c>
      <c r="D342" s="62">
        <v>19</v>
      </c>
      <c r="E342" s="62">
        <v>2</v>
      </c>
      <c r="F342" s="62"/>
      <c r="G342" s="169" t="s">
        <v>52</v>
      </c>
      <c r="H342" s="62"/>
      <c r="I342" s="169" t="s">
        <v>52</v>
      </c>
      <c r="J342" s="62"/>
      <c r="K342" s="169" t="s">
        <v>52</v>
      </c>
      <c r="L342" s="62"/>
      <c r="M342" s="63">
        <v>11.76</v>
      </c>
      <c r="N342" s="63"/>
      <c r="O342" s="169" t="s">
        <v>52</v>
      </c>
      <c r="P342" s="63"/>
      <c r="Q342" s="62">
        <v>2</v>
      </c>
      <c r="R342" s="169" t="s">
        <v>52</v>
      </c>
      <c r="S342" s="62">
        <v>2</v>
      </c>
      <c r="T342" s="62"/>
      <c r="U342" s="169" t="s">
        <v>52</v>
      </c>
      <c r="V342" s="62"/>
      <c r="W342" s="169" t="s">
        <v>52</v>
      </c>
      <c r="X342" s="62"/>
      <c r="Y342" s="169" t="s">
        <v>52</v>
      </c>
      <c r="Z342" s="62"/>
      <c r="AA342" s="63">
        <v>100</v>
      </c>
      <c r="AB342" s="63"/>
      <c r="AC342" s="169" t="s">
        <v>52</v>
      </c>
      <c r="AD342" s="63"/>
    </row>
    <row r="343" spans="1:31" ht="15" customHeight="1">
      <c r="B343" s="61">
        <v>2008</v>
      </c>
      <c r="C343" s="62">
        <v>6</v>
      </c>
      <c r="D343" s="62">
        <v>6</v>
      </c>
      <c r="E343" s="62">
        <v>2</v>
      </c>
      <c r="F343" s="62"/>
      <c r="G343" s="62" t="s">
        <v>52</v>
      </c>
      <c r="H343" s="62"/>
      <c r="I343" s="62" t="s">
        <v>52</v>
      </c>
      <c r="J343" s="62"/>
      <c r="K343" s="62" t="s">
        <v>52</v>
      </c>
      <c r="L343" s="62"/>
      <c r="M343" s="63">
        <v>33.33</v>
      </c>
      <c r="N343" s="63"/>
      <c r="O343" s="63" t="s">
        <v>52</v>
      </c>
      <c r="P343" s="63"/>
      <c r="Q343" s="62">
        <v>0</v>
      </c>
      <c r="R343" s="62">
        <v>0</v>
      </c>
      <c r="S343" s="62">
        <v>0</v>
      </c>
      <c r="T343" s="62"/>
      <c r="U343" s="62">
        <v>0</v>
      </c>
      <c r="V343" s="62"/>
      <c r="W343" s="62">
        <v>0</v>
      </c>
      <c r="X343" s="62"/>
      <c r="Y343" s="62">
        <v>0</v>
      </c>
      <c r="Z343" s="62"/>
      <c r="AA343" s="63">
        <v>0</v>
      </c>
      <c r="AB343" s="63"/>
      <c r="AC343" s="63">
        <v>0</v>
      </c>
      <c r="AD343" s="63"/>
    </row>
    <row r="344" spans="1:31" ht="15" customHeight="1">
      <c r="B344" s="56" t="s">
        <v>113</v>
      </c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</row>
    <row r="345" spans="1:31" s="32" customFormat="1" ht="15" customHeight="1">
      <c r="A345" s="12"/>
      <c r="B345" s="166">
        <v>2016</v>
      </c>
      <c r="C345" s="167">
        <v>783</v>
      </c>
      <c r="D345" s="167">
        <v>9146</v>
      </c>
      <c r="E345" s="169">
        <v>43</v>
      </c>
      <c r="F345" s="169" t="s">
        <v>440</v>
      </c>
      <c r="G345" s="169" t="s">
        <v>52</v>
      </c>
      <c r="H345" s="169" t="s">
        <v>440</v>
      </c>
      <c r="I345" s="169" t="s">
        <v>52</v>
      </c>
      <c r="J345" s="169" t="s">
        <v>440</v>
      </c>
      <c r="K345" s="169" t="s">
        <v>52</v>
      </c>
      <c r="L345" s="169" t="s">
        <v>440</v>
      </c>
      <c r="M345" s="170">
        <v>5.49</v>
      </c>
      <c r="N345" s="169" t="s">
        <v>440</v>
      </c>
      <c r="O345" s="169" t="s">
        <v>52</v>
      </c>
      <c r="P345" s="169" t="s">
        <v>440</v>
      </c>
      <c r="Q345" s="169">
        <v>274</v>
      </c>
      <c r="R345" s="167">
        <v>8580</v>
      </c>
      <c r="S345" s="167" t="s">
        <v>56</v>
      </c>
      <c r="T345" s="167"/>
      <c r="U345" s="167" t="s">
        <v>56</v>
      </c>
      <c r="V345" s="167"/>
      <c r="W345" s="167" t="s">
        <v>56</v>
      </c>
      <c r="X345" s="167"/>
      <c r="Y345" s="167" t="s">
        <v>56</v>
      </c>
      <c r="Z345" s="167"/>
      <c r="AA345" s="168" t="s">
        <v>54</v>
      </c>
      <c r="AB345" s="167"/>
      <c r="AC345" s="168" t="s">
        <v>54</v>
      </c>
      <c r="AD345" s="167"/>
    </row>
    <row r="346" spans="1:31" ht="15" customHeight="1">
      <c r="B346" s="166">
        <v>2015</v>
      </c>
      <c r="C346" s="167">
        <v>767</v>
      </c>
      <c r="D346" s="167">
        <v>9145</v>
      </c>
      <c r="E346" s="169">
        <v>40</v>
      </c>
      <c r="F346" s="169" t="s">
        <v>439</v>
      </c>
      <c r="G346" s="62" t="s">
        <v>52</v>
      </c>
      <c r="H346" s="169" t="s">
        <v>439</v>
      </c>
      <c r="I346" s="62" t="s">
        <v>52</v>
      </c>
      <c r="J346" s="169" t="s">
        <v>439</v>
      </c>
      <c r="K346" s="62" t="s">
        <v>52</v>
      </c>
      <c r="L346" s="169" t="s">
        <v>439</v>
      </c>
      <c r="M346" s="170">
        <v>5.22</v>
      </c>
      <c r="N346" s="169" t="s">
        <v>439</v>
      </c>
      <c r="O346" s="63" t="s">
        <v>52</v>
      </c>
      <c r="P346" s="169" t="s">
        <v>439</v>
      </c>
      <c r="Q346" s="169">
        <v>260</v>
      </c>
      <c r="R346" s="167">
        <v>8581</v>
      </c>
      <c r="S346" s="167">
        <v>16</v>
      </c>
      <c r="T346" s="167" t="s">
        <v>439</v>
      </c>
      <c r="U346" s="167">
        <v>26</v>
      </c>
      <c r="V346" s="167" t="s">
        <v>439</v>
      </c>
      <c r="W346" s="167">
        <v>25</v>
      </c>
      <c r="X346" s="167" t="s">
        <v>439</v>
      </c>
      <c r="Y346" s="167">
        <v>63651</v>
      </c>
      <c r="Z346" s="167" t="s">
        <v>439</v>
      </c>
      <c r="AA346" s="168">
        <v>6.15</v>
      </c>
      <c r="AB346" s="167" t="s">
        <v>439</v>
      </c>
      <c r="AC346" s="168">
        <v>0.3</v>
      </c>
      <c r="AD346" s="167" t="s">
        <v>439</v>
      </c>
    </row>
    <row r="347" spans="1:31" ht="15" customHeight="1">
      <c r="B347" s="166">
        <v>2014</v>
      </c>
      <c r="C347" s="167">
        <v>759</v>
      </c>
      <c r="D347" s="167">
        <v>8520</v>
      </c>
      <c r="E347" s="169">
        <v>34</v>
      </c>
      <c r="F347" s="169"/>
      <c r="G347" s="169">
        <v>34</v>
      </c>
      <c r="H347" s="169"/>
      <c r="I347" s="169">
        <v>1</v>
      </c>
      <c r="J347" s="169"/>
      <c r="K347" s="169">
        <v>25274</v>
      </c>
      <c r="L347" s="169"/>
      <c r="M347" s="170">
        <v>4.4800000000000004</v>
      </c>
      <c r="N347" s="169"/>
      <c r="O347" s="170">
        <v>0.4</v>
      </c>
      <c r="P347" s="169"/>
      <c r="Q347" s="169">
        <v>255</v>
      </c>
      <c r="R347" s="167">
        <v>7979</v>
      </c>
      <c r="S347" s="167">
        <v>17</v>
      </c>
      <c r="T347" s="167"/>
      <c r="U347" s="62" t="s">
        <v>52</v>
      </c>
      <c r="V347" s="167"/>
      <c r="W347" s="62" t="s">
        <v>52</v>
      </c>
      <c r="X347" s="167"/>
      <c r="Y347" s="62" t="s">
        <v>52</v>
      </c>
      <c r="Z347" s="167"/>
      <c r="AA347" s="168">
        <v>6.67</v>
      </c>
      <c r="AB347" s="167"/>
      <c r="AC347" s="63" t="s">
        <v>52</v>
      </c>
      <c r="AD347" s="167"/>
    </row>
    <row r="348" spans="1:31" ht="15" customHeight="1">
      <c r="B348" s="166">
        <v>2013</v>
      </c>
      <c r="C348" s="167">
        <v>763</v>
      </c>
      <c r="D348" s="167">
        <v>8751</v>
      </c>
      <c r="E348" s="169">
        <v>39</v>
      </c>
      <c r="F348" s="169"/>
      <c r="G348" s="62" t="s">
        <v>52</v>
      </c>
      <c r="H348" s="169"/>
      <c r="I348" s="62" t="s">
        <v>52</v>
      </c>
      <c r="J348" s="169"/>
      <c r="K348" s="62" t="s">
        <v>52</v>
      </c>
      <c r="L348" s="169"/>
      <c r="M348" s="170">
        <v>5.1100000000000003</v>
      </c>
      <c r="N348" s="169"/>
      <c r="O348" s="63" t="s">
        <v>52</v>
      </c>
      <c r="P348" s="169"/>
      <c r="Q348" s="169">
        <v>262</v>
      </c>
      <c r="R348" s="167">
        <v>8195</v>
      </c>
      <c r="S348" s="167">
        <v>23</v>
      </c>
      <c r="T348" s="167"/>
      <c r="U348" s="167">
        <v>53</v>
      </c>
      <c r="V348" s="167"/>
      <c r="W348" s="167">
        <v>53</v>
      </c>
      <c r="X348" s="167"/>
      <c r="Y348" s="167">
        <v>25276</v>
      </c>
      <c r="Z348" s="167"/>
      <c r="AA348" s="168">
        <v>8.7799999999999994</v>
      </c>
      <c r="AB348" s="167"/>
      <c r="AC348" s="168">
        <v>0.65</v>
      </c>
      <c r="AD348" s="167"/>
    </row>
    <row r="349" spans="1:31" ht="15" customHeight="1">
      <c r="B349" s="61">
        <v>2012</v>
      </c>
      <c r="C349" s="62">
        <v>753</v>
      </c>
      <c r="D349" s="62">
        <v>9129</v>
      </c>
      <c r="E349" s="62">
        <v>34</v>
      </c>
      <c r="F349" s="62"/>
      <c r="G349" s="62" t="s">
        <v>52</v>
      </c>
      <c r="H349" s="62"/>
      <c r="I349" s="62" t="s">
        <v>52</v>
      </c>
      <c r="J349" s="62"/>
      <c r="K349" s="62" t="s">
        <v>52</v>
      </c>
      <c r="L349" s="62"/>
      <c r="M349" s="63">
        <v>4.5199999999999996</v>
      </c>
      <c r="N349" s="62"/>
      <c r="O349" s="63" t="s">
        <v>52</v>
      </c>
      <c r="P349" s="62"/>
      <c r="Q349" s="62">
        <v>258</v>
      </c>
      <c r="R349" s="62">
        <v>8601</v>
      </c>
      <c r="S349" s="62">
        <v>20</v>
      </c>
      <c r="T349" s="62"/>
      <c r="U349" s="62">
        <v>63</v>
      </c>
      <c r="V349" s="62"/>
      <c r="W349" s="62">
        <v>44</v>
      </c>
      <c r="X349" s="62"/>
      <c r="Y349" s="62">
        <v>159541</v>
      </c>
      <c r="Z349" s="62"/>
      <c r="AA349" s="63">
        <v>7.75</v>
      </c>
      <c r="AB349" s="62"/>
      <c r="AC349" s="63">
        <v>0.73</v>
      </c>
      <c r="AD349" s="62"/>
    </row>
    <row r="350" spans="1:31" s="32" customFormat="1" ht="15" customHeight="1">
      <c r="A350" s="12"/>
      <c r="B350" s="61">
        <v>2011</v>
      </c>
      <c r="C350" s="62">
        <v>746</v>
      </c>
      <c r="D350" s="62">
        <v>9316</v>
      </c>
      <c r="E350" s="62">
        <v>39</v>
      </c>
      <c r="F350" s="62"/>
      <c r="G350" s="62" t="s">
        <v>52</v>
      </c>
      <c r="H350" s="62"/>
      <c r="I350" s="62" t="s">
        <v>52</v>
      </c>
      <c r="J350" s="62"/>
      <c r="K350" s="62" t="s">
        <v>52</v>
      </c>
      <c r="L350" s="62"/>
      <c r="M350" s="63">
        <v>5.23</v>
      </c>
      <c r="N350" s="63"/>
      <c r="O350" s="63" t="s">
        <v>52</v>
      </c>
      <c r="P350" s="63"/>
      <c r="Q350" s="62">
        <v>268</v>
      </c>
      <c r="R350" s="62">
        <v>8806</v>
      </c>
      <c r="S350" s="62">
        <v>28</v>
      </c>
      <c r="T350" s="62"/>
      <c r="U350" s="62">
        <v>87</v>
      </c>
      <c r="V350" s="62"/>
      <c r="W350" s="62">
        <v>83</v>
      </c>
      <c r="X350" s="62"/>
      <c r="Y350" s="62">
        <v>12209</v>
      </c>
      <c r="Z350" s="62"/>
      <c r="AA350" s="63">
        <v>10.45</v>
      </c>
      <c r="AB350" s="63"/>
      <c r="AC350" s="63">
        <v>0.99</v>
      </c>
      <c r="AD350" s="63"/>
      <c r="AE350"/>
    </row>
    <row r="351" spans="1:31" s="32" customFormat="1" ht="15" customHeight="1">
      <c r="A351" s="12"/>
      <c r="B351" s="61">
        <v>2010</v>
      </c>
      <c r="C351" s="62">
        <v>729</v>
      </c>
      <c r="D351" s="62">
        <v>9480</v>
      </c>
      <c r="E351" s="62">
        <v>39</v>
      </c>
      <c r="F351" s="62"/>
      <c r="G351" s="62" t="s">
        <v>52</v>
      </c>
      <c r="H351" s="62"/>
      <c r="I351" s="62" t="s">
        <v>52</v>
      </c>
      <c r="J351" s="62"/>
      <c r="K351" s="62" t="s">
        <v>52</v>
      </c>
      <c r="L351" s="62"/>
      <c r="M351" s="63">
        <v>5.35</v>
      </c>
      <c r="N351" s="63"/>
      <c r="O351" s="63" t="s">
        <v>52</v>
      </c>
      <c r="P351" s="63"/>
      <c r="Q351" s="62">
        <v>244</v>
      </c>
      <c r="R351" s="62">
        <v>8966</v>
      </c>
      <c r="S351" s="62">
        <v>13</v>
      </c>
      <c r="T351" s="62"/>
      <c r="U351" s="62">
        <v>17</v>
      </c>
      <c r="V351" s="62"/>
      <c r="W351" s="62">
        <v>16</v>
      </c>
      <c r="X351" s="62"/>
      <c r="Y351" s="62">
        <v>781</v>
      </c>
      <c r="Z351" s="62"/>
      <c r="AA351" s="63">
        <v>5.33</v>
      </c>
      <c r="AB351" s="63"/>
      <c r="AC351" s="63">
        <v>0.19</v>
      </c>
      <c r="AD351" s="63"/>
    </row>
    <row r="352" spans="1:31" s="32" customFormat="1" ht="15" customHeight="1">
      <c r="A352" s="12"/>
      <c r="B352" s="61">
        <v>2009</v>
      </c>
      <c r="C352" s="62">
        <v>697</v>
      </c>
      <c r="D352" s="62">
        <v>10093</v>
      </c>
      <c r="E352" s="62">
        <v>42</v>
      </c>
      <c r="F352" s="62"/>
      <c r="G352" s="169" t="s">
        <v>52</v>
      </c>
      <c r="H352" s="62"/>
      <c r="I352" s="169" t="s">
        <v>52</v>
      </c>
      <c r="J352" s="62"/>
      <c r="K352" s="169" t="s">
        <v>52</v>
      </c>
      <c r="L352" s="62"/>
      <c r="M352" s="63">
        <v>6.03</v>
      </c>
      <c r="N352" s="63"/>
      <c r="O352" s="169" t="s">
        <v>52</v>
      </c>
      <c r="P352" s="63"/>
      <c r="Q352" s="62">
        <v>219</v>
      </c>
      <c r="R352" s="169" t="s">
        <v>52</v>
      </c>
      <c r="S352" s="62">
        <v>15</v>
      </c>
      <c r="T352" s="62"/>
      <c r="U352" s="169" t="s">
        <v>52</v>
      </c>
      <c r="V352" s="62"/>
      <c r="W352" s="169" t="s">
        <v>52</v>
      </c>
      <c r="X352" s="62"/>
      <c r="Y352" s="169" t="s">
        <v>52</v>
      </c>
      <c r="Z352" s="62"/>
      <c r="AA352" s="63">
        <v>6.85</v>
      </c>
      <c r="AB352" s="63"/>
      <c r="AC352" s="169" t="s">
        <v>52</v>
      </c>
      <c r="AD352" s="63"/>
    </row>
    <row r="353" spans="1:31" ht="15" customHeight="1">
      <c r="B353" s="61">
        <v>2008</v>
      </c>
      <c r="C353" s="62">
        <v>672</v>
      </c>
      <c r="D353" s="62">
        <v>10330</v>
      </c>
      <c r="E353" s="62">
        <v>30</v>
      </c>
      <c r="F353" s="62"/>
      <c r="G353" s="62" t="s">
        <v>52</v>
      </c>
      <c r="H353" s="62"/>
      <c r="I353" s="62" t="s">
        <v>52</v>
      </c>
      <c r="J353" s="62"/>
      <c r="K353" s="62" t="s">
        <v>52</v>
      </c>
      <c r="L353" s="62"/>
      <c r="M353" s="63">
        <v>4.46</v>
      </c>
      <c r="N353" s="63"/>
      <c r="O353" s="63" t="s">
        <v>52</v>
      </c>
      <c r="P353" s="63"/>
      <c r="Q353" s="62">
        <v>212</v>
      </c>
      <c r="R353" s="62">
        <v>9854</v>
      </c>
      <c r="S353" s="62">
        <v>18</v>
      </c>
      <c r="T353" s="62"/>
      <c r="U353" s="62">
        <v>41</v>
      </c>
      <c r="V353" s="62"/>
      <c r="W353" s="62">
        <v>38</v>
      </c>
      <c r="X353" s="62"/>
      <c r="Y353" s="62">
        <v>4596</v>
      </c>
      <c r="Z353" s="62"/>
      <c r="AA353" s="63">
        <v>8.49</v>
      </c>
      <c r="AB353" s="63"/>
      <c r="AC353" s="63">
        <v>0.42</v>
      </c>
      <c r="AD353" s="63"/>
      <c r="AE353" s="32"/>
    </row>
    <row r="354" spans="1:31" ht="15" customHeight="1">
      <c r="B354" s="55" t="s">
        <v>28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</row>
    <row r="355" spans="1:31" ht="15" customHeight="1">
      <c r="B355" s="56" t="s">
        <v>114</v>
      </c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</row>
    <row r="356" spans="1:31" s="32" customFormat="1" ht="15" customHeight="1">
      <c r="A356" s="12"/>
      <c r="B356" s="166">
        <v>2016</v>
      </c>
      <c r="C356" s="167">
        <v>1189</v>
      </c>
      <c r="D356" s="167">
        <v>1857</v>
      </c>
      <c r="E356" s="169">
        <v>87</v>
      </c>
      <c r="F356" s="169" t="s">
        <v>440</v>
      </c>
      <c r="G356" s="169">
        <v>99</v>
      </c>
      <c r="H356" s="169" t="s">
        <v>440</v>
      </c>
      <c r="I356" s="169">
        <v>12</v>
      </c>
      <c r="J356" s="169" t="s">
        <v>440</v>
      </c>
      <c r="K356" s="169">
        <v>2679</v>
      </c>
      <c r="L356" s="169" t="s">
        <v>440</v>
      </c>
      <c r="M356" s="170">
        <v>7.32</v>
      </c>
      <c r="N356" s="169" t="s">
        <v>440</v>
      </c>
      <c r="O356" s="170">
        <v>5.33</v>
      </c>
      <c r="P356" s="169" t="s">
        <v>440</v>
      </c>
      <c r="Q356" s="169">
        <v>124</v>
      </c>
      <c r="R356" s="167">
        <v>780</v>
      </c>
      <c r="S356" s="167" t="s">
        <v>56</v>
      </c>
      <c r="T356" s="167"/>
      <c r="U356" s="167" t="s">
        <v>56</v>
      </c>
      <c r="V356" s="167"/>
      <c r="W356" s="167" t="s">
        <v>56</v>
      </c>
      <c r="X356" s="167"/>
      <c r="Y356" s="167" t="s">
        <v>56</v>
      </c>
      <c r="Z356" s="167"/>
      <c r="AA356" s="168" t="s">
        <v>54</v>
      </c>
      <c r="AB356" s="167"/>
      <c r="AC356" s="168" t="s">
        <v>54</v>
      </c>
      <c r="AD356" s="167"/>
    </row>
    <row r="357" spans="1:31" ht="15" customHeight="1">
      <c r="B357" s="166">
        <v>2015</v>
      </c>
      <c r="C357" s="167">
        <v>379</v>
      </c>
      <c r="D357" s="167">
        <v>1041</v>
      </c>
      <c r="E357" s="169">
        <v>16</v>
      </c>
      <c r="F357" s="169" t="s">
        <v>439</v>
      </c>
      <c r="G357" s="169">
        <v>16</v>
      </c>
      <c r="H357" s="169" t="s">
        <v>439</v>
      </c>
      <c r="I357" s="169">
        <v>0</v>
      </c>
      <c r="J357" s="169" t="s">
        <v>439</v>
      </c>
      <c r="K357" s="169">
        <v>316</v>
      </c>
      <c r="L357" s="169" t="s">
        <v>439</v>
      </c>
      <c r="M357" s="170">
        <v>4.22</v>
      </c>
      <c r="N357" s="169" t="s">
        <v>439</v>
      </c>
      <c r="O357" s="170">
        <v>1.54</v>
      </c>
      <c r="P357" s="169" t="s">
        <v>439</v>
      </c>
      <c r="Q357" s="169">
        <v>116</v>
      </c>
      <c r="R357" s="167">
        <v>767</v>
      </c>
      <c r="S357" s="167">
        <v>4</v>
      </c>
      <c r="T357" s="167" t="s">
        <v>439</v>
      </c>
      <c r="U357" s="167">
        <v>12</v>
      </c>
      <c r="V357" s="167" t="s">
        <v>439</v>
      </c>
      <c r="W357" s="167">
        <v>11</v>
      </c>
      <c r="X357" s="167" t="s">
        <v>439</v>
      </c>
      <c r="Y357" s="167">
        <v>2484</v>
      </c>
      <c r="Z357" s="167" t="s">
        <v>439</v>
      </c>
      <c r="AA357" s="168">
        <v>3.45</v>
      </c>
      <c r="AB357" s="167" t="s">
        <v>439</v>
      </c>
      <c r="AC357" s="168">
        <v>1.56</v>
      </c>
      <c r="AD357" s="167" t="s">
        <v>439</v>
      </c>
    </row>
    <row r="358" spans="1:31" ht="15" customHeight="1">
      <c r="B358" s="166">
        <v>2014</v>
      </c>
      <c r="C358" s="167">
        <v>314</v>
      </c>
      <c r="D358" s="167">
        <v>1017</v>
      </c>
      <c r="E358" s="169">
        <v>13</v>
      </c>
      <c r="F358" s="169"/>
      <c r="G358" s="169">
        <v>13</v>
      </c>
      <c r="H358" s="169"/>
      <c r="I358" s="169">
        <v>0</v>
      </c>
      <c r="J358" s="169"/>
      <c r="K358" s="169">
        <v>17</v>
      </c>
      <c r="L358" s="169"/>
      <c r="M358" s="170">
        <v>4.1399999999999997</v>
      </c>
      <c r="N358" s="169"/>
      <c r="O358" s="170">
        <v>1.28</v>
      </c>
      <c r="P358" s="169"/>
      <c r="Q358" s="169">
        <v>113</v>
      </c>
      <c r="R358" s="167">
        <v>807</v>
      </c>
      <c r="S358" s="167">
        <v>7</v>
      </c>
      <c r="T358" s="167"/>
      <c r="U358" s="167">
        <v>7</v>
      </c>
      <c r="V358" s="167"/>
      <c r="W358" s="167">
        <v>7</v>
      </c>
      <c r="X358" s="167"/>
      <c r="Y358" s="167">
        <v>685</v>
      </c>
      <c r="Z358" s="167"/>
      <c r="AA358" s="168">
        <v>6.19</v>
      </c>
      <c r="AB358" s="167"/>
      <c r="AC358" s="168">
        <v>0.87</v>
      </c>
      <c r="AD358" s="167"/>
    </row>
    <row r="359" spans="1:31" ht="15" customHeight="1">
      <c r="B359" s="166">
        <v>2013</v>
      </c>
      <c r="C359" s="167">
        <v>335</v>
      </c>
      <c r="D359" s="167">
        <v>1013</v>
      </c>
      <c r="E359" s="169">
        <v>40</v>
      </c>
      <c r="F359" s="169"/>
      <c r="G359" s="169">
        <v>43</v>
      </c>
      <c r="H359" s="169"/>
      <c r="I359" s="169">
        <v>5</v>
      </c>
      <c r="J359" s="169"/>
      <c r="K359" s="169">
        <v>539</v>
      </c>
      <c r="L359" s="169"/>
      <c r="M359" s="170">
        <v>11.94</v>
      </c>
      <c r="N359" s="169"/>
      <c r="O359" s="170">
        <v>4.24</v>
      </c>
      <c r="P359" s="169"/>
      <c r="Q359" s="169">
        <v>120</v>
      </c>
      <c r="R359" s="167">
        <v>787</v>
      </c>
      <c r="S359" s="167">
        <v>9</v>
      </c>
      <c r="T359" s="167"/>
      <c r="U359" s="167">
        <v>20</v>
      </c>
      <c r="V359" s="167"/>
      <c r="W359" s="167">
        <v>20</v>
      </c>
      <c r="X359" s="167"/>
      <c r="Y359" s="167">
        <v>13589</v>
      </c>
      <c r="Z359" s="167"/>
      <c r="AA359" s="168">
        <v>7.5</v>
      </c>
      <c r="AB359" s="167"/>
      <c r="AC359" s="168">
        <v>2.54</v>
      </c>
      <c r="AD359" s="167"/>
    </row>
    <row r="360" spans="1:31" s="32" customFormat="1" ht="15" customHeight="1">
      <c r="A360" s="12"/>
      <c r="B360" s="61">
        <v>2012</v>
      </c>
      <c r="C360" s="62">
        <v>319</v>
      </c>
      <c r="D360" s="62">
        <v>917</v>
      </c>
      <c r="E360" s="62">
        <v>27</v>
      </c>
      <c r="F360" s="62"/>
      <c r="G360" s="62">
        <v>28</v>
      </c>
      <c r="H360" s="62"/>
      <c r="I360" s="62">
        <v>1</v>
      </c>
      <c r="J360" s="62"/>
      <c r="K360" s="62">
        <v>2743</v>
      </c>
      <c r="L360" s="62"/>
      <c r="M360" s="63">
        <v>8.4600000000000009</v>
      </c>
      <c r="N360" s="62"/>
      <c r="O360" s="63">
        <v>3.05</v>
      </c>
      <c r="P360" s="62"/>
      <c r="Q360" s="62">
        <v>113</v>
      </c>
      <c r="R360" s="62">
        <v>702</v>
      </c>
      <c r="S360" s="62">
        <v>5</v>
      </c>
      <c r="T360" s="62"/>
      <c r="U360" s="62">
        <v>7</v>
      </c>
      <c r="V360" s="62"/>
      <c r="W360" s="62">
        <v>5</v>
      </c>
      <c r="X360" s="62"/>
      <c r="Y360" s="62">
        <v>2752</v>
      </c>
      <c r="Z360" s="62"/>
      <c r="AA360" s="63">
        <v>4.42</v>
      </c>
      <c r="AB360" s="62"/>
      <c r="AC360" s="63">
        <v>1</v>
      </c>
      <c r="AD360" s="62"/>
      <c r="AE360"/>
    </row>
    <row r="361" spans="1:31" s="32" customFormat="1" ht="15" customHeight="1">
      <c r="A361" s="12"/>
      <c r="B361" s="61">
        <v>2011</v>
      </c>
      <c r="C361" s="62">
        <v>294</v>
      </c>
      <c r="D361" s="62">
        <v>1054</v>
      </c>
      <c r="E361" s="62">
        <v>20</v>
      </c>
      <c r="F361" s="62"/>
      <c r="G361" s="62">
        <v>23</v>
      </c>
      <c r="H361" s="62"/>
      <c r="I361" s="62">
        <v>7</v>
      </c>
      <c r="J361" s="62"/>
      <c r="K361" s="62">
        <v>323</v>
      </c>
      <c r="L361" s="62"/>
      <c r="M361" s="63">
        <v>6.8</v>
      </c>
      <c r="N361" s="63"/>
      <c r="O361" s="63">
        <v>2.1800000000000002</v>
      </c>
      <c r="P361" s="63"/>
      <c r="Q361" s="62">
        <v>119</v>
      </c>
      <c r="R361" s="62">
        <v>871</v>
      </c>
      <c r="S361" s="62">
        <v>14</v>
      </c>
      <c r="T361" s="62"/>
      <c r="U361" s="62">
        <v>22</v>
      </c>
      <c r="V361" s="62"/>
      <c r="W361" s="62">
        <v>21</v>
      </c>
      <c r="X361" s="62"/>
      <c r="Y361" s="62">
        <v>6528</v>
      </c>
      <c r="Z361" s="62"/>
      <c r="AA361" s="63">
        <v>11.76</v>
      </c>
      <c r="AB361" s="63"/>
      <c r="AC361" s="63">
        <v>2.5299999999999998</v>
      </c>
      <c r="AD361" s="63"/>
    </row>
    <row r="362" spans="1:31" s="32" customFormat="1" ht="15" customHeight="1">
      <c r="A362" s="12"/>
      <c r="B362" s="61">
        <v>2010</v>
      </c>
      <c r="C362" s="62">
        <v>279</v>
      </c>
      <c r="D362" s="62">
        <v>1041</v>
      </c>
      <c r="E362" s="62">
        <v>8</v>
      </c>
      <c r="F362" s="62"/>
      <c r="G362" s="62">
        <v>9</v>
      </c>
      <c r="H362" s="62"/>
      <c r="I362" s="62">
        <v>3</v>
      </c>
      <c r="J362" s="62"/>
      <c r="K362" s="62">
        <v>523</v>
      </c>
      <c r="L362" s="62"/>
      <c r="M362" s="63">
        <v>2.87</v>
      </c>
      <c r="N362" s="63"/>
      <c r="O362" s="63">
        <v>0.86</v>
      </c>
      <c r="P362" s="63"/>
      <c r="Q362" s="62">
        <v>109</v>
      </c>
      <c r="R362" s="62">
        <v>866</v>
      </c>
      <c r="S362" s="62">
        <v>3</v>
      </c>
      <c r="T362" s="62"/>
      <c r="U362" s="62" t="s">
        <v>52</v>
      </c>
      <c r="V362" s="62"/>
      <c r="W362" s="62" t="s">
        <v>52</v>
      </c>
      <c r="X362" s="62"/>
      <c r="Y362" s="62" t="s">
        <v>52</v>
      </c>
      <c r="Z362" s="62"/>
      <c r="AA362" s="63">
        <v>2.75</v>
      </c>
      <c r="AB362" s="63"/>
      <c r="AC362" s="63" t="s">
        <v>52</v>
      </c>
      <c r="AD362" s="63"/>
    </row>
    <row r="363" spans="1:31" ht="15" customHeight="1">
      <c r="B363" s="61">
        <v>2009</v>
      </c>
      <c r="C363" s="62">
        <v>257</v>
      </c>
      <c r="D363" s="62">
        <v>1016</v>
      </c>
      <c r="E363" s="62">
        <v>10</v>
      </c>
      <c r="F363" s="62"/>
      <c r="G363" s="62">
        <v>19</v>
      </c>
      <c r="H363" s="62"/>
      <c r="I363" s="62">
        <v>11</v>
      </c>
      <c r="J363" s="62"/>
      <c r="K363" s="62">
        <v>44</v>
      </c>
      <c r="L363" s="62"/>
      <c r="M363" s="63">
        <v>3.89</v>
      </c>
      <c r="N363" s="63"/>
      <c r="O363" s="63">
        <v>1.87</v>
      </c>
      <c r="P363" s="63"/>
      <c r="Q363" s="62">
        <v>102</v>
      </c>
      <c r="R363" s="62">
        <v>848</v>
      </c>
      <c r="S363" s="62">
        <v>6</v>
      </c>
      <c r="T363" s="62"/>
      <c r="U363" s="62">
        <v>15</v>
      </c>
      <c r="V363" s="62"/>
      <c r="W363" s="62">
        <v>15</v>
      </c>
      <c r="X363" s="62"/>
      <c r="Y363" s="62">
        <v>4922</v>
      </c>
      <c r="Z363" s="62"/>
      <c r="AA363" s="63">
        <v>5.88</v>
      </c>
      <c r="AB363" s="63"/>
      <c r="AC363" s="63">
        <v>1.77</v>
      </c>
      <c r="AD363" s="63"/>
      <c r="AE363" s="32"/>
    </row>
    <row r="364" spans="1:31" ht="15" customHeight="1">
      <c r="B364" s="61">
        <v>2008</v>
      </c>
      <c r="C364" s="62">
        <v>257</v>
      </c>
      <c r="D364" s="62">
        <v>1010</v>
      </c>
      <c r="E364" s="62">
        <v>17</v>
      </c>
      <c r="F364" s="62"/>
      <c r="G364" s="62">
        <v>19</v>
      </c>
      <c r="H364" s="62"/>
      <c r="I364" s="62">
        <v>5</v>
      </c>
      <c r="J364" s="62"/>
      <c r="K364" s="62">
        <v>3811</v>
      </c>
      <c r="L364" s="62"/>
      <c r="M364" s="63">
        <v>6.61</v>
      </c>
      <c r="N364" s="63"/>
      <c r="O364" s="63">
        <v>1.88</v>
      </c>
      <c r="P364" s="63"/>
      <c r="Q364" s="62">
        <v>99</v>
      </c>
      <c r="R364" s="62">
        <v>846</v>
      </c>
      <c r="S364" s="62">
        <v>7</v>
      </c>
      <c r="T364" s="62"/>
      <c r="U364" s="62">
        <v>12</v>
      </c>
      <c r="V364" s="62"/>
      <c r="W364" s="62">
        <v>12</v>
      </c>
      <c r="X364" s="62"/>
      <c r="Y364" s="62">
        <v>4257</v>
      </c>
      <c r="Z364" s="62"/>
      <c r="AA364" s="63">
        <v>7.07</v>
      </c>
      <c r="AB364" s="63"/>
      <c r="AC364" s="63">
        <v>1.42</v>
      </c>
      <c r="AD364" s="63"/>
    </row>
    <row r="365" spans="1:31" ht="15" customHeight="1">
      <c r="B365" s="56" t="s">
        <v>115</v>
      </c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</row>
    <row r="366" spans="1:31" s="32" customFormat="1" ht="15" customHeight="1">
      <c r="A366" s="12"/>
      <c r="B366" s="166">
        <v>2016</v>
      </c>
      <c r="C366" s="167">
        <v>1543</v>
      </c>
      <c r="D366" s="167">
        <v>2002</v>
      </c>
      <c r="E366" s="169">
        <v>121</v>
      </c>
      <c r="F366" s="169" t="s">
        <v>440</v>
      </c>
      <c r="G366" s="169">
        <v>124</v>
      </c>
      <c r="H366" s="169" t="s">
        <v>440</v>
      </c>
      <c r="I366" s="169">
        <v>5</v>
      </c>
      <c r="J366" s="169" t="s">
        <v>440</v>
      </c>
      <c r="K366" s="169">
        <v>370</v>
      </c>
      <c r="L366" s="169" t="s">
        <v>440</v>
      </c>
      <c r="M366" s="170">
        <v>7.84</v>
      </c>
      <c r="N366" s="169" t="s">
        <v>440</v>
      </c>
      <c r="O366" s="170">
        <v>6.19</v>
      </c>
      <c r="P366" s="169" t="s">
        <v>440</v>
      </c>
      <c r="Q366" s="169">
        <v>50</v>
      </c>
      <c r="R366" s="167">
        <v>498</v>
      </c>
      <c r="S366" s="167" t="s">
        <v>56</v>
      </c>
      <c r="T366" s="167"/>
      <c r="U366" s="167" t="s">
        <v>56</v>
      </c>
      <c r="V366" s="167"/>
      <c r="W366" s="167" t="s">
        <v>56</v>
      </c>
      <c r="X366" s="167"/>
      <c r="Y366" s="167" t="s">
        <v>56</v>
      </c>
      <c r="Z366" s="167"/>
      <c r="AA366" s="168" t="s">
        <v>54</v>
      </c>
      <c r="AB366" s="167"/>
      <c r="AC366" s="168" t="s">
        <v>54</v>
      </c>
      <c r="AD366" s="167"/>
    </row>
    <row r="367" spans="1:31" ht="15" customHeight="1">
      <c r="B367" s="166">
        <v>2015</v>
      </c>
      <c r="C367" s="167">
        <v>357</v>
      </c>
      <c r="D367" s="167">
        <v>780</v>
      </c>
      <c r="E367" s="169">
        <v>25</v>
      </c>
      <c r="F367" s="169" t="s">
        <v>439</v>
      </c>
      <c r="G367" s="169">
        <v>26</v>
      </c>
      <c r="H367" s="169" t="s">
        <v>439</v>
      </c>
      <c r="I367" s="169">
        <v>4</v>
      </c>
      <c r="J367" s="169" t="s">
        <v>439</v>
      </c>
      <c r="K367" s="169">
        <v>67</v>
      </c>
      <c r="L367" s="169" t="s">
        <v>439</v>
      </c>
      <c r="M367" s="170">
        <v>7</v>
      </c>
      <c r="N367" s="169" t="s">
        <v>439</v>
      </c>
      <c r="O367" s="170">
        <v>3.33</v>
      </c>
      <c r="P367" s="169" t="s">
        <v>439</v>
      </c>
      <c r="Q367" s="169">
        <v>55</v>
      </c>
      <c r="R367" s="167">
        <v>472</v>
      </c>
      <c r="S367" s="167">
        <v>8</v>
      </c>
      <c r="T367" s="167" t="s">
        <v>439</v>
      </c>
      <c r="U367" s="167">
        <v>9</v>
      </c>
      <c r="V367" s="167" t="s">
        <v>439</v>
      </c>
      <c r="W367" s="167">
        <v>9</v>
      </c>
      <c r="X367" s="167" t="s">
        <v>439</v>
      </c>
      <c r="Y367" s="167">
        <v>252</v>
      </c>
      <c r="Z367" s="167" t="s">
        <v>439</v>
      </c>
      <c r="AA367" s="168">
        <v>14.55</v>
      </c>
      <c r="AB367" s="167" t="s">
        <v>439</v>
      </c>
      <c r="AC367" s="168">
        <v>1.91</v>
      </c>
      <c r="AD367" s="167" t="s">
        <v>439</v>
      </c>
    </row>
    <row r="368" spans="1:31" ht="15" customHeight="1">
      <c r="B368" s="166">
        <v>2014</v>
      </c>
      <c r="C368" s="167">
        <v>238</v>
      </c>
      <c r="D368" s="167">
        <v>653</v>
      </c>
      <c r="E368" s="169">
        <v>10</v>
      </c>
      <c r="F368" s="169"/>
      <c r="G368" s="169">
        <v>10</v>
      </c>
      <c r="H368" s="169"/>
      <c r="I368" s="169">
        <v>0</v>
      </c>
      <c r="J368" s="169"/>
      <c r="K368" s="169">
        <v>3</v>
      </c>
      <c r="L368" s="169"/>
      <c r="M368" s="170">
        <v>4.2</v>
      </c>
      <c r="N368" s="169"/>
      <c r="O368" s="170">
        <v>1.53</v>
      </c>
      <c r="P368" s="169"/>
      <c r="Q368" s="169">
        <v>49</v>
      </c>
      <c r="R368" s="167">
        <v>457</v>
      </c>
      <c r="S368" s="167">
        <v>3</v>
      </c>
      <c r="T368" s="167"/>
      <c r="U368" s="167">
        <v>4</v>
      </c>
      <c r="V368" s="167"/>
      <c r="W368" s="167">
        <v>4</v>
      </c>
      <c r="X368" s="167"/>
      <c r="Y368" s="167">
        <v>2038</v>
      </c>
      <c r="Z368" s="167"/>
      <c r="AA368" s="168">
        <v>6.12</v>
      </c>
      <c r="AB368" s="167"/>
      <c r="AC368" s="168">
        <v>0.88</v>
      </c>
      <c r="AD368" s="167"/>
    </row>
    <row r="369" spans="1:31" ht="15" customHeight="1">
      <c r="B369" s="166">
        <v>2013</v>
      </c>
      <c r="C369" s="167">
        <v>200</v>
      </c>
      <c r="D369" s="167">
        <v>620</v>
      </c>
      <c r="E369" s="169">
        <v>30</v>
      </c>
      <c r="F369" s="169"/>
      <c r="G369" s="169">
        <v>32</v>
      </c>
      <c r="H369" s="169"/>
      <c r="I369" s="169">
        <v>3</v>
      </c>
      <c r="J369" s="169"/>
      <c r="K369" s="169">
        <v>86</v>
      </c>
      <c r="L369" s="169"/>
      <c r="M369" s="170">
        <v>15</v>
      </c>
      <c r="N369" s="169"/>
      <c r="O369" s="170">
        <v>5.16</v>
      </c>
      <c r="P369" s="169"/>
      <c r="Q369" s="169">
        <v>44</v>
      </c>
      <c r="R369" s="167">
        <v>454</v>
      </c>
      <c r="S369" s="167">
        <v>3</v>
      </c>
      <c r="T369" s="167"/>
      <c r="U369" s="167">
        <v>5</v>
      </c>
      <c r="V369" s="167"/>
      <c r="W369" s="167">
        <v>5</v>
      </c>
      <c r="X369" s="167"/>
      <c r="Y369" s="167">
        <v>3481</v>
      </c>
      <c r="Z369" s="167"/>
      <c r="AA369" s="168">
        <v>6.82</v>
      </c>
      <c r="AB369" s="167"/>
      <c r="AC369" s="168">
        <v>1.1000000000000001</v>
      </c>
      <c r="AD369" s="167"/>
    </row>
    <row r="370" spans="1:31" s="32" customFormat="1" ht="15" customHeight="1">
      <c r="A370" s="12"/>
      <c r="B370" s="61">
        <v>2012</v>
      </c>
      <c r="C370" s="62">
        <v>194</v>
      </c>
      <c r="D370" s="62">
        <v>639</v>
      </c>
      <c r="E370" s="62">
        <v>33</v>
      </c>
      <c r="F370" s="62"/>
      <c r="G370" s="62">
        <v>36</v>
      </c>
      <c r="H370" s="62"/>
      <c r="I370" s="62">
        <v>5</v>
      </c>
      <c r="J370" s="62"/>
      <c r="K370" s="62">
        <v>103</v>
      </c>
      <c r="L370" s="62"/>
      <c r="M370" s="63">
        <v>17.010000000000002</v>
      </c>
      <c r="N370" s="62"/>
      <c r="O370" s="63">
        <v>5.63</v>
      </c>
      <c r="P370" s="62"/>
      <c r="Q370" s="62">
        <v>46</v>
      </c>
      <c r="R370" s="62">
        <v>487</v>
      </c>
      <c r="S370" s="62">
        <v>4</v>
      </c>
      <c r="T370" s="62"/>
      <c r="U370" s="62">
        <v>13</v>
      </c>
      <c r="V370" s="62"/>
      <c r="W370" s="62">
        <v>10</v>
      </c>
      <c r="X370" s="62"/>
      <c r="Y370" s="62">
        <v>17211</v>
      </c>
      <c r="Z370" s="62"/>
      <c r="AA370" s="63">
        <v>8.6999999999999993</v>
      </c>
      <c r="AB370" s="62"/>
      <c r="AC370" s="63">
        <v>2.67</v>
      </c>
      <c r="AD370" s="62"/>
      <c r="AE370"/>
    </row>
    <row r="371" spans="1:31" s="32" customFormat="1" ht="15" customHeight="1">
      <c r="A371" s="12"/>
      <c r="B371" s="61">
        <v>2011</v>
      </c>
      <c r="C371" s="62">
        <v>159</v>
      </c>
      <c r="D371" s="62">
        <v>628</v>
      </c>
      <c r="E371" s="62">
        <v>10</v>
      </c>
      <c r="F371" s="62"/>
      <c r="G371" s="62">
        <v>10</v>
      </c>
      <c r="H371" s="62"/>
      <c r="I371" s="62">
        <v>0</v>
      </c>
      <c r="J371" s="62"/>
      <c r="K371" s="62">
        <v>23</v>
      </c>
      <c r="L371" s="62"/>
      <c r="M371" s="63">
        <v>6.29</v>
      </c>
      <c r="N371" s="63"/>
      <c r="O371" s="63">
        <v>1.59</v>
      </c>
      <c r="P371" s="63"/>
      <c r="Q371" s="62">
        <v>46</v>
      </c>
      <c r="R371" s="62">
        <v>511</v>
      </c>
      <c r="S371" s="62">
        <v>2</v>
      </c>
      <c r="T371" s="62"/>
      <c r="U371" s="62" t="s">
        <v>52</v>
      </c>
      <c r="V371" s="62"/>
      <c r="W371" s="62" t="s">
        <v>52</v>
      </c>
      <c r="X371" s="62"/>
      <c r="Y371" s="62" t="s">
        <v>52</v>
      </c>
      <c r="Z371" s="62"/>
      <c r="AA371" s="63">
        <v>4.3499999999999996</v>
      </c>
      <c r="AB371" s="63"/>
      <c r="AC371" s="63" t="s">
        <v>52</v>
      </c>
      <c r="AD371" s="63"/>
    </row>
    <row r="372" spans="1:31" s="32" customFormat="1" ht="15" customHeight="1">
      <c r="A372" s="12"/>
      <c r="B372" s="61">
        <v>2010</v>
      </c>
      <c r="C372" s="62">
        <v>130</v>
      </c>
      <c r="D372" s="62">
        <v>625</v>
      </c>
      <c r="E372" s="62">
        <v>2</v>
      </c>
      <c r="F372" s="62"/>
      <c r="G372" s="62" t="s">
        <v>52</v>
      </c>
      <c r="H372" s="62"/>
      <c r="I372" s="62" t="s">
        <v>52</v>
      </c>
      <c r="J372" s="62"/>
      <c r="K372" s="62" t="s">
        <v>52</v>
      </c>
      <c r="L372" s="62"/>
      <c r="M372" s="63">
        <v>1.54</v>
      </c>
      <c r="N372" s="63"/>
      <c r="O372" s="63" t="s">
        <v>52</v>
      </c>
      <c r="P372" s="63"/>
      <c r="Q372" s="62">
        <v>42</v>
      </c>
      <c r="R372" s="62">
        <v>531</v>
      </c>
      <c r="S372" s="62">
        <v>4</v>
      </c>
      <c r="T372" s="62"/>
      <c r="U372" s="62">
        <v>4</v>
      </c>
      <c r="V372" s="62"/>
      <c r="W372" s="62">
        <v>4</v>
      </c>
      <c r="X372" s="62"/>
      <c r="Y372" s="62">
        <v>280</v>
      </c>
      <c r="Z372" s="62"/>
      <c r="AA372" s="63">
        <v>9.52</v>
      </c>
      <c r="AB372" s="63"/>
      <c r="AC372" s="63">
        <v>0.75</v>
      </c>
      <c r="AD372" s="63"/>
    </row>
    <row r="373" spans="1:31" ht="15" customHeight="1">
      <c r="B373" s="61">
        <v>2009</v>
      </c>
      <c r="C373" s="62">
        <v>129</v>
      </c>
      <c r="D373" s="62">
        <v>607</v>
      </c>
      <c r="E373" s="62">
        <v>7</v>
      </c>
      <c r="F373" s="62"/>
      <c r="G373" s="62">
        <v>7</v>
      </c>
      <c r="H373" s="62"/>
      <c r="I373" s="62">
        <v>0</v>
      </c>
      <c r="J373" s="62"/>
      <c r="K373" s="62">
        <v>90</v>
      </c>
      <c r="L373" s="62"/>
      <c r="M373" s="63">
        <v>5.43</v>
      </c>
      <c r="N373" s="63"/>
      <c r="O373" s="63">
        <v>1.1499999999999999</v>
      </c>
      <c r="P373" s="63"/>
      <c r="Q373" s="62">
        <v>32</v>
      </c>
      <c r="R373" s="62">
        <v>506</v>
      </c>
      <c r="S373" s="62">
        <v>1</v>
      </c>
      <c r="T373" s="62"/>
      <c r="U373" s="62" t="s">
        <v>52</v>
      </c>
      <c r="V373" s="62"/>
      <c r="W373" s="62" t="s">
        <v>52</v>
      </c>
      <c r="X373" s="62"/>
      <c r="Y373" s="62" t="s">
        <v>52</v>
      </c>
      <c r="Z373" s="62"/>
      <c r="AA373" s="63">
        <v>3.13</v>
      </c>
      <c r="AB373" s="63"/>
      <c r="AC373" s="63" t="s">
        <v>52</v>
      </c>
      <c r="AD373" s="63"/>
      <c r="AE373" s="32"/>
    </row>
    <row r="374" spans="1:31" ht="15" customHeight="1">
      <c r="B374" s="61">
        <v>2008</v>
      </c>
      <c r="C374" s="62">
        <v>114</v>
      </c>
      <c r="D374" s="62">
        <v>525</v>
      </c>
      <c r="E374" s="62">
        <v>4</v>
      </c>
      <c r="F374" s="62"/>
      <c r="G374" s="62">
        <v>4</v>
      </c>
      <c r="H374" s="62"/>
      <c r="I374" s="62">
        <v>0</v>
      </c>
      <c r="J374" s="62"/>
      <c r="K374" s="62">
        <v>0</v>
      </c>
      <c r="L374" s="62"/>
      <c r="M374" s="63">
        <v>3.51</v>
      </c>
      <c r="N374" s="63"/>
      <c r="O374" s="63">
        <v>0.76</v>
      </c>
      <c r="P374" s="63"/>
      <c r="Q374" s="62">
        <v>28</v>
      </c>
      <c r="R374" s="62">
        <v>436</v>
      </c>
      <c r="S374" s="62">
        <v>1</v>
      </c>
      <c r="T374" s="62"/>
      <c r="U374" s="62" t="s">
        <v>52</v>
      </c>
      <c r="V374" s="62"/>
      <c r="W374" s="62" t="s">
        <v>52</v>
      </c>
      <c r="X374" s="62"/>
      <c r="Y374" s="62" t="s">
        <v>52</v>
      </c>
      <c r="Z374" s="62"/>
      <c r="AA374" s="63">
        <v>3.57</v>
      </c>
      <c r="AB374" s="63"/>
      <c r="AC374" s="63" t="s">
        <v>52</v>
      </c>
      <c r="AD374" s="63"/>
    </row>
    <row r="375" spans="1:31" ht="15" customHeight="1">
      <c r="B375" s="56" t="s">
        <v>116</v>
      </c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</row>
    <row r="376" spans="1:31" s="32" customFormat="1" ht="15" customHeight="1">
      <c r="A376" s="12"/>
      <c r="B376" s="166">
        <v>2016</v>
      </c>
      <c r="C376" s="167">
        <v>742</v>
      </c>
      <c r="D376" s="167">
        <v>6350</v>
      </c>
      <c r="E376" s="169">
        <v>61</v>
      </c>
      <c r="F376" s="169" t="s">
        <v>440</v>
      </c>
      <c r="G376" s="169">
        <v>63</v>
      </c>
      <c r="H376" s="169" t="s">
        <v>440</v>
      </c>
      <c r="I376" s="169">
        <v>1</v>
      </c>
      <c r="J376" s="169" t="s">
        <v>440</v>
      </c>
      <c r="K376" s="169">
        <v>149</v>
      </c>
      <c r="L376" s="169" t="s">
        <v>440</v>
      </c>
      <c r="M376" s="170">
        <v>8.2200000000000006</v>
      </c>
      <c r="N376" s="169" t="s">
        <v>440</v>
      </c>
      <c r="O376" s="170">
        <v>0.99</v>
      </c>
      <c r="P376" s="169" t="s">
        <v>440</v>
      </c>
      <c r="Q376" s="169">
        <v>72</v>
      </c>
      <c r="R376" s="167">
        <v>5649</v>
      </c>
      <c r="S376" s="167" t="s">
        <v>56</v>
      </c>
      <c r="T376" s="167"/>
      <c r="U376" s="167" t="s">
        <v>56</v>
      </c>
      <c r="V376" s="167"/>
      <c r="W376" s="167" t="s">
        <v>56</v>
      </c>
      <c r="X376" s="167"/>
      <c r="Y376" s="167" t="s">
        <v>56</v>
      </c>
      <c r="Z376" s="167"/>
      <c r="AA376" s="168" t="s">
        <v>54</v>
      </c>
      <c r="AB376" s="167"/>
      <c r="AC376" s="168" t="s">
        <v>54</v>
      </c>
      <c r="AD376" s="167"/>
    </row>
    <row r="377" spans="1:31" ht="15" customHeight="1">
      <c r="B377" s="166">
        <v>2015</v>
      </c>
      <c r="C377" s="167">
        <v>352</v>
      </c>
      <c r="D377" s="167">
        <v>6001</v>
      </c>
      <c r="E377" s="169">
        <v>28</v>
      </c>
      <c r="F377" s="169" t="s">
        <v>439</v>
      </c>
      <c r="G377" s="169">
        <v>37</v>
      </c>
      <c r="H377" s="169" t="s">
        <v>439</v>
      </c>
      <c r="I377" s="169">
        <v>2</v>
      </c>
      <c r="J377" s="169" t="s">
        <v>439</v>
      </c>
      <c r="K377" s="169">
        <v>60</v>
      </c>
      <c r="L377" s="169" t="s">
        <v>439</v>
      </c>
      <c r="M377" s="170">
        <v>7.95</v>
      </c>
      <c r="N377" s="169" t="s">
        <v>439</v>
      </c>
      <c r="O377" s="170">
        <v>0.62</v>
      </c>
      <c r="P377" s="169" t="s">
        <v>439</v>
      </c>
      <c r="Q377" s="169">
        <v>72</v>
      </c>
      <c r="R377" s="167">
        <v>5686</v>
      </c>
      <c r="S377" s="167">
        <v>10</v>
      </c>
      <c r="T377" s="167" t="s">
        <v>439</v>
      </c>
      <c r="U377" s="167">
        <v>13</v>
      </c>
      <c r="V377" s="167" t="s">
        <v>439</v>
      </c>
      <c r="W377" s="167">
        <v>12</v>
      </c>
      <c r="X377" s="167" t="s">
        <v>439</v>
      </c>
      <c r="Y377" s="167">
        <v>61072</v>
      </c>
      <c r="Z377" s="167" t="s">
        <v>439</v>
      </c>
      <c r="AA377" s="168">
        <v>13.89</v>
      </c>
      <c r="AB377" s="167" t="s">
        <v>439</v>
      </c>
      <c r="AC377" s="168">
        <v>0.23</v>
      </c>
      <c r="AD377" s="167" t="s">
        <v>439</v>
      </c>
    </row>
    <row r="378" spans="1:31" ht="15" customHeight="1">
      <c r="B378" s="166">
        <v>2014</v>
      </c>
      <c r="C378" s="167">
        <v>312</v>
      </c>
      <c r="D378" s="167">
        <v>5294</v>
      </c>
      <c r="E378" s="169">
        <v>15</v>
      </c>
      <c r="F378" s="169"/>
      <c r="G378" s="169">
        <v>15</v>
      </c>
      <c r="H378" s="169"/>
      <c r="I378" s="169">
        <v>0</v>
      </c>
      <c r="J378" s="169"/>
      <c r="K378" s="169">
        <v>8353</v>
      </c>
      <c r="L378" s="169"/>
      <c r="M378" s="170">
        <v>4.8099999999999996</v>
      </c>
      <c r="N378" s="169"/>
      <c r="O378" s="170">
        <v>0.28000000000000003</v>
      </c>
      <c r="P378" s="169"/>
      <c r="Q378" s="169">
        <v>73</v>
      </c>
      <c r="R378" s="167">
        <v>5034</v>
      </c>
      <c r="S378" s="167">
        <v>4</v>
      </c>
      <c r="T378" s="167"/>
      <c r="U378" s="167">
        <v>10</v>
      </c>
      <c r="V378" s="167"/>
      <c r="W378" s="167">
        <v>10</v>
      </c>
      <c r="X378" s="167"/>
      <c r="Y378" s="167">
        <v>2885</v>
      </c>
      <c r="Z378" s="167"/>
      <c r="AA378" s="168">
        <v>5.48</v>
      </c>
      <c r="AB378" s="167"/>
      <c r="AC378" s="168">
        <v>0.2</v>
      </c>
      <c r="AD378" s="167"/>
    </row>
    <row r="379" spans="1:31" ht="15" customHeight="1">
      <c r="B379" s="166">
        <v>2013</v>
      </c>
      <c r="C379" s="167">
        <v>304</v>
      </c>
      <c r="D379" s="167">
        <v>5520</v>
      </c>
      <c r="E379" s="169">
        <v>23</v>
      </c>
      <c r="F379" s="169"/>
      <c r="G379" s="169">
        <v>36</v>
      </c>
      <c r="H379" s="169"/>
      <c r="I379" s="169">
        <v>14</v>
      </c>
      <c r="J379" s="169"/>
      <c r="K379" s="169">
        <v>221</v>
      </c>
      <c r="L379" s="169"/>
      <c r="M379" s="170">
        <v>7.57</v>
      </c>
      <c r="N379" s="169"/>
      <c r="O379" s="170">
        <v>0.65</v>
      </c>
      <c r="P379" s="169"/>
      <c r="Q379" s="169">
        <v>70</v>
      </c>
      <c r="R379" s="167">
        <v>5254</v>
      </c>
      <c r="S379" s="167">
        <v>5</v>
      </c>
      <c r="T379" s="167"/>
      <c r="U379" s="167">
        <v>21</v>
      </c>
      <c r="V379" s="167"/>
      <c r="W379" s="167">
        <v>21</v>
      </c>
      <c r="X379" s="167"/>
      <c r="Y379" s="167">
        <v>8081</v>
      </c>
      <c r="Z379" s="167"/>
      <c r="AA379" s="168">
        <v>7.14</v>
      </c>
      <c r="AB379" s="167"/>
      <c r="AC379" s="168">
        <v>0.4</v>
      </c>
      <c r="AD379" s="167"/>
    </row>
    <row r="380" spans="1:31" s="32" customFormat="1" ht="15" customHeight="1">
      <c r="A380" s="12"/>
      <c r="B380" s="61">
        <v>2012</v>
      </c>
      <c r="C380" s="62">
        <v>292</v>
      </c>
      <c r="D380" s="62">
        <v>5963</v>
      </c>
      <c r="E380" s="62">
        <v>19</v>
      </c>
      <c r="F380" s="62"/>
      <c r="G380" s="62">
        <v>19</v>
      </c>
      <c r="H380" s="62"/>
      <c r="I380" s="62">
        <v>0</v>
      </c>
      <c r="J380" s="62"/>
      <c r="K380" s="62">
        <v>409</v>
      </c>
      <c r="L380" s="62"/>
      <c r="M380" s="63">
        <v>6.51</v>
      </c>
      <c r="N380" s="62"/>
      <c r="O380" s="63">
        <v>0.32</v>
      </c>
      <c r="P380" s="62"/>
      <c r="Q380" s="62">
        <v>70</v>
      </c>
      <c r="R380" s="62">
        <v>5723</v>
      </c>
      <c r="S380" s="62">
        <v>8</v>
      </c>
      <c r="T380" s="62"/>
      <c r="U380" s="62">
        <v>36</v>
      </c>
      <c r="V380" s="62"/>
      <c r="W380" s="62">
        <v>22</v>
      </c>
      <c r="X380" s="62"/>
      <c r="Y380" s="62">
        <v>139239</v>
      </c>
      <c r="Z380" s="62"/>
      <c r="AA380" s="63">
        <v>11.43</v>
      </c>
      <c r="AB380" s="62"/>
      <c r="AC380" s="63">
        <v>0.63</v>
      </c>
      <c r="AD380" s="62"/>
      <c r="AE380"/>
    </row>
    <row r="381" spans="1:31" s="32" customFormat="1" ht="15" customHeight="1">
      <c r="A381" s="12"/>
      <c r="B381" s="61">
        <v>2011</v>
      </c>
      <c r="C381" s="62">
        <v>278</v>
      </c>
      <c r="D381" s="62">
        <v>5975</v>
      </c>
      <c r="E381" s="62">
        <v>13</v>
      </c>
      <c r="F381" s="62"/>
      <c r="G381" s="62">
        <v>42</v>
      </c>
      <c r="H381" s="62"/>
      <c r="I381" s="62">
        <v>32</v>
      </c>
      <c r="J381" s="62"/>
      <c r="K381" s="62">
        <v>199</v>
      </c>
      <c r="L381" s="62"/>
      <c r="M381" s="63">
        <v>4.68</v>
      </c>
      <c r="N381" s="63"/>
      <c r="O381" s="63">
        <v>0.7</v>
      </c>
      <c r="P381" s="63"/>
      <c r="Q381" s="62">
        <v>75</v>
      </c>
      <c r="R381" s="62">
        <v>5754</v>
      </c>
      <c r="S381" s="62">
        <v>9</v>
      </c>
      <c r="T381" s="62"/>
      <c r="U381" s="62">
        <v>54</v>
      </c>
      <c r="V381" s="62"/>
      <c r="W381" s="62">
        <v>51</v>
      </c>
      <c r="X381" s="62"/>
      <c r="Y381" s="62">
        <v>1444</v>
      </c>
      <c r="Z381" s="62"/>
      <c r="AA381" s="63">
        <v>12</v>
      </c>
      <c r="AB381" s="63"/>
      <c r="AC381" s="63">
        <v>0.94</v>
      </c>
      <c r="AD381" s="63"/>
    </row>
    <row r="382" spans="1:31" s="32" customFormat="1" ht="15" customHeight="1">
      <c r="A382" s="12"/>
      <c r="B382" s="61">
        <v>2010</v>
      </c>
      <c r="C382" s="62">
        <v>279</v>
      </c>
      <c r="D382" s="62">
        <v>6128</v>
      </c>
      <c r="E382" s="62">
        <v>27</v>
      </c>
      <c r="F382" s="62"/>
      <c r="G382" s="62">
        <v>28</v>
      </c>
      <c r="H382" s="62"/>
      <c r="I382" s="62">
        <v>2</v>
      </c>
      <c r="J382" s="62"/>
      <c r="K382" s="62">
        <v>25</v>
      </c>
      <c r="L382" s="62"/>
      <c r="M382" s="63">
        <v>9.68</v>
      </c>
      <c r="N382" s="63"/>
      <c r="O382" s="63">
        <v>0.46</v>
      </c>
      <c r="P382" s="63"/>
      <c r="Q382" s="62">
        <v>68</v>
      </c>
      <c r="R382" s="62">
        <v>5901</v>
      </c>
      <c r="S382" s="62">
        <v>5</v>
      </c>
      <c r="T382" s="62"/>
      <c r="U382" s="62">
        <v>7</v>
      </c>
      <c r="V382" s="62"/>
      <c r="W382" s="62">
        <v>6</v>
      </c>
      <c r="X382" s="62"/>
      <c r="Y382" s="62">
        <v>279</v>
      </c>
      <c r="Z382" s="62"/>
      <c r="AA382" s="63">
        <v>7.35</v>
      </c>
      <c r="AB382" s="63"/>
      <c r="AC382" s="63">
        <v>0.12</v>
      </c>
      <c r="AD382" s="63"/>
    </row>
    <row r="383" spans="1:31" ht="15" customHeight="1">
      <c r="B383" s="61">
        <v>2009</v>
      </c>
      <c r="C383" s="62">
        <v>272</v>
      </c>
      <c r="D383" s="62">
        <v>6764</v>
      </c>
      <c r="E383" s="62">
        <v>22</v>
      </c>
      <c r="F383" s="62"/>
      <c r="G383" s="62">
        <v>26</v>
      </c>
      <c r="H383" s="62"/>
      <c r="I383" s="62">
        <v>4</v>
      </c>
      <c r="J383" s="62"/>
      <c r="K383" s="62">
        <v>72</v>
      </c>
      <c r="L383" s="62"/>
      <c r="M383" s="63">
        <v>8.09</v>
      </c>
      <c r="N383" s="63"/>
      <c r="O383" s="63">
        <v>0.38</v>
      </c>
      <c r="P383" s="63"/>
      <c r="Q383" s="62">
        <v>63</v>
      </c>
      <c r="R383" s="62">
        <v>6552</v>
      </c>
      <c r="S383" s="62">
        <v>8</v>
      </c>
      <c r="T383" s="62"/>
      <c r="U383" s="62">
        <v>14</v>
      </c>
      <c r="V383" s="62"/>
      <c r="W383" s="62">
        <v>14</v>
      </c>
      <c r="X383" s="62"/>
      <c r="Y383" s="62">
        <v>25227</v>
      </c>
      <c r="Z383" s="62"/>
      <c r="AA383" s="63">
        <v>12.7</v>
      </c>
      <c r="AB383" s="63"/>
      <c r="AC383" s="63">
        <v>0.21</v>
      </c>
      <c r="AD383" s="63"/>
      <c r="AE383" s="32"/>
    </row>
    <row r="384" spans="1:31" ht="15" customHeight="1">
      <c r="B384" s="61">
        <v>2008</v>
      </c>
      <c r="C384" s="62">
        <v>263</v>
      </c>
      <c r="D384" s="62">
        <v>7088</v>
      </c>
      <c r="E384" s="62">
        <v>8</v>
      </c>
      <c r="F384" s="62"/>
      <c r="G384" s="62">
        <v>17</v>
      </c>
      <c r="H384" s="62"/>
      <c r="I384" s="62">
        <v>10</v>
      </c>
      <c r="J384" s="62"/>
      <c r="K384" s="62">
        <v>522</v>
      </c>
      <c r="L384" s="62"/>
      <c r="M384" s="63">
        <v>3.04</v>
      </c>
      <c r="N384" s="63"/>
      <c r="O384" s="63">
        <v>0.24</v>
      </c>
      <c r="P384" s="63"/>
      <c r="Q384" s="62">
        <v>68</v>
      </c>
      <c r="R384" s="62">
        <v>6887</v>
      </c>
      <c r="S384" s="62">
        <v>9</v>
      </c>
      <c r="T384" s="62"/>
      <c r="U384" s="62" t="s">
        <v>52</v>
      </c>
      <c r="V384" s="62"/>
      <c r="W384" s="62" t="s">
        <v>52</v>
      </c>
      <c r="X384" s="62"/>
      <c r="Y384" s="62" t="s">
        <v>52</v>
      </c>
      <c r="Z384" s="62"/>
      <c r="AA384" s="63">
        <v>13.24</v>
      </c>
      <c r="AB384" s="63"/>
      <c r="AC384" s="63" t="s">
        <v>52</v>
      </c>
      <c r="AD384" s="63"/>
    </row>
    <row r="385" spans="1:31" ht="15" customHeight="1">
      <c r="B385" s="56" t="s">
        <v>117</v>
      </c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</row>
    <row r="386" spans="1:31" s="32" customFormat="1" ht="15" customHeight="1">
      <c r="A386" s="12"/>
      <c r="B386" s="166">
        <v>2016</v>
      </c>
      <c r="C386" s="167">
        <v>257</v>
      </c>
      <c r="D386" s="167">
        <v>333</v>
      </c>
      <c r="E386" s="169">
        <v>25</v>
      </c>
      <c r="F386" s="169" t="s">
        <v>440</v>
      </c>
      <c r="G386" s="169">
        <v>25</v>
      </c>
      <c r="H386" s="169" t="s">
        <v>440</v>
      </c>
      <c r="I386" s="169">
        <v>0</v>
      </c>
      <c r="J386" s="169" t="s">
        <v>440</v>
      </c>
      <c r="K386" s="169">
        <v>43</v>
      </c>
      <c r="L386" s="169" t="s">
        <v>440</v>
      </c>
      <c r="M386" s="170">
        <v>9.73</v>
      </c>
      <c r="N386" s="169" t="s">
        <v>440</v>
      </c>
      <c r="O386" s="170">
        <v>7.51</v>
      </c>
      <c r="P386" s="169" t="s">
        <v>440</v>
      </c>
      <c r="Q386" s="169">
        <v>14</v>
      </c>
      <c r="R386" s="167">
        <v>90</v>
      </c>
      <c r="S386" s="167" t="s">
        <v>56</v>
      </c>
      <c r="T386" s="167"/>
      <c r="U386" s="167" t="s">
        <v>56</v>
      </c>
      <c r="V386" s="167"/>
      <c r="W386" s="167" t="s">
        <v>56</v>
      </c>
      <c r="X386" s="167"/>
      <c r="Y386" s="167" t="s">
        <v>56</v>
      </c>
      <c r="Z386" s="167"/>
      <c r="AA386" s="168" t="s">
        <v>54</v>
      </c>
      <c r="AB386" s="167"/>
      <c r="AC386" s="168" t="s">
        <v>54</v>
      </c>
      <c r="AD386" s="167"/>
    </row>
    <row r="387" spans="1:31" ht="15" customHeight="1">
      <c r="B387" s="166">
        <v>2015</v>
      </c>
      <c r="C387" s="167">
        <v>60</v>
      </c>
      <c r="D387" s="167">
        <v>135</v>
      </c>
      <c r="E387" s="169">
        <v>3</v>
      </c>
      <c r="F387" s="169" t="s">
        <v>439</v>
      </c>
      <c r="G387" s="169">
        <v>3</v>
      </c>
      <c r="H387" s="169" t="s">
        <v>439</v>
      </c>
      <c r="I387" s="169">
        <v>0</v>
      </c>
      <c r="J387" s="169" t="s">
        <v>439</v>
      </c>
      <c r="K387" s="169">
        <v>104</v>
      </c>
      <c r="L387" s="169" t="s">
        <v>439</v>
      </c>
      <c r="M387" s="170">
        <v>5</v>
      </c>
      <c r="N387" s="169" t="s">
        <v>439</v>
      </c>
      <c r="O387" s="170">
        <v>2.2200000000000002</v>
      </c>
      <c r="P387" s="169" t="s">
        <v>439</v>
      </c>
      <c r="Q387" s="169">
        <v>9</v>
      </c>
      <c r="R387" s="167">
        <v>84</v>
      </c>
      <c r="S387" s="167">
        <v>0</v>
      </c>
      <c r="T387" s="167" t="s">
        <v>439</v>
      </c>
      <c r="U387" s="167">
        <v>0</v>
      </c>
      <c r="V387" s="167" t="s">
        <v>439</v>
      </c>
      <c r="W387" s="167">
        <v>0</v>
      </c>
      <c r="X387" s="167" t="s">
        <v>439</v>
      </c>
      <c r="Y387" s="167">
        <v>0</v>
      </c>
      <c r="Z387" s="167" t="s">
        <v>439</v>
      </c>
      <c r="AA387" s="168">
        <v>0</v>
      </c>
      <c r="AB387" s="167" t="s">
        <v>439</v>
      </c>
      <c r="AC387" s="168">
        <v>0</v>
      </c>
      <c r="AD387" s="167" t="s">
        <v>439</v>
      </c>
    </row>
    <row r="388" spans="1:31" ht="15" customHeight="1">
      <c r="B388" s="166">
        <v>2014</v>
      </c>
      <c r="C388" s="167">
        <v>38</v>
      </c>
      <c r="D388" s="167">
        <v>115</v>
      </c>
      <c r="E388" s="169">
        <v>2</v>
      </c>
      <c r="F388" s="169"/>
      <c r="G388" s="169" t="s">
        <v>52</v>
      </c>
      <c r="H388" s="169"/>
      <c r="I388" s="169" t="s">
        <v>52</v>
      </c>
      <c r="J388" s="169"/>
      <c r="K388" s="169" t="s">
        <v>52</v>
      </c>
      <c r="L388" s="169"/>
      <c r="M388" s="170">
        <v>5.26</v>
      </c>
      <c r="N388" s="169"/>
      <c r="O388" s="170" t="s">
        <v>52</v>
      </c>
      <c r="P388" s="169"/>
      <c r="Q388" s="169">
        <v>12</v>
      </c>
      <c r="R388" s="167">
        <v>89</v>
      </c>
      <c r="S388" s="167">
        <v>4</v>
      </c>
      <c r="T388" s="167"/>
      <c r="U388" s="167">
        <v>9</v>
      </c>
      <c r="V388" s="167"/>
      <c r="W388" s="167">
        <v>9</v>
      </c>
      <c r="X388" s="167"/>
      <c r="Y388" s="167">
        <v>1661</v>
      </c>
      <c r="Z388" s="167"/>
      <c r="AA388" s="168">
        <v>33.33</v>
      </c>
      <c r="AB388" s="167"/>
      <c r="AC388" s="168">
        <v>10.11</v>
      </c>
      <c r="AD388" s="167"/>
    </row>
    <row r="389" spans="1:31" ht="15" customHeight="1">
      <c r="B389" s="166">
        <v>2013</v>
      </c>
      <c r="C389" s="167">
        <v>40</v>
      </c>
      <c r="D389" s="167">
        <v>128</v>
      </c>
      <c r="E389" s="169">
        <v>12</v>
      </c>
      <c r="F389" s="169"/>
      <c r="G389" s="169">
        <v>12</v>
      </c>
      <c r="H389" s="169"/>
      <c r="I389" s="169">
        <v>2</v>
      </c>
      <c r="J389" s="169"/>
      <c r="K389" s="169">
        <v>22</v>
      </c>
      <c r="L389" s="169"/>
      <c r="M389" s="170">
        <v>30</v>
      </c>
      <c r="N389" s="169"/>
      <c r="O389" s="170">
        <v>9.3800000000000008</v>
      </c>
      <c r="P389" s="169"/>
      <c r="Q389" s="169">
        <v>15</v>
      </c>
      <c r="R389" s="167">
        <v>101</v>
      </c>
      <c r="S389" s="167">
        <v>5</v>
      </c>
      <c r="T389" s="167"/>
      <c r="U389" s="62" t="s">
        <v>52</v>
      </c>
      <c r="V389" s="167"/>
      <c r="W389" s="62" t="s">
        <v>52</v>
      </c>
      <c r="X389" s="167"/>
      <c r="Y389" s="62" t="s">
        <v>52</v>
      </c>
      <c r="Z389" s="167"/>
      <c r="AA389" s="168">
        <v>33.33</v>
      </c>
      <c r="AB389" s="167"/>
      <c r="AC389" s="63" t="s">
        <v>52</v>
      </c>
      <c r="AD389" s="167"/>
    </row>
    <row r="390" spans="1:31" s="32" customFormat="1" ht="15" customHeight="1">
      <c r="A390" s="12"/>
      <c r="B390" s="61">
        <v>2012</v>
      </c>
      <c r="C390" s="62">
        <v>39</v>
      </c>
      <c r="D390" s="62">
        <v>92</v>
      </c>
      <c r="E390" s="62">
        <v>8</v>
      </c>
      <c r="F390" s="62"/>
      <c r="G390" s="62">
        <v>12</v>
      </c>
      <c r="H390" s="62"/>
      <c r="I390" s="62">
        <v>6</v>
      </c>
      <c r="J390" s="62"/>
      <c r="K390" s="62">
        <v>341</v>
      </c>
      <c r="L390" s="62"/>
      <c r="M390" s="63">
        <v>20.51</v>
      </c>
      <c r="N390" s="62"/>
      <c r="O390" s="63">
        <v>13.04</v>
      </c>
      <c r="P390" s="62"/>
      <c r="Q390" s="62">
        <v>16</v>
      </c>
      <c r="R390" s="62">
        <v>69</v>
      </c>
      <c r="S390" s="167">
        <v>2</v>
      </c>
      <c r="T390" s="62"/>
      <c r="U390" s="62" t="s">
        <v>52</v>
      </c>
      <c r="V390" s="62"/>
      <c r="W390" s="62" t="s">
        <v>52</v>
      </c>
      <c r="X390" s="62"/>
      <c r="Y390" s="62" t="s">
        <v>52</v>
      </c>
      <c r="Z390" s="62"/>
      <c r="AA390" s="63">
        <v>12.5</v>
      </c>
      <c r="AB390" s="62"/>
      <c r="AC390" s="63" t="s">
        <v>52</v>
      </c>
      <c r="AD390" s="62"/>
      <c r="AE390"/>
    </row>
    <row r="391" spans="1:31" s="32" customFormat="1" ht="15" customHeight="1">
      <c r="A391" s="12"/>
      <c r="B391" s="61">
        <v>2011</v>
      </c>
      <c r="C391" s="62">
        <v>32</v>
      </c>
      <c r="D391" s="62">
        <v>57</v>
      </c>
      <c r="E391" s="62">
        <v>1</v>
      </c>
      <c r="F391" s="62"/>
      <c r="G391" s="63" t="s">
        <v>52</v>
      </c>
      <c r="H391" s="62"/>
      <c r="I391" s="63" t="s">
        <v>52</v>
      </c>
      <c r="J391" s="62"/>
      <c r="K391" s="63" t="s">
        <v>52</v>
      </c>
      <c r="L391" s="62"/>
      <c r="M391" s="63">
        <v>3.13</v>
      </c>
      <c r="N391" s="63"/>
      <c r="O391" s="63" t="s">
        <v>52</v>
      </c>
      <c r="P391" s="63"/>
      <c r="Q391" s="62">
        <v>16</v>
      </c>
      <c r="R391" s="62">
        <v>40</v>
      </c>
      <c r="S391" s="167">
        <v>2</v>
      </c>
      <c r="T391" s="62"/>
      <c r="U391" s="63" t="s">
        <v>52</v>
      </c>
      <c r="V391" s="62"/>
      <c r="W391" s="63" t="s">
        <v>52</v>
      </c>
      <c r="X391" s="62"/>
      <c r="Y391" s="63" t="s">
        <v>52</v>
      </c>
      <c r="Z391" s="62"/>
      <c r="AA391" s="63">
        <v>12.5</v>
      </c>
      <c r="AB391" s="63"/>
      <c r="AC391" s="63" t="s">
        <v>52</v>
      </c>
      <c r="AD391" s="63"/>
    </row>
    <row r="392" spans="1:31" s="32" customFormat="1" ht="15" customHeight="1">
      <c r="A392" s="12"/>
      <c r="B392" s="61">
        <v>2010</v>
      </c>
      <c r="C392" s="62">
        <v>18</v>
      </c>
      <c r="D392" s="62">
        <v>42</v>
      </c>
      <c r="E392" s="62">
        <v>0</v>
      </c>
      <c r="F392" s="62"/>
      <c r="G392" s="62">
        <v>0</v>
      </c>
      <c r="H392" s="62"/>
      <c r="I392" s="62">
        <v>0</v>
      </c>
      <c r="J392" s="62"/>
      <c r="K392" s="62">
        <v>0</v>
      </c>
      <c r="L392" s="62"/>
      <c r="M392" s="63">
        <v>0</v>
      </c>
      <c r="N392" s="63"/>
      <c r="O392" s="63">
        <v>0</v>
      </c>
      <c r="P392" s="63"/>
      <c r="Q392" s="62">
        <v>12</v>
      </c>
      <c r="R392" s="62">
        <v>34</v>
      </c>
      <c r="S392" s="62">
        <v>0</v>
      </c>
      <c r="T392" s="62"/>
      <c r="U392" s="62">
        <v>0</v>
      </c>
      <c r="V392" s="62"/>
      <c r="W392" s="62">
        <v>0</v>
      </c>
      <c r="X392" s="62"/>
      <c r="Y392" s="62">
        <v>0</v>
      </c>
      <c r="Z392" s="62"/>
      <c r="AA392" s="63">
        <v>0</v>
      </c>
      <c r="AB392" s="63"/>
      <c r="AC392" s="63">
        <v>0</v>
      </c>
      <c r="AD392" s="63"/>
    </row>
    <row r="393" spans="1:31" ht="15" customHeight="1">
      <c r="B393" s="61">
        <v>2009</v>
      </c>
      <c r="C393" s="62">
        <v>18</v>
      </c>
      <c r="D393" s="62">
        <v>39</v>
      </c>
      <c r="E393" s="62">
        <v>1</v>
      </c>
      <c r="F393" s="62"/>
      <c r="G393" s="62" t="s">
        <v>52</v>
      </c>
      <c r="H393" s="62"/>
      <c r="I393" s="62" t="s">
        <v>52</v>
      </c>
      <c r="J393" s="62"/>
      <c r="K393" s="62" t="s">
        <v>52</v>
      </c>
      <c r="L393" s="62"/>
      <c r="M393" s="63">
        <v>5.56</v>
      </c>
      <c r="N393" s="63"/>
      <c r="O393" s="63" t="s">
        <v>52</v>
      </c>
      <c r="P393" s="63"/>
      <c r="Q393" s="62">
        <v>10</v>
      </c>
      <c r="R393" s="62">
        <v>30</v>
      </c>
      <c r="S393" s="62">
        <v>0</v>
      </c>
      <c r="T393" s="62"/>
      <c r="U393" s="62">
        <v>0</v>
      </c>
      <c r="V393" s="62"/>
      <c r="W393" s="62">
        <v>0</v>
      </c>
      <c r="X393" s="62"/>
      <c r="Y393" s="62">
        <v>0</v>
      </c>
      <c r="Z393" s="62"/>
      <c r="AA393" s="63">
        <v>0</v>
      </c>
      <c r="AB393" s="63"/>
      <c r="AC393" s="63">
        <v>0</v>
      </c>
      <c r="AD393" s="63"/>
      <c r="AE393" s="32"/>
    </row>
    <row r="394" spans="1:31" ht="15" customHeight="1">
      <c r="B394" s="61">
        <v>2008</v>
      </c>
      <c r="C394" s="62">
        <v>13</v>
      </c>
      <c r="D394" s="62">
        <v>28</v>
      </c>
      <c r="E394" s="62">
        <v>0</v>
      </c>
      <c r="F394" s="62"/>
      <c r="G394" s="62">
        <v>0</v>
      </c>
      <c r="H394" s="62"/>
      <c r="I394" s="62">
        <v>0</v>
      </c>
      <c r="J394" s="62"/>
      <c r="K394" s="62">
        <v>0</v>
      </c>
      <c r="L394" s="62"/>
      <c r="M394" s="63">
        <v>0</v>
      </c>
      <c r="N394" s="63"/>
      <c r="O394" s="63">
        <v>0</v>
      </c>
      <c r="P394" s="63"/>
      <c r="Q394" s="62">
        <v>5</v>
      </c>
      <c r="R394" s="62">
        <v>19</v>
      </c>
      <c r="S394" s="62">
        <v>0</v>
      </c>
      <c r="T394" s="62"/>
      <c r="U394" s="62">
        <v>0</v>
      </c>
      <c r="V394" s="62"/>
      <c r="W394" s="62">
        <v>0</v>
      </c>
      <c r="X394" s="62"/>
      <c r="Y394" s="62">
        <v>0</v>
      </c>
      <c r="Z394" s="62"/>
      <c r="AA394" s="63">
        <v>0</v>
      </c>
      <c r="AB394" s="63"/>
      <c r="AC394" s="63">
        <v>0</v>
      </c>
      <c r="AD394" s="63"/>
    </row>
    <row r="395" spans="1:31" ht="15" customHeight="1">
      <c r="B395" s="56" t="s">
        <v>118</v>
      </c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</row>
    <row r="396" spans="1:31" s="32" customFormat="1" ht="15" customHeight="1">
      <c r="A396" s="12"/>
      <c r="B396" s="166">
        <v>2016</v>
      </c>
      <c r="C396" s="167">
        <v>178</v>
      </c>
      <c r="D396" s="167">
        <v>191</v>
      </c>
      <c r="E396" s="169">
        <v>17</v>
      </c>
      <c r="F396" s="169" t="s">
        <v>440</v>
      </c>
      <c r="G396" s="169">
        <v>17</v>
      </c>
      <c r="H396" s="169" t="s">
        <v>440</v>
      </c>
      <c r="I396" s="169">
        <v>0</v>
      </c>
      <c r="J396" s="169" t="s">
        <v>440</v>
      </c>
      <c r="K396" s="169">
        <v>35</v>
      </c>
      <c r="L396" s="169" t="s">
        <v>440</v>
      </c>
      <c r="M396" s="170">
        <v>9.5500000000000007</v>
      </c>
      <c r="N396" s="169" t="s">
        <v>440</v>
      </c>
      <c r="O396" s="170">
        <v>8.9</v>
      </c>
      <c r="P396" s="169" t="s">
        <v>440</v>
      </c>
      <c r="Q396" s="169">
        <v>11</v>
      </c>
      <c r="R396" s="167">
        <v>24</v>
      </c>
      <c r="S396" s="167" t="s">
        <v>56</v>
      </c>
      <c r="T396" s="167"/>
      <c r="U396" s="167" t="s">
        <v>56</v>
      </c>
      <c r="V396" s="167"/>
      <c r="W396" s="167" t="s">
        <v>56</v>
      </c>
      <c r="X396" s="167"/>
      <c r="Y396" s="167" t="s">
        <v>56</v>
      </c>
      <c r="Z396" s="167"/>
      <c r="AA396" s="168" t="s">
        <v>54</v>
      </c>
      <c r="AB396" s="167"/>
      <c r="AC396" s="168" t="s">
        <v>54</v>
      </c>
      <c r="AD396" s="167"/>
    </row>
    <row r="397" spans="1:31" ht="15" customHeight="1">
      <c r="B397" s="166">
        <v>2015</v>
      </c>
      <c r="C397" s="167">
        <v>42</v>
      </c>
      <c r="D397" s="167">
        <v>54</v>
      </c>
      <c r="E397" s="62">
        <v>5</v>
      </c>
      <c r="F397" s="169" t="s">
        <v>439</v>
      </c>
      <c r="G397" s="62" t="s">
        <v>52</v>
      </c>
      <c r="H397" s="169" t="s">
        <v>439</v>
      </c>
      <c r="I397" s="62" t="s">
        <v>52</v>
      </c>
      <c r="J397" s="169" t="s">
        <v>439</v>
      </c>
      <c r="K397" s="62" t="s">
        <v>52</v>
      </c>
      <c r="L397" s="169" t="s">
        <v>439</v>
      </c>
      <c r="M397" s="170">
        <v>11.9</v>
      </c>
      <c r="N397" s="169" t="s">
        <v>439</v>
      </c>
      <c r="O397" s="63" t="s">
        <v>52</v>
      </c>
      <c r="P397" s="169" t="s">
        <v>439</v>
      </c>
      <c r="Q397" s="169">
        <v>8</v>
      </c>
      <c r="R397" s="167">
        <v>20</v>
      </c>
      <c r="S397" s="167">
        <v>0</v>
      </c>
      <c r="T397" s="167" t="s">
        <v>439</v>
      </c>
      <c r="U397" s="167">
        <v>0</v>
      </c>
      <c r="V397" s="167" t="s">
        <v>439</v>
      </c>
      <c r="W397" s="167">
        <v>0</v>
      </c>
      <c r="X397" s="167" t="s">
        <v>439</v>
      </c>
      <c r="Y397" s="167">
        <v>0</v>
      </c>
      <c r="Z397" s="167" t="s">
        <v>439</v>
      </c>
      <c r="AA397" s="168">
        <v>0</v>
      </c>
      <c r="AB397" s="167" t="s">
        <v>439</v>
      </c>
      <c r="AC397" s="168">
        <v>0</v>
      </c>
      <c r="AD397" s="167" t="s">
        <v>439</v>
      </c>
    </row>
    <row r="398" spans="1:31" ht="15" customHeight="1">
      <c r="B398" s="166">
        <v>2014</v>
      </c>
      <c r="C398" s="167">
        <v>21</v>
      </c>
      <c r="D398" s="167">
        <v>30</v>
      </c>
      <c r="E398" s="62">
        <v>1</v>
      </c>
      <c r="F398" s="169"/>
      <c r="G398" s="62" t="s">
        <v>52</v>
      </c>
      <c r="H398" s="169"/>
      <c r="I398" s="62" t="s">
        <v>52</v>
      </c>
      <c r="J398" s="169"/>
      <c r="K398" s="62" t="s">
        <v>52</v>
      </c>
      <c r="L398" s="169"/>
      <c r="M398" s="170">
        <v>4.76</v>
      </c>
      <c r="N398" s="169"/>
      <c r="O398" s="63" t="s">
        <v>52</v>
      </c>
      <c r="P398" s="169"/>
      <c r="Q398" s="169">
        <v>6</v>
      </c>
      <c r="R398" s="167">
        <v>15</v>
      </c>
      <c r="S398" s="167">
        <v>0</v>
      </c>
      <c r="T398" s="167"/>
      <c r="U398" s="167">
        <v>0</v>
      </c>
      <c r="V398" s="167"/>
      <c r="W398" s="167">
        <v>0</v>
      </c>
      <c r="X398" s="167"/>
      <c r="Y398" s="167">
        <v>0</v>
      </c>
      <c r="Z398" s="167"/>
      <c r="AA398" s="168">
        <v>0</v>
      </c>
      <c r="AB398" s="167"/>
      <c r="AC398" s="168">
        <v>0</v>
      </c>
      <c r="AD398" s="167"/>
    </row>
    <row r="399" spans="1:31" ht="15" customHeight="1">
      <c r="B399" s="166">
        <v>2013</v>
      </c>
      <c r="C399" s="167">
        <v>21</v>
      </c>
      <c r="D399" s="167">
        <v>29</v>
      </c>
      <c r="E399" s="169">
        <v>8</v>
      </c>
      <c r="F399" s="169"/>
      <c r="G399" s="169">
        <v>8</v>
      </c>
      <c r="H399" s="169"/>
      <c r="I399" s="169">
        <v>0</v>
      </c>
      <c r="J399" s="169" t="s">
        <v>393</v>
      </c>
      <c r="K399" s="169">
        <v>15</v>
      </c>
      <c r="L399" s="169"/>
      <c r="M399" s="170">
        <v>38.1</v>
      </c>
      <c r="N399" s="169"/>
      <c r="O399" s="170">
        <v>27.59</v>
      </c>
      <c r="P399" s="169"/>
      <c r="Q399" s="169">
        <v>6</v>
      </c>
      <c r="R399" s="167">
        <v>14</v>
      </c>
      <c r="S399" s="167">
        <v>0</v>
      </c>
      <c r="T399" s="167"/>
      <c r="U399" s="167">
        <v>0</v>
      </c>
      <c r="V399" s="167"/>
      <c r="W399" s="167">
        <v>0</v>
      </c>
      <c r="X399" s="167"/>
      <c r="Y399" s="167">
        <v>0</v>
      </c>
      <c r="Z399" s="167"/>
      <c r="AA399" s="168">
        <v>0</v>
      </c>
      <c r="AB399" s="167"/>
      <c r="AC399" s="168">
        <v>0</v>
      </c>
      <c r="AD399" s="167"/>
    </row>
    <row r="400" spans="1:31" s="32" customFormat="1" ht="15" customHeight="1">
      <c r="A400" s="12"/>
      <c r="B400" s="61">
        <v>2012</v>
      </c>
      <c r="C400" s="62">
        <v>20</v>
      </c>
      <c r="D400" s="62">
        <v>50</v>
      </c>
      <c r="E400" s="62">
        <v>3</v>
      </c>
      <c r="F400" s="62"/>
      <c r="G400" s="62" t="s">
        <v>52</v>
      </c>
      <c r="H400" s="62"/>
      <c r="I400" s="62" t="s">
        <v>52</v>
      </c>
      <c r="J400" s="62"/>
      <c r="K400" s="62" t="s">
        <v>52</v>
      </c>
      <c r="L400" s="62"/>
      <c r="M400" s="63">
        <v>15</v>
      </c>
      <c r="N400" s="62"/>
      <c r="O400" s="63" t="s">
        <v>52</v>
      </c>
      <c r="P400" s="62"/>
      <c r="Q400" s="62">
        <v>5</v>
      </c>
      <c r="R400" s="62">
        <v>34</v>
      </c>
      <c r="S400" s="62">
        <v>0</v>
      </c>
      <c r="T400" s="62"/>
      <c r="U400" s="62">
        <v>0</v>
      </c>
      <c r="V400" s="62"/>
      <c r="W400" s="62">
        <v>0</v>
      </c>
      <c r="X400" s="62"/>
      <c r="Y400" s="62">
        <v>0</v>
      </c>
      <c r="Z400" s="62"/>
      <c r="AA400" s="63">
        <v>0</v>
      </c>
      <c r="AB400" s="62"/>
      <c r="AC400" s="63">
        <v>0</v>
      </c>
      <c r="AD400" s="62"/>
      <c r="AE400"/>
    </row>
    <row r="401" spans="1:31" s="32" customFormat="1" ht="15" customHeight="1">
      <c r="A401" s="12"/>
      <c r="B401" s="61">
        <v>2011</v>
      </c>
      <c r="C401" s="62">
        <v>16</v>
      </c>
      <c r="D401" s="62">
        <v>47</v>
      </c>
      <c r="E401" s="62">
        <v>2</v>
      </c>
      <c r="F401" s="62"/>
      <c r="G401" s="62" t="s">
        <v>52</v>
      </c>
      <c r="H401" s="62"/>
      <c r="I401" s="62" t="s">
        <v>52</v>
      </c>
      <c r="J401" s="62"/>
      <c r="K401" s="62" t="s">
        <v>52</v>
      </c>
      <c r="L401" s="62"/>
      <c r="M401" s="63">
        <v>12.5</v>
      </c>
      <c r="N401" s="63"/>
      <c r="O401" s="63" t="s">
        <v>52</v>
      </c>
      <c r="P401" s="63"/>
      <c r="Q401" s="62">
        <v>4</v>
      </c>
      <c r="R401" s="62">
        <v>34</v>
      </c>
      <c r="S401" s="62">
        <v>0</v>
      </c>
      <c r="T401" s="62"/>
      <c r="U401" s="62">
        <v>0</v>
      </c>
      <c r="V401" s="62"/>
      <c r="W401" s="62">
        <v>0</v>
      </c>
      <c r="X401" s="62"/>
      <c r="Y401" s="62">
        <v>0</v>
      </c>
      <c r="Z401" s="62"/>
      <c r="AA401" s="63">
        <v>0</v>
      </c>
      <c r="AB401" s="63"/>
      <c r="AC401" s="63">
        <v>0</v>
      </c>
      <c r="AD401" s="63"/>
    </row>
    <row r="402" spans="1:31" s="32" customFormat="1" ht="15" customHeight="1">
      <c r="A402" s="12"/>
      <c r="B402" s="61">
        <v>2010</v>
      </c>
      <c r="C402" s="62">
        <v>20</v>
      </c>
      <c r="D402" s="62">
        <v>54</v>
      </c>
      <c r="E402" s="62">
        <v>5</v>
      </c>
      <c r="F402" s="62"/>
      <c r="G402" s="62">
        <v>5</v>
      </c>
      <c r="H402" s="62"/>
      <c r="I402" s="62">
        <v>0</v>
      </c>
      <c r="J402" s="62"/>
      <c r="K402" s="62">
        <v>78</v>
      </c>
      <c r="L402" s="62"/>
      <c r="M402" s="63">
        <v>25</v>
      </c>
      <c r="N402" s="63"/>
      <c r="O402" s="63">
        <v>9.26</v>
      </c>
      <c r="P402" s="63"/>
      <c r="Q402" s="62">
        <v>3</v>
      </c>
      <c r="R402" s="62">
        <v>37</v>
      </c>
      <c r="S402" s="62">
        <v>0</v>
      </c>
      <c r="T402" s="62"/>
      <c r="U402" s="62">
        <v>0</v>
      </c>
      <c r="V402" s="62"/>
      <c r="W402" s="62">
        <v>0</v>
      </c>
      <c r="X402" s="62"/>
      <c r="Y402" s="62">
        <v>0</v>
      </c>
      <c r="Z402" s="62"/>
      <c r="AA402" s="63">
        <v>0</v>
      </c>
      <c r="AB402" s="63"/>
      <c r="AC402" s="63">
        <v>0</v>
      </c>
      <c r="AD402" s="63"/>
    </row>
    <row r="403" spans="1:31" ht="15" customHeight="1">
      <c r="B403" s="61">
        <v>2009</v>
      </c>
      <c r="C403" s="62">
        <v>21</v>
      </c>
      <c r="D403" s="62">
        <v>60</v>
      </c>
      <c r="E403" s="62">
        <v>4</v>
      </c>
      <c r="F403" s="62"/>
      <c r="G403" s="63" t="s">
        <v>52</v>
      </c>
      <c r="H403" s="62"/>
      <c r="I403" s="63" t="s">
        <v>52</v>
      </c>
      <c r="J403" s="62"/>
      <c r="K403" s="63" t="s">
        <v>52</v>
      </c>
      <c r="L403" s="62"/>
      <c r="M403" s="63">
        <v>19.05</v>
      </c>
      <c r="N403" s="63"/>
      <c r="O403" s="63" t="s">
        <v>52</v>
      </c>
      <c r="P403" s="63"/>
      <c r="Q403" s="62">
        <v>5</v>
      </c>
      <c r="R403" s="62">
        <v>44</v>
      </c>
      <c r="S403" s="62">
        <v>2</v>
      </c>
      <c r="T403" s="62"/>
      <c r="U403" s="63" t="s">
        <v>52</v>
      </c>
      <c r="V403" s="62"/>
      <c r="W403" s="63" t="s">
        <v>52</v>
      </c>
      <c r="X403" s="62"/>
      <c r="Y403" s="63" t="s">
        <v>52</v>
      </c>
      <c r="Z403" s="62"/>
      <c r="AA403" s="63">
        <v>40</v>
      </c>
      <c r="AB403" s="63"/>
      <c r="AC403" s="63" t="s">
        <v>52</v>
      </c>
      <c r="AD403" s="63"/>
      <c r="AE403" s="32"/>
    </row>
    <row r="404" spans="1:31" ht="15" customHeight="1">
      <c r="B404" s="61">
        <v>2008</v>
      </c>
      <c r="C404" s="62">
        <v>16</v>
      </c>
      <c r="D404" s="62">
        <v>50</v>
      </c>
      <c r="E404" s="62">
        <v>3</v>
      </c>
      <c r="F404" s="62"/>
      <c r="G404" s="62">
        <v>3</v>
      </c>
      <c r="H404" s="62"/>
      <c r="I404" s="62">
        <v>1</v>
      </c>
      <c r="J404" s="62"/>
      <c r="K404" s="62">
        <v>93</v>
      </c>
      <c r="L404" s="62"/>
      <c r="M404" s="63">
        <v>18.75</v>
      </c>
      <c r="N404" s="63"/>
      <c r="O404" s="63">
        <v>6</v>
      </c>
      <c r="P404" s="63"/>
      <c r="Q404" s="62">
        <v>4</v>
      </c>
      <c r="R404" s="62">
        <v>38</v>
      </c>
      <c r="S404" s="62">
        <v>1</v>
      </c>
      <c r="T404" s="62"/>
      <c r="U404" s="62" t="s">
        <v>52</v>
      </c>
      <c r="V404" s="62"/>
      <c r="W404" s="62" t="s">
        <v>52</v>
      </c>
      <c r="X404" s="62"/>
      <c r="Y404" s="62" t="s">
        <v>52</v>
      </c>
      <c r="Z404" s="62"/>
      <c r="AA404" s="63">
        <v>25</v>
      </c>
      <c r="AB404" s="63"/>
      <c r="AC404" s="63" t="s">
        <v>52</v>
      </c>
      <c r="AD404" s="63"/>
    </row>
    <row r="405" spans="1:31" ht="15" customHeight="1">
      <c r="B405" s="56" t="s">
        <v>119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</row>
    <row r="406" spans="1:31" s="32" customFormat="1" ht="15" customHeight="1">
      <c r="A406" s="12"/>
      <c r="B406" s="166">
        <v>2016</v>
      </c>
      <c r="C406" s="167">
        <v>10</v>
      </c>
      <c r="D406" s="167">
        <v>788</v>
      </c>
      <c r="E406" s="169">
        <v>0</v>
      </c>
      <c r="F406" s="169" t="s">
        <v>440</v>
      </c>
      <c r="G406" s="169">
        <v>0</v>
      </c>
      <c r="H406" s="169" t="s">
        <v>440</v>
      </c>
      <c r="I406" s="169">
        <v>0</v>
      </c>
      <c r="J406" s="169" t="s">
        <v>440</v>
      </c>
      <c r="K406" s="169">
        <v>0</v>
      </c>
      <c r="L406" s="169" t="s">
        <v>440</v>
      </c>
      <c r="M406" s="170">
        <v>0</v>
      </c>
      <c r="N406" s="169" t="s">
        <v>440</v>
      </c>
      <c r="O406" s="170">
        <v>0</v>
      </c>
      <c r="P406" s="169" t="s">
        <v>440</v>
      </c>
      <c r="Q406" s="169">
        <v>4</v>
      </c>
      <c r="R406" s="167">
        <v>782</v>
      </c>
      <c r="S406" s="167" t="s">
        <v>56</v>
      </c>
      <c r="T406" s="167"/>
      <c r="U406" s="167" t="s">
        <v>56</v>
      </c>
      <c r="V406" s="167"/>
      <c r="W406" s="167" t="s">
        <v>56</v>
      </c>
      <c r="X406" s="167"/>
      <c r="Y406" s="167" t="s">
        <v>56</v>
      </c>
      <c r="Z406" s="167"/>
      <c r="AA406" s="168" t="s">
        <v>54</v>
      </c>
      <c r="AB406" s="167"/>
      <c r="AC406" s="168" t="s">
        <v>54</v>
      </c>
      <c r="AD406" s="167"/>
    </row>
    <row r="407" spans="1:31" ht="15" customHeight="1">
      <c r="B407" s="166">
        <v>2015</v>
      </c>
      <c r="C407" s="167">
        <v>4</v>
      </c>
      <c r="D407" s="167">
        <v>775</v>
      </c>
      <c r="E407" s="169">
        <v>0</v>
      </c>
      <c r="F407" s="169" t="s">
        <v>439</v>
      </c>
      <c r="G407" s="169">
        <v>0</v>
      </c>
      <c r="H407" s="169" t="s">
        <v>439</v>
      </c>
      <c r="I407" s="169">
        <v>0</v>
      </c>
      <c r="J407" s="169" t="s">
        <v>439</v>
      </c>
      <c r="K407" s="169">
        <v>0</v>
      </c>
      <c r="L407" s="169" t="s">
        <v>439</v>
      </c>
      <c r="M407" s="170">
        <v>0</v>
      </c>
      <c r="N407" s="169" t="s">
        <v>439</v>
      </c>
      <c r="O407" s="170">
        <v>0</v>
      </c>
      <c r="P407" s="169" t="s">
        <v>439</v>
      </c>
      <c r="Q407" s="169">
        <v>3</v>
      </c>
      <c r="R407" s="167">
        <v>774</v>
      </c>
      <c r="S407" s="167">
        <v>0</v>
      </c>
      <c r="T407" s="167" t="s">
        <v>439</v>
      </c>
      <c r="U407" s="167">
        <v>0</v>
      </c>
      <c r="V407" s="167" t="s">
        <v>439</v>
      </c>
      <c r="W407" s="167">
        <v>0</v>
      </c>
      <c r="X407" s="167" t="s">
        <v>439</v>
      </c>
      <c r="Y407" s="167">
        <v>0</v>
      </c>
      <c r="Z407" s="167" t="s">
        <v>439</v>
      </c>
      <c r="AA407" s="168">
        <v>0</v>
      </c>
      <c r="AB407" s="167" t="s">
        <v>439</v>
      </c>
      <c r="AC407" s="168">
        <v>0</v>
      </c>
      <c r="AD407" s="167" t="s">
        <v>439</v>
      </c>
    </row>
    <row r="408" spans="1:31" ht="15" customHeight="1">
      <c r="B408" s="166">
        <v>2014</v>
      </c>
      <c r="C408" s="167">
        <v>6</v>
      </c>
      <c r="D408" s="167">
        <v>781</v>
      </c>
      <c r="E408" s="62">
        <v>2</v>
      </c>
      <c r="F408" s="169"/>
      <c r="G408" s="169" t="s">
        <v>52</v>
      </c>
      <c r="H408" s="169"/>
      <c r="I408" s="169" t="s">
        <v>52</v>
      </c>
      <c r="J408" s="169"/>
      <c r="K408" s="169" t="s">
        <v>52</v>
      </c>
      <c r="L408" s="169"/>
      <c r="M408" s="170">
        <v>33.33</v>
      </c>
      <c r="N408" s="169"/>
      <c r="O408" s="169" t="s">
        <v>52</v>
      </c>
      <c r="P408" s="169"/>
      <c r="Q408" s="169">
        <v>3</v>
      </c>
      <c r="R408" s="169" t="s">
        <v>52</v>
      </c>
      <c r="S408" s="62">
        <v>0</v>
      </c>
      <c r="T408" s="167"/>
      <c r="U408" s="167">
        <v>0</v>
      </c>
      <c r="V408" s="167"/>
      <c r="W408" s="167">
        <v>0</v>
      </c>
      <c r="X408" s="167"/>
      <c r="Y408" s="167">
        <v>0</v>
      </c>
      <c r="Z408" s="167"/>
      <c r="AA408" s="168">
        <v>0</v>
      </c>
      <c r="AB408" s="167"/>
      <c r="AC408" s="168">
        <v>0</v>
      </c>
      <c r="AD408" s="167"/>
    </row>
    <row r="409" spans="1:31" ht="15" customHeight="1">
      <c r="B409" s="166">
        <v>2013</v>
      </c>
      <c r="C409" s="167">
        <v>9</v>
      </c>
      <c r="D409" s="167">
        <v>772</v>
      </c>
      <c r="E409" s="62">
        <v>2</v>
      </c>
      <c r="F409" s="169"/>
      <c r="G409" s="169" t="s">
        <v>52</v>
      </c>
      <c r="H409" s="169"/>
      <c r="I409" s="169" t="s">
        <v>52</v>
      </c>
      <c r="J409" s="169" t="s">
        <v>393</v>
      </c>
      <c r="K409" s="169" t="s">
        <v>52</v>
      </c>
      <c r="L409" s="169"/>
      <c r="M409" s="170">
        <v>22.22</v>
      </c>
      <c r="N409" s="169"/>
      <c r="O409" s="169" t="s">
        <v>52</v>
      </c>
      <c r="P409" s="169"/>
      <c r="Q409" s="169">
        <v>5</v>
      </c>
      <c r="R409" s="169" t="s">
        <v>52</v>
      </c>
      <c r="S409" s="62">
        <v>1</v>
      </c>
      <c r="T409" s="167"/>
      <c r="U409" s="169" t="s">
        <v>52</v>
      </c>
      <c r="V409" s="167"/>
      <c r="W409" s="169" t="s">
        <v>52</v>
      </c>
      <c r="X409" s="167"/>
      <c r="Y409" s="169" t="s">
        <v>52</v>
      </c>
      <c r="Z409" s="167"/>
      <c r="AA409" s="168">
        <v>20</v>
      </c>
      <c r="AB409" s="167"/>
      <c r="AC409" s="169" t="s">
        <v>52</v>
      </c>
      <c r="AD409" s="167"/>
    </row>
    <row r="410" spans="1:31" ht="15" customHeight="1">
      <c r="B410" s="61">
        <v>2012</v>
      </c>
      <c r="C410" s="62">
        <v>8</v>
      </c>
      <c r="D410" s="62">
        <v>750</v>
      </c>
      <c r="E410" s="62">
        <v>0</v>
      </c>
      <c r="F410" s="62"/>
      <c r="G410" s="62">
        <v>0</v>
      </c>
      <c r="H410" s="62"/>
      <c r="I410" s="62">
        <v>0</v>
      </c>
      <c r="J410" s="62"/>
      <c r="K410" s="62">
        <v>0</v>
      </c>
      <c r="L410" s="62"/>
      <c r="M410" s="63">
        <v>0</v>
      </c>
      <c r="N410" s="62"/>
      <c r="O410" s="63">
        <v>0</v>
      </c>
      <c r="P410" s="62"/>
      <c r="Q410" s="62">
        <v>6</v>
      </c>
      <c r="R410" s="169" t="s">
        <v>52</v>
      </c>
      <c r="S410" s="62">
        <v>1</v>
      </c>
      <c r="T410" s="62"/>
      <c r="U410" s="169" t="s">
        <v>52</v>
      </c>
      <c r="V410" s="62"/>
      <c r="W410" s="169" t="s">
        <v>52</v>
      </c>
      <c r="X410" s="62"/>
      <c r="Y410" s="169" t="s">
        <v>52</v>
      </c>
      <c r="Z410" s="62"/>
      <c r="AA410" s="63">
        <v>16.670000000000002</v>
      </c>
      <c r="AB410" s="62"/>
      <c r="AC410" s="169" t="s">
        <v>52</v>
      </c>
      <c r="AD410" s="62"/>
    </row>
    <row r="411" spans="1:31" s="32" customFormat="1" ht="15" customHeight="1">
      <c r="A411" s="12"/>
      <c r="B411" s="61">
        <v>2011</v>
      </c>
      <c r="C411" s="62">
        <v>6</v>
      </c>
      <c r="D411" s="62">
        <v>745</v>
      </c>
      <c r="E411" s="62">
        <v>0</v>
      </c>
      <c r="F411" s="62"/>
      <c r="G411" s="62">
        <v>0</v>
      </c>
      <c r="H411" s="62"/>
      <c r="I411" s="62">
        <v>0</v>
      </c>
      <c r="J411" s="62"/>
      <c r="K411" s="62">
        <v>0</v>
      </c>
      <c r="L411" s="62"/>
      <c r="M411" s="63">
        <v>0</v>
      </c>
      <c r="N411" s="63"/>
      <c r="O411" s="63">
        <v>0</v>
      </c>
      <c r="P411" s="63"/>
      <c r="Q411" s="62">
        <v>5</v>
      </c>
      <c r="R411" s="62">
        <v>744</v>
      </c>
      <c r="S411" s="62">
        <v>0</v>
      </c>
      <c r="T411" s="62"/>
      <c r="U411" s="62">
        <v>0</v>
      </c>
      <c r="V411" s="62"/>
      <c r="W411" s="62">
        <v>0</v>
      </c>
      <c r="X411" s="62"/>
      <c r="Y411" s="62">
        <v>0</v>
      </c>
      <c r="Z411" s="62"/>
      <c r="AA411" s="63">
        <v>0</v>
      </c>
      <c r="AB411" s="63"/>
      <c r="AC411" s="63">
        <v>0</v>
      </c>
      <c r="AD411" s="63"/>
    </row>
    <row r="412" spans="1:31" s="32" customFormat="1" ht="15" customHeight="1">
      <c r="A412" s="12"/>
      <c r="B412" s="61">
        <v>2010</v>
      </c>
      <c r="C412" s="62">
        <v>6</v>
      </c>
      <c r="D412" s="62">
        <v>722</v>
      </c>
      <c r="E412" s="62">
        <v>0</v>
      </c>
      <c r="F412" s="62"/>
      <c r="G412" s="62">
        <v>0</v>
      </c>
      <c r="H412" s="62"/>
      <c r="I412" s="62">
        <v>0</v>
      </c>
      <c r="J412" s="62"/>
      <c r="K412" s="62">
        <v>0</v>
      </c>
      <c r="L412" s="62"/>
      <c r="M412" s="63">
        <v>0</v>
      </c>
      <c r="N412" s="63"/>
      <c r="O412" s="63">
        <v>0</v>
      </c>
      <c r="P412" s="63"/>
      <c r="Q412" s="62">
        <v>6</v>
      </c>
      <c r="R412" s="62">
        <v>722</v>
      </c>
      <c r="S412" s="62">
        <v>0</v>
      </c>
      <c r="T412" s="62"/>
      <c r="U412" s="62">
        <v>0</v>
      </c>
      <c r="V412" s="62"/>
      <c r="W412" s="62">
        <v>0</v>
      </c>
      <c r="X412" s="62"/>
      <c r="Y412" s="62">
        <v>0</v>
      </c>
      <c r="Z412" s="62"/>
      <c r="AA412" s="63">
        <v>0</v>
      </c>
      <c r="AB412" s="63"/>
      <c r="AC412" s="63">
        <v>0</v>
      </c>
      <c r="AD412" s="63"/>
    </row>
    <row r="413" spans="1:31" s="32" customFormat="1" ht="15" customHeight="1">
      <c r="A413" s="12"/>
      <c r="B413" s="61">
        <v>2009</v>
      </c>
      <c r="C413" s="62">
        <v>6</v>
      </c>
      <c r="D413" s="62">
        <v>736</v>
      </c>
      <c r="E413" s="62">
        <v>0</v>
      </c>
      <c r="F413" s="62"/>
      <c r="G413" s="62">
        <v>0</v>
      </c>
      <c r="H413" s="62"/>
      <c r="I413" s="62">
        <v>0</v>
      </c>
      <c r="J413" s="62"/>
      <c r="K413" s="62">
        <v>0</v>
      </c>
      <c r="L413" s="62"/>
      <c r="M413" s="63">
        <v>0</v>
      </c>
      <c r="N413" s="63"/>
      <c r="O413" s="63">
        <v>0</v>
      </c>
      <c r="P413" s="63"/>
      <c r="Q413" s="62">
        <v>6</v>
      </c>
      <c r="R413" s="62">
        <v>736</v>
      </c>
      <c r="S413" s="62">
        <v>0</v>
      </c>
      <c r="T413" s="62"/>
      <c r="U413" s="62">
        <v>0</v>
      </c>
      <c r="V413" s="62"/>
      <c r="W413" s="62">
        <v>0</v>
      </c>
      <c r="X413" s="62"/>
      <c r="Y413" s="62">
        <v>0</v>
      </c>
      <c r="Z413" s="62"/>
      <c r="AA413" s="63">
        <v>0</v>
      </c>
      <c r="AB413" s="63"/>
      <c r="AC413" s="63">
        <v>0</v>
      </c>
      <c r="AD413" s="63"/>
    </row>
    <row r="414" spans="1:31" ht="15" customHeight="1">
      <c r="B414" s="61">
        <v>2008</v>
      </c>
      <c r="C414" s="62">
        <v>5</v>
      </c>
      <c r="D414" s="62">
        <v>741</v>
      </c>
      <c r="E414" s="62">
        <v>0</v>
      </c>
      <c r="F414" s="62"/>
      <c r="G414" s="62">
        <v>0</v>
      </c>
      <c r="H414" s="62"/>
      <c r="I414" s="62">
        <v>0</v>
      </c>
      <c r="J414" s="62"/>
      <c r="K414" s="62">
        <v>0</v>
      </c>
      <c r="L414" s="62"/>
      <c r="M414" s="63">
        <v>0</v>
      </c>
      <c r="N414" s="63"/>
      <c r="O414" s="63">
        <v>0</v>
      </c>
      <c r="P414" s="63"/>
      <c r="Q414" s="62">
        <v>5</v>
      </c>
      <c r="R414" s="62">
        <v>741</v>
      </c>
      <c r="S414" s="62">
        <v>0</v>
      </c>
      <c r="T414" s="62"/>
      <c r="U414" s="62">
        <v>0</v>
      </c>
      <c r="V414" s="62"/>
      <c r="W414" s="62">
        <v>0</v>
      </c>
      <c r="X414" s="62"/>
      <c r="Y414" s="62">
        <v>0</v>
      </c>
      <c r="Z414" s="62"/>
      <c r="AA414" s="63">
        <v>0</v>
      </c>
      <c r="AB414" s="63"/>
      <c r="AC414" s="63">
        <v>0</v>
      </c>
      <c r="AD414" s="63"/>
    </row>
    <row r="415" spans="1:31" ht="15" customHeight="1">
      <c r="B415" s="56" t="s">
        <v>120</v>
      </c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</row>
    <row r="416" spans="1:31" s="32" customFormat="1" ht="15" customHeight="1">
      <c r="A416" s="12"/>
      <c r="B416" s="166">
        <v>2016</v>
      </c>
      <c r="C416" s="167">
        <v>58</v>
      </c>
      <c r="D416" s="167">
        <v>822</v>
      </c>
      <c r="E416" s="169">
        <v>4</v>
      </c>
      <c r="F416" s="169" t="s">
        <v>440</v>
      </c>
      <c r="G416" s="169">
        <v>4</v>
      </c>
      <c r="H416" s="169" t="s">
        <v>440</v>
      </c>
      <c r="I416" s="169">
        <v>0</v>
      </c>
      <c r="J416" s="169" t="s">
        <v>440</v>
      </c>
      <c r="K416" s="169">
        <v>6</v>
      </c>
      <c r="L416" s="169" t="s">
        <v>440</v>
      </c>
      <c r="M416" s="170">
        <v>6.9</v>
      </c>
      <c r="N416" s="169" t="s">
        <v>440</v>
      </c>
      <c r="O416" s="170">
        <v>0.49</v>
      </c>
      <c r="P416" s="169" t="s">
        <v>440</v>
      </c>
      <c r="Q416" s="169">
        <v>3</v>
      </c>
      <c r="R416" s="167">
        <v>762</v>
      </c>
      <c r="S416" s="167" t="s">
        <v>56</v>
      </c>
      <c r="T416" s="167"/>
      <c r="U416" s="167" t="s">
        <v>56</v>
      </c>
      <c r="V416" s="167"/>
      <c r="W416" s="167" t="s">
        <v>56</v>
      </c>
      <c r="X416" s="167"/>
      <c r="Y416" s="167" t="s">
        <v>56</v>
      </c>
      <c r="Z416" s="167"/>
      <c r="AA416" s="168" t="s">
        <v>54</v>
      </c>
      <c r="AB416" s="167"/>
      <c r="AC416" s="168" t="s">
        <v>54</v>
      </c>
      <c r="AD416" s="167"/>
    </row>
    <row r="417" spans="1:31" ht="15" customHeight="1">
      <c r="B417" s="166">
        <v>2015</v>
      </c>
      <c r="C417" s="167">
        <v>15</v>
      </c>
      <c r="D417" s="167">
        <v>803</v>
      </c>
      <c r="E417" s="62">
        <v>1</v>
      </c>
      <c r="F417" s="169" t="s">
        <v>439</v>
      </c>
      <c r="G417" s="62" t="s">
        <v>52</v>
      </c>
      <c r="H417" s="169" t="s">
        <v>439</v>
      </c>
      <c r="I417" s="62" t="s">
        <v>52</v>
      </c>
      <c r="J417" s="169" t="s">
        <v>439</v>
      </c>
      <c r="K417" s="62" t="s">
        <v>52</v>
      </c>
      <c r="L417" s="169" t="s">
        <v>439</v>
      </c>
      <c r="M417" s="170">
        <v>6.67</v>
      </c>
      <c r="N417" s="169" t="s">
        <v>439</v>
      </c>
      <c r="O417" s="63" t="s">
        <v>52</v>
      </c>
      <c r="P417" s="169" t="s">
        <v>439</v>
      </c>
      <c r="Q417" s="169">
        <v>3</v>
      </c>
      <c r="R417" s="167">
        <v>786</v>
      </c>
      <c r="S417" s="167">
        <v>0</v>
      </c>
      <c r="T417" s="167" t="s">
        <v>439</v>
      </c>
      <c r="U417" s="167">
        <v>0</v>
      </c>
      <c r="V417" s="167" t="s">
        <v>439</v>
      </c>
      <c r="W417" s="167">
        <v>0</v>
      </c>
      <c r="X417" s="167" t="s">
        <v>439</v>
      </c>
      <c r="Y417" s="167">
        <v>0</v>
      </c>
      <c r="Z417" s="167" t="s">
        <v>439</v>
      </c>
      <c r="AA417" s="168">
        <v>0</v>
      </c>
      <c r="AB417" s="167" t="s">
        <v>439</v>
      </c>
      <c r="AC417" s="168">
        <v>0</v>
      </c>
      <c r="AD417" s="167" t="s">
        <v>439</v>
      </c>
    </row>
    <row r="418" spans="1:31" ht="15" customHeight="1">
      <c r="B418" s="166">
        <v>2014</v>
      </c>
      <c r="C418" s="167">
        <v>12</v>
      </c>
      <c r="D418" s="167">
        <v>813</v>
      </c>
      <c r="E418" s="62">
        <v>2</v>
      </c>
      <c r="F418" s="169"/>
      <c r="G418" s="169" t="s">
        <v>52</v>
      </c>
      <c r="H418" s="169"/>
      <c r="I418" s="169" t="s">
        <v>52</v>
      </c>
      <c r="J418" s="169"/>
      <c r="K418" s="169" t="s">
        <v>52</v>
      </c>
      <c r="L418" s="169"/>
      <c r="M418" s="170">
        <v>16.670000000000002</v>
      </c>
      <c r="N418" s="169"/>
      <c r="O418" s="169" t="s">
        <v>52</v>
      </c>
      <c r="P418" s="169"/>
      <c r="Q418" s="169">
        <v>2</v>
      </c>
      <c r="R418" s="169" t="s">
        <v>52</v>
      </c>
      <c r="S418" s="167">
        <v>0</v>
      </c>
      <c r="T418" s="167"/>
      <c r="U418" s="167">
        <v>0</v>
      </c>
      <c r="V418" s="167"/>
      <c r="W418" s="167">
        <v>0</v>
      </c>
      <c r="X418" s="167"/>
      <c r="Y418" s="167">
        <v>0</v>
      </c>
      <c r="Z418" s="167"/>
      <c r="AA418" s="168">
        <v>0</v>
      </c>
      <c r="AB418" s="167"/>
      <c r="AC418" s="168">
        <v>0</v>
      </c>
      <c r="AD418" s="167"/>
    </row>
    <row r="419" spans="1:31" ht="15" customHeight="1">
      <c r="B419" s="166">
        <v>2013</v>
      </c>
      <c r="C419" s="167">
        <v>16</v>
      </c>
      <c r="D419" s="167">
        <v>831</v>
      </c>
      <c r="E419" s="62">
        <v>2</v>
      </c>
      <c r="F419" s="169"/>
      <c r="G419" s="169" t="s">
        <v>52</v>
      </c>
      <c r="H419" s="169"/>
      <c r="I419" s="169" t="s">
        <v>52</v>
      </c>
      <c r="J419" s="169" t="s">
        <v>393</v>
      </c>
      <c r="K419" s="169" t="s">
        <v>52</v>
      </c>
      <c r="L419" s="169"/>
      <c r="M419" s="170">
        <v>12.5</v>
      </c>
      <c r="N419" s="169"/>
      <c r="O419" s="169" t="s">
        <v>52</v>
      </c>
      <c r="P419" s="169"/>
      <c r="Q419" s="169">
        <v>2</v>
      </c>
      <c r="R419" s="169" t="s">
        <v>52</v>
      </c>
      <c r="S419" s="167">
        <v>0</v>
      </c>
      <c r="T419" s="167"/>
      <c r="U419" s="167">
        <v>0</v>
      </c>
      <c r="V419" s="167"/>
      <c r="W419" s="167">
        <v>0</v>
      </c>
      <c r="X419" s="167"/>
      <c r="Y419" s="167">
        <v>0</v>
      </c>
      <c r="Z419" s="167"/>
      <c r="AA419" s="168">
        <v>0</v>
      </c>
      <c r="AB419" s="167"/>
      <c r="AC419" s="168">
        <v>0</v>
      </c>
      <c r="AD419" s="167"/>
    </row>
    <row r="420" spans="1:31" ht="15" customHeight="1">
      <c r="B420" s="61">
        <v>2012</v>
      </c>
      <c r="C420" s="62">
        <v>16</v>
      </c>
      <c r="D420" s="62">
        <v>853</v>
      </c>
      <c r="E420" s="62">
        <v>2</v>
      </c>
      <c r="F420" s="62"/>
      <c r="G420" s="169" t="s">
        <v>52</v>
      </c>
      <c r="H420" s="62"/>
      <c r="I420" s="169" t="s">
        <v>52</v>
      </c>
      <c r="J420" s="62"/>
      <c r="K420" s="169" t="s">
        <v>52</v>
      </c>
      <c r="L420" s="62"/>
      <c r="M420" s="63">
        <v>12.5</v>
      </c>
      <c r="N420" s="62"/>
      <c r="O420" s="169" t="s">
        <v>52</v>
      </c>
      <c r="P420" s="62"/>
      <c r="Q420" s="62">
        <v>2</v>
      </c>
      <c r="R420" s="169" t="s">
        <v>52</v>
      </c>
      <c r="S420" s="62">
        <v>0</v>
      </c>
      <c r="T420" s="62"/>
      <c r="U420" s="62">
        <v>0</v>
      </c>
      <c r="V420" s="62"/>
      <c r="W420" s="62">
        <v>0</v>
      </c>
      <c r="X420" s="62"/>
      <c r="Y420" s="62">
        <v>0</v>
      </c>
      <c r="Z420" s="62"/>
      <c r="AA420" s="63">
        <v>0</v>
      </c>
      <c r="AB420" s="62"/>
      <c r="AC420" s="63">
        <v>0</v>
      </c>
      <c r="AD420" s="62"/>
    </row>
    <row r="421" spans="1:31" ht="15" customHeight="1">
      <c r="B421" s="61">
        <v>2011</v>
      </c>
      <c r="C421" s="62">
        <v>16</v>
      </c>
      <c r="D421" s="62">
        <v>865</v>
      </c>
      <c r="E421" s="62">
        <v>2</v>
      </c>
      <c r="F421" s="62"/>
      <c r="G421" s="63" t="s">
        <v>52</v>
      </c>
      <c r="H421" s="62"/>
      <c r="I421" s="63" t="s">
        <v>52</v>
      </c>
      <c r="J421" s="62"/>
      <c r="K421" s="63" t="s">
        <v>52</v>
      </c>
      <c r="L421" s="62"/>
      <c r="M421" s="63">
        <v>12.5</v>
      </c>
      <c r="N421" s="63"/>
      <c r="O421" s="63" t="s">
        <v>52</v>
      </c>
      <c r="P421" s="63"/>
      <c r="Q421" s="62">
        <v>3</v>
      </c>
      <c r="R421" s="62">
        <v>852</v>
      </c>
      <c r="S421" s="62">
        <v>1</v>
      </c>
      <c r="T421" s="62"/>
      <c r="U421" s="63" t="s">
        <v>52</v>
      </c>
      <c r="V421" s="62"/>
      <c r="W421" s="63" t="s">
        <v>52</v>
      </c>
      <c r="X421" s="62"/>
      <c r="Y421" s="63" t="s">
        <v>52</v>
      </c>
      <c r="Z421" s="62"/>
      <c r="AA421" s="63">
        <v>33.33</v>
      </c>
      <c r="AB421" s="63"/>
      <c r="AC421" s="63" t="s">
        <v>52</v>
      </c>
      <c r="AD421" s="63"/>
    </row>
    <row r="422" spans="1:31" s="32" customFormat="1" ht="15" customHeight="1">
      <c r="A422" s="12"/>
      <c r="B422" s="61">
        <v>2010</v>
      </c>
      <c r="C422" s="62">
        <v>13</v>
      </c>
      <c r="D422" s="62">
        <v>884</v>
      </c>
      <c r="E422" s="62">
        <v>1</v>
      </c>
      <c r="F422" s="62"/>
      <c r="G422" s="63" t="s">
        <v>52</v>
      </c>
      <c r="H422" s="62"/>
      <c r="I422" s="63" t="s">
        <v>52</v>
      </c>
      <c r="J422" s="62"/>
      <c r="K422" s="63" t="s">
        <v>52</v>
      </c>
      <c r="L422" s="62"/>
      <c r="M422" s="63">
        <v>7.69</v>
      </c>
      <c r="N422" s="63"/>
      <c r="O422" s="63" t="s">
        <v>52</v>
      </c>
      <c r="P422" s="63"/>
      <c r="Q422" s="62">
        <v>4</v>
      </c>
      <c r="R422" s="62">
        <v>875</v>
      </c>
      <c r="S422" s="62">
        <v>1</v>
      </c>
      <c r="T422" s="62"/>
      <c r="U422" s="63" t="s">
        <v>52</v>
      </c>
      <c r="V422" s="62"/>
      <c r="W422" s="63" t="s">
        <v>52</v>
      </c>
      <c r="X422" s="62"/>
      <c r="Y422" s="63" t="s">
        <v>52</v>
      </c>
      <c r="Z422" s="62"/>
      <c r="AA422" s="63">
        <v>25</v>
      </c>
      <c r="AB422" s="63"/>
      <c r="AC422" s="63" t="s">
        <v>52</v>
      </c>
      <c r="AD422" s="63"/>
    </row>
    <row r="423" spans="1:31" s="32" customFormat="1" ht="15" customHeight="1">
      <c r="A423" s="12"/>
      <c r="B423" s="61">
        <v>2009</v>
      </c>
      <c r="C423" s="62">
        <v>11</v>
      </c>
      <c r="D423" s="62">
        <v>890</v>
      </c>
      <c r="E423" s="62">
        <v>0</v>
      </c>
      <c r="F423" s="62"/>
      <c r="G423" s="62">
        <v>0</v>
      </c>
      <c r="H423" s="62"/>
      <c r="I423" s="62">
        <v>0</v>
      </c>
      <c r="J423" s="62"/>
      <c r="K423" s="62">
        <v>0</v>
      </c>
      <c r="L423" s="62"/>
      <c r="M423" s="63">
        <v>0</v>
      </c>
      <c r="N423" s="63"/>
      <c r="O423" s="63">
        <v>0</v>
      </c>
      <c r="P423" s="63"/>
      <c r="Q423" s="62">
        <v>3</v>
      </c>
      <c r="R423" s="62">
        <v>882</v>
      </c>
      <c r="S423" s="62">
        <v>0</v>
      </c>
      <c r="T423" s="62"/>
      <c r="U423" s="62">
        <v>0</v>
      </c>
      <c r="V423" s="62"/>
      <c r="W423" s="62">
        <v>0</v>
      </c>
      <c r="X423" s="62"/>
      <c r="Y423" s="62">
        <v>0</v>
      </c>
      <c r="Z423" s="62"/>
      <c r="AA423" s="63">
        <v>0</v>
      </c>
      <c r="AB423" s="63"/>
      <c r="AC423" s="63">
        <v>0</v>
      </c>
      <c r="AD423" s="63"/>
    </row>
    <row r="424" spans="1:31" s="32" customFormat="1" ht="15" customHeight="1">
      <c r="A424" s="12"/>
      <c r="B424" s="61">
        <v>2008</v>
      </c>
      <c r="C424" s="62">
        <v>10</v>
      </c>
      <c r="D424" s="62">
        <v>894</v>
      </c>
      <c r="E424" s="62">
        <v>0</v>
      </c>
      <c r="F424" s="62"/>
      <c r="G424" s="62">
        <v>0</v>
      </c>
      <c r="H424" s="62"/>
      <c r="I424" s="62">
        <v>0</v>
      </c>
      <c r="J424" s="62"/>
      <c r="K424" s="62">
        <v>0</v>
      </c>
      <c r="L424" s="62"/>
      <c r="M424" s="63">
        <v>0</v>
      </c>
      <c r="N424" s="63"/>
      <c r="O424" s="63">
        <v>0</v>
      </c>
      <c r="P424" s="63"/>
      <c r="Q424" s="62">
        <v>3</v>
      </c>
      <c r="R424" s="62">
        <v>887</v>
      </c>
      <c r="S424" s="62">
        <v>0</v>
      </c>
      <c r="T424" s="62"/>
      <c r="U424" s="62">
        <v>0</v>
      </c>
      <c r="V424" s="62"/>
      <c r="W424" s="62">
        <v>0</v>
      </c>
      <c r="X424" s="62"/>
      <c r="Y424" s="62">
        <v>0</v>
      </c>
      <c r="Z424" s="62"/>
      <c r="AA424" s="63">
        <v>0</v>
      </c>
      <c r="AB424" s="63"/>
      <c r="AC424" s="63">
        <v>0</v>
      </c>
      <c r="AD424" s="63"/>
    </row>
    <row r="425" spans="1:31" ht="15" customHeight="1">
      <c r="B425" s="55" t="s">
        <v>11</v>
      </c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</row>
    <row r="426" spans="1:31" ht="15" customHeight="1">
      <c r="B426" s="56" t="s">
        <v>282</v>
      </c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</row>
    <row r="427" spans="1:31" s="32" customFormat="1" ht="15" customHeight="1">
      <c r="A427" s="12"/>
      <c r="B427" s="166">
        <v>2016</v>
      </c>
      <c r="C427" s="167">
        <v>1229</v>
      </c>
      <c r="D427" s="167">
        <v>31782</v>
      </c>
      <c r="E427" s="169">
        <v>131</v>
      </c>
      <c r="F427" s="169" t="s">
        <v>440</v>
      </c>
      <c r="G427" s="169">
        <v>217</v>
      </c>
      <c r="H427" s="169" t="s">
        <v>440</v>
      </c>
      <c r="I427" s="169">
        <v>111</v>
      </c>
      <c r="J427" s="169" t="s">
        <v>440</v>
      </c>
      <c r="K427" s="169">
        <v>5151</v>
      </c>
      <c r="L427" s="169" t="s">
        <v>440</v>
      </c>
      <c r="M427" s="170">
        <v>10.66</v>
      </c>
      <c r="N427" s="169" t="s">
        <v>440</v>
      </c>
      <c r="O427" s="170">
        <v>0.68</v>
      </c>
      <c r="P427" s="169" t="s">
        <v>440</v>
      </c>
      <c r="Q427" s="169">
        <v>826</v>
      </c>
      <c r="R427" s="167">
        <v>31369</v>
      </c>
      <c r="S427" s="167" t="s">
        <v>56</v>
      </c>
      <c r="T427" s="167"/>
      <c r="U427" s="167" t="s">
        <v>56</v>
      </c>
      <c r="V427" s="167"/>
      <c r="W427" s="167" t="s">
        <v>56</v>
      </c>
      <c r="X427" s="167"/>
      <c r="Y427" s="167" t="s">
        <v>56</v>
      </c>
      <c r="Z427" s="167"/>
      <c r="AA427" s="168" t="s">
        <v>54</v>
      </c>
      <c r="AB427" s="167"/>
      <c r="AC427" s="168" t="s">
        <v>54</v>
      </c>
      <c r="AD427" s="167"/>
    </row>
    <row r="428" spans="1:31" ht="15" customHeight="1">
      <c r="B428" s="166">
        <v>2015</v>
      </c>
      <c r="C428" s="167">
        <v>1262</v>
      </c>
      <c r="D428" s="167">
        <v>29881</v>
      </c>
      <c r="E428" s="169">
        <v>148</v>
      </c>
      <c r="F428" s="169" t="s">
        <v>439</v>
      </c>
      <c r="G428" s="169">
        <v>226</v>
      </c>
      <c r="H428" s="169" t="s">
        <v>439</v>
      </c>
      <c r="I428" s="169">
        <v>111</v>
      </c>
      <c r="J428" s="169" t="s">
        <v>439</v>
      </c>
      <c r="K428" s="169">
        <v>7242</v>
      </c>
      <c r="L428" s="169" t="s">
        <v>439</v>
      </c>
      <c r="M428" s="170">
        <v>11.73</v>
      </c>
      <c r="N428" s="169" t="s">
        <v>439</v>
      </c>
      <c r="O428" s="170">
        <v>0.76</v>
      </c>
      <c r="P428" s="169" t="s">
        <v>439</v>
      </c>
      <c r="Q428" s="169">
        <v>846</v>
      </c>
      <c r="R428" s="167">
        <v>29440</v>
      </c>
      <c r="S428" s="167">
        <v>71</v>
      </c>
      <c r="T428" s="167" t="s">
        <v>439</v>
      </c>
      <c r="U428" s="167">
        <v>140</v>
      </c>
      <c r="V428" s="167" t="s">
        <v>439</v>
      </c>
      <c r="W428" s="167">
        <v>139</v>
      </c>
      <c r="X428" s="167" t="s">
        <v>439</v>
      </c>
      <c r="Y428" s="167">
        <v>7310</v>
      </c>
      <c r="Z428" s="167" t="s">
        <v>439</v>
      </c>
      <c r="AA428" s="168">
        <v>8.39</v>
      </c>
      <c r="AB428" s="167" t="s">
        <v>439</v>
      </c>
      <c r="AC428" s="168">
        <v>0.48</v>
      </c>
      <c r="AD428" s="167" t="s">
        <v>439</v>
      </c>
    </row>
    <row r="429" spans="1:31" ht="15" customHeight="1">
      <c r="B429" s="166">
        <v>2014</v>
      </c>
      <c r="C429" s="167">
        <v>1252</v>
      </c>
      <c r="D429" s="167">
        <v>29896</v>
      </c>
      <c r="E429" s="169">
        <v>130</v>
      </c>
      <c r="F429" s="169"/>
      <c r="G429" s="169">
        <v>271</v>
      </c>
      <c r="H429" s="169"/>
      <c r="I429" s="169">
        <v>180</v>
      </c>
      <c r="J429" s="169"/>
      <c r="K429" s="169">
        <v>15124</v>
      </c>
      <c r="L429" s="169"/>
      <c r="M429" s="170">
        <v>10.38</v>
      </c>
      <c r="N429" s="169"/>
      <c r="O429" s="170">
        <v>0.91</v>
      </c>
      <c r="P429" s="169"/>
      <c r="Q429" s="169">
        <v>857</v>
      </c>
      <c r="R429" s="167">
        <v>29361</v>
      </c>
      <c r="S429" s="167">
        <v>68</v>
      </c>
      <c r="T429" s="167"/>
      <c r="U429" s="167">
        <v>237</v>
      </c>
      <c r="V429" s="167"/>
      <c r="W429" s="167">
        <v>228</v>
      </c>
      <c r="X429" s="167"/>
      <c r="Y429" s="167">
        <v>29987</v>
      </c>
      <c r="Z429" s="167"/>
      <c r="AA429" s="168">
        <v>7.93</v>
      </c>
      <c r="AB429" s="167"/>
      <c r="AC429" s="168">
        <v>0.81</v>
      </c>
      <c r="AD429" s="167"/>
    </row>
    <row r="430" spans="1:31" ht="15" customHeight="1">
      <c r="B430" s="166">
        <v>2013</v>
      </c>
      <c r="C430" s="167">
        <v>1224</v>
      </c>
      <c r="D430" s="167">
        <v>29945</v>
      </c>
      <c r="E430" s="169">
        <v>98</v>
      </c>
      <c r="F430" s="169"/>
      <c r="G430" s="169">
        <v>216</v>
      </c>
      <c r="H430" s="169"/>
      <c r="I430" s="169">
        <v>146</v>
      </c>
      <c r="J430" s="169" t="s">
        <v>393</v>
      </c>
      <c r="K430" s="169">
        <v>12769</v>
      </c>
      <c r="L430" s="169"/>
      <c r="M430" s="170">
        <v>8.01</v>
      </c>
      <c r="N430" s="169"/>
      <c r="O430" s="170">
        <v>0.72</v>
      </c>
      <c r="P430" s="169"/>
      <c r="Q430" s="169">
        <v>833</v>
      </c>
      <c r="R430" s="167">
        <v>29535</v>
      </c>
      <c r="S430" s="167">
        <v>60</v>
      </c>
      <c r="T430" s="167"/>
      <c r="U430" s="167">
        <v>366</v>
      </c>
      <c r="V430" s="167"/>
      <c r="W430" s="167">
        <v>366</v>
      </c>
      <c r="X430" s="167"/>
      <c r="Y430" s="167">
        <v>19658</v>
      </c>
      <c r="Z430" s="167"/>
      <c r="AA430" s="168">
        <v>7.2</v>
      </c>
      <c r="AB430" s="167"/>
      <c r="AC430" s="168">
        <v>1.24</v>
      </c>
      <c r="AD430" s="167"/>
    </row>
    <row r="431" spans="1:31" ht="15" customHeight="1">
      <c r="B431" s="61">
        <v>2012</v>
      </c>
      <c r="C431" s="62">
        <v>1199</v>
      </c>
      <c r="D431" s="62">
        <v>30483</v>
      </c>
      <c r="E431" s="62">
        <v>104</v>
      </c>
      <c r="F431" s="62"/>
      <c r="G431" s="62">
        <v>446</v>
      </c>
      <c r="H431" s="62"/>
      <c r="I431" s="62">
        <v>387</v>
      </c>
      <c r="J431" s="62"/>
      <c r="K431" s="62">
        <v>32719</v>
      </c>
      <c r="L431" s="62"/>
      <c r="M431" s="63">
        <v>8.67</v>
      </c>
      <c r="N431" s="62"/>
      <c r="O431" s="63">
        <v>1.46</v>
      </c>
      <c r="P431" s="62"/>
      <c r="Q431" s="62">
        <v>832</v>
      </c>
      <c r="R431" s="62">
        <v>30089</v>
      </c>
      <c r="S431" s="62">
        <v>65</v>
      </c>
      <c r="T431" s="62"/>
      <c r="U431" s="62">
        <v>439</v>
      </c>
      <c r="V431" s="62"/>
      <c r="W431" s="62">
        <v>438</v>
      </c>
      <c r="X431" s="62"/>
      <c r="Y431" s="62">
        <v>35144</v>
      </c>
      <c r="Z431" s="62"/>
      <c r="AA431" s="63">
        <v>7.81</v>
      </c>
      <c r="AB431" s="62"/>
      <c r="AC431" s="63">
        <v>1.46</v>
      </c>
      <c r="AD431" s="62"/>
    </row>
    <row r="432" spans="1:31" s="32" customFormat="1" ht="15" customHeight="1">
      <c r="A432" s="12"/>
      <c r="B432" s="61">
        <v>2011</v>
      </c>
      <c r="C432" s="62">
        <v>1172</v>
      </c>
      <c r="D432" s="62">
        <v>30917</v>
      </c>
      <c r="E432" s="62">
        <v>109</v>
      </c>
      <c r="F432" s="62"/>
      <c r="G432" s="62">
        <v>410</v>
      </c>
      <c r="H432" s="62"/>
      <c r="I432" s="62">
        <v>342</v>
      </c>
      <c r="J432" s="62"/>
      <c r="K432" s="62">
        <v>29249</v>
      </c>
      <c r="L432" s="62"/>
      <c r="M432" s="63">
        <v>9.3000000000000007</v>
      </c>
      <c r="N432" s="63"/>
      <c r="O432" s="63">
        <v>1.33</v>
      </c>
      <c r="P432" s="63"/>
      <c r="Q432" s="62">
        <v>818</v>
      </c>
      <c r="R432" s="62">
        <v>30527</v>
      </c>
      <c r="S432" s="62">
        <v>62</v>
      </c>
      <c r="T432" s="62"/>
      <c r="U432" s="62">
        <v>378</v>
      </c>
      <c r="V432" s="62"/>
      <c r="W432" s="62">
        <v>378</v>
      </c>
      <c r="X432" s="62"/>
      <c r="Y432" s="62">
        <v>28412</v>
      </c>
      <c r="Z432" s="62"/>
      <c r="AA432" s="63">
        <v>7.58</v>
      </c>
      <c r="AB432" s="63"/>
      <c r="AC432" s="63">
        <v>1.24</v>
      </c>
      <c r="AD432" s="63"/>
      <c r="AE432"/>
    </row>
    <row r="433" spans="1:31" s="32" customFormat="1" ht="15" customHeight="1">
      <c r="A433" s="12"/>
      <c r="B433" s="61">
        <v>2010</v>
      </c>
      <c r="C433" s="62">
        <v>1098</v>
      </c>
      <c r="D433" s="62">
        <v>29953</v>
      </c>
      <c r="E433" s="62">
        <v>80</v>
      </c>
      <c r="F433" s="62"/>
      <c r="G433" s="62">
        <v>219</v>
      </c>
      <c r="H433" s="62"/>
      <c r="I433" s="62">
        <v>176</v>
      </c>
      <c r="J433" s="62"/>
      <c r="K433" s="62">
        <v>54324</v>
      </c>
      <c r="L433" s="62"/>
      <c r="M433" s="63">
        <v>7.29</v>
      </c>
      <c r="N433" s="63"/>
      <c r="O433" s="63">
        <v>0.73</v>
      </c>
      <c r="P433" s="63"/>
      <c r="Q433" s="62">
        <v>784</v>
      </c>
      <c r="R433" s="62">
        <v>29614</v>
      </c>
      <c r="S433" s="62">
        <v>52</v>
      </c>
      <c r="T433" s="62"/>
      <c r="U433" s="62">
        <v>196</v>
      </c>
      <c r="V433" s="62"/>
      <c r="W433" s="62">
        <v>196</v>
      </c>
      <c r="X433" s="62"/>
      <c r="Y433" s="62">
        <v>56853</v>
      </c>
      <c r="Z433" s="62"/>
      <c r="AA433" s="63">
        <v>6.63</v>
      </c>
      <c r="AB433" s="63"/>
      <c r="AC433" s="63">
        <v>0.66</v>
      </c>
      <c r="AD433" s="63"/>
    </row>
    <row r="434" spans="1:31" s="32" customFormat="1" ht="15" customHeight="1">
      <c r="A434" s="12"/>
      <c r="B434" s="61">
        <v>2009</v>
      </c>
      <c r="C434" s="62">
        <v>1107</v>
      </c>
      <c r="D434" s="62">
        <v>29308</v>
      </c>
      <c r="E434" s="62">
        <v>110</v>
      </c>
      <c r="F434" s="62"/>
      <c r="G434" s="62">
        <v>253</v>
      </c>
      <c r="H434" s="62"/>
      <c r="I434" s="62">
        <v>173</v>
      </c>
      <c r="J434" s="62"/>
      <c r="K434" s="62">
        <v>32615</v>
      </c>
      <c r="L434" s="62"/>
      <c r="M434" s="63">
        <v>9.94</v>
      </c>
      <c r="N434" s="63"/>
      <c r="O434" s="63">
        <v>0.86</v>
      </c>
      <c r="P434" s="63"/>
      <c r="Q434" s="62">
        <v>772</v>
      </c>
      <c r="R434" s="62">
        <v>28948</v>
      </c>
      <c r="S434" s="62">
        <v>58</v>
      </c>
      <c r="T434" s="62"/>
      <c r="U434" s="62">
        <v>241</v>
      </c>
      <c r="V434" s="62"/>
      <c r="W434" s="62">
        <v>232</v>
      </c>
      <c r="X434" s="62"/>
      <c r="Y434" s="62">
        <v>22483</v>
      </c>
      <c r="Z434" s="62"/>
      <c r="AA434" s="63">
        <v>7.51</v>
      </c>
      <c r="AB434" s="63"/>
      <c r="AC434" s="63">
        <v>0.83</v>
      </c>
      <c r="AD434" s="63"/>
    </row>
    <row r="435" spans="1:31" ht="15" customHeight="1">
      <c r="B435" s="61">
        <v>2008</v>
      </c>
      <c r="C435" s="62">
        <v>1083</v>
      </c>
      <c r="D435" s="62">
        <v>28198</v>
      </c>
      <c r="E435" s="62">
        <v>85</v>
      </c>
      <c r="F435" s="62"/>
      <c r="G435" s="62">
        <v>156</v>
      </c>
      <c r="H435" s="62"/>
      <c r="I435" s="62">
        <v>96</v>
      </c>
      <c r="J435" s="62"/>
      <c r="K435" s="62">
        <v>20691</v>
      </c>
      <c r="L435" s="62"/>
      <c r="M435" s="63">
        <v>7.85</v>
      </c>
      <c r="N435" s="63"/>
      <c r="O435" s="63">
        <v>0.55000000000000004</v>
      </c>
      <c r="P435" s="63"/>
      <c r="Q435" s="62">
        <v>746</v>
      </c>
      <c r="R435" s="62">
        <v>27816</v>
      </c>
      <c r="S435" s="62">
        <v>46</v>
      </c>
      <c r="T435" s="62"/>
      <c r="U435" s="62">
        <v>323</v>
      </c>
      <c r="V435" s="62"/>
      <c r="W435" s="62">
        <v>322</v>
      </c>
      <c r="X435" s="62"/>
      <c r="Y435" s="62">
        <v>32212</v>
      </c>
      <c r="Z435" s="62"/>
      <c r="AA435" s="63">
        <v>6.17</v>
      </c>
      <c r="AB435" s="63"/>
      <c r="AC435" s="63">
        <v>1.1599999999999999</v>
      </c>
      <c r="AD435" s="63"/>
      <c r="AE435" s="32"/>
    </row>
    <row r="436" spans="1:31" ht="15" customHeight="1">
      <c r="B436" s="55" t="s">
        <v>25</v>
      </c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</row>
    <row r="437" spans="1:31" ht="15" customHeight="1">
      <c r="B437" s="56" t="s">
        <v>121</v>
      </c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</row>
    <row r="438" spans="1:31" s="32" customFormat="1" ht="15" customHeight="1">
      <c r="A438" s="12"/>
      <c r="B438" s="166">
        <v>2016</v>
      </c>
      <c r="C438" s="167">
        <v>243</v>
      </c>
      <c r="D438" s="167">
        <v>263</v>
      </c>
      <c r="E438" s="169">
        <v>56</v>
      </c>
      <c r="F438" s="169" t="s">
        <v>440</v>
      </c>
      <c r="G438" s="169">
        <v>56</v>
      </c>
      <c r="H438" s="169" t="s">
        <v>440</v>
      </c>
      <c r="I438" s="169">
        <v>6</v>
      </c>
      <c r="J438" s="169" t="s">
        <v>440</v>
      </c>
      <c r="K438" s="169">
        <v>834</v>
      </c>
      <c r="L438" s="169" t="s">
        <v>440</v>
      </c>
      <c r="M438" s="170">
        <v>23.05</v>
      </c>
      <c r="N438" s="169" t="s">
        <v>440</v>
      </c>
      <c r="O438" s="170">
        <v>21.29</v>
      </c>
      <c r="P438" s="169" t="s">
        <v>440</v>
      </c>
      <c r="Q438" s="169">
        <v>28</v>
      </c>
      <c r="R438" s="167">
        <v>45</v>
      </c>
      <c r="S438" s="167" t="s">
        <v>56</v>
      </c>
      <c r="T438" s="167"/>
      <c r="U438" s="167" t="s">
        <v>56</v>
      </c>
      <c r="V438" s="167"/>
      <c r="W438" s="167" t="s">
        <v>56</v>
      </c>
      <c r="X438" s="167"/>
      <c r="Y438" s="167" t="s">
        <v>56</v>
      </c>
      <c r="Z438" s="167"/>
      <c r="AA438" s="168" t="s">
        <v>54</v>
      </c>
      <c r="AB438" s="167"/>
      <c r="AC438" s="168" t="s">
        <v>54</v>
      </c>
      <c r="AD438" s="167"/>
    </row>
    <row r="439" spans="1:31" ht="15" customHeight="1">
      <c r="B439" s="166">
        <v>2015</v>
      </c>
      <c r="C439" s="167">
        <v>263</v>
      </c>
      <c r="D439" s="167">
        <v>288</v>
      </c>
      <c r="E439" s="169">
        <v>64</v>
      </c>
      <c r="F439" s="169" t="s">
        <v>439</v>
      </c>
      <c r="G439" s="169">
        <v>67</v>
      </c>
      <c r="H439" s="169" t="s">
        <v>439</v>
      </c>
      <c r="I439" s="169">
        <v>9</v>
      </c>
      <c r="J439" s="169" t="s">
        <v>439</v>
      </c>
      <c r="K439" s="169">
        <v>863</v>
      </c>
      <c r="L439" s="169" t="s">
        <v>439</v>
      </c>
      <c r="M439" s="170">
        <v>24.33</v>
      </c>
      <c r="N439" s="169" t="s">
        <v>439</v>
      </c>
      <c r="O439" s="170">
        <v>23.26</v>
      </c>
      <c r="P439" s="169" t="s">
        <v>439</v>
      </c>
      <c r="Q439" s="169">
        <v>30</v>
      </c>
      <c r="R439" s="167">
        <v>51</v>
      </c>
      <c r="S439" s="167">
        <v>8</v>
      </c>
      <c r="T439" s="167" t="s">
        <v>439</v>
      </c>
      <c r="U439" s="167" t="s">
        <v>52</v>
      </c>
      <c r="V439" s="167" t="s">
        <v>439</v>
      </c>
      <c r="W439" s="167" t="s">
        <v>52</v>
      </c>
      <c r="X439" s="167" t="s">
        <v>439</v>
      </c>
      <c r="Y439" s="167" t="s">
        <v>52</v>
      </c>
      <c r="Z439" s="167" t="s">
        <v>439</v>
      </c>
      <c r="AA439" s="168">
        <v>26.67</v>
      </c>
      <c r="AB439" s="167" t="s">
        <v>439</v>
      </c>
      <c r="AC439" s="168" t="s">
        <v>52</v>
      </c>
      <c r="AD439" s="167" t="s">
        <v>439</v>
      </c>
    </row>
    <row r="440" spans="1:31" ht="15" customHeight="1">
      <c r="B440" s="166">
        <v>2014</v>
      </c>
      <c r="C440" s="167">
        <v>216</v>
      </c>
      <c r="D440" s="167">
        <v>249</v>
      </c>
      <c r="E440" s="169">
        <v>49</v>
      </c>
      <c r="F440" s="169"/>
      <c r="G440" s="62" t="s">
        <v>52</v>
      </c>
      <c r="H440" s="169"/>
      <c r="I440" s="62" t="s">
        <v>52</v>
      </c>
      <c r="J440" s="169"/>
      <c r="K440" s="62" t="s">
        <v>52</v>
      </c>
      <c r="L440" s="169"/>
      <c r="M440" s="170">
        <v>22.69</v>
      </c>
      <c r="N440" s="169"/>
      <c r="O440" s="63" t="s">
        <v>52</v>
      </c>
      <c r="P440" s="169"/>
      <c r="Q440" s="169">
        <v>26</v>
      </c>
      <c r="R440" s="167">
        <v>55</v>
      </c>
      <c r="S440" s="167">
        <v>8</v>
      </c>
      <c r="T440" s="167"/>
      <c r="U440" s="167">
        <v>19</v>
      </c>
      <c r="V440" s="167"/>
      <c r="W440" s="167">
        <v>11</v>
      </c>
      <c r="X440" s="167"/>
      <c r="Y440" s="167">
        <v>1416</v>
      </c>
      <c r="Z440" s="167"/>
      <c r="AA440" s="168">
        <v>30.77</v>
      </c>
      <c r="AB440" s="167"/>
      <c r="AC440" s="168">
        <v>34.549999999999997</v>
      </c>
      <c r="AD440" s="167"/>
    </row>
    <row r="441" spans="1:31" ht="15" customHeight="1">
      <c r="B441" s="166">
        <v>2013</v>
      </c>
      <c r="C441" s="167">
        <v>208</v>
      </c>
      <c r="D441" s="167">
        <v>245</v>
      </c>
      <c r="E441" s="169">
        <v>41</v>
      </c>
      <c r="F441" s="169"/>
      <c r="G441" s="169">
        <v>49</v>
      </c>
      <c r="H441" s="169"/>
      <c r="I441" s="169">
        <v>9</v>
      </c>
      <c r="J441" s="169" t="s">
        <v>393</v>
      </c>
      <c r="K441" s="169">
        <v>1645</v>
      </c>
      <c r="L441" s="169"/>
      <c r="M441" s="170">
        <v>19.71</v>
      </c>
      <c r="N441" s="169"/>
      <c r="O441" s="170">
        <v>20</v>
      </c>
      <c r="P441" s="169"/>
      <c r="Q441" s="169">
        <v>25</v>
      </c>
      <c r="R441" s="167">
        <v>54</v>
      </c>
      <c r="S441" s="167">
        <v>7</v>
      </c>
      <c r="T441" s="167"/>
      <c r="U441" s="167">
        <v>11</v>
      </c>
      <c r="V441" s="167"/>
      <c r="W441" s="167">
        <v>11</v>
      </c>
      <c r="X441" s="167"/>
      <c r="Y441" s="167">
        <v>1364</v>
      </c>
      <c r="Z441" s="167"/>
      <c r="AA441" s="168">
        <v>28</v>
      </c>
      <c r="AB441" s="167"/>
      <c r="AC441" s="168">
        <v>20.37</v>
      </c>
      <c r="AD441" s="167"/>
    </row>
    <row r="442" spans="1:31" ht="15" customHeight="1">
      <c r="B442" s="61">
        <v>2012</v>
      </c>
      <c r="C442" s="62">
        <v>200</v>
      </c>
      <c r="D442" s="62">
        <v>240</v>
      </c>
      <c r="E442" s="62">
        <v>37</v>
      </c>
      <c r="F442" s="62"/>
      <c r="G442" s="62">
        <v>42</v>
      </c>
      <c r="H442" s="62"/>
      <c r="I442" s="62">
        <v>9</v>
      </c>
      <c r="J442" s="62"/>
      <c r="K442" s="62">
        <v>2622</v>
      </c>
      <c r="L442" s="62"/>
      <c r="M442" s="63">
        <v>18.5</v>
      </c>
      <c r="N442" s="62"/>
      <c r="O442" s="63">
        <v>17.5</v>
      </c>
      <c r="P442" s="62"/>
      <c r="Q442" s="62">
        <v>21</v>
      </c>
      <c r="R442" s="62">
        <v>53</v>
      </c>
      <c r="S442" s="62">
        <v>4</v>
      </c>
      <c r="T442" s="62"/>
      <c r="U442" s="62">
        <v>9</v>
      </c>
      <c r="V442" s="62"/>
      <c r="W442" s="62">
        <v>9</v>
      </c>
      <c r="X442" s="62"/>
      <c r="Y442" s="62">
        <v>2106</v>
      </c>
      <c r="Z442" s="62"/>
      <c r="AA442" s="63">
        <v>19.05</v>
      </c>
      <c r="AB442" s="62"/>
      <c r="AC442" s="63">
        <v>16.98</v>
      </c>
      <c r="AD442" s="62"/>
    </row>
    <row r="443" spans="1:31" s="32" customFormat="1" ht="15" customHeight="1">
      <c r="A443" s="12"/>
      <c r="B443" s="61">
        <v>2011</v>
      </c>
      <c r="C443" s="62">
        <v>192</v>
      </c>
      <c r="D443" s="62">
        <v>232</v>
      </c>
      <c r="E443" s="62">
        <v>36</v>
      </c>
      <c r="F443" s="62"/>
      <c r="G443" s="62">
        <v>40</v>
      </c>
      <c r="H443" s="62"/>
      <c r="I443" s="62">
        <v>5</v>
      </c>
      <c r="J443" s="62"/>
      <c r="K443" s="62">
        <v>3988</v>
      </c>
      <c r="L443" s="62"/>
      <c r="M443" s="63">
        <v>18.75</v>
      </c>
      <c r="N443" s="63"/>
      <c r="O443" s="63">
        <v>17.239999999999998</v>
      </c>
      <c r="P443" s="63"/>
      <c r="Q443" s="62">
        <v>24</v>
      </c>
      <c r="R443" s="62">
        <v>52</v>
      </c>
      <c r="S443" s="62">
        <v>3</v>
      </c>
      <c r="T443" s="62"/>
      <c r="U443" s="62" t="s">
        <v>52</v>
      </c>
      <c r="V443" s="62"/>
      <c r="W443" s="62" t="s">
        <v>52</v>
      </c>
      <c r="X443" s="62"/>
      <c r="Y443" s="62" t="s">
        <v>52</v>
      </c>
      <c r="Z443" s="62"/>
      <c r="AA443" s="63">
        <v>12.5</v>
      </c>
      <c r="AB443" s="63"/>
      <c r="AC443" s="63" t="s">
        <v>52</v>
      </c>
      <c r="AD443" s="63"/>
    </row>
    <row r="444" spans="1:31" s="32" customFormat="1" ht="15" customHeight="1">
      <c r="A444" s="12"/>
      <c r="B444" s="61">
        <v>2010</v>
      </c>
      <c r="C444" s="62">
        <v>169</v>
      </c>
      <c r="D444" s="62">
        <v>213</v>
      </c>
      <c r="E444" s="62">
        <v>24</v>
      </c>
      <c r="F444" s="62"/>
      <c r="G444" s="62">
        <v>32</v>
      </c>
      <c r="H444" s="62"/>
      <c r="I444" s="62">
        <v>13</v>
      </c>
      <c r="J444" s="62"/>
      <c r="K444" s="62">
        <v>1319</v>
      </c>
      <c r="L444" s="62"/>
      <c r="M444" s="63">
        <v>14.2</v>
      </c>
      <c r="N444" s="63"/>
      <c r="O444" s="63">
        <v>15.02</v>
      </c>
      <c r="P444" s="63"/>
      <c r="Q444" s="62">
        <v>25</v>
      </c>
      <c r="R444" s="62">
        <v>61</v>
      </c>
      <c r="S444" s="62">
        <v>5</v>
      </c>
      <c r="T444" s="62"/>
      <c r="U444" s="62">
        <v>13</v>
      </c>
      <c r="V444" s="62"/>
      <c r="W444" s="62">
        <v>13</v>
      </c>
      <c r="X444" s="62"/>
      <c r="Y444" s="62">
        <v>1077</v>
      </c>
      <c r="Z444" s="62"/>
      <c r="AA444" s="63">
        <v>20</v>
      </c>
      <c r="AB444" s="63"/>
      <c r="AC444" s="63">
        <v>21.31</v>
      </c>
      <c r="AD444" s="63"/>
    </row>
    <row r="445" spans="1:31" s="32" customFormat="1" ht="15" customHeight="1">
      <c r="A445" s="12"/>
      <c r="B445" s="61">
        <v>2009</v>
      </c>
      <c r="C445" s="62">
        <v>175</v>
      </c>
      <c r="D445" s="62">
        <v>223</v>
      </c>
      <c r="E445" s="62">
        <v>34</v>
      </c>
      <c r="F445" s="62"/>
      <c r="G445" s="62">
        <v>43</v>
      </c>
      <c r="H445" s="62"/>
      <c r="I445" s="62">
        <v>8</v>
      </c>
      <c r="J445" s="62"/>
      <c r="K445" s="62">
        <v>765</v>
      </c>
      <c r="L445" s="62"/>
      <c r="M445" s="63">
        <v>19.43</v>
      </c>
      <c r="N445" s="63"/>
      <c r="O445" s="63">
        <v>19.28</v>
      </c>
      <c r="P445" s="63"/>
      <c r="Q445" s="62">
        <v>21</v>
      </c>
      <c r="R445" s="62">
        <v>58</v>
      </c>
      <c r="S445" s="62">
        <v>2</v>
      </c>
      <c r="T445" s="62"/>
      <c r="U445" s="62" t="s">
        <v>52</v>
      </c>
      <c r="V445" s="62"/>
      <c r="W445" s="62" t="s">
        <v>52</v>
      </c>
      <c r="X445" s="62"/>
      <c r="Y445" s="62" t="s">
        <v>52</v>
      </c>
      <c r="Z445" s="62"/>
      <c r="AA445" s="63">
        <v>9.52</v>
      </c>
      <c r="AB445" s="63"/>
      <c r="AC445" s="63" t="s">
        <v>52</v>
      </c>
      <c r="AD445" s="63"/>
    </row>
    <row r="446" spans="1:31" ht="15" customHeight="1">
      <c r="B446" s="61">
        <v>2008</v>
      </c>
      <c r="C446" s="62">
        <v>203</v>
      </c>
      <c r="D446" s="62">
        <v>255</v>
      </c>
      <c r="E446" s="62">
        <v>43</v>
      </c>
      <c r="F446" s="62"/>
      <c r="G446" s="62">
        <v>45</v>
      </c>
      <c r="H446" s="62"/>
      <c r="I446" s="62">
        <v>4</v>
      </c>
      <c r="J446" s="62"/>
      <c r="K446" s="62">
        <v>843</v>
      </c>
      <c r="L446" s="62"/>
      <c r="M446" s="63">
        <v>21.18</v>
      </c>
      <c r="N446" s="63"/>
      <c r="O446" s="63">
        <v>17.649999999999999</v>
      </c>
      <c r="P446" s="63"/>
      <c r="Q446" s="62">
        <v>24</v>
      </c>
      <c r="R446" s="62">
        <v>63</v>
      </c>
      <c r="S446" s="62">
        <v>4</v>
      </c>
      <c r="T446" s="62"/>
      <c r="U446" s="62">
        <v>4</v>
      </c>
      <c r="V446" s="62"/>
      <c r="W446" s="62">
        <v>4</v>
      </c>
      <c r="X446" s="62"/>
      <c r="Y446" s="62">
        <v>181</v>
      </c>
      <c r="Z446" s="62"/>
      <c r="AA446" s="63">
        <v>16.670000000000002</v>
      </c>
      <c r="AB446" s="63"/>
      <c r="AC446" s="63">
        <v>6.35</v>
      </c>
      <c r="AD446" s="63"/>
    </row>
    <row r="447" spans="1:31" ht="15" customHeight="1">
      <c r="B447" s="56" t="s">
        <v>122</v>
      </c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</row>
    <row r="448" spans="1:31" s="32" customFormat="1" ht="15" customHeight="1">
      <c r="A448" s="12"/>
      <c r="B448" s="166">
        <v>2016</v>
      </c>
      <c r="C448" s="167">
        <v>986</v>
      </c>
      <c r="D448" s="167">
        <v>31519</v>
      </c>
      <c r="E448" s="169">
        <v>75</v>
      </c>
      <c r="F448" s="169" t="s">
        <v>440</v>
      </c>
      <c r="G448" s="169">
        <v>161</v>
      </c>
      <c r="H448" s="169" t="s">
        <v>440</v>
      </c>
      <c r="I448" s="169">
        <v>105</v>
      </c>
      <c r="J448" s="169" t="s">
        <v>440</v>
      </c>
      <c r="K448" s="169">
        <v>4317</v>
      </c>
      <c r="L448" s="169" t="s">
        <v>440</v>
      </c>
      <c r="M448" s="170">
        <v>7.61</v>
      </c>
      <c r="N448" s="169" t="s">
        <v>440</v>
      </c>
      <c r="O448" s="170">
        <v>0.51</v>
      </c>
      <c r="P448" s="169" t="s">
        <v>440</v>
      </c>
      <c r="Q448" s="169">
        <v>798</v>
      </c>
      <c r="R448" s="167">
        <v>31324</v>
      </c>
      <c r="S448" s="167" t="s">
        <v>56</v>
      </c>
      <c r="T448" s="167"/>
      <c r="U448" s="167" t="s">
        <v>56</v>
      </c>
      <c r="V448" s="167"/>
      <c r="W448" s="167" t="s">
        <v>56</v>
      </c>
      <c r="X448" s="167"/>
      <c r="Y448" s="167" t="s">
        <v>56</v>
      </c>
      <c r="Z448" s="167"/>
      <c r="AA448" s="168" t="s">
        <v>54</v>
      </c>
      <c r="AB448" s="167"/>
      <c r="AC448" s="168" t="s">
        <v>54</v>
      </c>
      <c r="AD448" s="167"/>
    </row>
    <row r="449" spans="1:31" ht="15" customHeight="1">
      <c r="B449" s="166">
        <v>2015</v>
      </c>
      <c r="C449" s="167">
        <v>999</v>
      </c>
      <c r="D449" s="167">
        <v>29593</v>
      </c>
      <c r="E449" s="169">
        <v>84</v>
      </c>
      <c r="F449" s="169" t="s">
        <v>439</v>
      </c>
      <c r="G449" s="169">
        <v>159</v>
      </c>
      <c r="H449" s="169" t="s">
        <v>439</v>
      </c>
      <c r="I449" s="169">
        <v>102</v>
      </c>
      <c r="J449" s="169" t="s">
        <v>439</v>
      </c>
      <c r="K449" s="169">
        <v>6379</v>
      </c>
      <c r="L449" s="169" t="s">
        <v>439</v>
      </c>
      <c r="M449" s="170">
        <v>8.41</v>
      </c>
      <c r="N449" s="169" t="s">
        <v>439</v>
      </c>
      <c r="O449" s="170">
        <v>0.54</v>
      </c>
      <c r="P449" s="169" t="s">
        <v>439</v>
      </c>
      <c r="Q449" s="169">
        <v>816</v>
      </c>
      <c r="R449" s="167">
        <v>29389</v>
      </c>
      <c r="S449" s="167">
        <v>63</v>
      </c>
      <c r="T449" s="167" t="s">
        <v>439</v>
      </c>
      <c r="U449" s="167" t="s">
        <v>52</v>
      </c>
      <c r="V449" s="167" t="s">
        <v>439</v>
      </c>
      <c r="W449" s="167" t="s">
        <v>52</v>
      </c>
      <c r="X449" s="167" t="s">
        <v>439</v>
      </c>
      <c r="Y449" s="167" t="s">
        <v>52</v>
      </c>
      <c r="Z449" s="167" t="s">
        <v>439</v>
      </c>
      <c r="AA449" s="168">
        <v>7.72</v>
      </c>
      <c r="AB449" s="167" t="s">
        <v>439</v>
      </c>
      <c r="AC449" s="168" t="s">
        <v>52</v>
      </c>
      <c r="AD449" s="167" t="s">
        <v>439</v>
      </c>
    </row>
    <row r="450" spans="1:31" ht="15" customHeight="1">
      <c r="B450" s="166">
        <v>2014</v>
      </c>
      <c r="C450" s="167">
        <v>1036</v>
      </c>
      <c r="D450" s="167">
        <v>29647</v>
      </c>
      <c r="E450" s="169">
        <v>81</v>
      </c>
      <c r="F450" s="169"/>
      <c r="G450" s="62" t="s">
        <v>52</v>
      </c>
      <c r="H450" s="169"/>
      <c r="I450" s="62" t="s">
        <v>52</v>
      </c>
      <c r="J450" s="169"/>
      <c r="K450" s="62" t="s">
        <v>52</v>
      </c>
      <c r="L450" s="169"/>
      <c r="M450" s="170">
        <v>7.82</v>
      </c>
      <c r="N450" s="169"/>
      <c r="O450" s="63" t="s">
        <v>52</v>
      </c>
      <c r="P450" s="169"/>
      <c r="Q450" s="169">
        <v>831</v>
      </c>
      <c r="R450" s="167">
        <v>29306</v>
      </c>
      <c r="S450" s="167">
        <v>60</v>
      </c>
      <c r="T450" s="167"/>
      <c r="U450" s="167">
        <v>218</v>
      </c>
      <c r="V450" s="167"/>
      <c r="W450" s="167">
        <v>217</v>
      </c>
      <c r="X450" s="167"/>
      <c r="Y450" s="167">
        <v>28571</v>
      </c>
      <c r="Z450" s="167"/>
      <c r="AA450" s="168">
        <v>7.22</v>
      </c>
      <c r="AB450" s="167"/>
      <c r="AC450" s="168">
        <v>0.74</v>
      </c>
      <c r="AD450" s="167"/>
    </row>
    <row r="451" spans="1:31" ht="15" customHeight="1">
      <c r="B451" s="166">
        <v>2013</v>
      </c>
      <c r="C451" s="167">
        <v>1016</v>
      </c>
      <c r="D451" s="167">
        <v>29700</v>
      </c>
      <c r="E451" s="169">
        <v>57</v>
      </c>
      <c r="F451" s="169"/>
      <c r="G451" s="169">
        <v>167</v>
      </c>
      <c r="H451" s="169"/>
      <c r="I451" s="169">
        <v>137</v>
      </c>
      <c r="J451" s="169" t="s">
        <v>393</v>
      </c>
      <c r="K451" s="169">
        <v>11123</v>
      </c>
      <c r="L451" s="169"/>
      <c r="M451" s="170">
        <v>5.61</v>
      </c>
      <c r="N451" s="169"/>
      <c r="O451" s="170">
        <v>0.56000000000000005</v>
      </c>
      <c r="P451" s="169"/>
      <c r="Q451" s="169">
        <v>808</v>
      </c>
      <c r="R451" s="167">
        <v>29481</v>
      </c>
      <c r="S451" s="167">
        <v>53</v>
      </c>
      <c r="T451" s="167"/>
      <c r="U451" s="167">
        <v>355</v>
      </c>
      <c r="V451" s="167"/>
      <c r="W451" s="167">
        <v>355</v>
      </c>
      <c r="X451" s="167"/>
      <c r="Y451" s="167">
        <v>18294</v>
      </c>
      <c r="Z451" s="167"/>
      <c r="AA451" s="168">
        <v>6.56</v>
      </c>
      <c r="AB451" s="167"/>
      <c r="AC451" s="168">
        <v>1.2</v>
      </c>
      <c r="AD451" s="167"/>
    </row>
    <row r="452" spans="1:31" ht="15" customHeight="1">
      <c r="B452" s="61">
        <v>2012</v>
      </c>
      <c r="C452" s="62">
        <v>999</v>
      </c>
      <c r="D452" s="62">
        <v>30243</v>
      </c>
      <c r="E452" s="62">
        <v>67</v>
      </c>
      <c r="F452" s="62"/>
      <c r="G452" s="62">
        <v>404</v>
      </c>
      <c r="H452" s="62"/>
      <c r="I452" s="62">
        <v>378</v>
      </c>
      <c r="J452" s="62"/>
      <c r="K452" s="62">
        <v>30097</v>
      </c>
      <c r="L452" s="62"/>
      <c r="M452" s="63">
        <v>6.71</v>
      </c>
      <c r="N452" s="62"/>
      <c r="O452" s="63">
        <v>1.34</v>
      </c>
      <c r="P452" s="62"/>
      <c r="Q452" s="62">
        <v>811</v>
      </c>
      <c r="R452" s="62">
        <v>30036</v>
      </c>
      <c r="S452" s="62">
        <v>61</v>
      </c>
      <c r="T452" s="62"/>
      <c r="U452" s="62">
        <v>430</v>
      </c>
      <c r="V452" s="62"/>
      <c r="W452" s="62">
        <v>429</v>
      </c>
      <c r="X452" s="62"/>
      <c r="Y452" s="62">
        <v>33038</v>
      </c>
      <c r="Z452" s="62"/>
      <c r="AA452" s="63">
        <v>7.52</v>
      </c>
      <c r="AB452" s="62"/>
      <c r="AC452" s="63">
        <v>1.43</v>
      </c>
      <c r="AD452" s="62"/>
    </row>
    <row r="453" spans="1:31" s="32" customFormat="1" ht="15" customHeight="1">
      <c r="A453" s="12"/>
      <c r="B453" s="61">
        <v>2011</v>
      </c>
      <c r="C453" s="62">
        <v>980</v>
      </c>
      <c r="D453" s="62">
        <v>30685</v>
      </c>
      <c r="E453" s="62">
        <v>73</v>
      </c>
      <c r="F453" s="62"/>
      <c r="G453" s="62">
        <v>370</v>
      </c>
      <c r="H453" s="62"/>
      <c r="I453" s="62">
        <v>337</v>
      </c>
      <c r="J453" s="62"/>
      <c r="K453" s="62">
        <v>25260</v>
      </c>
      <c r="L453" s="62"/>
      <c r="M453" s="63">
        <v>7.45</v>
      </c>
      <c r="N453" s="63"/>
      <c r="O453" s="63">
        <v>1.21</v>
      </c>
      <c r="P453" s="63"/>
      <c r="Q453" s="62">
        <v>794</v>
      </c>
      <c r="R453" s="62">
        <v>30475</v>
      </c>
      <c r="S453" s="62">
        <v>59</v>
      </c>
      <c r="T453" s="62"/>
      <c r="U453" s="62" t="s">
        <v>52</v>
      </c>
      <c r="V453" s="62"/>
      <c r="W453" s="62" t="s">
        <v>52</v>
      </c>
      <c r="X453" s="62"/>
      <c r="Y453" s="62" t="s">
        <v>52</v>
      </c>
      <c r="Z453" s="62"/>
      <c r="AA453" s="63">
        <v>7.43</v>
      </c>
      <c r="AB453" s="63"/>
      <c r="AC453" s="63" t="s">
        <v>52</v>
      </c>
      <c r="AD453" s="63"/>
      <c r="AE453"/>
    </row>
    <row r="454" spans="1:31" s="32" customFormat="1" ht="15" customHeight="1">
      <c r="A454" s="12"/>
      <c r="B454" s="61">
        <v>2010</v>
      </c>
      <c r="C454" s="62">
        <v>929</v>
      </c>
      <c r="D454" s="62">
        <v>29740</v>
      </c>
      <c r="E454" s="62">
        <v>56</v>
      </c>
      <c r="F454" s="62"/>
      <c r="G454" s="62">
        <v>187</v>
      </c>
      <c r="H454" s="62"/>
      <c r="I454" s="62">
        <v>163</v>
      </c>
      <c r="J454" s="62"/>
      <c r="K454" s="62">
        <v>53004</v>
      </c>
      <c r="L454" s="62"/>
      <c r="M454" s="63">
        <v>6.03</v>
      </c>
      <c r="N454" s="63"/>
      <c r="O454" s="63">
        <v>0.63</v>
      </c>
      <c r="P454" s="63"/>
      <c r="Q454" s="62">
        <v>759</v>
      </c>
      <c r="R454" s="62">
        <v>29553</v>
      </c>
      <c r="S454" s="62">
        <v>47</v>
      </c>
      <c r="T454" s="62"/>
      <c r="U454" s="62">
        <v>183</v>
      </c>
      <c r="V454" s="62"/>
      <c r="W454" s="62">
        <v>183</v>
      </c>
      <c r="X454" s="62"/>
      <c r="Y454" s="62">
        <v>55777</v>
      </c>
      <c r="Z454" s="62"/>
      <c r="AA454" s="63">
        <v>6.19</v>
      </c>
      <c r="AB454" s="63"/>
      <c r="AC454" s="63">
        <v>0.62</v>
      </c>
      <c r="AD454" s="63"/>
    </row>
    <row r="455" spans="1:31" s="32" customFormat="1" ht="15" customHeight="1">
      <c r="A455" s="12"/>
      <c r="B455" s="61">
        <v>2009</v>
      </c>
      <c r="C455" s="62">
        <v>932</v>
      </c>
      <c r="D455" s="62">
        <v>29085</v>
      </c>
      <c r="E455" s="62">
        <v>76</v>
      </c>
      <c r="F455" s="62"/>
      <c r="G455" s="62">
        <v>210</v>
      </c>
      <c r="H455" s="62"/>
      <c r="I455" s="62">
        <v>165</v>
      </c>
      <c r="J455" s="62"/>
      <c r="K455" s="62">
        <v>31850</v>
      </c>
      <c r="L455" s="62"/>
      <c r="M455" s="63">
        <v>8.15</v>
      </c>
      <c r="N455" s="63"/>
      <c r="O455" s="63">
        <v>0.72</v>
      </c>
      <c r="P455" s="63"/>
      <c r="Q455" s="62">
        <v>751</v>
      </c>
      <c r="R455" s="62">
        <v>28890</v>
      </c>
      <c r="S455" s="62">
        <v>56</v>
      </c>
      <c r="T455" s="62"/>
      <c r="U455" s="62" t="s">
        <v>52</v>
      </c>
      <c r="V455" s="62"/>
      <c r="W455" s="62" t="s">
        <v>52</v>
      </c>
      <c r="X455" s="62"/>
      <c r="Y455" s="62" t="s">
        <v>52</v>
      </c>
      <c r="Z455" s="62"/>
      <c r="AA455" s="63">
        <v>7.46</v>
      </c>
      <c r="AB455" s="63"/>
      <c r="AC455" s="63" t="s">
        <v>52</v>
      </c>
      <c r="AD455" s="63"/>
    </row>
    <row r="456" spans="1:31" ht="15" customHeight="1">
      <c r="B456" s="61">
        <v>2008</v>
      </c>
      <c r="C456" s="62">
        <v>880</v>
      </c>
      <c r="D456" s="62">
        <v>27943</v>
      </c>
      <c r="E456" s="62">
        <v>42</v>
      </c>
      <c r="F456" s="62"/>
      <c r="G456" s="62">
        <v>111</v>
      </c>
      <c r="H456" s="62"/>
      <c r="I456" s="62">
        <v>92</v>
      </c>
      <c r="J456" s="62"/>
      <c r="K456" s="62">
        <v>19848</v>
      </c>
      <c r="L456" s="62"/>
      <c r="M456" s="63">
        <v>4.7699999999999996</v>
      </c>
      <c r="N456" s="63"/>
      <c r="O456" s="63">
        <v>0.4</v>
      </c>
      <c r="P456" s="63"/>
      <c r="Q456" s="62">
        <v>722</v>
      </c>
      <c r="R456" s="62">
        <v>27753</v>
      </c>
      <c r="S456" s="62">
        <v>42</v>
      </c>
      <c r="T456" s="62"/>
      <c r="U456" s="62">
        <v>319</v>
      </c>
      <c r="V456" s="62"/>
      <c r="W456" s="62">
        <v>318</v>
      </c>
      <c r="X456" s="62"/>
      <c r="Y456" s="62">
        <v>32031</v>
      </c>
      <c r="Z456" s="62"/>
      <c r="AA456" s="63">
        <v>5.82</v>
      </c>
      <c r="AB456" s="63"/>
      <c r="AC456" s="63">
        <v>1.1499999999999999</v>
      </c>
      <c r="AD456" s="63"/>
      <c r="AE456" s="32"/>
    </row>
    <row r="457" spans="1:31" ht="15" customHeight="1">
      <c r="B457" s="55" t="s">
        <v>28</v>
      </c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</row>
    <row r="458" spans="1:31" ht="15" customHeight="1">
      <c r="B458" s="56" t="s">
        <v>123</v>
      </c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</row>
    <row r="459" spans="1:31" s="32" customFormat="1" ht="15" customHeight="1">
      <c r="A459" s="12"/>
      <c r="B459" s="166">
        <v>2016</v>
      </c>
      <c r="C459" s="167">
        <v>394</v>
      </c>
      <c r="D459" s="167">
        <v>7928</v>
      </c>
      <c r="E459" s="169">
        <v>40</v>
      </c>
      <c r="F459" s="169" t="s">
        <v>440</v>
      </c>
      <c r="G459" s="169">
        <v>121</v>
      </c>
      <c r="H459" s="169" t="s">
        <v>440</v>
      </c>
      <c r="I459" s="169">
        <v>93</v>
      </c>
      <c r="J459" s="169" t="s">
        <v>440</v>
      </c>
      <c r="K459" s="169">
        <v>3486</v>
      </c>
      <c r="L459" s="169" t="s">
        <v>440</v>
      </c>
      <c r="M459" s="170">
        <v>10.15</v>
      </c>
      <c r="N459" s="169" t="s">
        <v>440</v>
      </c>
      <c r="O459" s="170">
        <v>1.53</v>
      </c>
      <c r="P459" s="169" t="s">
        <v>440</v>
      </c>
      <c r="Q459" s="169">
        <v>267</v>
      </c>
      <c r="R459" s="167">
        <v>7795</v>
      </c>
      <c r="S459" s="167" t="s">
        <v>56</v>
      </c>
      <c r="T459" s="167"/>
      <c r="U459" s="167" t="s">
        <v>56</v>
      </c>
      <c r="V459" s="167"/>
      <c r="W459" s="167" t="s">
        <v>56</v>
      </c>
      <c r="X459" s="167"/>
      <c r="Y459" s="167" t="s">
        <v>56</v>
      </c>
      <c r="Z459" s="167"/>
      <c r="AA459" s="168" t="s">
        <v>54</v>
      </c>
      <c r="AB459" s="167"/>
      <c r="AC459" s="168" t="s">
        <v>54</v>
      </c>
      <c r="AD459" s="167"/>
    </row>
    <row r="460" spans="1:31" ht="15" customHeight="1">
      <c r="B460" s="166">
        <v>2015</v>
      </c>
      <c r="C460" s="167">
        <v>402</v>
      </c>
      <c r="D460" s="167">
        <v>7770</v>
      </c>
      <c r="E460" s="169">
        <v>43</v>
      </c>
      <c r="F460" s="169" t="s">
        <v>439</v>
      </c>
      <c r="G460" s="169">
        <v>66</v>
      </c>
      <c r="H460" s="169" t="s">
        <v>439</v>
      </c>
      <c r="I460" s="169">
        <v>19</v>
      </c>
      <c r="J460" s="169" t="s">
        <v>439</v>
      </c>
      <c r="K460" s="169">
        <v>524</v>
      </c>
      <c r="L460" s="169" t="s">
        <v>439</v>
      </c>
      <c r="M460" s="170">
        <v>10.7</v>
      </c>
      <c r="N460" s="169" t="s">
        <v>439</v>
      </c>
      <c r="O460" s="170">
        <v>0.85</v>
      </c>
      <c r="P460" s="169" t="s">
        <v>439</v>
      </c>
      <c r="Q460" s="169">
        <v>266</v>
      </c>
      <c r="R460" s="167">
        <v>7612</v>
      </c>
      <c r="S460" s="167">
        <v>20</v>
      </c>
      <c r="T460" s="167" t="s">
        <v>439</v>
      </c>
      <c r="U460" s="167">
        <v>31</v>
      </c>
      <c r="V460" s="167" t="s">
        <v>439</v>
      </c>
      <c r="W460" s="167">
        <v>31</v>
      </c>
      <c r="X460" s="167" t="s">
        <v>439</v>
      </c>
      <c r="Y460" s="167">
        <v>439</v>
      </c>
      <c r="Z460" s="167" t="s">
        <v>439</v>
      </c>
      <c r="AA460" s="168">
        <v>7.52</v>
      </c>
      <c r="AB460" s="167" t="s">
        <v>439</v>
      </c>
      <c r="AC460" s="168">
        <v>0.41</v>
      </c>
      <c r="AD460" s="167" t="s">
        <v>439</v>
      </c>
    </row>
    <row r="461" spans="1:31" ht="15" customHeight="1">
      <c r="B461" s="166">
        <v>2014</v>
      </c>
      <c r="C461" s="167">
        <v>409</v>
      </c>
      <c r="D461" s="167">
        <v>7934</v>
      </c>
      <c r="E461" s="169">
        <v>40</v>
      </c>
      <c r="F461" s="169"/>
      <c r="G461" s="169">
        <v>123</v>
      </c>
      <c r="H461" s="169"/>
      <c r="I461" s="169">
        <v>93</v>
      </c>
      <c r="J461" s="169"/>
      <c r="K461" s="169">
        <v>8398</v>
      </c>
      <c r="L461" s="169"/>
      <c r="M461" s="170">
        <v>9.7799999999999994</v>
      </c>
      <c r="N461" s="169"/>
      <c r="O461" s="170">
        <v>1.55</v>
      </c>
      <c r="P461" s="169"/>
      <c r="Q461" s="169">
        <v>267</v>
      </c>
      <c r="R461" s="167">
        <v>7786</v>
      </c>
      <c r="S461" s="167">
        <v>19</v>
      </c>
      <c r="T461" s="167"/>
      <c r="U461" s="167">
        <v>120</v>
      </c>
      <c r="V461" s="167"/>
      <c r="W461" s="167">
        <v>118</v>
      </c>
      <c r="X461" s="167"/>
      <c r="Y461" s="167">
        <v>8406</v>
      </c>
      <c r="Z461" s="167"/>
      <c r="AA461" s="168">
        <v>7.12</v>
      </c>
      <c r="AB461" s="167"/>
      <c r="AC461" s="168">
        <v>1.54</v>
      </c>
      <c r="AD461" s="167"/>
    </row>
    <row r="462" spans="1:31" ht="15" customHeight="1">
      <c r="B462" s="166">
        <v>2013</v>
      </c>
      <c r="C462" s="167">
        <v>406</v>
      </c>
      <c r="D462" s="167">
        <v>8187</v>
      </c>
      <c r="E462" s="169">
        <v>31</v>
      </c>
      <c r="F462" s="169"/>
      <c r="G462" s="169">
        <v>89</v>
      </c>
      <c r="H462" s="169"/>
      <c r="I462" s="169">
        <v>65</v>
      </c>
      <c r="J462" s="169" t="s">
        <v>393</v>
      </c>
      <c r="K462" s="169">
        <v>3956</v>
      </c>
      <c r="L462" s="169"/>
      <c r="M462" s="170">
        <v>7.64</v>
      </c>
      <c r="N462" s="169"/>
      <c r="O462" s="170">
        <v>1.0900000000000001</v>
      </c>
      <c r="P462" s="169"/>
      <c r="Q462" s="169">
        <v>263</v>
      </c>
      <c r="R462" s="167">
        <v>8030</v>
      </c>
      <c r="S462" s="167">
        <v>20</v>
      </c>
      <c r="T462" s="167"/>
      <c r="U462" s="167">
        <v>115</v>
      </c>
      <c r="V462" s="167"/>
      <c r="W462" s="167">
        <v>115</v>
      </c>
      <c r="X462" s="167"/>
      <c r="Y462" s="167">
        <v>6908</v>
      </c>
      <c r="Z462" s="167"/>
      <c r="AA462" s="168">
        <v>7.6</v>
      </c>
      <c r="AB462" s="167"/>
      <c r="AC462" s="168">
        <v>1.43</v>
      </c>
      <c r="AD462" s="167"/>
    </row>
    <row r="463" spans="1:31" s="32" customFormat="1" ht="15" customHeight="1">
      <c r="A463" s="12"/>
      <c r="B463" s="61">
        <v>2012</v>
      </c>
      <c r="C463" s="62">
        <v>397</v>
      </c>
      <c r="D463" s="62">
        <v>8245</v>
      </c>
      <c r="E463" s="62">
        <v>34</v>
      </c>
      <c r="F463" s="62"/>
      <c r="G463" s="62">
        <v>251</v>
      </c>
      <c r="H463" s="62"/>
      <c r="I463" s="62">
        <v>234</v>
      </c>
      <c r="J463" s="62"/>
      <c r="K463" s="62">
        <v>24306</v>
      </c>
      <c r="L463" s="62"/>
      <c r="M463" s="63">
        <v>8.56</v>
      </c>
      <c r="N463" s="62"/>
      <c r="O463" s="63">
        <v>3.04</v>
      </c>
      <c r="P463" s="62"/>
      <c r="Q463" s="62">
        <v>267</v>
      </c>
      <c r="R463" s="62">
        <v>8096</v>
      </c>
      <c r="S463" s="62">
        <v>25</v>
      </c>
      <c r="T463" s="62"/>
      <c r="U463" s="62">
        <v>251</v>
      </c>
      <c r="V463" s="62"/>
      <c r="W463" s="62">
        <v>251</v>
      </c>
      <c r="X463" s="62"/>
      <c r="Y463" s="62">
        <v>25608</v>
      </c>
      <c r="Z463" s="62"/>
      <c r="AA463" s="63">
        <v>9.36</v>
      </c>
      <c r="AB463" s="62"/>
      <c r="AC463" s="63">
        <v>3.1</v>
      </c>
      <c r="AD463" s="62"/>
      <c r="AE463"/>
    </row>
    <row r="464" spans="1:31" s="32" customFormat="1" ht="15" customHeight="1">
      <c r="A464" s="12"/>
      <c r="B464" s="61">
        <v>2011</v>
      </c>
      <c r="C464" s="62">
        <v>385</v>
      </c>
      <c r="D464" s="62">
        <v>8347</v>
      </c>
      <c r="E464" s="62">
        <v>37</v>
      </c>
      <c r="F464" s="62"/>
      <c r="G464" s="62">
        <v>255</v>
      </c>
      <c r="H464" s="62"/>
      <c r="I464" s="62">
        <v>231</v>
      </c>
      <c r="J464" s="62"/>
      <c r="K464" s="62">
        <v>20415</v>
      </c>
      <c r="L464" s="62"/>
      <c r="M464" s="63">
        <v>9.61</v>
      </c>
      <c r="N464" s="63"/>
      <c r="O464" s="63">
        <v>3.05</v>
      </c>
      <c r="P464" s="63"/>
      <c r="Q464" s="62">
        <v>261</v>
      </c>
      <c r="R464" s="62">
        <v>8200</v>
      </c>
      <c r="S464" s="62">
        <v>17</v>
      </c>
      <c r="T464" s="62"/>
      <c r="U464" s="62">
        <v>237</v>
      </c>
      <c r="V464" s="62"/>
      <c r="W464" s="62">
        <v>237</v>
      </c>
      <c r="X464" s="62"/>
      <c r="Y464" s="62">
        <v>20528</v>
      </c>
      <c r="Z464" s="62"/>
      <c r="AA464" s="63">
        <v>6.51</v>
      </c>
      <c r="AB464" s="63"/>
      <c r="AC464" s="63">
        <v>2.89</v>
      </c>
      <c r="AD464" s="63"/>
    </row>
    <row r="465" spans="1:31" s="32" customFormat="1" ht="15" customHeight="1">
      <c r="A465" s="12"/>
      <c r="B465" s="61">
        <v>2010</v>
      </c>
      <c r="C465" s="62">
        <v>353</v>
      </c>
      <c r="D465" s="62">
        <v>8101</v>
      </c>
      <c r="E465" s="62">
        <v>27</v>
      </c>
      <c r="F465" s="62"/>
      <c r="G465" s="62">
        <v>49</v>
      </c>
      <c r="H465" s="62"/>
      <c r="I465" s="62">
        <v>35</v>
      </c>
      <c r="J465" s="62"/>
      <c r="K465" s="62">
        <v>10264</v>
      </c>
      <c r="L465" s="62"/>
      <c r="M465" s="63">
        <v>7.65</v>
      </c>
      <c r="N465" s="63"/>
      <c r="O465" s="63">
        <v>0.6</v>
      </c>
      <c r="P465" s="63"/>
      <c r="Q465" s="62">
        <v>248</v>
      </c>
      <c r="R465" s="62">
        <v>7987</v>
      </c>
      <c r="S465" s="62">
        <v>16</v>
      </c>
      <c r="T465" s="62"/>
      <c r="U465" s="62" t="s">
        <v>52</v>
      </c>
      <c r="V465" s="62"/>
      <c r="W465" s="62" t="s">
        <v>52</v>
      </c>
      <c r="X465" s="62"/>
      <c r="Y465" s="62" t="s">
        <v>52</v>
      </c>
      <c r="Z465" s="62"/>
      <c r="AA465" s="63">
        <v>6.45</v>
      </c>
      <c r="AB465" s="63"/>
      <c r="AC465" s="63" t="s">
        <v>52</v>
      </c>
      <c r="AD465" s="63"/>
    </row>
    <row r="466" spans="1:31" ht="15" customHeight="1">
      <c r="B466" s="61">
        <v>2009</v>
      </c>
      <c r="C466" s="62">
        <v>354</v>
      </c>
      <c r="D466" s="62">
        <v>7803</v>
      </c>
      <c r="E466" s="62">
        <v>30</v>
      </c>
      <c r="F466" s="62"/>
      <c r="G466" s="62">
        <v>35</v>
      </c>
      <c r="H466" s="62"/>
      <c r="I466" s="62">
        <v>10</v>
      </c>
      <c r="J466" s="62"/>
      <c r="K466" s="62">
        <v>175</v>
      </c>
      <c r="L466" s="62"/>
      <c r="M466" s="63">
        <v>8.4700000000000006</v>
      </c>
      <c r="N466" s="63"/>
      <c r="O466" s="63">
        <v>0.45</v>
      </c>
      <c r="P466" s="63"/>
      <c r="Q466" s="62">
        <v>244</v>
      </c>
      <c r="R466" s="62">
        <v>7681</v>
      </c>
      <c r="S466" s="62">
        <v>13</v>
      </c>
      <c r="T466" s="62"/>
      <c r="U466" s="62">
        <v>49</v>
      </c>
      <c r="V466" s="62"/>
      <c r="W466" s="62">
        <v>49</v>
      </c>
      <c r="X466" s="62"/>
      <c r="Y466" s="62">
        <v>3307</v>
      </c>
      <c r="Z466" s="62"/>
      <c r="AA466" s="63">
        <v>5.33</v>
      </c>
      <c r="AB466" s="63"/>
      <c r="AC466" s="63">
        <v>0.64</v>
      </c>
      <c r="AD466" s="63"/>
      <c r="AE466" s="32"/>
    </row>
    <row r="467" spans="1:31" ht="15" customHeight="1">
      <c r="B467" s="61">
        <v>2008</v>
      </c>
      <c r="C467" s="62">
        <v>350</v>
      </c>
      <c r="D467" s="62">
        <v>6909</v>
      </c>
      <c r="E467" s="62">
        <v>33</v>
      </c>
      <c r="F467" s="62"/>
      <c r="G467" s="62">
        <v>56</v>
      </c>
      <c r="H467" s="62"/>
      <c r="I467" s="62">
        <v>32</v>
      </c>
      <c r="J467" s="62"/>
      <c r="K467" s="62">
        <v>4192</v>
      </c>
      <c r="L467" s="62"/>
      <c r="M467" s="63">
        <v>9.43</v>
      </c>
      <c r="N467" s="63"/>
      <c r="O467" s="63">
        <v>0.81</v>
      </c>
      <c r="P467" s="63"/>
      <c r="Q467" s="62">
        <v>237</v>
      </c>
      <c r="R467" s="62">
        <v>6768</v>
      </c>
      <c r="S467" s="62">
        <v>16</v>
      </c>
      <c r="T467" s="62"/>
      <c r="U467" s="62">
        <v>45</v>
      </c>
      <c r="V467" s="62"/>
      <c r="W467" s="62">
        <v>45</v>
      </c>
      <c r="X467" s="62"/>
      <c r="Y467" s="62">
        <v>4410</v>
      </c>
      <c r="Z467" s="62"/>
      <c r="AA467" s="63">
        <v>6.75</v>
      </c>
      <c r="AB467" s="63"/>
      <c r="AC467" s="63">
        <v>0.66</v>
      </c>
      <c r="AD467" s="63"/>
    </row>
    <row r="468" spans="1:31" ht="15" customHeight="1">
      <c r="B468" s="56" t="s">
        <v>124</v>
      </c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</row>
    <row r="469" spans="1:31" s="32" customFormat="1" ht="15" customHeight="1">
      <c r="A469" s="12"/>
      <c r="B469" s="166">
        <v>2016</v>
      </c>
      <c r="C469" s="167">
        <v>291</v>
      </c>
      <c r="D469" s="167">
        <v>5736</v>
      </c>
      <c r="E469" s="169">
        <v>27</v>
      </c>
      <c r="F469" s="169" t="s">
        <v>440</v>
      </c>
      <c r="G469" s="169">
        <v>29</v>
      </c>
      <c r="H469" s="169" t="s">
        <v>440</v>
      </c>
      <c r="I469" s="169">
        <v>5</v>
      </c>
      <c r="J469" s="169" t="s">
        <v>440</v>
      </c>
      <c r="K469" s="169">
        <v>995</v>
      </c>
      <c r="L469" s="169" t="s">
        <v>440</v>
      </c>
      <c r="M469" s="170">
        <v>9.2799999999999994</v>
      </c>
      <c r="N469" s="169" t="s">
        <v>440</v>
      </c>
      <c r="O469" s="170">
        <v>0.51</v>
      </c>
      <c r="P469" s="169" t="s">
        <v>440</v>
      </c>
      <c r="Q469" s="169">
        <v>216</v>
      </c>
      <c r="R469" s="167">
        <v>5659</v>
      </c>
      <c r="S469" s="167" t="s">
        <v>56</v>
      </c>
      <c r="T469" s="167"/>
      <c r="U469" s="167" t="s">
        <v>56</v>
      </c>
      <c r="V469" s="167"/>
      <c r="W469" s="167" t="s">
        <v>56</v>
      </c>
      <c r="X469" s="167"/>
      <c r="Y469" s="167" t="s">
        <v>56</v>
      </c>
      <c r="Z469" s="167"/>
      <c r="AA469" s="168" t="s">
        <v>54</v>
      </c>
      <c r="AB469" s="167"/>
      <c r="AC469" s="168" t="s">
        <v>54</v>
      </c>
      <c r="AD469" s="167"/>
    </row>
    <row r="470" spans="1:31" ht="15" customHeight="1">
      <c r="B470" s="166">
        <v>2015</v>
      </c>
      <c r="C470" s="167">
        <v>305</v>
      </c>
      <c r="D470" s="167">
        <v>5217</v>
      </c>
      <c r="E470" s="169">
        <v>37</v>
      </c>
      <c r="F470" s="169" t="s">
        <v>439</v>
      </c>
      <c r="G470" s="169">
        <v>45</v>
      </c>
      <c r="H470" s="169" t="s">
        <v>439</v>
      </c>
      <c r="I470" s="169">
        <v>20</v>
      </c>
      <c r="J470" s="169" t="s">
        <v>439</v>
      </c>
      <c r="K470" s="169">
        <v>531</v>
      </c>
      <c r="L470" s="169" t="s">
        <v>439</v>
      </c>
      <c r="M470" s="170">
        <v>12.13</v>
      </c>
      <c r="N470" s="169" t="s">
        <v>439</v>
      </c>
      <c r="O470" s="170">
        <v>0.86</v>
      </c>
      <c r="P470" s="169" t="s">
        <v>439</v>
      </c>
      <c r="Q470" s="169">
        <v>225</v>
      </c>
      <c r="R470" s="167">
        <v>5135</v>
      </c>
      <c r="S470" s="167">
        <v>16</v>
      </c>
      <c r="T470" s="167" t="s">
        <v>439</v>
      </c>
      <c r="U470" s="167">
        <v>26</v>
      </c>
      <c r="V470" s="167" t="s">
        <v>439</v>
      </c>
      <c r="W470" s="167">
        <v>26</v>
      </c>
      <c r="X470" s="167" t="s">
        <v>439</v>
      </c>
      <c r="Y470" s="167">
        <v>672</v>
      </c>
      <c r="Z470" s="167" t="s">
        <v>439</v>
      </c>
      <c r="AA470" s="168">
        <v>7.11</v>
      </c>
      <c r="AB470" s="167" t="s">
        <v>439</v>
      </c>
      <c r="AC470" s="168">
        <v>0.51</v>
      </c>
      <c r="AD470" s="167" t="s">
        <v>439</v>
      </c>
    </row>
    <row r="471" spans="1:31" ht="15" customHeight="1">
      <c r="B471" s="166">
        <v>2014</v>
      </c>
      <c r="C471" s="167">
        <v>326</v>
      </c>
      <c r="D471" s="167">
        <v>5067</v>
      </c>
      <c r="E471" s="169">
        <v>35</v>
      </c>
      <c r="F471" s="169"/>
      <c r="G471" s="169">
        <v>72</v>
      </c>
      <c r="H471" s="169"/>
      <c r="I471" s="169">
        <v>51</v>
      </c>
      <c r="J471" s="169"/>
      <c r="K471" s="169">
        <v>3495</v>
      </c>
      <c r="L471" s="169"/>
      <c r="M471" s="170">
        <v>10.74</v>
      </c>
      <c r="N471" s="169"/>
      <c r="O471" s="170">
        <v>1.42</v>
      </c>
      <c r="P471" s="169"/>
      <c r="Q471" s="169">
        <v>235</v>
      </c>
      <c r="R471" s="167">
        <v>4973</v>
      </c>
      <c r="S471" s="167">
        <v>21</v>
      </c>
      <c r="T471" s="167"/>
      <c r="U471" s="167">
        <v>59</v>
      </c>
      <c r="V471" s="167"/>
      <c r="W471" s="167">
        <v>57</v>
      </c>
      <c r="X471" s="167"/>
      <c r="Y471" s="167">
        <v>3246</v>
      </c>
      <c r="Z471" s="167"/>
      <c r="AA471" s="168">
        <v>8.94</v>
      </c>
      <c r="AB471" s="167"/>
      <c r="AC471" s="168">
        <v>1.19</v>
      </c>
      <c r="AD471" s="167"/>
    </row>
    <row r="472" spans="1:31" ht="15" customHeight="1">
      <c r="B472" s="166">
        <v>2013</v>
      </c>
      <c r="C472" s="167">
        <v>324</v>
      </c>
      <c r="D472" s="167">
        <v>5269</v>
      </c>
      <c r="E472" s="169">
        <v>26</v>
      </c>
      <c r="F472" s="169"/>
      <c r="G472" s="169">
        <v>56</v>
      </c>
      <c r="H472" s="169"/>
      <c r="I472" s="169">
        <v>37</v>
      </c>
      <c r="J472" s="169" t="s">
        <v>393</v>
      </c>
      <c r="K472" s="169">
        <v>5806</v>
      </c>
      <c r="L472" s="169"/>
      <c r="M472" s="170">
        <v>8.02</v>
      </c>
      <c r="N472" s="169"/>
      <c r="O472" s="170">
        <v>1.06</v>
      </c>
      <c r="P472" s="169"/>
      <c r="Q472" s="169">
        <v>226</v>
      </c>
      <c r="R472" s="167">
        <v>5168</v>
      </c>
      <c r="S472" s="167">
        <v>13</v>
      </c>
      <c r="T472" s="167"/>
      <c r="U472" s="167">
        <v>59</v>
      </c>
      <c r="V472" s="167"/>
      <c r="W472" s="167">
        <v>59</v>
      </c>
      <c r="X472" s="167"/>
      <c r="Y472" s="167">
        <v>6215</v>
      </c>
      <c r="Z472" s="167"/>
      <c r="AA472" s="168">
        <v>5.75</v>
      </c>
      <c r="AB472" s="167"/>
      <c r="AC472" s="168">
        <v>1.1399999999999999</v>
      </c>
      <c r="AD472" s="167"/>
    </row>
    <row r="473" spans="1:31" s="32" customFormat="1" ht="15" customHeight="1">
      <c r="A473" s="12"/>
      <c r="B473" s="61">
        <v>2012</v>
      </c>
      <c r="C473" s="62">
        <v>316</v>
      </c>
      <c r="D473" s="62">
        <v>5349</v>
      </c>
      <c r="E473" s="62">
        <v>26</v>
      </c>
      <c r="F473" s="62"/>
      <c r="G473" s="62">
        <v>108</v>
      </c>
      <c r="H473" s="62"/>
      <c r="I473" s="62">
        <v>89</v>
      </c>
      <c r="J473" s="62"/>
      <c r="K473" s="62">
        <v>3994</v>
      </c>
      <c r="L473" s="62"/>
      <c r="M473" s="63">
        <v>8.23</v>
      </c>
      <c r="N473" s="62"/>
      <c r="O473" s="63">
        <v>2.02</v>
      </c>
      <c r="P473" s="62"/>
      <c r="Q473" s="62">
        <v>223</v>
      </c>
      <c r="R473" s="62">
        <v>5250</v>
      </c>
      <c r="S473" s="62">
        <v>12</v>
      </c>
      <c r="T473" s="62"/>
      <c r="U473" s="62">
        <v>101</v>
      </c>
      <c r="V473" s="62"/>
      <c r="W473" s="62">
        <v>101</v>
      </c>
      <c r="X473" s="62"/>
      <c r="Y473" s="62">
        <v>5295</v>
      </c>
      <c r="Z473" s="62"/>
      <c r="AA473" s="63">
        <v>5.38</v>
      </c>
      <c r="AB473" s="62"/>
      <c r="AC473" s="63">
        <v>1.92</v>
      </c>
      <c r="AD473" s="62"/>
      <c r="AE473"/>
    </row>
    <row r="474" spans="1:31" s="32" customFormat="1" ht="15" customHeight="1">
      <c r="A474" s="12"/>
      <c r="B474" s="61">
        <v>2011</v>
      </c>
      <c r="C474" s="62">
        <v>316</v>
      </c>
      <c r="D474" s="62">
        <v>5373</v>
      </c>
      <c r="E474" s="62">
        <v>38</v>
      </c>
      <c r="F474" s="62"/>
      <c r="G474" s="62">
        <v>88</v>
      </c>
      <c r="H474" s="62"/>
      <c r="I474" s="62">
        <v>66</v>
      </c>
      <c r="J474" s="62"/>
      <c r="K474" s="62">
        <v>5959</v>
      </c>
      <c r="L474" s="62"/>
      <c r="M474" s="63">
        <v>12.03</v>
      </c>
      <c r="N474" s="63"/>
      <c r="O474" s="63">
        <v>1.64</v>
      </c>
      <c r="P474" s="63"/>
      <c r="Q474" s="62">
        <v>225</v>
      </c>
      <c r="R474" s="62">
        <v>5271</v>
      </c>
      <c r="S474" s="62">
        <v>22</v>
      </c>
      <c r="T474" s="62"/>
      <c r="U474" s="62">
        <v>80</v>
      </c>
      <c r="V474" s="62"/>
      <c r="W474" s="62">
        <v>80</v>
      </c>
      <c r="X474" s="62"/>
      <c r="Y474" s="62">
        <v>5210</v>
      </c>
      <c r="Z474" s="62"/>
      <c r="AA474" s="63">
        <v>9.7799999999999994</v>
      </c>
      <c r="AB474" s="63"/>
      <c r="AC474" s="63">
        <v>1.52</v>
      </c>
      <c r="AD474" s="63"/>
    </row>
    <row r="475" spans="1:31" s="32" customFormat="1" ht="15" customHeight="1">
      <c r="A475" s="12"/>
      <c r="B475" s="61">
        <v>2010</v>
      </c>
      <c r="C475" s="62">
        <v>305</v>
      </c>
      <c r="D475" s="62">
        <v>5157</v>
      </c>
      <c r="E475" s="62">
        <v>22</v>
      </c>
      <c r="F475" s="62"/>
      <c r="G475" s="62" t="s">
        <v>52</v>
      </c>
      <c r="H475" s="62"/>
      <c r="I475" s="62" t="s">
        <v>52</v>
      </c>
      <c r="J475" s="62"/>
      <c r="K475" s="62" t="s">
        <v>52</v>
      </c>
      <c r="L475" s="62"/>
      <c r="M475" s="63">
        <v>7.21</v>
      </c>
      <c r="N475" s="63"/>
      <c r="O475" s="63" t="s">
        <v>52</v>
      </c>
      <c r="P475" s="63"/>
      <c r="Q475" s="62">
        <v>222</v>
      </c>
      <c r="R475" s="62">
        <v>5064</v>
      </c>
      <c r="S475" s="62">
        <v>14</v>
      </c>
      <c r="T475" s="62"/>
      <c r="U475" s="62">
        <v>99</v>
      </c>
      <c r="V475" s="62"/>
      <c r="W475" s="62">
        <v>99</v>
      </c>
      <c r="X475" s="62"/>
      <c r="Y475" s="62">
        <v>25367</v>
      </c>
      <c r="Z475" s="62"/>
      <c r="AA475" s="63">
        <v>6.31</v>
      </c>
      <c r="AB475" s="63"/>
      <c r="AC475" s="63">
        <v>1.95</v>
      </c>
      <c r="AD475" s="63"/>
    </row>
    <row r="476" spans="1:31" ht="15" customHeight="1">
      <c r="B476" s="61">
        <v>2009</v>
      </c>
      <c r="C476" s="62">
        <v>302</v>
      </c>
      <c r="D476" s="62">
        <v>5251</v>
      </c>
      <c r="E476" s="62">
        <v>29</v>
      </c>
      <c r="F476" s="62"/>
      <c r="G476" s="62">
        <v>80</v>
      </c>
      <c r="H476" s="62"/>
      <c r="I476" s="62">
        <v>64</v>
      </c>
      <c r="J476" s="62"/>
      <c r="K476" s="62">
        <v>1592</v>
      </c>
      <c r="L476" s="62"/>
      <c r="M476" s="63">
        <v>9.6</v>
      </c>
      <c r="N476" s="63"/>
      <c r="O476" s="63">
        <v>1.52</v>
      </c>
      <c r="P476" s="63"/>
      <c r="Q476" s="62">
        <v>218</v>
      </c>
      <c r="R476" s="62">
        <v>5161</v>
      </c>
      <c r="S476" s="62">
        <v>21</v>
      </c>
      <c r="T476" s="62"/>
      <c r="U476" s="62">
        <v>78</v>
      </c>
      <c r="V476" s="62"/>
      <c r="W476" s="62">
        <v>76</v>
      </c>
      <c r="X476" s="62"/>
      <c r="Y476" s="62">
        <v>2188</v>
      </c>
      <c r="Z476" s="62"/>
      <c r="AA476" s="63">
        <v>9.6300000000000008</v>
      </c>
      <c r="AB476" s="63"/>
      <c r="AC476" s="63">
        <v>1.51</v>
      </c>
      <c r="AD476" s="63"/>
      <c r="AE476" s="32"/>
    </row>
    <row r="477" spans="1:31" ht="15" customHeight="1">
      <c r="B477" s="61">
        <v>2008</v>
      </c>
      <c r="C477" s="62">
        <v>294</v>
      </c>
      <c r="D477" s="62">
        <v>5238</v>
      </c>
      <c r="E477" s="62">
        <v>25</v>
      </c>
      <c r="F477" s="62"/>
      <c r="G477" s="62">
        <v>46</v>
      </c>
      <c r="H477" s="62"/>
      <c r="I477" s="62">
        <v>29</v>
      </c>
      <c r="J477" s="62"/>
      <c r="K477" s="62">
        <v>12130</v>
      </c>
      <c r="L477" s="62"/>
      <c r="M477" s="63">
        <v>8.5</v>
      </c>
      <c r="N477" s="63"/>
      <c r="O477" s="63">
        <v>0.88</v>
      </c>
      <c r="P477" s="63"/>
      <c r="Q477" s="62">
        <v>208</v>
      </c>
      <c r="R477" s="62">
        <v>5145</v>
      </c>
      <c r="S477" s="62">
        <v>12</v>
      </c>
      <c r="T477" s="62"/>
      <c r="U477" s="62">
        <v>47</v>
      </c>
      <c r="V477" s="62"/>
      <c r="W477" s="62">
        <v>46</v>
      </c>
      <c r="X477" s="62"/>
      <c r="Y477" s="62">
        <v>11158</v>
      </c>
      <c r="Z477" s="62"/>
      <c r="AA477" s="63">
        <v>5.77</v>
      </c>
      <c r="AB477" s="63"/>
      <c r="AC477" s="63">
        <v>0.91</v>
      </c>
      <c r="AD477" s="63"/>
    </row>
    <row r="478" spans="1:31" ht="15" customHeight="1">
      <c r="B478" s="56" t="s">
        <v>125</v>
      </c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</row>
    <row r="479" spans="1:31" s="32" customFormat="1" ht="15" customHeight="1">
      <c r="A479" s="12"/>
      <c r="B479" s="166">
        <v>2016</v>
      </c>
      <c r="C479" s="167">
        <v>334</v>
      </c>
      <c r="D479" s="167">
        <v>12555</v>
      </c>
      <c r="E479" s="169">
        <v>43</v>
      </c>
      <c r="F479" s="169" t="s">
        <v>440</v>
      </c>
      <c r="G479" s="169">
        <v>43</v>
      </c>
      <c r="H479" s="169" t="s">
        <v>440</v>
      </c>
      <c r="I479" s="169">
        <v>7</v>
      </c>
      <c r="J479" s="169" t="s">
        <v>440</v>
      </c>
      <c r="K479" s="169">
        <v>505</v>
      </c>
      <c r="L479" s="169" t="s">
        <v>440</v>
      </c>
      <c r="M479" s="170">
        <v>12.87</v>
      </c>
      <c r="N479" s="169" t="s">
        <v>440</v>
      </c>
      <c r="O479" s="170">
        <v>0.34</v>
      </c>
      <c r="P479" s="169" t="s">
        <v>440</v>
      </c>
      <c r="Q479" s="169">
        <v>189</v>
      </c>
      <c r="R479" s="167">
        <v>12409</v>
      </c>
      <c r="S479" s="167" t="s">
        <v>56</v>
      </c>
      <c r="T479" s="167"/>
      <c r="U479" s="167" t="s">
        <v>56</v>
      </c>
      <c r="V479" s="167"/>
      <c r="W479" s="167" t="s">
        <v>56</v>
      </c>
      <c r="X479" s="167"/>
      <c r="Y479" s="167" t="s">
        <v>56</v>
      </c>
      <c r="Z479" s="167"/>
      <c r="AA479" s="168" t="s">
        <v>54</v>
      </c>
      <c r="AB479" s="167"/>
      <c r="AC479" s="168" t="s">
        <v>54</v>
      </c>
      <c r="AD479" s="167"/>
    </row>
    <row r="480" spans="1:31" ht="15" customHeight="1">
      <c r="B480" s="166">
        <v>2015</v>
      </c>
      <c r="C480" s="167">
        <v>349</v>
      </c>
      <c r="D480" s="167">
        <v>11569</v>
      </c>
      <c r="E480" s="169">
        <v>49</v>
      </c>
      <c r="F480" s="169" t="s">
        <v>439</v>
      </c>
      <c r="G480" s="169">
        <v>91</v>
      </c>
      <c r="H480" s="169" t="s">
        <v>439</v>
      </c>
      <c r="I480" s="169">
        <v>60</v>
      </c>
      <c r="J480" s="169" t="s">
        <v>439</v>
      </c>
      <c r="K480" s="169">
        <v>5489</v>
      </c>
      <c r="L480" s="169" t="s">
        <v>439</v>
      </c>
      <c r="M480" s="170">
        <v>14.04</v>
      </c>
      <c r="N480" s="169" t="s">
        <v>439</v>
      </c>
      <c r="O480" s="170">
        <v>0.79</v>
      </c>
      <c r="P480" s="169" t="s">
        <v>439</v>
      </c>
      <c r="Q480" s="169">
        <v>203</v>
      </c>
      <c r="R480" s="167">
        <v>11422</v>
      </c>
      <c r="S480" s="167">
        <v>23</v>
      </c>
      <c r="T480" s="167" t="s">
        <v>439</v>
      </c>
      <c r="U480" s="167">
        <v>65</v>
      </c>
      <c r="V480" s="167" t="s">
        <v>439</v>
      </c>
      <c r="W480" s="167">
        <v>65</v>
      </c>
      <c r="X480" s="167" t="s">
        <v>439</v>
      </c>
      <c r="Y480" s="167">
        <v>5513</v>
      </c>
      <c r="Z480" s="167" t="s">
        <v>439</v>
      </c>
      <c r="AA480" s="168">
        <v>11.33</v>
      </c>
      <c r="AB480" s="167" t="s">
        <v>439</v>
      </c>
      <c r="AC480" s="168">
        <v>0.56999999999999995</v>
      </c>
      <c r="AD480" s="167" t="s">
        <v>439</v>
      </c>
    </row>
    <row r="481" spans="1:31" ht="15" customHeight="1">
      <c r="B481" s="166">
        <v>2014</v>
      </c>
      <c r="C481" s="167">
        <v>309</v>
      </c>
      <c r="D481" s="167">
        <v>11536</v>
      </c>
      <c r="E481" s="169">
        <v>34</v>
      </c>
      <c r="F481" s="169"/>
      <c r="G481" s="169">
        <v>48</v>
      </c>
      <c r="H481" s="169"/>
      <c r="I481" s="169">
        <v>26</v>
      </c>
      <c r="J481" s="169"/>
      <c r="K481" s="169">
        <v>2459</v>
      </c>
      <c r="L481" s="169"/>
      <c r="M481" s="170">
        <v>11</v>
      </c>
      <c r="N481" s="169"/>
      <c r="O481" s="170">
        <v>0.42</v>
      </c>
      <c r="P481" s="169"/>
      <c r="Q481" s="169">
        <v>203</v>
      </c>
      <c r="R481" s="167">
        <v>11419</v>
      </c>
      <c r="S481" s="167">
        <v>20</v>
      </c>
      <c r="T481" s="167"/>
      <c r="U481" s="167">
        <v>43</v>
      </c>
      <c r="V481" s="167"/>
      <c r="W481" s="167">
        <v>42</v>
      </c>
      <c r="X481" s="167"/>
      <c r="Y481" s="167">
        <v>17764</v>
      </c>
      <c r="Z481" s="167"/>
      <c r="AA481" s="168">
        <v>9.85</v>
      </c>
      <c r="AB481" s="167"/>
      <c r="AC481" s="168">
        <v>0.38</v>
      </c>
      <c r="AD481" s="167"/>
    </row>
    <row r="482" spans="1:31" ht="15" customHeight="1">
      <c r="B482" s="166">
        <v>2013</v>
      </c>
      <c r="C482" s="167">
        <v>293</v>
      </c>
      <c r="D482" s="167">
        <v>11588</v>
      </c>
      <c r="E482" s="169">
        <v>26</v>
      </c>
      <c r="F482" s="169"/>
      <c r="G482" s="169">
        <v>51</v>
      </c>
      <c r="H482" s="169"/>
      <c r="I482" s="169">
        <v>35</v>
      </c>
      <c r="J482" s="169" t="s">
        <v>393</v>
      </c>
      <c r="K482" s="169">
        <v>2025</v>
      </c>
      <c r="L482" s="169"/>
      <c r="M482" s="170">
        <v>8.8699999999999992</v>
      </c>
      <c r="N482" s="169"/>
      <c r="O482" s="170">
        <v>0.44</v>
      </c>
      <c r="P482" s="169"/>
      <c r="Q482" s="169">
        <v>205</v>
      </c>
      <c r="R482" s="167">
        <v>11499</v>
      </c>
      <c r="S482" s="167">
        <v>16</v>
      </c>
      <c r="T482" s="167"/>
      <c r="U482" s="167">
        <v>57</v>
      </c>
      <c r="V482" s="167"/>
      <c r="W482" s="167">
        <v>57</v>
      </c>
      <c r="X482" s="167"/>
      <c r="Y482" s="167">
        <v>4729</v>
      </c>
      <c r="Z482" s="167"/>
      <c r="AA482" s="168">
        <v>7.8</v>
      </c>
      <c r="AB482" s="167"/>
      <c r="AC482" s="168">
        <v>0.5</v>
      </c>
      <c r="AD482" s="167"/>
    </row>
    <row r="483" spans="1:31" s="32" customFormat="1" ht="15" customHeight="1">
      <c r="A483" s="12"/>
      <c r="B483" s="61">
        <v>2012</v>
      </c>
      <c r="C483" s="62">
        <v>291</v>
      </c>
      <c r="D483" s="62">
        <v>11901</v>
      </c>
      <c r="E483" s="62">
        <v>27</v>
      </c>
      <c r="F483" s="62"/>
      <c r="G483" s="62">
        <v>68</v>
      </c>
      <c r="H483" s="62"/>
      <c r="I483" s="62">
        <v>57</v>
      </c>
      <c r="J483" s="62"/>
      <c r="K483" s="62">
        <v>4032</v>
      </c>
      <c r="L483" s="62"/>
      <c r="M483" s="63">
        <v>9.2799999999999994</v>
      </c>
      <c r="N483" s="62"/>
      <c r="O483" s="63">
        <v>0.56999999999999995</v>
      </c>
      <c r="P483" s="62"/>
      <c r="Q483" s="62">
        <v>201</v>
      </c>
      <c r="R483" s="62">
        <v>11811</v>
      </c>
      <c r="S483" s="62">
        <v>20</v>
      </c>
      <c r="T483" s="62"/>
      <c r="U483" s="62">
        <v>75</v>
      </c>
      <c r="V483" s="62"/>
      <c r="W483" s="62">
        <v>75</v>
      </c>
      <c r="X483" s="62"/>
      <c r="Y483" s="62">
        <v>4118</v>
      </c>
      <c r="Z483" s="62"/>
      <c r="AA483" s="63">
        <v>9.9499999999999993</v>
      </c>
      <c r="AB483" s="62"/>
      <c r="AC483" s="63">
        <v>0.64</v>
      </c>
      <c r="AD483" s="62"/>
      <c r="AE483"/>
    </row>
    <row r="484" spans="1:31" s="32" customFormat="1" ht="15" customHeight="1">
      <c r="A484" s="12"/>
      <c r="B484" s="61">
        <v>2011</v>
      </c>
      <c r="C484" s="62">
        <v>277</v>
      </c>
      <c r="D484" s="62">
        <v>12187</v>
      </c>
      <c r="E484" s="62">
        <v>21</v>
      </c>
      <c r="F484" s="62"/>
      <c r="G484" s="62">
        <v>50</v>
      </c>
      <c r="H484" s="62"/>
      <c r="I484" s="62">
        <v>38</v>
      </c>
      <c r="J484" s="62"/>
      <c r="K484" s="62">
        <v>2327</v>
      </c>
      <c r="L484" s="62"/>
      <c r="M484" s="63">
        <v>7.58</v>
      </c>
      <c r="N484" s="63"/>
      <c r="O484" s="63">
        <v>0.41</v>
      </c>
      <c r="P484" s="63"/>
      <c r="Q484" s="62">
        <v>197</v>
      </c>
      <c r="R484" s="62">
        <v>12105</v>
      </c>
      <c r="S484" s="62">
        <v>15</v>
      </c>
      <c r="T484" s="62"/>
      <c r="U484" s="62">
        <v>46</v>
      </c>
      <c r="V484" s="62"/>
      <c r="W484" s="62">
        <v>46</v>
      </c>
      <c r="X484" s="62"/>
      <c r="Y484" s="62">
        <v>2384</v>
      </c>
      <c r="Z484" s="62"/>
      <c r="AA484" s="63">
        <v>7.61</v>
      </c>
      <c r="AB484" s="63"/>
      <c r="AC484" s="63">
        <v>0.38</v>
      </c>
      <c r="AD484" s="63"/>
    </row>
    <row r="485" spans="1:31" s="32" customFormat="1" ht="15" customHeight="1">
      <c r="A485" s="12"/>
      <c r="B485" s="61">
        <v>2010</v>
      </c>
      <c r="C485" s="62">
        <v>258</v>
      </c>
      <c r="D485" s="62">
        <v>11862</v>
      </c>
      <c r="E485" s="62">
        <v>18</v>
      </c>
      <c r="F485" s="62"/>
      <c r="G485" s="62">
        <v>51</v>
      </c>
      <c r="H485" s="62"/>
      <c r="I485" s="62">
        <v>44</v>
      </c>
      <c r="J485" s="62"/>
      <c r="K485" s="62">
        <v>18618</v>
      </c>
      <c r="L485" s="62"/>
      <c r="M485" s="63">
        <v>6.98</v>
      </c>
      <c r="N485" s="63"/>
      <c r="O485" s="63">
        <v>0.43</v>
      </c>
      <c r="P485" s="63"/>
      <c r="Q485" s="62">
        <v>191</v>
      </c>
      <c r="R485" s="62">
        <v>11793</v>
      </c>
      <c r="S485" s="62">
        <v>17</v>
      </c>
      <c r="T485" s="62"/>
      <c r="U485" s="62">
        <v>51</v>
      </c>
      <c r="V485" s="62"/>
      <c r="W485" s="62">
        <v>51</v>
      </c>
      <c r="X485" s="62"/>
      <c r="Y485" s="62">
        <v>20719</v>
      </c>
      <c r="Z485" s="62"/>
      <c r="AA485" s="63">
        <v>8.9</v>
      </c>
      <c r="AB485" s="63"/>
      <c r="AC485" s="63">
        <v>0.43</v>
      </c>
      <c r="AD485" s="63"/>
    </row>
    <row r="486" spans="1:31" ht="15" customHeight="1">
      <c r="B486" s="61">
        <v>2009</v>
      </c>
      <c r="C486" s="62">
        <v>270</v>
      </c>
      <c r="D486" s="62">
        <v>11711</v>
      </c>
      <c r="E486" s="62">
        <v>33</v>
      </c>
      <c r="F486" s="62"/>
      <c r="G486" s="62">
        <v>70</v>
      </c>
      <c r="H486" s="62"/>
      <c r="I486" s="62">
        <v>46</v>
      </c>
      <c r="J486" s="62"/>
      <c r="K486" s="62">
        <v>4565</v>
      </c>
      <c r="L486" s="62"/>
      <c r="M486" s="63">
        <v>12.22</v>
      </c>
      <c r="N486" s="63"/>
      <c r="O486" s="63">
        <v>0.6</v>
      </c>
      <c r="P486" s="63"/>
      <c r="Q486" s="62">
        <v>187</v>
      </c>
      <c r="R486" s="62">
        <v>11623</v>
      </c>
      <c r="S486" s="62">
        <v>16</v>
      </c>
      <c r="T486" s="62"/>
      <c r="U486" s="62">
        <v>55</v>
      </c>
      <c r="V486" s="62"/>
      <c r="W486" s="62">
        <v>51</v>
      </c>
      <c r="X486" s="62"/>
      <c r="Y486" s="62">
        <v>4745</v>
      </c>
      <c r="Z486" s="62"/>
      <c r="AA486" s="63">
        <v>8.56</v>
      </c>
      <c r="AB486" s="63"/>
      <c r="AC486" s="63">
        <v>0.47</v>
      </c>
      <c r="AD486" s="63"/>
      <c r="AE486" s="32"/>
    </row>
    <row r="487" spans="1:31" ht="15" customHeight="1">
      <c r="B487" s="61">
        <v>2008</v>
      </c>
      <c r="C487" s="62">
        <v>267</v>
      </c>
      <c r="D487" s="62">
        <v>11674</v>
      </c>
      <c r="E487" s="62">
        <v>21</v>
      </c>
      <c r="F487" s="62"/>
      <c r="G487" s="62">
        <v>36</v>
      </c>
      <c r="H487" s="62"/>
      <c r="I487" s="62">
        <v>21</v>
      </c>
      <c r="J487" s="62"/>
      <c r="K487" s="62">
        <v>3148</v>
      </c>
      <c r="L487" s="62"/>
      <c r="M487" s="63">
        <v>7.87</v>
      </c>
      <c r="N487" s="63"/>
      <c r="O487" s="63">
        <v>0.31</v>
      </c>
      <c r="P487" s="63"/>
      <c r="Q487" s="62">
        <v>182</v>
      </c>
      <c r="R487" s="62">
        <v>11582</v>
      </c>
      <c r="S487" s="62">
        <v>10</v>
      </c>
      <c r="T487" s="62"/>
      <c r="U487" s="62">
        <v>37</v>
      </c>
      <c r="V487" s="62"/>
      <c r="W487" s="62">
        <v>37</v>
      </c>
      <c r="X487" s="62"/>
      <c r="Y487" s="62">
        <v>1820</v>
      </c>
      <c r="Z487" s="62"/>
      <c r="AA487" s="63">
        <v>5.49</v>
      </c>
      <c r="AB487" s="63"/>
      <c r="AC487" s="63">
        <v>0.32</v>
      </c>
      <c r="AD487" s="63"/>
    </row>
    <row r="488" spans="1:31" ht="15" customHeight="1">
      <c r="B488" s="56" t="s">
        <v>126</v>
      </c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</row>
    <row r="489" spans="1:31" s="32" customFormat="1" ht="15" customHeight="1">
      <c r="A489" s="12"/>
      <c r="B489" s="166">
        <v>2016</v>
      </c>
      <c r="C489" s="167">
        <v>108</v>
      </c>
      <c r="D489" s="167">
        <v>1995</v>
      </c>
      <c r="E489" s="169">
        <v>12</v>
      </c>
      <c r="F489" s="169" t="s">
        <v>440</v>
      </c>
      <c r="G489" s="169">
        <v>15</v>
      </c>
      <c r="H489" s="169" t="s">
        <v>440</v>
      </c>
      <c r="I489" s="169">
        <v>4</v>
      </c>
      <c r="J489" s="169" t="s">
        <v>440</v>
      </c>
      <c r="K489" s="169">
        <v>87</v>
      </c>
      <c r="L489" s="169" t="s">
        <v>440</v>
      </c>
      <c r="M489" s="170">
        <v>11.11</v>
      </c>
      <c r="N489" s="169" t="s">
        <v>440</v>
      </c>
      <c r="O489" s="170">
        <v>0.75</v>
      </c>
      <c r="P489" s="169" t="s">
        <v>440</v>
      </c>
      <c r="Q489" s="169">
        <v>79</v>
      </c>
      <c r="R489" s="167">
        <v>1965</v>
      </c>
      <c r="S489" s="167" t="s">
        <v>56</v>
      </c>
      <c r="T489" s="167"/>
      <c r="U489" s="167" t="s">
        <v>56</v>
      </c>
      <c r="V489" s="167"/>
      <c r="W489" s="167" t="s">
        <v>56</v>
      </c>
      <c r="X489" s="167"/>
      <c r="Y489" s="167" t="s">
        <v>56</v>
      </c>
      <c r="Z489" s="167"/>
      <c r="AA489" s="168" t="s">
        <v>54</v>
      </c>
      <c r="AB489" s="167"/>
      <c r="AC489" s="168" t="s">
        <v>54</v>
      </c>
      <c r="AD489" s="167"/>
    </row>
    <row r="490" spans="1:31" ht="15" customHeight="1">
      <c r="B490" s="166">
        <v>2015</v>
      </c>
      <c r="C490" s="167">
        <v>106</v>
      </c>
      <c r="D490" s="167">
        <v>1934</v>
      </c>
      <c r="E490" s="169">
        <v>6</v>
      </c>
      <c r="F490" s="169" t="s">
        <v>439</v>
      </c>
      <c r="G490" s="169">
        <v>7</v>
      </c>
      <c r="H490" s="169" t="s">
        <v>439</v>
      </c>
      <c r="I490" s="169">
        <v>3</v>
      </c>
      <c r="J490" s="169" t="s">
        <v>439</v>
      </c>
      <c r="K490" s="169">
        <v>76</v>
      </c>
      <c r="L490" s="169" t="s">
        <v>439</v>
      </c>
      <c r="M490" s="170">
        <v>5.66</v>
      </c>
      <c r="N490" s="169" t="s">
        <v>439</v>
      </c>
      <c r="O490" s="170">
        <v>0.36</v>
      </c>
      <c r="P490" s="169" t="s">
        <v>439</v>
      </c>
      <c r="Q490" s="169">
        <v>80</v>
      </c>
      <c r="R490" s="167">
        <v>1908</v>
      </c>
      <c r="S490" s="167">
        <v>3</v>
      </c>
      <c r="T490" s="167" t="s">
        <v>439</v>
      </c>
      <c r="U490" s="167">
        <v>5</v>
      </c>
      <c r="V490" s="167" t="s">
        <v>439</v>
      </c>
      <c r="W490" s="167">
        <v>5</v>
      </c>
      <c r="X490" s="167" t="s">
        <v>439</v>
      </c>
      <c r="Y490" s="167">
        <v>71</v>
      </c>
      <c r="Z490" s="167" t="s">
        <v>439</v>
      </c>
      <c r="AA490" s="168">
        <v>3.75</v>
      </c>
      <c r="AB490" s="167" t="s">
        <v>439</v>
      </c>
      <c r="AC490" s="168">
        <v>0.26</v>
      </c>
      <c r="AD490" s="167" t="s">
        <v>439</v>
      </c>
    </row>
    <row r="491" spans="1:31" ht="15" customHeight="1">
      <c r="B491" s="166">
        <v>2014</v>
      </c>
      <c r="C491" s="167">
        <v>105</v>
      </c>
      <c r="D491" s="167">
        <v>1975</v>
      </c>
      <c r="E491" s="169">
        <v>14</v>
      </c>
      <c r="F491" s="169"/>
      <c r="G491" s="169" t="s">
        <v>52</v>
      </c>
      <c r="H491" s="169"/>
      <c r="I491" s="169" t="s">
        <v>52</v>
      </c>
      <c r="J491" s="169"/>
      <c r="K491" s="169" t="s">
        <v>52</v>
      </c>
      <c r="L491" s="169"/>
      <c r="M491" s="170">
        <v>13.33</v>
      </c>
      <c r="N491" s="169"/>
      <c r="O491" s="170" t="s">
        <v>52</v>
      </c>
      <c r="P491" s="169"/>
      <c r="Q491" s="169">
        <v>80</v>
      </c>
      <c r="R491" s="167">
        <v>1949</v>
      </c>
      <c r="S491" s="167">
        <v>6</v>
      </c>
      <c r="T491" s="167"/>
      <c r="U491" s="167">
        <v>13</v>
      </c>
      <c r="V491" s="167"/>
      <c r="W491" s="167">
        <v>9</v>
      </c>
      <c r="X491" s="167"/>
      <c r="Y491" s="167">
        <v>531</v>
      </c>
      <c r="Z491" s="167"/>
      <c r="AA491" s="168">
        <v>7.5</v>
      </c>
      <c r="AB491" s="167"/>
      <c r="AC491" s="168">
        <v>0.67</v>
      </c>
      <c r="AD491" s="167"/>
    </row>
    <row r="492" spans="1:31" ht="15" customHeight="1">
      <c r="B492" s="166">
        <v>2013</v>
      </c>
      <c r="C492" s="167">
        <v>98</v>
      </c>
      <c r="D492" s="167">
        <v>1776</v>
      </c>
      <c r="E492" s="169">
        <v>7</v>
      </c>
      <c r="F492" s="169"/>
      <c r="G492" s="169">
        <v>9</v>
      </c>
      <c r="H492" s="169"/>
      <c r="I492" s="169">
        <v>3</v>
      </c>
      <c r="J492" s="169" t="s">
        <v>393</v>
      </c>
      <c r="K492" s="169">
        <v>936</v>
      </c>
      <c r="L492" s="169"/>
      <c r="M492" s="170">
        <v>7.14</v>
      </c>
      <c r="N492" s="169"/>
      <c r="O492" s="170">
        <v>0.51</v>
      </c>
      <c r="P492" s="169"/>
      <c r="Q492" s="169">
        <v>68</v>
      </c>
      <c r="R492" s="167">
        <v>1745</v>
      </c>
      <c r="S492" s="62">
        <v>2</v>
      </c>
      <c r="T492" s="167"/>
      <c r="U492" s="62" t="s">
        <v>52</v>
      </c>
      <c r="V492" s="167"/>
      <c r="W492" s="62" t="s">
        <v>52</v>
      </c>
      <c r="X492" s="167"/>
      <c r="Y492" s="62" t="s">
        <v>52</v>
      </c>
      <c r="Z492" s="167"/>
      <c r="AA492" s="168">
        <v>2.94</v>
      </c>
      <c r="AB492" s="167"/>
      <c r="AC492" s="63" t="s">
        <v>52</v>
      </c>
      <c r="AD492" s="167"/>
    </row>
    <row r="493" spans="1:31" s="32" customFormat="1" ht="15" customHeight="1">
      <c r="A493" s="12"/>
      <c r="B493" s="61">
        <v>2012</v>
      </c>
      <c r="C493" s="62">
        <v>96</v>
      </c>
      <c r="D493" s="62">
        <v>1806</v>
      </c>
      <c r="E493" s="62">
        <v>7</v>
      </c>
      <c r="F493" s="62"/>
      <c r="G493" s="62">
        <v>9</v>
      </c>
      <c r="H493" s="62"/>
      <c r="I493" s="62">
        <v>5</v>
      </c>
      <c r="J493" s="62"/>
      <c r="K493" s="62">
        <v>361</v>
      </c>
      <c r="L493" s="62"/>
      <c r="M493" s="63">
        <v>7.29</v>
      </c>
      <c r="N493" s="62"/>
      <c r="O493" s="63">
        <v>0.5</v>
      </c>
      <c r="P493" s="62"/>
      <c r="Q493" s="62">
        <v>69</v>
      </c>
      <c r="R493" s="62">
        <v>1779</v>
      </c>
      <c r="S493" s="62">
        <v>4</v>
      </c>
      <c r="T493" s="62"/>
      <c r="U493" s="62" t="s">
        <v>52</v>
      </c>
      <c r="V493" s="62"/>
      <c r="W493" s="62" t="s">
        <v>52</v>
      </c>
      <c r="X493" s="62"/>
      <c r="Y493" s="62" t="s">
        <v>52</v>
      </c>
      <c r="Z493" s="62"/>
      <c r="AA493" s="63">
        <v>5.8</v>
      </c>
      <c r="AB493" s="62"/>
      <c r="AC493" s="63" t="s">
        <v>52</v>
      </c>
      <c r="AD493" s="62"/>
      <c r="AE493"/>
    </row>
    <row r="494" spans="1:31" s="32" customFormat="1" ht="15" customHeight="1">
      <c r="A494" s="12"/>
      <c r="B494" s="61">
        <v>2011</v>
      </c>
      <c r="C494" s="62">
        <v>96</v>
      </c>
      <c r="D494" s="62">
        <v>1784</v>
      </c>
      <c r="E494" s="62">
        <v>6</v>
      </c>
      <c r="F494" s="62"/>
      <c r="G494" s="63" t="s">
        <v>52</v>
      </c>
      <c r="H494" s="62"/>
      <c r="I494" s="63" t="s">
        <v>52</v>
      </c>
      <c r="J494" s="62"/>
      <c r="K494" s="63" t="s">
        <v>52</v>
      </c>
      <c r="L494" s="62"/>
      <c r="M494" s="63">
        <v>6.25</v>
      </c>
      <c r="N494" s="63"/>
      <c r="O494" s="63" t="s">
        <v>52</v>
      </c>
      <c r="P494" s="63"/>
      <c r="Q494" s="62">
        <v>66</v>
      </c>
      <c r="R494" s="62">
        <v>1754</v>
      </c>
      <c r="S494" s="62">
        <v>4</v>
      </c>
      <c r="T494" s="62"/>
      <c r="U494" s="63" t="s">
        <v>52</v>
      </c>
      <c r="V494" s="62"/>
      <c r="W494" s="63" t="s">
        <v>52</v>
      </c>
      <c r="X494" s="62"/>
      <c r="Y494" s="63" t="s">
        <v>52</v>
      </c>
      <c r="Z494" s="62"/>
      <c r="AA494" s="63">
        <v>6.06</v>
      </c>
      <c r="AB494" s="63"/>
      <c r="AC494" s="63" t="s">
        <v>52</v>
      </c>
      <c r="AD494" s="63"/>
    </row>
    <row r="495" spans="1:31" s="32" customFormat="1" ht="15" customHeight="1">
      <c r="A495" s="12"/>
      <c r="B495" s="61">
        <v>2010</v>
      </c>
      <c r="C495" s="62">
        <v>86</v>
      </c>
      <c r="D495" s="62">
        <v>1799</v>
      </c>
      <c r="E495" s="62">
        <v>3</v>
      </c>
      <c r="F495" s="62"/>
      <c r="G495" s="62">
        <v>4</v>
      </c>
      <c r="H495" s="62"/>
      <c r="I495" s="62">
        <v>0</v>
      </c>
      <c r="J495" s="62"/>
      <c r="K495" s="62">
        <v>0</v>
      </c>
      <c r="L495" s="62"/>
      <c r="M495" s="63">
        <v>3.49</v>
      </c>
      <c r="N495" s="63"/>
      <c r="O495" s="63">
        <v>0.22</v>
      </c>
      <c r="P495" s="63"/>
      <c r="Q495" s="62">
        <v>61</v>
      </c>
      <c r="R495" s="62">
        <v>1772</v>
      </c>
      <c r="S495" s="62">
        <v>1</v>
      </c>
      <c r="T495" s="62"/>
      <c r="U495" s="62" t="s">
        <v>52</v>
      </c>
      <c r="V495" s="62"/>
      <c r="W495" s="62" t="s">
        <v>52</v>
      </c>
      <c r="X495" s="62"/>
      <c r="Y495" s="62" t="s">
        <v>52</v>
      </c>
      <c r="Z495" s="62"/>
      <c r="AA495" s="63">
        <v>1.64</v>
      </c>
      <c r="AB495" s="63"/>
      <c r="AC495" s="63" t="s">
        <v>52</v>
      </c>
      <c r="AD495" s="63"/>
    </row>
    <row r="496" spans="1:31" ht="15" customHeight="1">
      <c r="B496" s="61">
        <v>2009</v>
      </c>
      <c r="C496" s="62">
        <v>87</v>
      </c>
      <c r="D496" s="62">
        <v>1645</v>
      </c>
      <c r="E496" s="62">
        <v>6</v>
      </c>
      <c r="F496" s="62"/>
      <c r="G496" s="62">
        <v>45</v>
      </c>
      <c r="H496" s="62"/>
      <c r="I496" s="62">
        <v>41</v>
      </c>
      <c r="J496" s="62"/>
      <c r="K496" s="62">
        <v>11525</v>
      </c>
      <c r="L496" s="62"/>
      <c r="M496" s="63">
        <v>6.9</v>
      </c>
      <c r="N496" s="63"/>
      <c r="O496" s="63">
        <v>2.74</v>
      </c>
      <c r="P496" s="63"/>
      <c r="Q496" s="62">
        <v>60</v>
      </c>
      <c r="R496" s="62">
        <v>1616</v>
      </c>
      <c r="S496" s="62">
        <v>4</v>
      </c>
      <c r="T496" s="62"/>
      <c r="U496" s="62">
        <v>44</v>
      </c>
      <c r="V496" s="62"/>
      <c r="W496" s="62">
        <v>44</v>
      </c>
      <c r="X496" s="62"/>
      <c r="Y496" s="62">
        <v>11494</v>
      </c>
      <c r="Z496" s="62"/>
      <c r="AA496" s="63">
        <v>6.67</v>
      </c>
      <c r="AB496" s="63"/>
      <c r="AC496" s="63">
        <v>2.72</v>
      </c>
      <c r="AD496" s="63"/>
      <c r="AE496" s="32"/>
    </row>
    <row r="497" spans="1:31" ht="15" customHeight="1">
      <c r="B497" s="61">
        <v>2008</v>
      </c>
      <c r="C497" s="62">
        <v>80</v>
      </c>
      <c r="D497" s="62">
        <v>1432</v>
      </c>
      <c r="E497" s="62">
        <v>3</v>
      </c>
      <c r="F497" s="62"/>
      <c r="G497" s="62">
        <v>4</v>
      </c>
      <c r="H497" s="62"/>
      <c r="I497" s="62">
        <v>2</v>
      </c>
      <c r="J497" s="62"/>
      <c r="K497" s="62">
        <v>260</v>
      </c>
      <c r="L497" s="62"/>
      <c r="M497" s="63">
        <v>3.75</v>
      </c>
      <c r="N497" s="63"/>
      <c r="O497" s="63">
        <v>0.28000000000000003</v>
      </c>
      <c r="P497" s="63"/>
      <c r="Q497" s="62">
        <v>56</v>
      </c>
      <c r="R497" s="62">
        <v>1405</v>
      </c>
      <c r="S497" s="62">
        <v>2</v>
      </c>
      <c r="T497" s="62"/>
      <c r="U497" s="62" t="s">
        <v>52</v>
      </c>
      <c r="V497" s="62"/>
      <c r="W497" s="62" t="s">
        <v>52</v>
      </c>
      <c r="X497" s="62"/>
      <c r="Y497" s="62" t="s">
        <v>52</v>
      </c>
      <c r="Z497" s="62"/>
      <c r="AA497" s="63">
        <v>3.57</v>
      </c>
      <c r="AB497" s="63"/>
      <c r="AC497" s="63" t="s">
        <v>52</v>
      </c>
      <c r="AD497" s="63"/>
    </row>
    <row r="498" spans="1:31" ht="15" customHeight="1">
      <c r="B498" s="56" t="s">
        <v>127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</row>
    <row r="499" spans="1:31" s="32" customFormat="1" ht="15" customHeight="1">
      <c r="A499" s="12"/>
      <c r="B499" s="166">
        <v>2016</v>
      </c>
      <c r="C499" s="167">
        <v>53</v>
      </c>
      <c r="D499" s="167">
        <v>1932</v>
      </c>
      <c r="E499" s="169">
        <v>5</v>
      </c>
      <c r="F499" s="169" t="s">
        <v>440</v>
      </c>
      <c r="G499" s="169">
        <v>5</v>
      </c>
      <c r="H499" s="169" t="s">
        <v>440</v>
      </c>
      <c r="I499" s="169">
        <v>2</v>
      </c>
      <c r="J499" s="169" t="s">
        <v>440</v>
      </c>
      <c r="K499" s="169">
        <v>77</v>
      </c>
      <c r="L499" s="169" t="s">
        <v>440</v>
      </c>
      <c r="M499" s="170">
        <v>9.43</v>
      </c>
      <c r="N499" s="169" t="s">
        <v>440</v>
      </c>
      <c r="O499" s="170">
        <v>0.26</v>
      </c>
      <c r="P499" s="169" t="s">
        <v>440</v>
      </c>
      <c r="Q499" s="169">
        <v>43</v>
      </c>
      <c r="R499" s="167">
        <v>1922</v>
      </c>
      <c r="S499" s="167" t="s">
        <v>56</v>
      </c>
      <c r="T499" s="167"/>
      <c r="U499" s="167" t="s">
        <v>56</v>
      </c>
      <c r="V499" s="167"/>
      <c r="W499" s="167" t="s">
        <v>56</v>
      </c>
      <c r="X499" s="167"/>
      <c r="Y499" s="167" t="s">
        <v>56</v>
      </c>
      <c r="Z499" s="167"/>
      <c r="AA499" s="168" t="s">
        <v>54</v>
      </c>
      <c r="AB499" s="167"/>
      <c r="AC499" s="168" t="s">
        <v>54</v>
      </c>
      <c r="AD499" s="167"/>
    </row>
    <row r="500" spans="1:31" ht="15" customHeight="1">
      <c r="B500" s="166">
        <v>2015</v>
      </c>
      <c r="C500" s="167">
        <v>54</v>
      </c>
      <c r="D500" s="167">
        <v>1832</v>
      </c>
      <c r="E500" s="169">
        <v>8</v>
      </c>
      <c r="F500" s="169" t="s">
        <v>439</v>
      </c>
      <c r="G500" s="62">
        <v>9</v>
      </c>
      <c r="H500" s="169" t="s">
        <v>439</v>
      </c>
      <c r="I500" s="62">
        <v>3</v>
      </c>
      <c r="J500" s="169" t="s">
        <v>439</v>
      </c>
      <c r="K500" s="62">
        <v>67</v>
      </c>
      <c r="L500" s="169" t="s">
        <v>439</v>
      </c>
      <c r="M500" s="170">
        <v>14.81</v>
      </c>
      <c r="N500" s="169" t="s">
        <v>439</v>
      </c>
      <c r="O500" s="63">
        <v>0.49</v>
      </c>
      <c r="P500" s="169" t="s">
        <v>439</v>
      </c>
      <c r="Q500" s="169">
        <v>38</v>
      </c>
      <c r="R500" s="167">
        <v>1816</v>
      </c>
      <c r="S500" s="62">
        <v>4</v>
      </c>
      <c r="T500" s="167" t="s">
        <v>439</v>
      </c>
      <c r="U500" s="167">
        <v>5</v>
      </c>
      <c r="V500" s="167" t="s">
        <v>439</v>
      </c>
      <c r="W500" s="167">
        <v>4</v>
      </c>
      <c r="X500" s="167" t="s">
        <v>439</v>
      </c>
      <c r="Y500" s="167">
        <v>53</v>
      </c>
      <c r="Z500" s="167" t="s">
        <v>439</v>
      </c>
      <c r="AA500" s="168">
        <v>10.53</v>
      </c>
      <c r="AB500" s="167" t="s">
        <v>439</v>
      </c>
      <c r="AC500" s="168">
        <v>0.28000000000000003</v>
      </c>
      <c r="AD500" s="167" t="s">
        <v>439</v>
      </c>
    </row>
    <row r="501" spans="1:31" ht="15" customHeight="1">
      <c r="B501" s="166">
        <v>2014</v>
      </c>
      <c r="C501" s="167">
        <v>58</v>
      </c>
      <c r="D501" s="167">
        <v>1873</v>
      </c>
      <c r="E501" s="169">
        <v>4</v>
      </c>
      <c r="F501" s="169"/>
      <c r="G501" s="169">
        <v>4</v>
      </c>
      <c r="H501" s="169"/>
      <c r="I501" s="169">
        <v>1</v>
      </c>
      <c r="J501" s="169"/>
      <c r="K501" s="169">
        <v>236</v>
      </c>
      <c r="L501" s="169"/>
      <c r="M501" s="170">
        <v>6.9</v>
      </c>
      <c r="N501" s="169"/>
      <c r="O501" s="170">
        <v>0.21</v>
      </c>
      <c r="P501" s="169"/>
      <c r="Q501" s="169">
        <v>39</v>
      </c>
      <c r="R501" s="167">
        <v>1735</v>
      </c>
      <c r="S501" s="62">
        <v>1</v>
      </c>
      <c r="T501" s="167"/>
      <c r="U501" s="62" t="s">
        <v>52</v>
      </c>
      <c r="V501" s="167"/>
      <c r="W501" s="62" t="s">
        <v>52</v>
      </c>
      <c r="X501" s="167"/>
      <c r="Y501" s="62" t="s">
        <v>52</v>
      </c>
      <c r="Z501" s="167"/>
      <c r="AA501" s="168">
        <v>2.56</v>
      </c>
      <c r="AB501" s="167"/>
      <c r="AC501" s="63" t="s">
        <v>52</v>
      </c>
      <c r="AD501" s="167"/>
    </row>
    <row r="502" spans="1:31" ht="15" customHeight="1">
      <c r="B502" s="166">
        <v>2013</v>
      </c>
      <c r="C502" s="167">
        <v>56</v>
      </c>
      <c r="D502" s="167">
        <v>1906</v>
      </c>
      <c r="E502" s="169">
        <v>7</v>
      </c>
      <c r="F502" s="169"/>
      <c r="G502" s="62" t="s">
        <v>52</v>
      </c>
      <c r="H502" s="169"/>
      <c r="I502" s="62" t="s">
        <v>52</v>
      </c>
      <c r="J502" s="169" t="s">
        <v>393</v>
      </c>
      <c r="K502" s="62" t="s">
        <v>52</v>
      </c>
      <c r="L502" s="169"/>
      <c r="M502" s="170">
        <v>12.5</v>
      </c>
      <c r="N502" s="169"/>
      <c r="O502" s="63" t="s">
        <v>52</v>
      </c>
      <c r="P502" s="169"/>
      <c r="Q502" s="169">
        <v>37</v>
      </c>
      <c r="R502" s="167">
        <v>1887</v>
      </c>
      <c r="S502" s="62">
        <v>6</v>
      </c>
      <c r="T502" s="167"/>
      <c r="U502" s="167">
        <v>128</v>
      </c>
      <c r="V502" s="167"/>
      <c r="W502" s="167">
        <v>128</v>
      </c>
      <c r="X502" s="167"/>
      <c r="Y502" s="167">
        <v>852</v>
      </c>
      <c r="Z502" s="167"/>
      <c r="AA502" s="168">
        <v>16.22</v>
      </c>
      <c r="AB502" s="167"/>
      <c r="AC502" s="168">
        <v>6.78</v>
      </c>
      <c r="AD502" s="167"/>
    </row>
    <row r="503" spans="1:31" s="32" customFormat="1" ht="15" customHeight="1">
      <c r="A503" s="12"/>
      <c r="B503" s="61">
        <v>2012</v>
      </c>
      <c r="C503" s="62">
        <v>54</v>
      </c>
      <c r="D503" s="62">
        <v>1923</v>
      </c>
      <c r="E503" s="62">
        <v>4</v>
      </c>
      <c r="F503" s="62"/>
      <c r="G503" s="62">
        <v>4</v>
      </c>
      <c r="H503" s="62"/>
      <c r="I503" s="62">
        <v>2</v>
      </c>
      <c r="J503" s="62"/>
      <c r="K503" s="62">
        <v>22</v>
      </c>
      <c r="L503" s="62"/>
      <c r="M503" s="63">
        <v>7.41</v>
      </c>
      <c r="N503" s="62"/>
      <c r="O503" s="63">
        <v>0.21</v>
      </c>
      <c r="P503" s="62"/>
      <c r="Q503" s="62">
        <v>39</v>
      </c>
      <c r="R503" s="62">
        <v>1906</v>
      </c>
      <c r="S503" s="62">
        <v>3</v>
      </c>
      <c r="T503" s="62"/>
      <c r="U503" s="62" t="s">
        <v>52</v>
      </c>
      <c r="V503" s="62"/>
      <c r="W503" s="62" t="s">
        <v>52</v>
      </c>
      <c r="X503" s="62"/>
      <c r="Y503" s="62" t="s">
        <v>52</v>
      </c>
      <c r="Z503" s="62"/>
      <c r="AA503" s="63">
        <v>7.69</v>
      </c>
      <c r="AB503" s="62"/>
      <c r="AC503" s="63" t="s">
        <v>52</v>
      </c>
      <c r="AD503" s="62"/>
      <c r="AE503"/>
    </row>
    <row r="504" spans="1:31" s="32" customFormat="1" ht="15" customHeight="1">
      <c r="A504" s="12"/>
      <c r="B504" s="61">
        <v>2011</v>
      </c>
      <c r="C504" s="62">
        <v>51</v>
      </c>
      <c r="D504" s="62">
        <v>1950</v>
      </c>
      <c r="E504" s="62">
        <v>3</v>
      </c>
      <c r="F504" s="62"/>
      <c r="G504" s="62">
        <v>3</v>
      </c>
      <c r="H504" s="62"/>
      <c r="I504" s="62">
        <v>1</v>
      </c>
      <c r="J504" s="62"/>
      <c r="K504" s="62">
        <v>282</v>
      </c>
      <c r="L504" s="62"/>
      <c r="M504" s="63">
        <v>5.88</v>
      </c>
      <c r="N504" s="63"/>
      <c r="O504" s="63">
        <v>0.15</v>
      </c>
      <c r="P504" s="63"/>
      <c r="Q504" s="62">
        <v>36</v>
      </c>
      <c r="R504" s="62">
        <v>1935</v>
      </c>
      <c r="S504" s="62">
        <v>3</v>
      </c>
      <c r="T504" s="62"/>
      <c r="U504" s="62">
        <v>6</v>
      </c>
      <c r="V504" s="62"/>
      <c r="W504" s="62">
        <v>6</v>
      </c>
      <c r="X504" s="62"/>
      <c r="Y504" s="62">
        <v>108</v>
      </c>
      <c r="Z504" s="62"/>
      <c r="AA504" s="63">
        <v>8.33</v>
      </c>
      <c r="AB504" s="63"/>
      <c r="AC504" s="63">
        <v>0.31</v>
      </c>
      <c r="AD504" s="63"/>
    </row>
    <row r="505" spans="1:31" s="32" customFormat="1" ht="15" customHeight="1">
      <c r="A505" s="12"/>
      <c r="B505" s="61">
        <v>2010</v>
      </c>
      <c r="C505" s="62">
        <v>47</v>
      </c>
      <c r="D505" s="62">
        <v>1733</v>
      </c>
      <c r="E505" s="62">
        <v>5</v>
      </c>
      <c r="F505" s="62"/>
      <c r="G505" s="62">
        <v>5</v>
      </c>
      <c r="H505" s="62"/>
      <c r="I505" s="62">
        <v>2</v>
      </c>
      <c r="J505" s="62"/>
      <c r="K505" s="62">
        <v>13</v>
      </c>
      <c r="L505" s="62"/>
      <c r="M505" s="63">
        <v>10.64</v>
      </c>
      <c r="N505" s="63"/>
      <c r="O505" s="63">
        <v>0.28999999999999998</v>
      </c>
      <c r="P505" s="63"/>
      <c r="Q505" s="62">
        <v>32</v>
      </c>
      <c r="R505" s="62">
        <v>1718</v>
      </c>
      <c r="S505" s="62">
        <v>2</v>
      </c>
      <c r="T505" s="62"/>
      <c r="U505" s="62" t="s">
        <v>52</v>
      </c>
      <c r="V505" s="62"/>
      <c r="W505" s="62" t="s">
        <v>52</v>
      </c>
      <c r="X505" s="62"/>
      <c r="Y505" s="62" t="s">
        <v>52</v>
      </c>
      <c r="Z505" s="62"/>
      <c r="AA505" s="63">
        <v>6.25</v>
      </c>
      <c r="AB505" s="63"/>
      <c r="AC505" s="63" t="s">
        <v>52</v>
      </c>
      <c r="AD505" s="63"/>
    </row>
    <row r="506" spans="1:31" ht="15" customHeight="1">
      <c r="B506" s="61">
        <v>2009</v>
      </c>
      <c r="C506" s="62">
        <v>45</v>
      </c>
      <c r="D506" s="62">
        <v>1682</v>
      </c>
      <c r="E506" s="62">
        <v>4</v>
      </c>
      <c r="F506" s="62"/>
      <c r="G506" s="62">
        <v>9</v>
      </c>
      <c r="H506" s="62"/>
      <c r="I506" s="62">
        <v>3</v>
      </c>
      <c r="J506" s="62"/>
      <c r="K506" s="62">
        <v>25</v>
      </c>
      <c r="L506" s="62"/>
      <c r="M506" s="63">
        <v>8.89</v>
      </c>
      <c r="N506" s="63"/>
      <c r="O506" s="63">
        <v>0.54</v>
      </c>
      <c r="P506" s="63"/>
      <c r="Q506" s="62">
        <v>32</v>
      </c>
      <c r="R506" s="62">
        <v>1669</v>
      </c>
      <c r="S506" s="62">
        <v>1</v>
      </c>
      <c r="T506" s="62"/>
      <c r="U506" s="62" t="s">
        <v>52</v>
      </c>
      <c r="V506" s="62"/>
      <c r="W506" s="62" t="s">
        <v>52</v>
      </c>
      <c r="X506" s="62"/>
      <c r="Y506" s="62" t="s">
        <v>52</v>
      </c>
      <c r="Z506" s="62"/>
      <c r="AA506" s="63">
        <v>3.13</v>
      </c>
      <c r="AB506" s="63"/>
      <c r="AC506" s="63" t="s">
        <v>52</v>
      </c>
      <c r="AD506" s="63"/>
      <c r="AE506" s="32"/>
    </row>
    <row r="507" spans="1:31" ht="15" customHeight="1">
      <c r="B507" s="61">
        <v>2008</v>
      </c>
      <c r="C507" s="62">
        <v>44</v>
      </c>
      <c r="D507" s="62">
        <v>1675</v>
      </c>
      <c r="E507" s="169">
        <v>1</v>
      </c>
      <c r="F507" s="62"/>
      <c r="G507" s="63" t="s">
        <v>52</v>
      </c>
      <c r="H507" s="62"/>
      <c r="I507" s="63" t="s">
        <v>52</v>
      </c>
      <c r="J507" s="62"/>
      <c r="K507" s="63" t="s">
        <v>52</v>
      </c>
      <c r="L507" s="62"/>
      <c r="M507" s="63">
        <v>2.27</v>
      </c>
      <c r="N507" s="63"/>
      <c r="O507" s="63" t="s">
        <v>52</v>
      </c>
      <c r="P507" s="63"/>
      <c r="Q507" s="62">
        <v>31</v>
      </c>
      <c r="R507" s="62">
        <v>1662</v>
      </c>
      <c r="S507" s="62">
        <v>2</v>
      </c>
      <c r="T507" s="62"/>
      <c r="U507" s="63" t="s">
        <v>52</v>
      </c>
      <c r="V507" s="62"/>
      <c r="W507" s="63" t="s">
        <v>52</v>
      </c>
      <c r="X507" s="62"/>
      <c r="Y507" s="63" t="s">
        <v>52</v>
      </c>
      <c r="Z507" s="62"/>
      <c r="AA507" s="63">
        <v>6.45</v>
      </c>
      <c r="AB507" s="63"/>
      <c r="AC507" s="63" t="s">
        <v>52</v>
      </c>
      <c r="AD507" s="63"/>
    </row>
    <row r="508" spans="1:31" ht="15" customHeight="1">
      <c r="B508" s="56" t="s">
        <v>128</v>
      </c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</row>
    <row r="509" spans="1:31" s="32" customFormat="1" ht="15" customHeight="1">
      <c r="A509" s="12"/>
      <c r="B509" s="166">
        <v>2016</v>
      </c>
      <c r="C509" s="167">
        <v>25</v>
      </c>
      <c r="D509" s="167">
        <v>746</v>
      </c>
      <c r="E509" s="169">
        <v>0</v>
      </c>
      <c r="F509" s="169" t="s">
        <v>440</v>
      </c>
      <c r="G509" s="169">
        <v>0</v>
      </c>
      <c r="H509" s="169" t="s">
        <v>440</v>
      </c>
      <c r="I509" s="169">
        <v>0</v>
      </c>
      <c r="J509" s="169" t="s">
        <v>440</v>
      </c>
      <c r="K509" s="169">
        <v>0</v>
      </c>
      <c r="L509" s="169" t="s">
        <v>440</v>
      </c>
      <c r="M509" s="170">
        <v>0</v>
      </c>
      <c r="N509" s="169" t="s">
        <v>440</v>
      </c>
      <c r="O509" s="170">
        <v>0</v>
      </c>
      <c r="P509" s="169" t="s">
        <v>440</v>
      </c>
      <c r="Q509" s="169">
        <v>17</v>
      </c>
      <c r="R509" s="167">
        <v>738</v>
      </c>
      <c r="S509" s="167" t="s">
        <v>56</v>
      </c>
      <c r="T509" s="167"/>
      <c r="U509" s="167" t="s">
        <v>56</v>
      </c>
      <c r="V509" s="167"/>
      <c r="W509" s="167" t="s">
        <v>56</v>
      </c>
      <c r="X509" s="167"/>
      <c r="Y509" s="167" t="s">
        <v>56</v>
      </c>
      <c r="Z509" s="167"/>
      <c r="AA509" s="168" t="s">
        <v>54</v>
      </c>
      <c r="AB509" s="167"/>
      <c r="AC509" s="168" t="s">
        <v>54</v>
      </c>
      <c r="AD509" s="167"/>
    </row>
    <row r="510" spans="1:31" ht="15" customHeight="1">
      <c r="B510" s="166">
        <v>2015</v>
      </c>
      <c r="C510" s="167">
        <v>25</v>
      </c>
      <c r="D510" s="167">
        <v>700</v>
      </c>
      <c r="E510" s="169">
        <v>3</v>
      </c>
      <c r="F510" s="169" t="s">
        <v>439</v>
      </c>
      <c r="G510" s="62" t="s">
        <v>52</v>
      </c>
      <c r="H510" s="169" t="s">
        <v>439</v>
      </c>
      <c r="I510" s="62" t="s">
        <v>52</v>
      </c>
      <c r="J510" s="169" t="s">
        <v>439</v>
      </c>
      <c r="K510" s="62" t="s">
        <v>52</v>
      </c>
      <c r="L510" s="169" t="s">
        <v>439</v>
      </c>
      <c r="M510" s="170">
        <v>12</v>
      </c>
      <c r="N510" s="169" t="s">
        <v>439</v>
      </c>
      <c r="O510" s="63" t="s">
        <v>52</v>
      </c>
      <c r="P510" s="169" t="s">
        <v>439</v>
      </c>
      <c r="Q510" s="169">
        <v>17</v>
      </c>
      <c r="R510" s="167">
        <v>692</v>
      </c>
      <c r="S510" s="62">
        <v>1</v>
      </c>
      <c r="T510" s="167" t="s">
        <v>439</v>
      </c>
      <c r="U510" s="167">
        <v>3</v>
      </c>
      <c r="V510" s="167" t="s">
        <v>439</v>
      </c>
      <c r="W510" s="167">
        <v>3</v>
      </c>
      <c r="X510" s="167" t="s">
        <v>439</v>
      </c>
      <c r="Y510" s="167">
        <v>498</v>
      </c>
      <c r="Z510" s="167" t="s">
        <v>439</v>
      </c>
      <c r="AA510" s="168">
        <v>5.88</v>
      </c>
      <c r="AB510" s="167" t="s">
        <v>439</v>
      </c>
      <c r="AC510" s="168">
        <v>0.43</v>
      </c>
      <c r="AD510" s="167" t="s">
        <v>439</v>
      </c>
    </row>
    <row r="511" spans="1:31" ht="15" customHeight="1">
      <c r="B511" s="166">
        <v>2014</v>
      </c>
      <c r="C511" s="167">
        <v>23</v>
      </c>
      <c r="D511" s="167">
        <v>680</v>
      </c>
      <c r="E511" s="169">
        <v>2</v>
      </c>
      <c r="F511" s="169"/>
      <c r="G511" s="63" t="s">
        <v>52</v>
      </c>
      <c r="H511" s="169"/>
      <c r="I511" s="63" t="s">
        <v>52</v>
      </c>
      <c r="J511" s="169"/>
      <c r="K511" s="63" t="s">
        <v>52</v>
      </c>
      <c r="L511" s="169"/>
      <c r="M511" s="170">
        <v>8.6999999999999993</v>
      </c>
      <c r="N511" s="169"/>
      <c r="O511" s="63" t="s">
        <v>52</v>
      </c>
      <c r="P511" s="169"/>
      <c r="Q511" s="169">
        <v>17</v>
      </c>
      <c r="R511" s="167">
        <v>674</v>
      </c>
      <c r="S511" s="62">
        <v>1</v>
      </c>
      <c r="T511" s="167"/>
      <c r="U511" s="63" t="s">
        <v>52</v>
      </c>
      <c r="V511" s="167"/>
      <c r="W511" s="63" t="s">
        <v>52</v>
      </c>
      <c r="X511" s="167"/>
      <c r="Y511" s="63" t="s">
        <v>52</v>
      </c>
      <c r="Z511" s="167"/>
      <c r="AA511" s="168">
        <v>5.88</v>
      </c>
      <c r="AB511" s="167"/>
      <c r="AC511" s="63" t="s">
        <v>52</v>
      </c>
      <c r="AD511" s="167"/>
    </row>
    <row r="512" spans="1:31" ht="15" customHeight="1">
      <c r="B512" s="166">
        <v>2013</v>
      </c>
      <c r="C512" s="167">
        <v>25</v>
      </c>
      <c r="D512" s="167">
        <v>704</v>
      </c>
      <c r="E512" s="169">
        <v>1</v>
      </c>
      <c r="F512" s="169"/>
      <c r="G512" s="63" t="s">
        <v>52</v>
      </c>
      <c r="H512" s="169"/>
      <c r="I512" s="63" t="s">
        <v>52</v>
      </c>
      <c r="J512" s="169" t="s">
        <v>393</v>
      </c>
      <c r="K512" s="63" t="s">
        <v>52</v>
      </c>
      <c r="L512" s="169"/>
      <c r="M512" s="170">
        <v>4</v>
      </c>
      <c r="N512" s="169"/>
      <c r="O512" s="63" t="s">
        <v>52</v>
      </c>
      <c r="P512" s="169"/>
      <c r="Q512" s="169">
        <v>19</v>
      </c>
      <c r="R512" s="167">
        <v>698</v>
      </c>
      <c r="S512" s="62">
        <v>2</v>
      </c>
      <c r="T512" s="167"/>
      <c r="U512" s="63" t="s">
        <v>52</v>
      </c>
      <c r="V512" s="167"/>
      <c r="W512" s="63" t="s">
        <v>52</v>
      </c>
      <c r="X512" s="167"/>
      <c r="Y512" s="63" t="s">
        <v>52</v>
      </c>
      <c r="Z512" s="167"/>
      <c r="AA512" s="168">
        <v>10.53</v>
      </c>
      <c r="AB512" s="167"/>
      <c r="AC512" s="63" t="s">
        <v>52</v>
      </c>
      <c r="AD512" s="167"/>
    </row>
    <row r="513" spans="1:30" ht="15" customHeight="1">
      <c r="B513" s="61">
        <v>2012</v>
      </c>
      <c r="C513" s="62">
        <v>19</v>
      </c>
      <c r="D513" s="62">
        <v>682</v>
      </c>
      <c r="E513" s="62">
        <v>0</v>
      </c>
      <c r="F513" s="62"/>
      <c r="G513" s="62">
        <v>0</v>
      </c>
      <c r="H513" s="62"/>
      <c r="I513" s="62">
        <v>0</v>
      </c>
      <c r="J513" s="62"/>
      <c r="K513" s="62">
        <v>0</v>
      </c>
      <c r="L513" s="62"/>
      <c r="M513" s="63">
        <v>0</v>
      </c>
      <c r="N513" s="62"/>
      <c r="O513" s="63">
        <v>0</v>
      </c>
      <c r="P513" s="62"/>
      <c r="Q513" s="62">
        <v>18</v>
      </c>
      <c r="R513" s="62">
        <v>681</v>
      </c>
      <c r="S513" s="62">
        <v>0</v>
      </c>
      <c r="T513" s="62"/>
      <c r="U513" s="62">
        <v>0</v>
      </c>
      <c r="V513" s="62"/>
      <c r="W513" s="62">
        <v>0</v>
      </c>
      <c r="X513" s="62"/>
      <c r="Y513" s="62">
        <v>0</v>
      </c>
      <c r="Z513" s="62"/>
      <c r="AA513" s="63">
        <v>0</v>
      </c>
      <c r="AB513" s="62"/>
      <c r="AC513" s="63">
        <v>0</v>
      </c>
      <c r="AD513" s="62"/>
    </row>
    <row r="514" spans="1:30" s="32" customFormat="1" ht="15" customHeight="1">
      <c r="A514" s="12"/>
      <c r="B514" s="61">
        <v>2011</v>
      </c>
      <c r="C514" s="62">
        <v>19</v>
      </c>
      <c r="D514" s="62">
        <v>694</v>
      </c>
      <c r="E514" s="169">
        <v>1</v>
      </c>
      <c r="F514" s="62"/>
      <c r="G514" s="62" t="s">
        <v>52</v>
      </c>
      <c r="H514" s="62"/>
      <c r="I514" s="62" t="s">
        <v>52</v>
      </c>
      <c r="J514" s="62"/>
      <c r="K514" s="62" t="s">
        <v>52</v>
      </c>
      <c r="L514" s="62"/>
      <c r="M514" s="63">
        <v>5.26</v>
      </c>
      <c r="N514" s="63"/>
      <c r="O514" s="63" t="s">
        <v>52</v>
      </c>
      <c r="P514" s="63"/>
      <c r="Q514" s="62">
        <v>17</v>
      </c>
      <c r="R514" s="62">
        <v>692</v>
      </c>
      <c r="S514" s="62">
        <v>0</v>
      </c>
      <c r="T514" s="62"/>
      <c r="U514" s="62">
        <v>0</v>
      </c>
      <c r="V514" s="62"/>
      <c r="W514" s="62">
        <v>0</v>
      </c>
      <c r="X514" s="62"/>
      <c r="Y514" s="62">
        <v>0</v>
      </c>
      <c r="Z514" s="62"/>
      <c r="AA514" s="63">
        <v>0</v>
      </c>
      <c r="AB514" s="63"/>
      <c r="AC514" s="63">
        <v>0</v>
      </c>
      <c r="AD514" s="63"/>
    </row>
    <row r="515" spans="1:30" s="32" customFormat="1" ht="15" customHeight="1">
      <c r="A515" s="12"/>
      <c r="B515" s="61">
        <v>2010</v>
      </c>
      <c r="C515" s="62">
        <v>19</v>
      </c>
      <c r="D515" s="62">
        <v>696</v>
      </c>
      <c r="E515" s="169">
        <v>1</v>
      </c>
      <c r="F515" s="62"/>
      <c r="G515" s="63" t="s">
        <v>52</v>
      </c>
      <c r="H515" s="62"/>
      <c r="I515" s="63" t="s">
        <v>52</v>
      </c>
      <c r="J515" s="62"/>
      <c r="K515" s="63" t="s">
        <v>52</v>
      </c>
      <c r="L515" s="62"/>
      <c r="M515" s="63">
        <v>5.26</v>
      </c>
      <c r="N515" s="63"/>
      <c r="O515" s="63" t="s">
        <v>52</v>
      </c>
      <c r="P515" s="63"/>
      <c r="Q515" s="62">
        <v>16</v>
      </c>
      <c r="R515" s="62">
        <v>693</v>
      </c>
      <c r="S515" s="62">
        <v>1</v>
      </c>
      <c r="T515" s="62"/>
      <c r="U515" s="63" t="s">
        <v>52</v>
      </c>
      <c r="V515" s="62"/>
      <c r="W515" s="63" t="s">
        <v>52</v>
      </c>
      <c r="X515" s="62"/>
      <c r="Y515" s="63" t="s">
        <v>52</v>
      </c>
      <c r="Z515" s="62"/>
      <c r="AA515" s="63">
        <v>6.25</v>
      </c>
      <c r="AB515" s="63"/>
      <c r="AC515" s="63" t="s">
        <v>52</v>
      </c>
      <c r="AD515" s="63"/>
    </row>
    <row r="516" spans="1:30" s="32" customFormat="1" ht="15" customHeight="1">
      <c r="A516" s="12"/>
      <c r="B516" s="61">
        <v>2009</v>
      </c>
      <c r="C516" s="62">
        <v>15</v>
      </c>
      <c r="D516" s="62">
        <v>640</v>
      </c>
      <c r="E516" s="62">
        <v>0</v>
      </c>
      <c r="F516" s="62"/>
      <c r="G516" s="62">
        <v>0</v>
      </c>
      <c r="H516" s="62"/>
      <c r="I516" s="62">
        <v>0</v>
      </c>
      <c r="J516" s="62"/>
      <c r="K516" s="62">
        <v>0</v>
      </c>
      <c r="L516" s="62"/>
      <c r="M516" s="63">
        <v>0</v>
      </c>
      <c r="N516" s="63"/>
      <c r="O516" s="63">
        <v>0</v>
      </c>
      <c r="P516" s="63"/>
      <c r="Q516" s="62">
        <v>15</v>
      </c>
      <c r="R516" s="62">
        <v>640</v>
      </c>
      <c r="S516" s="62">
        <v>0</v>
      </c>
      <c r="T516" s="62"/>
      <c r="U516" s="62">
        <v>0</v>
      </c>
      <c r="V516" s="62"/>
      <c r="W516" s="62">
        <v>0</v>
      </c>
      <c r="X516" s="62"/>
      <c r="Y516" s="62">
        <v>0</v>
      </c>
      <c r="Z516" s="62"/>
      <c r="AA516" s="63">
        <v>0</v>
      </c>
      <c r="AB516" s="63"/>
      <c r="AC516" s="63">
        <v>0</v>
      </c>
      <c r="AD516" s="63"/>
    </row>
    <row r="517" spans="1:30" ht="15" customHeight="1">
      <c r="B517" s="61">
        <v>2008</v>
      </c>
      <c r="C517" s="62">
        <v>14</v>
      </c>
      <c r="D517" s="62">
        <v>656</v>
      </c>
      <c r="E517" s="62">
        <v>0</v>
      </c>
      <c r="F517" s="62"/>
      <c r="G517" s="62">
        <v>0</v>
      </c>
      <c r="H517" s="62"/>
      <c r="I517" s="62">
        <v>0</v>
      </c>
      <c r="J517" s="62"/>
      <c r="K517" s="62">
        <v>0</v>
      </c>
      <c r="L517" s="62"/>
      <c r="M517" s="63">
        <v>0</v>
      </c>
      <c r="N517" s="63"/>
      <c r="O517" s="63">
        <v>0</v>
      </c>
      <c r="P517" s="63"/>
      <c r="Q517" s="62">
        <v>14</v>
      </c>
      <c r="R517" s="62">
        <v>656</v>
      </c>
      <c r="S517" s="62">
        <v>0</v>
      </c>
      <c r="T517" s="62"/>
      <c r="U517" s="62">
        <v>0</v>
      </c>
      <c r="V517" s="62"/>
      <c r="W517" s="62">
        <v>0</v>
      </c>
      <c r="X517" s="62"/>
      <c r="Y517" s="62">
        <v>0</v>
      </c>
      <c r="Z517" s="62"/>
      <c r="AA517" s="63">
        <v>0</v>
      </c>
      <c r="AB517" s="63"/>
      <c r="AC517" s="63">
        <v>0</v>
      </c>
      <c r="AD517" s="63"/>
    </row>
    <row r="518" spans="1:30" ht="15" customHeight="1">
      <c r="B518" s="56" t="s">
        <v>129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</row>
    <row r="519" spans="1:30" s="32" customFormat="1" ht="15" customHeight="1">
      <c r="A519" s="12"/>
      <c r="B519" s="166">
        <v>2016</v>
      </c>
      <c r="C519" s="167">
        <v>24</v>
      </c>
      <c r="D519" s="167">
        <v>890</v>
      </c>
      <c r="E519" s="169">
        <v>4</v>
      </c>
      <c r="F519" s="169" t="s">
        <v>440</v>
      </c>
      <c r="G519" s="169">
        <v>4</v>
      </c>
      <c r="H519" s="169" t="s">
        <v>440</v>
      </c>
      <c r="I519" s="169">
        <v>0</v>
      </c>
      <c r="J519" s="169" t="s">
        <v>440</v>
      </c>
      <c r="K519" s="169">
        <v>1</v>
      </c>
      <c r="L519" s="169" t="s">
        <v>440</v>
      </c>
      <c r="M519" s="170">
        <v>16.670000000000002</v>
      </c>
      <c r="N519" s="169" t="s">
        <v>440</v>
      </c>
      <c r="O519" s="170">
        <v>0.45</v>
      </c>
      <c r="P519" s="169" t="s">
        <v>440</v>
      </c>
      <c r="Q519" s="169">
        <v>15</v>
      </c>
      <c r="R519" s="167">
        <v>881</v>
      </c>
      <c r="S519" s="167" t="s">
        <v>56</v>
      </c>
      <c r="T519" s="167"/>
      <c r="U519" s="167" t="s">
        <v>56</v>
      </c>
      <c r="V519" s="167"/>
      <c r="W519" s="167" t="s">
        <v>56</v>
      </c>
      <c r="X519" s="167"/>
      <c r="Y519" s="167" t="s">
        <v>56</v>
      </c>
      <c r="Z519" s="167"/>
      <c r="AA519" s="168" t="s">
        <v>54</v>
      </c>
      <c r="AB519" s="167"/>
      <c r="AC519" s="168" t="s">
        <v>54</v>
      </c>
      <c r="AD519" s="167"/>
    </row>
    <row r="520" spans="1:30" ht="15" customHeight="1">
      <c r="B520" s="166">
        <v>2015</v>
      </c>
      <c r="C520" s="167">
        <v>21</v>
      </c>
      <c r="D520" s="167">
        <v>859</v>
      </c>
      <c r="E520" s="169">
        <v>2</v>
      </c>
      <c r="F520" s="169" t="s">
        <v>439</v>
      </c>
      <c r="G520" s="62" t="s">
        <v>52</v>
      </c>
      <c r="H520" s="169" t="s">
        <v>439</v>
      </c>
      <c r="I520" s="62" t="s">
        <v>52</v>
      </c>
      <c r="J520" s="169" t="s">
        <v>439</v>
      </c>
      <c r="K520" s="62" t="s">
        <v>52</v>
      </c>
      <c r="L520" s="169" t="s">
        <v>439</v>
      </c>
      <c r="M520" s="170">
        <v>9.52</v>
      </c>
      <c r="N520" s="169" t="s">
        <v>439</v>
      </c>
      <c r="O520" s="63" t="s">
        <v>52</v>
      </c>
      <c r="P520" s="169" t="s">
        <v>439</v>
      </c>
      <c r="Q520" s="169">
        <v>17</v>
      </c>
      <c r="R520" s="167">
        <v>855</v>
      </c>
      <c r="S520" s="167">
        <v>4</v>
      </c>
      <c r="T520" s="167" t="s">
        <v>439</v>
      </c>
      <c r="U520" s="167">
        <v>5</v>
      </c>
      <c r="V520" s="167" t="s">
        <v>439</v>
      </c>
      <c r="W520" s="167">
        <v>5</v>
      </c>
      <c r="X520" s="167" t="s">
        <v>439</v>
      </c>
      <c r="Y520" s="167">
        <v>64</v>
      </c>
      <c r="Z520" s="167" t="s">
        <v>439</v>
      </c>
      <c r="AA520" s="168">
        <v>23.53</v>
      </c>
      <c r="AB520" s="167" t="s">
        <v>439</v>
      </c>
      <c r="AC520" s="168">
        <v>0.57999999999999996</v>
      </c>
      <c r="AD520" s="167" t="s">
        <v>439</v>
      </c>
    </row>
    <row r="521" spans="1:30" ht="15" customHeight="1">
      <c r="B521" s="166">
        <v>2014</v>
      </c>
      <c r="C521" s="167">
        <v>22</v>
      </c>
      <c r="D521" s="167">
        <v>831</v>
      </c>
      <c r="E521" s="169">
        <v>1</v>
      </c>
      <c r="F521" s="169"/>
      <c r="G521" s="62" t="s">
        <v>52</v>
      </c>
      <c r="H521" s="169"/>
      <c r="I521" s="62" t="s">
        <v>52</v>
      </c>
      <c r="J521" s="169"/>
      <c r="K521" s="62" t="s">
        <v>52</v>
      </c>
      <c r="L521" s="169"/>
      <c r="M521" s="170">
        <v>4.55</v>
      </c>
      <c r="N521" s="169"/>
      <c r="O521" s="63" t="s">
        <v>52</v>
      </c>
      <c r="P521" s="169"/>
      <c r="Q521" s="169">
        <v>16</v>
      </c>
      <c r="R521" s="167">
        <v>825</v>
      </c>
      <c r="S521" s="167">
        <v>0</v>
      </c>
      <c r="T521" s="167"/>
      <c r="U521" s="167">
        <v>0</v>
      </c>
      <c r="V521" s="167"/>
      <c r="W521" s="167">
        <v>0</v>
      </c>
      <c r="X521" s="167"/>
      <c r="Y521" s="167">
        <v>0</v>
      </c>
      <c r="Z521" s="167"/>
      <c r="AA521" s="168">
        <v>0</v>
      </c>
      <c r="AB521" s="167"/>
      <c r="AC521" s="168">
        <v>0</v>
      </c>
      <c r="AD521" s="167"/>
    </row>
    <row r="522" spans="1:30" ht="15" customHeight="1">
      <c r="B522" s="166">
        <v>2013</v>
      </c>
      <c r="C522" s="167">
        <v>22</v>
      </c>
      <c r="D522" s="167">
        <v>515</v>
      </c>
      <c r="E522" s="169">
        <v>0</v>
      </c>
      <c r="F522" s="169"/>
      <c r="G522" s="169">
        <v>0</v>
      </c>
      <c r="H522" s="169"/>
      <c r="I522" s="169">
        <v>0</v>
      </c>
      <c r="J522" s="169" t="s">
        <v>393</v>
      </c>
      <c r="K522" s="169">
        <v>0</v>
      </c>
      <c r="L522" s="169"/>
      <c r="M522" s="170">
        <v>0</v>
      </c>
      <c r="N522" s="169"/>
      <c r="O522" s="170">
        <v>0</v>
      </c>
      <c r="P522" s="169"/>
      <c r="Q522" s="169">
        <v>15</v>
      </c>
      <c r="R522" s="167">
        <v>508</v>
      </c>
      <c r="S522" s="167">
        <v>1</v>
      </c>
      <c r="T522" s="167"/>
      <c r="U522" s="62" t="s">
        <v>52</v>
      </c>
      <c r="V522" s="167"/>
      <c r="W522" s="62" t="s">
        <v>52</v>
      </c>
      <c r="X522" s="167"/>
      <c r="Y522" s="62" t="s">
        <v>52</v>
      </c>
      <c r="Z522" s="167"/>
      <c r="AA522" s="168">
        <v>6.67</v>
      </c>
      <c r="AB522" s="167"/>
      <c r="AC522" s="63" t="s">
        <v>52</v>
      </c>
      <c r="AD522" s="167"/>
    </row>
    <row r="523" spans="1:30" ht="15" customHeight="1">
      <c r="B523" s="61">
        <v>2012</v>
      </c>
      <c r="C523" s="62">
        <v>26</v>
      </c>
      <c r="D523" s="62">
        <v>577</v>
      </c>
      <c r="E523" s="62">
        <v>6</v>
      </c>
      <c r="F523" s="62"/>
      <c r="G523" s="62">
        <v>6</v>
      </c>
      <c r="H523" s="62"/>
      <c r="I523" s="62">
        <v>0</v>
      </c>
      <c r="J523" s="62"/>
      <c r="K523" s="62">
        <v>5</v>
      </c>
      <c r="L523" s="62"/>
      <c r="M523" s="63">
        <v>23.08</v>
      </c>
      <c r="N523" s="62"/>
      <c r="O523" s="63">
        <v>1.04</v>
      </c>
      <c r="P523" s="62"/>
      <c r="Q523" s="62">
        <v>15</v>
      </c>
      <c r="R523" s="62">
        <v>566</v>
      </c>
      <c r="S523" s="167">
        <v>1</v>
      </c>
      <c r="T523" s="62"/>
      <c r="U523" s="62" t="s">
        <v>52</v>
      </c>
      <c r="V523" s="62"/>
      <c r="W523" s="62" t="s">
        <v>52</v>
      </c>
      <c r="X523" s="62"/>
      <c r="Y523" s="62" t="s">
        <v>52</v>
      </c>
      <c r="Z523" s="62"/>
      <c r="AA523" s="63">
        <v>6.67</v>
      </c>
      <c r="AB523" s="62"/>
      <c r="AC523" s="63" t="s">
        <v>52</v>
      </c>
      <c r="AD523" s="62"/>
    </row>
    <row r="524" spans="1:30" ht="15" customHeight="1">
      <c r="B524" s="61">
        <v>2011</v>
      </c>
      <c r="C524" s="62">
        <v>28</v>
      </c>
      <c r="D524" s="62">
        <v>582</v>
      </c>
      <c r="E524" s="62">
        <v>3</v>
      </c>
      <c r="F524" s="62"/>
      <c r="G524" s="63" t="s">
        <v>52</v>
      </c>
      <c r="H524" s="62"/>
      <c r="I524" s="63" t="s">
        <v>52</v>
      </c>
      <c r="J524" s="62"/>
      <c r="K524" s="63" t="s">
        <v>52</v>
      </c>
      <c r="L524" s="62"/>
      <c r="M524" s="63">
        <v>10.71</v>
      </c>
      <c r="N524" s="63"/>
      <c r="O524" s="63" t="s">
        <v>52</v>
      </c>
      <c r="P524" s="63"/>
      <c r="Q524" s="62">
        <v>16</v>
      </c>
      <c r="R524" s="62">
        <v>570</v>
      </c>
      <c r="S524" s="167">
        <v>1</v>
      </c>
      <c r="T524" s="62"/>
      <c r="U524" s="63" t="s">
        <v>52</v>
      </c>
      <c r="V524" s="62"/>
      <c r="W524" s="63" t="s">
        <v>52</v>
      </c>
      <c r="X524" s="62"/>
      <c r="Y524" s="63" t="s">
        <v>52</v>
      </c>
      <c r="Z524" s="62"/>
      <c r="AA524" s="63">
        <v>6.25</v>
      </c>
      <c r="AB524" s="63"/>
      <c r="AC524" s="63" t="s">
        <v>52</v>
      </c>
      <c r="AD524" s="63"/>
    </row>
    <row r="525" spans="1:30" s="32" customFormat="1" ht="15" customHeight="1">
      <c r="A525" s="12"/>
      <c r="B525" s="61">
        <v>2010</v>
      </c>
      <c r="C525" s="62">
        <v>30</v>
      </c>
      <c r="D525" s="62">
        <v>605</v>
      </c>
      <c r="E525" s="62">
        <v>4</v>
      </c>
      <c r="F525" s="62"/>
      <c r="G525" s="62">
        <v>4</v>
      </c>
      <c r="H525" s="62"/>
      <c r="I525" s="62">
        <v>1</v>
      </c>
      <c r="J525" s="62"/>
      <c r="K525" s="62">
        <v>49</v>
      </c>
      <c r="L525" s="62"/>
      <c r="M525" s="63">
        <v>13.33</v>
      </c>
      <c r="N525" s="63"/>
      <c r="O525" s="63">
        <v>0.66</v>
      </c>
      <c r="P525" s="63"/>
      <c r="Q525" s="62">
        <v>14</v>
      </c>
      <c r="R525" s="62">
        <v>587</v>
      </c>
      <c r="S525" s="167">
        <v>1</v>
      </c>
      <c r="T525" s="62"/>
      <c r="U525" s="62" t="s">
        <v>52</v>
      </c>
      <c r="V525" s="62"/>
      <c r="W525" s="62" t="s">
        <v>52</v>
      </c>
      <c r="X525" s="62"/>
      <c r="Y525" s="62" t="s">
        <v>52</v>
      </c>
      <c r="Z525" s="62"/>
      <c r="AA525" s="63">
        <v>7.14</v>
      </c>
      <c r="AB525" s="63"/>
      <c r="AC525" s="63" t="s">
        <v>52</v>
      </c>
      <c r="AD525" s="63"/>
    </row>
    <row r="526" spans="1:30" s="32" customFormat="1" ht="15" customHeight="1">
      <c r="A526" s="12"/>
      <c r="B526" s="61">
        <v>2009</v>
      </c>
      <c r="C526" s="62">
        <v>34</v>
      </c>
      <c r="D526" s="62">
        <v>576</v>
      </c>
      <c r="E526" s="62">
        <v>8</v>
      </c>
      <c r="F526" s="62"/>
      <c r="G526" s="62">
        <v>14</v>
      </c>
      <c r="H526" s="62"/>
      <c r="I526" s="62">
        <v>9</v>
      </c>
      <c r="J526" s="62"/>
      <c r="K526" s="62">
        <v>14732</v>
      </c>
      <c r="L526" s="62"/>
      <c r="M526" s="63">
        <v>23.53</v>
      </c>
      <c r="N526" s="63"/>
      <c r="O526" s="63">
        <v>2.4300000000000002</v>
      </c>
      <c r="P526" s="63"/>
      <c r="Q526" s="62">
        <v>16</v>
      </c>
      <c r="R526" s="62">
        <v>558</v>
      </c>
      <c r="S526" s="62">
        <v>3</v>
      </c>
      <c r="T526" s="62"/>
      <c r="U526" s="62" t="s">
        <v>52</v>
      </c>
      <c r="V526" s="62"/>
      <c r="W526" s="62" t="s">
        <v>52</v>
      </c>
      <c r="X526" s="62"/>
      <c r="Y526" s="62" t="s">
        <v>52</v>
      </c>
      <c r="Z526" s="62"/>
      <c r="AA526" s="63">
        <v>18.75</v>
      </c>
      <c r="AB526" s="63"/>
      <c r="AC526" s="63" t="s">
        <v>52</v>
      </c>
      <c r="AD526" s="63"/>
    </row>
    <row r="527" spans="1:30" s="32" customFormat="1" ht="15" customHeight="1">
      <c r="A527" s="12"/>
      <c r="B527" s="61">
        <v>2008</v>
      </c>
      <c r="C527" s="62">
        <v>34</v>
      </c>
      <c r="D527" s="62">
        <v>614</v>
      </c>
      <c r="E527" s="169">
        <v>2</v>
      </c>
      <c r="F527" s="62"/>
      <c r="G527" s="62" t="s">
        <v>52</v>
      </c>
      <c r="H527" s="62"/>
      <c r="I527" s="62" t="s">
        <v>52</v>
      </c>
      <c r="J527" s="62"/>
      <c r="K527" s="62" t="s">
        <v>52</v>
      </c>
      <c r="L527" s="62"/>
      <c r="M527" s="63">
        <v>5.88</v>
      </c>
      <c r="N527" s="63"/>
      <c r="O527" s="63" t="s">
        <v>52</v>
      </c>
      <c r="P527" s="63"/>
      <c r="Q527" s="62">
        <v>18</v>
      </c>
      <c r="R527" s="62">
        <v>598</v>
      </c>
      <c r="S527" s="62">
        <v>4</v>
      </c>
      <c r="T527" s="62"/>
      <c r="U527" s="62">
        <v>189</v>
      </c>
      <c r="V527" s="62"/>
      <c r="W527" s="62">
        <v>189</v>
      </c>
      <c r="X527" s="62"/>
      <c r="Y527" s="62">
        <v>14605</v>
      </c>
      <c r="Z527" s="62"/>
      <c r="AA527" s="63">
        <v>22.22</v>
      </c>
      <c r="AB527" s="63"/>
      <c r="AC527" s="63">
        <v>31.61</v>
      </c>
      <c r="AD527" s="63"/>
    </row>
    <row r="528" spans="1:30" ht="15" customHeight="1">
      <c r="B528" s="55" t="s">
        <v>12</v>
      </c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</row>
    <row r="529" spans="1:31" ht="15" customHeight="1">
      <c r="B529" s="56" t="s">
        <v>283</v>
      </c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</row>
    <row r="530" spans="1:31" s="32" customFormat="1" ht="15" customHeight="1">
      <c r="A530" s="12"/>
      <c r="B530" s="166">
        <v>2016</v>
      </c>
      <c r="C530" s="167">
        <v>78866</v>
      </c>
      <c r="D530" s="167">
        <v>301862</v>
      </c>
      <c r="E530" s="169">
        <v>9776</v>
      </c>
      <c r="F530" s="169" t="s">
        <v>440</v>
      </c>
      <c r="G530" s="169">
        <v>14444</v>
      </c>
      <c r="H530" s="169" t="s">
        <v>440</v>
      </c>
      <c r="I530" s="169">
        <v>6094</v>
      </c>
      <c r="J530" s="169" t="s">
        <v>440</v>
      </c>
      <c r="K530" s="169">
        <v>383324</v>
      </c>
      <c r="L530" s="169" t="s">
        <v>440</v>
      </c>
      <c r="M530" s="170">
        <v>12.4</v>
      </c>
      <c r="N530" s="169" t="s">
        <v>440</v>
      </c>
      <c r="O530" s="170">
        <v>4.78</v>
      </c>
      <c r="P530" s="169" t="s">
        <v>440</v>
      </c>
      <c r="Q530" s="169">
        <v>36206</v>
      </c>
      <c r="R530" s="167">
        <v>257555</v>
      </c>
      <c r="S530" s="167" t="s">
        <v>56</v>
      </c>
      <c r="T530" s="167"/>
      <c r="U530" s="167" t="s">
        <v>56</v>
      </c>
      <c r="V530" s="167"/>
      <c r="W530" s="167" t="s">
        <v>56</v>
      </c>
      <c r="X530" s="167"/>
      <c r="Y530" s="167" t="s">
        <v>56</v>
      </c>
      <c r="Z530" s="167"/>
      <c r="AA530" s="168" t="s">
        <v>54</v>
      </c>
      <c r="AB530" s="167"/>
      <c r="AC530" s="168" t="s">
        <v>54</v>
      </c>
      <c r="AD530" s="167"/>
    </row>
    <row r="531" spans="1:31" ht="15" customHeight="1">
      <c r="B531" s="166">
        <v>2015</v>
      </c>
      <c r="C531" s="167">
        <v>77906</v>
      </c>
      <c r="D531" s="167">
        <v>297344</v>
      </c>
      <c r="E531" s="169">
        <v>9607</v>
      </c>
      <c r="F531" s="169" t="s">
        <v>439</v>
      </c>
      <c r="G531" s="169">
        <v>16999</v>
      </c>
      <c r="H531" s="169" t="s">
        <v>439</v>
      </c>
      <c r="I531" s="169">
        <v>9256</v>
      </c>
      <c r="J531" s="169" t="s">
        <v>439</v>
      </c>
      <c r="K531" s="169">
        <v>416317</v>
      </c>
      <c r="L531" s="169" t="s">
        <v>439</v>
      </c>
      <c r="M531" s="170">
        <v>12.33</v>
      </c>
      <c r="N531" s="169" t="s">
        <v>439</v>
      </c>
      <c r="O531" s="170">
        <v>5.72</v>
      </c>
      <c r="P531" s="169" t="s">
        <v>439</v>
      </c>
      <c r="Q531" s="169">
        <v>36014</v>
      </c>
      <c r="R531" s="167">
        <v>253778</v>
      </c>
      <c r="S531" s="167">
        <v>3535</v>
      </c>
      <c r="T531" s="167" t="s">
        <v>439</v>
      </c>
      <c r="U531" s="167">
        <v>12730</v>
      </c>
      <c r="V531" s="167" t="s">
        <v>439</v>
      </c>
      <c r="W531" s="167">
        <v>12301</v>
      </c>
      <c r="X531" s="167" t="s">
        <v>439</v>
      </c>
      <c r="Y531" s="167">
        <v>517459</v>
      </c>
      <c r="Z531" s="167" t="s">
        <v>439</v>
      </c>
      <c r="AA531" s="168">
        <v>9.82</v>
      </c>
      <c r="AB531" s="167" t="s">
        <v>439</v>
      </c>
      <c r="AC531" s="168">
        <v>5.0199999999999996</v>
      </c>
      <c r="AD531" s="167" t="s">
        <v>439</v>
      </c>
    </row>
    <row r="532" spans="1:31" ht="15" customHeight="1">
      <c r="B532" s="166">
        <v>2014</v>
      </c>
      <c r="C532" s="167">
        <v>77844</v>
      </c>
      <c r="D532" s="167">
        <v>294458</v>
      </c>
      <c r="E532" s="169">
        <v>8792</v>
      </c>
      <c r="F532" s="169"/>
      <c r="G532" s="169">
        <v>16020</v>
      </c>
      <c r="H532" s="169"/>
      <c r="I532" s="169">
        <v>9178</v>
      </c>
      <c r="J532" s="169"/>
      <c r="K532" s="169">
        <v>391868</v>
      </c>
      <c r="L532" s="169"/>
      <c r="M532" s="170">
        <v>11.29</v>
      </c>
      <c r="N532" s="169"/>
      <c r="O532" s="170">
        <v>5.44</v>
      </c>
      <c r="P532" s="169"/>
      <c r="Q532" s="169">
        <v>36368</v>
      </c>
      <c r="R532" s="167">
        <v>251009</v>
      </c>
      <c r="S532" s="167">
        <v>3684</v>
      </c>
      <c r="T532" s="167"/>
      <c r="U532" s="167">
        <v>12542</v>
      </c>
      <c r="V532" s="167"/>
      <c r="W532" s="167">
        <v>12106</v>
      </c>
      <c r="X532" s="167"/>
      <c r="Y532" s="167">
        <v>388968</v>
      </c>
      <c r="Z532" s="167"/>
      <c r="AA532" s="168">
        <v>10.130000000000001</v>
      </c>
      <c r="AB532" s="167"/>
      <c r="AC532" s="168">
        <v>5</v>
      </c>
      <c r="AD532" s="167"/>
    </row>
    <row r="533" spans="1:31" ht="15" customHeight="1">
      <c r="B533" s="166">
        <v>2013</v>
      </c>
      <c r="C533" s="167">
        <v>81335</v>
      </c>
      <c r="D533" s="167">
        <v>307907</v>
      </c>
      <c r="E533" s="169">
        <v>10443</v>
      </c>
      <c r="F533" s="169"/>
      <c r="G533" s="169">
        <v>20339</v>
      </c>
      <c r="H533" s="169"/>
      <c r="I533" s="169">
        <v>12235</v>
      </c>
      <c r="J533" s="169" t="s">
        <v>393</v>
      </c>
      <c r="K533" s="169">
        <v>543622</v>
      </c>
      <c r="L533" s="169"/>
      <c r="M533" s="170">
        <v>12.84</v>
      </c>
      <c r="N533" s="169"/>
      <c r="O533" s="170">
        <v>6.61</v>
      </c>
      <c r="P533" s="169"/>
      <c r="Q533" s="169">
        <v>37536</v>
      </c>
      <c r="R533" s="167">
        <v>261558</v>
      </c>
      <c r="S533" s="167">
        <v>4513</v>
      </c>
      <c r="T533" s="167"/>
      <c r="U533" s="167">
        <v>15871</v>
      </c>
      <c r="V533" s="167"/>
      <c r="W533" s="167">
        <v>15353</v>
      </c>
      <c r="X533" s="167"/>
      <c r="Y533" s="167">
        <v>610092</v>
      </c>
      <c r="Z533" s="167"/>
      <c r="AA533" s="168">
        <v>12.02</v>
      </c>
      <c r="AB533" s="167"/>
      <c r="AC533" s="168">
        <v>6.07</v>
      </c>
      <c r="AD533" s="167"/>
    </row>
    <row r="534" spans="1:31" ht="15" customHeight="1">
      <c r="B534" s="61">
        <v>2012</v>
      </c>
      <c r="C534" s="62">
        <v>87592</v>
      </c>
      <c r="D534" s="62">
        <v>340913</v>
      </c>
      <c r="E534" s="62">
        <v>14705</v>
      </c>
      <c r="F534" s="62"/>
      <c r="G534" s="62">
        <v>30479</v>
      </c>
      <c r="H534" s="62"/>
      <c r="I534" s="62">
        <v>18921</v>
      </c>
      <c r="J534" s="62"/>
      <c r="K534" s="62">
        <v>789084</v>
      </c>
      <c r="L534" s="62"/>
      <c r="M534" s="63">
        <v>16.79</v>
      </c>
      <c r="N534" s="62"/>
      <c r="O534" s="63">
        <v>8.94</v>
      </c>
      <c r="P534" s="62"/>
      <c r="Q534" s="62">
        <v>40515</v>
      </c>
      <c r="R534" s="62">
        <v>290609</v>
      </c>
      <c r="S534" s="62">
        <v>6492</v>
      </c>
      <c r="T534" s="62"/>
      <c r="U534" s="62">
        <v>24601</v>
      </c>
      <c r="V534" s="62"/>
      <c r="W534" s="62">
        <v>23603</v>
      </c>
      <c r="X534" s="62"/>
      <c r="Y534" s="62">
        <v>880427</v>
      </c>
      <c r="Z534" s="62"/>
      <c r="AA534" s="63">
        <v>16.02</v>
      </c>
      <c r="AB534" s="62"/>
      <c r="AC534" s="63">
        <v>8.4700000000000006</v>
      </c>
      <c r="AD534" s="62"/>
    </row>
    <row r="535" spans="1:31" s="32" customFormat="1" ht="15" customHeight="1">
      <c r="A535" s="12"/>
      <c r="B535" s="61">
        <v>2011</v>
      </c>
      <c r="C535" s="62">
        <v>97980</v>
      </c>
      <c r="D535" s="62">
        <v>403575</v>
      </c>
      <c r="E535" s="62">
        <v>16737</v>
      </c>
      <c r="F535" s="62"/>
      <c r="G535" s="62">
        <v>39326</v>
      </c>
      <c r="H535" s="62"/>
      <c r="I535" s="62">
        <v>26468</v>
      </c>
      <c r="J535" s="62"/>
      <c r="K535" s="62">
        <v>1294409</v>
      </c>
      <c r="L535" s="62"/>
      <c r="M535" s="63">
        <v>17.079999999999998</v>
      </c>
      <c r="N535" s="63"/>
      <c r="O535" s="63">
        <v>9.74</v>
      </c>
      <c r="P535" s="63"/>
      <c r="Q535" s="62">
        <v>44849</v>
      </c>
      <c r="R535" s="62">
        <v>346527</v>
      </c>
      <c r="S535" s="62">
        <v>7058</v>
      </c>
      <c r="T535" s="62"/>
      <c r="U535" s="62">
        <v>31995</v>
      </c>
      <c r="V535" s="62"/>
      <c r="W535" s="62">
        <v>31114</v>
      </c>
      <c r="X535" s="62"/>
      <c r="Y535" s="62">
        <v>1413967</v>
      </c>
      <c r="Z535" s="62"/>
      <c r="AA535" s="63">
        <v>15.74</v>
      </c>
      <c r="AB535" s="63"/>
      <c r="AC535" s="63">
        <v>9.23</v>
      </c>
      <c r="AD535" s="63"/>
      <c r="AE535"/>
    </row>
    <row r="536" spans="1:31" s="32" customFormat="1" ht="15" customHeight="1">
      <c r="A536" s="12"/>
      <c r="B536" s="61">
        <v>2010</v>
      </c>
      <c r="C536" s="62">
        <v>105463</v>
      </c>
      <c r="D536" s="62">
        <v>444669</v>
      </c>
      <c r="E536" s="62">
        <v>15879</v>
      </c>
      <c r="F536" s="62"/>
      <c r="G536" s="62">
        <v>35514</v>
      </c>
      <c r="H536" s="62"/>
      <c r="I536" s="62">
        <v>23478</v>
      </c>
      <c r="J536" s="62"/>
      <c r="K536" s="62">
        <v>1296956</v>
      </c>
      <c r="L536" s="62"/>
      <c r="M536" s="63">
        <v>15.06</v>
      </c>
      <c r="N536" s="63"/>
      <c r="O536" s="63">
        <v>7.99</v>
      </c>
      <c r="P536" s="63"/>
      <c r="Q536" s="62">
        <v>47819</v>
      </c>
      <c r="R536" s="62">
        <v>382881</v>
      </c>
      <c r="S536" s="62">
        <v>6500</v>
      </c>
      <c r="T536" s="62"/>
      <c r="U536" s="62">
        <v>28144</v>
      </c>
      <c r="V536" s="62"/>
      <c r="W536" s="62">
        <v>27478</v>
      </c>
      <c r="X536" s="62"/>
      <c r="Y536" s="62">
        <v>1610149</v>
      </c>
      <c r="Z536" s="62"/>
      <c r="AA536" s="63">
        <v>13.59</v>
      </c>
      <c r="AB536" s="63"/>
      <c r="AC536" s="63">
        <v>7.35</v>
      </c>
      <c r="AD536" s="63"/>
    </row>
    <row r="537" spans="1:31" s="32" customFormat="1" ht="15" customHeight="1">
      <c r="A537" s="12"/>
      <c r="B537" s="61">
        <v>2009</v>
      </c>
      <c r="C537" s="62">
        <v>116686</v>
      </c>
      <c r="D537" s="62">
        <v>487348</v>
      </c>
      <c r="E537" s="62">
        <v>19723</v>
      </c>
      <c r="F537" s="62"/>
      <c r="G537" s="62">
        <v>40800</v>
      </c>
      <c r="H537" s="62"/>
      <c r="I537" s="62">
        <v>23803</v>
      </c>
      <c r="J537" s="62"/>
      <c r="K537" s="62">
        <v>1364133</v>
      </c>
      <c r="L537" s="62"/>
      <c r="M537" s="63">
        <v>16.899999999999999</v>
      </c>
      <c r="N537" s="63"/>
      <c r="O537" s="63">
        <v>8.3699999999999992</v>
      </c>
      <c r="P537" s="63"/>
      <c r="Q537" s="62">
        <v>49739</v>
      </c>
      <c r="R537" s="62">
        <v>414655</v>
      </c>
      <c r="S537" s="62">
        <v>6340</v>
      </c>
      <c r="T537" s="62"/>
      <c r="U537" s="62">
        <v>29320</v>
      </c>
      <c r="V537" s="62"/>
      <c r="W537" s="62">
        <v>28384</v>
      </c>
      <c r="X537" s="62"/>
      <c r="Y537" s="62">
        <v>1359235</v>
      </c>
      <c r="Z537" s="62"/>
      <c r="AA537" s="63">
        <v>12.75</v>
      </c>
      <c r="AB537" s="63"/>
      <c r="AC537" s="63">
        <v>7.07</v>
      </c>
      <c r="AD537" s="63"/>
    </row>
    <row r="538" spans="1:31" ht="15" customHeight="1">
      <c r="B538" s="61">
        <v>2008</v>
      </c>
      <c r="C538" s="62">
        <v>125045</v>
      </c>
      <c r="D538" s="62">
        <v>525468</v>
      </c>
      <c r="E538" s="62">
        <v>18538</v>
      </c>
      <c r="F538" s="62"/>
      <c r="G538" s="62">
        <v>38071</v>
      </c>
      <c r="H538" s="62"/>
      <c r="I538" s="62">
        <v>22425</v>
      </c>
      <c r="J538" s="62"/>
      <c r="K538" s="62">
        <v>1070733</v>
      </c>
      <c r="L538" s="62"/>
      <c r="M538" s="63">
        <v>14.83</v>
      </c>
      <c r="N538" s="63"/>
      <c r="O538" s="63">
        <v>7.25</v>
      </c>
      <c r="P538" s="63"/>
      <c r="Q538" s="62">
        <v>52111</v>
      </c>
      <c r="R538" s="62">
        <v>446318</v>
      </c>
      <c r="S538" s="62">
        <v>6147</v>
      </c>
      <c r="T538" s="62"/>
      <c r="U538" s="62">
        <v>28286</v>
      </c>
      <c r="V538" s="62"/>
      <c r="W538" s="62">
        <v>27371</v>
      </c>
      <c r="X538" s="62"/>
      <c r="Y538" s="62">
        <v>1130816</v>
      </c>
      <c r="Z538" s="62"/>
      <c r="AA538" s="63">
        <v>11.8</v>
      </c>
      <c r="AB538" s="63"/>
      <c r="AC538" s="63">
        <v>6.34</v>
      </c>
      <c r="AD538" s="63"/>
      <c r="AE538" s="32"/>
    </row>
    <row r="539" spans="1:31" ht="15" customHeight="1">
      <c r="B539" s="55" t="s">
        <v>25</v>
      </c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32"/>
    </row>
    <row r="540" spans="1:31" ht="15" customHeight="1">
      <c r="B540" s="56" t="s">
        <v>130</v>
      </c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</row>
    <row r="541" spans="1:31" s="32" customFormat="1" ht="15" customHeight="1">
      <c r="A541" s="12"/>
      <c r="B541" s="166">
        <v>2016</v>
      </c>
      <c r="C541" s="167">
        <v>39844</v>
      </c>
      <c r="D541" s="167">
        <v>49965</v>
      </c>
      <c r="E541" s="169">
        <v>6622</v>
      </c>
      <c r="F541" s="169" t="s">
        <v>440</v>
      </c>
      <c r="G541" s="169">
        <v>7857</v>
      </c>
      <c r="H541" s="169" t="s">
        <v>440</v>
      </c>
      <c r="I541" s="169">
        <v>1579</v>
      </c>
      <c r="J541" s="169" t="s">
        <v>440</v>
      </c>
      <c r="K541" s="169">
        <v>119373</v>
      </c>
      <c r="L541" s="169" t="s">
        <v>440</v>
      </c>
      <c r="M541" s="170">
        <v>16.62</v>
      </c>
      <c r="N541" s="169" t="s">
        <v>440</v>
      </c>
      <c r="O541" s="170">
        <v>15.73</v>
      </c>
      <c r="P541" s="169" t="s">
        <v>440</v>
      </c>
      <c r="Q541" s="169">
        <v>6232</v>
      </c>
      <c r="R541" s="167">
        <v>15330</v>
      </c>
      <c r="S541" s="167" t="s">
        <v>56</v>
      </c>
      <c r="T541" s="167"/>
      <c r="U541" s="167" t="s">
        <v>56</v>
      </c>
      <c r="V541" s="167"/>
      <c r="W541" s="167" t="s">
        <v>56</v>
      </c>
      <c r="X541" s="167"/>
      <c r="Y541" s="167" t="s">
        <v>56</v>
      </c>
      <c r="Z541" s="167"/>
      <c r="AA541" s="168" t="s">
        <v>54</v>
      </c>
      <c r="AB541" s="167"/>
      <c r="AC541" s="168" t="s">
        <v>54</v>
      </c>
      <c r="AD541" s="167"/>
    </row>
    <row r="542" spans="1:31" ht="15" customHeight="1">
      <c r="B542" s="166">
        <v>2015</v>
      </c>
      <c r="C542" s="167">
        <v>39193</v>
      </c>
      <c r="D542" s="167">
        <v>49938</v>
      </c>
      <c r="E542" s="169">
        <v>6507</v>
      </c>
      <c r="F542" s="169" t="s">
        <v>439</v>
      </c>
      <c r="G542" s="169">
        <v>7765</v>
      </c>
      <c r="H542" s="169" t="s">
        <v>439</v>
      </c>
      <c r="I542" s="169">
        <v>1567</v>
      </c>
      <c r="J542" s="169" t="s">
        <v>439</v>
      </c>
      <c r="K542" s="169">
        <v>92534</v>
      </c>
      <c r="L542" s="169" t="s">
        <v>439</v>
      </c>
      <c r="M542" s="170">
        <v>16.600000000000001</v>
      </c>
      <c r="N542" s="169" t="s">
        <v>439</v>
      </c>
      <c r="O542" s="170">
        <v>15.55</v>
      </c>
      <c r="P542" s="169" t="s">
        <v>439</v>
      </c>
      <c r="Q542" s="169">
        <v>6368</v>
      </c>
      <c r="R542" s="167">
        <v>16015</v>
      </c>
      <c r="S542" s="167">
        <v>968</v>
      </c>
      <c r="T542" s="167" t="s">
        <v>439</v>
      </c>
      <c r="U542" s="167">
        <v>2296</v>
      </c>
      <c r="V542" s="167" t="s">
        <v>439</v>
      </c>
      <c r="W542" s="167">
        <v>1933</v>
      </c>
      <c r="X542" s="167" t="s">
        <v>439</v>
      </c>
      <c r="Y542" s="167">
        <v>59649</v>
      </c>
      <c r="Z542" s="167" t="s">
        <v>439</v>
      </c>
      <c r="AA542" s="168">
        <v>15.2</v>
      </c>
      <c r="AB542" s="167" t="s">
        <v>439</v>
      </c>
      <c r="AC542" s="168">
        <v>14.34</v>
      </c>
      <c r="AD542" s="167" t="s">
        <v>439</v>
      </c>
    </row>
    <row r="543" spans="1:31" ht="15" customHeight="1">
      <c r="B543" s="166">
        <v>2014</v>
      </c>
      <c r="C543" s="167">
        <v>38918</v>
      </c>
      <c r="D543" s="167">
        <v>50239</v>
      </c>
      <c r="E543" s="169">
        <v>5581</v>
      </c>
      <c r="F543" s="169"/>
      <c r="G543" s="169">
        <v>6848</v>
      </c>
      <c r="H543" s="169"/>
      <c r="I543" s="169">
        <v>1543</v>
      </c>
      <c r="J543" s="169"/>
      <c r="K543" s="169">
        <v>80266</v>
      </c>
      <c r="L543" s="169"/>
      <c r="M543" s="170">
        <v>14.34</v>
      </c>
      <c r="N543" s="169"/>
      <c r="O543" s="170">
        <v>13.63</v>
      </c>
      <c r="P543" s="169"/>
      <c r="Q543" s="169">
        <v>6741</v>
      </c>
      <c r="R543" s="167">
        <v>16792</v>
      </c>
      <c r="S543" s="167">
        <v>1035</v>
      </c>
      <c r="T543" s="167"/>
      <c r="U543" s="167">
        <v>2389</v>
      </c>
      <c r="V543" s="167"/>
      <c r="W543" s="167">
        <v>2024</v>
      </c>
      <c r="X543" s="167"/>
      <c r="Y543" s="167">
        <v>54391</v>
      </c>
      <c r="Z543" s="167"/>
      <c r="AA543" s="168">
        <v>15.35</v>
      </c>
      <c r="AB543" s="167"/>
      <c r="AC543" s="168">
        <v>14.23</v>
      </c>
      <c r="AD543" s="167"/>
    </row>
    <row r="544" spans="1:31" ht="15" customHeight="1">
      <c r="B544" s="166">
        <v>2013</v>
      </c>
      <c r="C544" s="167">
        <v>41575</v>
      </c>
      <c r="D544" s="167">
        <v>54879</v>
      </c>
      <c r="E544" s="169">
        <v>6698</v>
      </c>
      <c r="F544" s="169"/>
      <c r="G544" s="169">
        <v>8194</v>
      </c>
      <c r="H544" s="169"/>
      <c r="I544" s="169">
        <v>1761</v>
      </c>
      <c r="J544" s="169" t="s">
        <v>393</v>
      </c>
      <c r="K544" s="169">
        <v>84344</v>
      </c>
      <c r="L544" s="169"/>
      <c r="M544" s="170">
        <v>16.11</v>
      </c>
      <c r="N544" s="169"/>
      <c r="O544" s="170">
        <v>14.93</v>
      </c>
      <c r="P544" s="169"/>
      <c r="Q544" s="169">
        <v>7137</v>
      </c>
      <c r="R544" s="167">
        <v>18755</v>
      </c>
      <c r="S544" s="167">
        <v>1101</v>
      </c>
      <c r="T544" s="167"/>
      <c r="U544" s="167">
        <v>2584</v>
      </c>
      <c r="V544" s="167"/>
      <c r="W544" s="167">
        <v>2167</v>
      </c>
      <c r="X544" s="167"/>
      <c r="Y544" s="167">
        <v>55105</v>
      </c>
      <c r="Z544" s="167"/>
      <c r="AA544" s="168">
        <v>15.43</v>
      </c>
      <c r="AB544" s="167"/>
      <c r="AC544" s="168">
        <v>13.78</v>
      </c>
      <c r="AD544" s="167"/>
    </row>
    <row r="545" spans="1:31" ht="15" customHeight="1">
      <c r="B545" s="61">
        <v>2012</v>
      </c>
      <c r="C545" s="62">
        <v>45797</v>
      </c>
      <c r="D545" s="62">
        <v>63205</v>
      </c>
      <c r="E545" s="62">
        <v>9923</v>
      </c>
      <c r="F545" s="62"/>
      <c r="G545" s="62">
        <v>12514</v>
      </c>
      <c r="H545" s="62"/>
      <c r="I545" s="62">
        <v>2897</v>
      </c>
      <c r="J545" s="62"/>
      <c r="K545" s="62">
        <v>132441</v>
      </c>
      <c r="L545" s="62"/>
      <c r="M545" s="63">
        <v>21.67</v>
      </c>
      <c r="N545" s="62"/>
      <c r="O545" s="63">
        <v>19.8</v>
      </c>
      <c r="P545" s="62"/>
      <c r="Q545" s="62">
        <v>8101</v>
      </c>
      <c r="R545" s="62">
        <v>23268</v>
      </c>
      <c r="S545" s="62">
        <v>1866</v>
      </c>
      <c r="T545" s="62"/>
      <c r="U545" s="62">
        <v>4719</v>
      </c>
      <c r="V545" s="62"/>
      <c r="W545" s="62">
        <v>3840</v>
      </c>
      <c r="X545" s="62"/>
      <c r="Y545" s="62">
        <v>87795</v>
      </c>
      <c r="Z545" s="62"/>
      <c r="AA545" s="63">
        <v>23.03</v>
      </c>
      <c r="AB545" s="62"/>
      <c r="AC545" s="63">
        <v>20.28</v>
      </c>
      <c r="AD545" s="62"/>
    </row>
    <row r="546" spans="1:31" s="32" customFormat="1" ht="15" customHeight="1">
      <c r="A546" s="12"/>
      <c r="B546" s="61">
        <v>2011</v>
      </c>
      <c r="C546" s="62">
        <v>53280</v>
      </c>
      <c r="D546" s="62">
        <v>74748</v>
      </c>
      <c r="E546" s="62">
        <v>11420</v>
      </c>
      <c r="F546" s="62"/>
      <c r="G546" s="62">
        <v>14660</v>
      </c>
      <c r="H546" s="62"/>
      <c r="I546" s="62">
        <v>3642</v>
      </c>
      <c r="J546" s="62"/>
      <c r="K546" s="62">
        <v>171507</v>
      </c>
      <c r="L546" s="62"/>
      <c r="M546" s="63">
        <v>21.43</v>
      </c>
      <c r="N546" s="63"/>
      <c r="O546" s="63">
        <v>19.61</v>
      </c>
      <c r="P546" s="63"/>
      <c r="Q546" s="62">
        <v>9394</v>
      </c>
      <c r="R546" s="62">
        <v>27870</v>
      </c>
      <c r="S546" s="62">
        <v>1840</v>
      </c>
      <c r="T546" s="62"/>
      <c r="U546" s="62">
        <v>5060</v>
      </c>
      <c r="V546" s="62"/>
      <c r="W546" s="62">
        <v>4324</v>
      </c>
      <c r="X546" s="62"/>
      <c r="Y546" s="62">
        <v>111462</v>
      </c>
      <c r="Z546" s="62"/>
      <c r="AA546" s="63">
        <v>19.59</v>
      </c>
      <c r="AB546" s="63"/>
      <c r="AC546" s="63">
        <v>18.16</v>
      </c>
      <c r="AD546" s="63"/>
    </row>
    <row r="547" spans="1:31" s="32" customFormat="1" ht="15" customHeight="1">
      <c r="A547" s="12"/>
      <c r="B547" s="61">
        <v>2010</v>
      </c>
      <c r="C547" s="62">
        <v>59092</v>
      </c>
      <c r="D547" s="62">
        <v>83027</v>
      </c>
      <c r="E547" s="62">
        <v>11067</v>
      </c>
      <c r="F547" s="62"/>
      <c r="G547" s="62">
        <v>13979</v>
      </c>
      <c r="H547" s="62"/>
      <c r="I547" s="62">
        <v>3592</v>
      </c>
      <c r="J547" s="62"/>
      <c r="K547" s="62">
        <v>202007</v>
      </c>
      <c r="L547" s="62"/>
      <c r="M547" s="63">
        <v>18.73</v>
      </c>
      <c r="N547" s="63"/>
      <c r="O547" s="63">
        <v>16.84</v>
      </c>
      <c r="P547" s="63"/>
      <c r="Q547" s="62">
        <v>10408</v>
      </c>
      <c r="R547" s="62">
        <v>31173</v>
      </c>
      <c r="S547" s="62">
        <v>1711</v>
      </c>
      <c r="T547" s="62"/>
      <c r="U547" s="62">
        <v>4600</v>
      </c>
      <c r="V547" s="62"/>
      <c r="W547" s="62">
        <v>4166</v>
      </c>
      <c r="X547" s="62"/>
      <c r="Y547" s="62">
        <v>142941</v>
      </c>
      <c r="Z547" s="62"/>
      <c r="AA547" s="63">
        <v>16.440000000000001</v>
      </c>
      <c r="AB547" s="63"/>
      <c r="AC547" s="63">
        <v>14.76</v>
      </c>
      <c r="AD547" s="63"/>
    </row>
    <row r="548" spans="1:31" s="32" customFormat="1" ht="15" customHeight="1">
      <c r="A548" s="12"/>
      <c r="B548" s="61">
        <v>2009</v>
      </c>
      <c r="C548" s="62">
        <v>68096</v>
      </c>
      <c r="D548" s="62">
        <v>96162</v>
      </c>
      <c r="E548" s="62">
        <v>14764</v>
      </c>
      <c r="F548" s="62"/>
      <c r="G548" s="62">
        <v>18568</v>
      </c>
      <c r="H548" s="62"/>
      <c r="I548" s="62">
        <v>3917</v>
      </c>
      <c r="J548" s="62"/>
      <c r="K548" s="62">
        <v>302664</v>
      </c>
      <c r="L548" s="62"/>
      <c r="M548" s="63">
        <v>21.68</v>
      </c>
      <c r="N548" s="63"/>
      <c r="O548" s="63">
        <v>19.309999999999999</v>
      </c>
      <c r="P548" s="63"/>
      <c r="Q548" s="62">
        <v>10684</v>
      </c>
      <c r="R548" s="62">
        <v>34006</v>
      </c>
      <c r="S548" s="62">
        <v>1901</v>
      </c>
      <c r="T548" s="62"/>
      <c r="U548" s="62">
        <v>5357</v>
      </c>
      <c r="V548" s="62"/>
      <c r="W548" s="62">
        <v>4931</v>
      </c>
      <c r="X548" s="62"/>
      <c r="Y548" s="62">
        <v>141799</v>
      </c>
      <c r="Z548" s="62"/>
      <c r="AA548" s="63">
        <v>17.79</v>
      </c>
      <c r="AB548" s="63"/>
      <c r="AC548" s="63">
        <v>15.75</v>
      </c>
      <c r="AD548" s="63"/>
    </row>
    <row r="549" spans="1:31" ht="15" customHeight="1">
      <c r="B549" s="61">
        <v>2008</v>
      </c>
      <c r="C549" s="62">
        <v>74971</v>
      </c>
      <c r="D549" s="62">
        <v>105587</v>
      </c>
      <c r="E549" s="62">
        <v>13960</v>
      </c>
      <c r="F549" s="62"/>
      <c r="G549" s="62">
        <v>17177</v>
      </c>
      <c r="H549" s="62"/>
      <c r="I549" s="62">
        <v>3588</v>
      </c>
      <c r="J549" s="62"/>
      <c r="K549" s="62">
        <v>250414</v>
      </c>
      <c r="L549" s="62"/>
      <c r="M549" s="63">
        <v>18.62</v>
      </c>
      <c r="N549" s="63"/>
      <c r="O549" s="63">
        <v>16.27</v>
      </c>
      <c r="P549" s="63"/>
      <c r="Q549" s="62">
        <v>11484</v>
      </c>
      <c r="R549" s="62">
        <v>37236</v>
      </c>
      <c r="S549" s="62">
        <v>1809</v>
      </c>
      <c r="T549" s="62"/>
      <c r="U549" s="62">
        <v>5217</v>
      </c>
      <c r="V549" s="62"/>
      <c r="W549" s="62">
        <v>4821</v>
      </c>
      <c r="X549" s="62"/>
      <c r="Y549" s="62">
        <v>152837</v>
      </c>
      <c r="Z549" s="62"/>
      <c r="AA549" s="63">
        <v>15.75</v>
      </c>
      <c r="AB549" s="63"/>
      <c r="AC549" s="63">
        <v>14.01</v>
      </c>
      <c r="AD549" s="63"/>
      <c r="AE549" s="32"/>
    </row>
    <row r="550" spans="1:31" ht="15" customHeight="1">
      <c r="B550" s="56" t="s">
        <v>131</v>
      </c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</row>
    <row r="551" spans="1:31" s="32" customFormat="1" ht="15" customHeight="1">
      <c r="A551" s="12"/>
      <c r="B551" s="166">
        <v>2016</v>
      </c>
      <c r="C551" s="167">
        <v>39022</v>
      </c>
      <c r="D551" s="167">
        <v>251897</v>
      </c>
      <c r="E551" s="169">
        <v>3154</v>
      </c>
      <c r="F551" s="169" t="s">
        <v>440</v>
      </c>
      <c r="G551" s="169">
        <v>6587</v>
      </c>
      <c r="H551" s="169" t="s">
        <v>440</v>
      </c>
      <c r="I551" s="169">
        <v>4515</v>
      </c>
      <c r="J551" s="169" t="s">
        <v>440</v>
      </c>
      <c r="K551" s="169">
        <v>263951</v>
      </c>
      <c r="L551" s="169" t="s">
        <v>440</v>
      </c>
      <c r="M551" s="170">
        <v>8.08</v>
      </c>
      <c r="N551" s="169" t="s">
        <v>440</v>
      </c>
      <c r="O551" s="170">
        <v>2.61</v>
      </c>
      <c r="P551" s="169" t="s">
        <v>440</v>
      </c>
      <c r="Q551" s="169">
        <v>29974</v>
      </c>
      <c r="R551" s="167">
        <v>242225</v>
      </c>
      <c r="S551" s="167" t="s">
        <v>56</v>
      </c>
      <c r="T551" s="167"/>
      <c r="U551" s="167" t="s">
        <v>56</v>
      </c>
      <c r="V551" s="167"/>
      <c r="W551" s="167" t="s">
        <v>56</v>
      </c>
      <c r="X551" s="167"/>
      <c r="Y551" s="167" t="s">
        <v>56</v>
      </c>
      <c r="Z551" s="167"/>
      <c r="AA551" s="168" t="s">
        <v>54</v>
      </c>
      <c r="AB551" s="167"/>
      <c r="AC551" s="168" t="s">
        <v>54</v>
      </c>
      <c r="AD551" s="167"/>
    </row>
    <row r="552" spans="1:31" ht="15" customHeight="1">
      <c r="B552" s="166">
        <v>2015</v>
      </c>
      <c r="C552" s="167">
        <v>38713</v>
      </c>
      <c r="D552" s="167">
        <v>247406</v>
      </c>
      <c r="E552" s="169">
        <v>3100</v>
      </c>
      <c r="F552" s="169" t="s">
        <v>439</v>
      </c>
      <c r="G552" s="169">
        <v>9234</v>
      </c>
      <c r="H552" s="169" t="s">
        <v>439</v>
      </c>
      <c r="I552" s="169">
        <v>7689</v>
      </c>
      <c r="J552" s="169" t="s">
        <v>439</v>
      </c>
      <c r="K552" s="169">
        <v>323783</v>
      </c>
      <c r="L552" s="169" t="s">
        <v>439</v>
      </c>
      <c r="M552" s="170">
        <v>8.01</v>
      </c>
      <c r="N552" s="169" t="s">
        <v>439</v>
      </c>
      <c r="O552" s="170">
        <v>3.73</v>
      </c>
      <c r="P552" s="169" t="s">
        <v>439</v>
      </c>
      <c r="Q552" s="169">
        <v>29646</v>
      </c>
      <c r="R552" s="167">
        <v>237763</v>
      </c>
      <c r="S552" s="167">
        <v>2567</v>
      </c>
      <c r="T552" s="167" t="s">
        <v>439</v>
      </c>
      <c r="U552" s="167">
        <v>10434</v>
      </c>
      <c r="V552" s="167" t="s">
        <v>439</v>
      </c>
      <c r="W552" s="167">
        <v>10368</v>
      </c>
      <c r="X552" s="167" t="s">
        <v>439</v>
      </c>
      <c r="Y552" s="167">
        <v>457811</v>
      </c>
      <c r="Z552" s="167" t="s">
        <v>439</v>
      </c>
      <c r="AA552" s="168">
        <v>8.66</v>
      </c>
      <c r="AB552" s="167" t="s">
        <v>439</v>
      </c>
      <c r="AC552" s="168">
        <v>4.3899999999999997</v>
      </c>
      <c r="AD552" s="167" t="s">
        <v>439</v>
      </c>
    </row>
    <row r="553" spans="1:31" ht="15" customHeight="1">
      <c r="B553" s="166">
        <v>2014</v>
      </c>
      <c r="C553" s="167">
        <v>38926</v>
      </c>
      <c r="D553" s="167">
        <v>244219</v>
      </c>
      <c r="E553" s="169">
        <v>3211</v>
      </c>
      <c r="F553" s="169"/>
      <c r="G553" s="169">
        <v>9172</v>
      </c>
      <c r="H553" s="169"/>
      <c r="I553" s="169">
        <v>7635</v>
      </c>
      <c r="J553" s="169"/>
      <c r="K553" s="169">
        <v>311602</v>
      </c>
      <c r="L553" s="169"/>
      <c r="M553" s="170">
        <v>8.25</v>
      </c>
      <c r="N553" s="169"/>
      <c r="O553" s="170">
        <v>3.76</v>
      </c>
      <c r="P553" s="169"/>
      <c r="Q553" s="169">
        <v>29627</v>
      </c>
      <c r="R553" s="167">
        <v>234217</v>
      </c>
      <c r="S553" s="167">
        <v>2649</v>
      </c>
      <c r="T553" s="167"/>
      <c r="U553" s="167">
        <v>10153</v>
      </c>
      <c r="V553" s="167"/>
      <c r="W553" s="167">
        <v>10082</v>
      </c>
      <c r="X553" s="167"/>
      <c r="Y553" s="167">
        <v>334576</v>
      </c>
      <c r="Z553" s="167"/>
      <c r="AA553" s="168">
        <v>8.94</v>
      </c>
      <c r="AB553" s="167"/>
      <c r="AC553" s="168">
        <v>4.33</v>
      </c>
      <c r="AD553" s="167"/>
    </row>
    <row r="554" spans="1:31" ht="15" customHeight="1">
      <c r="B554" s="166">
        <v>2013</v>
      </c>
      <c r="C554" s="167">
        <v>39760</v>
      </c>
      <c r="D554" s="167">
        <v>253028</v>
      </c>
      <c r="E554" s="169">
        <v>3745</v>
      </c>
      <c r="F554" s="169"/>
      <c r="G554" s="169">
        <v>12145</v>
      </c>
      <c r="H554" s="169"/>
      <c r="I554" s="169">
        <v>10474</v>
      </c>
      <c r="J554" s="169" t="s">
        <v>393</v>
      </c>
      <c r="K554" s="169">
        <v>459277</v>
      </c>
      <c r="L554" s="169"/>
      <c r="M554" s="170">
        <v>9.42</v>
      </c>
      <c r="N554" s="169"/>
      <c r="O554" s="170">
        <v>4.8</v>
      </c>
      <c r="P554" s="169"/>
      <c r="Q554" s="169">
        <v>30399</v>
      </c>
      <c r="R554" s="167">
        <v>242803</v>
      </c>
      <c r="S554" s="167">
        <v>3412</v>
      </c>
      <c r="T554" s="167"/>
      <c r="U554" s="167">
        <v>13287</v>
      </c>
      <c r="V554" s="167"/>
      <c r="W554" s="167">
        <v>13186</v>
      </c>
      <c r="X554" s="167"/>
      <c r="Y554" s="167">
        <v>554986</v>
      </c>
      <c r="Z554" s="167"/>
      <c r="AA554" s="168">
        <v>11.22</v>
      </c>
      <c r="AB554" s="167"/>
      <c r="AC554" s="168">
        <v>5.47</v>
      </c>
      <c r="AD554" s="167"/>
    </row>
    <row r="555" spans="1:31" ht="15" customHeight="1">
      <c r="B555" s="61">
        <v>2012</v>
      </c>
      <c r="C555" s="62">
        <v>41795</v>
      </c>
      <c r="D555" s="62">
        <v>277708</v>
      </c>
      <c r="E555" s="62">
        <v>4782</v>
      </c>
      <c r="F555" s="62"/>
      <c r="G555" s="62">
        <v>17965</v>
      </c>
      <c r="H555" s="62"/>
      <c r="I555" s="62">
        <v>16024</v>
      </c>
      <c r="J555" s="62"/>
      <c r="K555" s="62">
        <v>656643</v>
      </c>
      <c r="L555" s="62"/>
      <c r="M555" s="63">
        <v>11.44</v>
      </c>
      <c r="N555" s="62"/>
      <c r="O555" s="63">
        <v>6.47</v>
      </c>
      <c r="P555" s="62"/>
      <c r="Q555" s="62">
        <v>32414</v>
      </c>
      <c r="R555" s="62">
        <v>267341</v>
      </c>
      <c r="S555" s="62">
        <v>4626</v>
      </c>
      <c r="T555" s="62"/>
      <c r="U555" s="62">
        <v>19882</v>
      </c>
      <c r="V555" s="62"/>
      <c r="W555" s="62">
        <v>19763</v>
      </c>
      <c r="X555" s="62"/>
      <c r="Y555" s="62">
        <v>792632</v>
      </c>
      <c r="Z555" s="62"/>
      <c r="AA555" s="63">
        <v>14.27</v>
      </c>
      <c r="AB555" s="62"/>
      <c r="AC555" s="63">
        <v>7.44</v>
      </c>
      <c r="AD555" s="62"/>
    </row>
    <row r="556" spans="1:31" s="32" customFormat="1" ht="15" customHeight="1">
      <c r="A556" s="12"/>
      <c r="B556" s="61">
        <v>2011</v>
      </c>
      <c r="C556" s="62">
        <v>44700</v>
      </c>
      <c r="D556" s="62">
        <v>328827</v>
      </c>
      <c r="E556" s="62">
        <v>5317</v>
      </c>
      <c r="F556" s="62"/>
      <c r="G556" s="62">
        <v>24666</v>
      </c>
      <c r="H556" s="62"/>
      <c r="I556" s="62">
        <v>22826</v>
      </c>
      <c r="J556" s="62"/>
      <c r="K556" s="62">
        <v>1122903</v>
      </c>
      <c r="L556" s="62"/>
      <c r="M556" s="63">
        <v>11.89</v>
      </c>
      <c r="N556" s="63"/>
      <c r="O556" s="63">
        <v>7.5</v>
      </c>
      <c r="P556" s="63"/>
      <c r="Q556" s="62">
        <v>35455</v>
      </c>
      <c r="R556" s="62">
        <v>318657</v>
      </c>
      <c r="S556" s="62">
        <v>5218</v>
      </c>
      <c r="T556" s="62"/>
      <c r="U556" s="62">
        <v>26935</v>
      </c>
      <c r="V556" s="62"/>
      <c r="W556" s="62">
        <v>26790</v>
      </c>
      <c r="X556" s="62"/>
      <c r="Y556" s="62">
        <v>1302504</v>
      </c>
      <c r="Z556" s="62"/>
      <c r="AA556" s="63">
        <v>14.72</v>
      </c>
      <c r="AB556" s="63"/>
      <c r="AC556" s="63">
        <v>8.4499999999999993</v>
      </c>
      <c r="AD556" s="63"/>
      <c r="AE556"/>
    </row>
    <row r="557" spans="1:31" s="32" customFormat="1" ht="15" customHeight="1">
      <c r="A557" s="12"/>
      <c r="B557" s="61">
        <v>2010</v>
      </c>
      <c r="C557" s="62">
        <v>46371</v>
      </c>
      <c r="D557" s="62">
        <v>361642</v>
      </c>
      <c r="E557" s="62">
        <v>4812</v>
      </c>
      <c r="F557" s="62"/>
      <c r="G557" s="62">
        <v>21535</v>
      </c>
      <c r="H557" s="62"/>
      <c r="I557" s="62">
        <v>19886</v>
      </c>
      <c r="J557" s="62"/>
      <c r="K557" s="62">
        <v>1094948</v>
      </c>
      <c r="L557" s="62"/>
      <c r="M557" s="63">
        <v>10.38</v>
      </c>
      <c r="N557" s="63"/>
      <c r="O557" s="63">
        <v>5.95</v>
      </c>
      <c r="P557" s="63"/>
      <c r="Q557" s="62">
        <v>37411</v>
      </c>
      <c r="R557" s="62">
        <v>351708</v>
      </c>
      <c r="S557" s="62">
        <v>4789</v>
      </c>
      <c r="T557" s="62"/>
      <c r="U557" s="62">
        <v>23544</v>
      </c>
      <c r="V557" s="62"/>
      <c r="W557" s="62">
        <v>23312</v>
      </c>
      <c r="X557" s="62"/>
      <c r="Y557" s="62">
        <v>1467208</v>
      </c>
      <c r="Z557" s="62"/>
      <c r="AA557" s="63">
        <v>12.8</v>
      </c>
      <c r="AB557" s="63"/>
      <c r="AC557" s="63">
        <v>6.69</v>
      </c>
      <c r="AD557" s="63"/>
    </row>
    <row r="558" spans="1:31" s="32" customFormat="1" ht="15" customHeight="1">
      <c r="A558" s="12"/>
      <c r="B558" s="61">
        <v>2009</v>
      </c>
      <c r="C558" s="62">
        <v>48590</v>
      </c>
      <c r="D558" s="62">
        <v>391186</v>
      </c>
      <c r="E558" s="62">
        <v>4959</v>
      </c>
      <c r="F558" s="62"/>
      <c r="G558" s="62">
        <v>22232</v>
      </c>
      <c r="H558" s="62"/>
      <c r="I558" s="62">
        <v>19886</v>
      </c>
      <c r="J558" s="62"/>
      <c r="K558" s="62">
        <v>1061469</v>
      </c>
      <c r="L558" s="62"/>
      <c r="M558" s="63">
        <v>10.210000000000001</v>
      </c>
      <c r="N558" s="63"/>
      <c r="O558" s="63">
        <v>5.68</v>
      </c>
      <c r="P558" s="63"/>
      <c r="Q558" s="62">
        <v>39055</v>
      </c>
      <c r="R558" s="62">
        <v>380649</v>
      </c>
      <c r="S558" s="62">
        <v>4439</v>
      </c>
      <c r="T558" s="62"/>
      <c r="U558" s="62">
        <v>23963</v>
      </c>
      <c r="V558" s="62"/>
      <c r="W558" s="62">
        <v>23453</v>
      </c>
      <c r="X558" s="62"/>
      <c r="Y558" s="62">
        <v>1217436</v>
      </c>
      <c r="Z558" s="62"/>
      <c r="AA558" s="63">
        <v>11.37</v>
      </c>
      <c r="AB558" s="63"/>
      <c r="AC558" s="63">
        <v>6.3</v>
      </c>
      <c r="AD558" s="63"/>
    </row>
    <row r="559" spans="1:31" ht="15" customHeight="1">
      <c r="B559" s="61">
        <v>2008</v>
      </c>
      <c r="C559" s="62">
        <v>50074</v>
      </c>
      <c r="D559" s="62">
        <v>419881</v>
      </c>
      <c r="E559" s="62">
        <v>4578</v>
      </c>
      <c r="F559" s="62"/>
      <c r="G559" s="62">
        <v>20894</v>
      </c>
      <c r="H559" s="62"/>
      <c r="I559" s="62">
        <v>18837</v>
      </c>
      <c r="J559" s="62"/>
      <c r="K559" s="62">
        <v>820319</v>
      </c>
      <c r="L559" s="62"/>
      <c r="M559" s="63">
        <v>9.14</v>
      </c>
      <c r="N559" s="63"/>
      <c r="O559" s="63">
        <v>4.9800000000000004</v>
      </c>
      <c r="P559" s="63"/>
      <c r="Q559" s="62">
        <v>40627</v>
      </c>
      <c r="R559" s="62">
        <v>409082</v>
      </c>
      <c r="S559" s="62">
        <v>4338</v>
      </c>
      <c r="T559" s="62"/>
      <c r="U559" s="62">
        <v>23069</v>
      </c>
      <c r="V559" s="62"/>
      <c r="W559" s="62">
        <v>22550</v>
      </c>
      <c r="X559" s="62"/>
      <c r="Y559" s="62">
        <v>977979</v>
      </c>
      <c r="Z559" s="62"/>
      <c r="AA559" s="63">
        <v>10.68</v>
      </c>
      <c r="AB559" s="63"/>
      <c r="AC559" s="63">
        <v>5.64</v>
      </c>
      <c r="AD559" s="63"/>
      <c r="AE559" s="32"/>
    </row>
    <row r="560" spans="1:31" ht="15" customHeight="1">
      <c r="B560" s="55" t="s">
        <v>28</v>
      </c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32"/>
    </row>
    <row r="561" spans="1:31" ht="15" customHeight="1">
      <c r="B561" s="56" t="s">
        <v>132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</row>
    <row r="562" spans="1:31" s="32" customFormat="1" ht="15" customHeight="1">
      <c r="A562" s="12"/>
      <c r="B562" s="166">
        <v>2016</v>
      </c>
      <c r="C562" s="167">
        <v>27258</v>
      </c>
      <c r="D562" s="167">
        <v>122329</v>
      </c>
      <c r="E562" s="169">
        <v>3221</v>
      </c>
      <c r="F562" s="169" t="s">
        <v>440</v>
      </c>
      <c r="G562" s="169">
        <v>5440</v>
      </c>
      <c r="H562" s="169" t="s">
        <v>440</v>
      </c>
      <c r="I562" s="169">
        <v>2723</v>
      </c>
      <c r="J562" s="169" t="s">
        <v>440</v>
      </c>
      <c r="K562" s="169">
        <v>118864</v>
      </c>
      <c r="L562" s="169" t="s">
        <v>440</v>
      </c>
      <c r="M562" s="170">
        <v>11.82</v>
      </c>
      <c r="N562" s="169" t="s">
        <v>440</v>
      </c>
      <c r="O562" s="170">
        <v>4.45</v>
      </c>
      <c r="P562" s="169" t="s">
        <v>440</v>
      </c>
      <c r="Q562" s="169">
        <v>13509</v>
      </c>
      <c r="R562" s="167">
        <v>107782</v>
      </c>
      <c r="S562" s="167" t="s">
        <v>56</v>
      </c>
      <c r="T562" s="167"/>
      <c r="U562" s="167" t="s">
        <v>56</v>
      </c>
      <c r="V562" s="167"/>
      <c r="W562" s="167" t="s">
        <v>56</v>
      </c>
      <c r="X562" s="167"/>
      <c r="Y562" s="167" t="s">
        <v>56</v>
      </c>
      <c r="Z562" s="167"/>
      <c r="AA562" s="168" t="s">
        <v>54</v>
      </c>
      <c r="AB562" s="167"/>
      <c r="AC562" s="168" t="s">
        <v>54</v>
      </c>
      <c r="AD562" s="167"/>
    </row>
    <row r="563" spans="1:31" ht="15" customHeight="1">
      <c r="B563" s="166">
        <v>2015</v>
      </c>
      <c r="C563" s="167">
        <v>26843</v>
      </c>
      <c r="D563" s="167">
        <v>119243</v>
      </c>
      <c r="E563" s="169">
        <v>2748</v>
      </c>
      <c r="F563" s="169" t="s">
        <v>439</v>
      </c>
      <c r="G563" s="169">
        <v>5906</v>
      </c>
      <c r="H563" s="169" t="s">
        <v>439</v>
      </c>
      <c r="I563" s="169">
        <v>3852</v>
      </c>
      <c r="J563" s="169" t="s">
        <v>439</v>
      </c>
      <c r="K563" s="169">
        <v>137213</v>
      </c>
      <c r="L563" s="169" t="s">
        <v>439</v>
      </c>
      <c r="M563" s="170">
        <v>10.24</v>
      </c>
      <c r="N563" s="169" t="s">
        <v>439</v>
      </c>
      <c r="O563" s="170">
        <v>4.95</v>
      </c>
      <c r="P563" s="169" t="s">
        <v>439</v>
      </c>
      <c r="Q563" s="169">
        <v>13429</v>
      </c>
      <c r="R563" s="167">
        <v>105088</v>
      </c>
      <c r="S563" s="167">
        <v>1286</v>
      </c>
      <c r="T563" s="167" t="s">
        <v>439</v>
      </c>
      <c r="U563" s="167">
        <v>5483</v>
      </c>
      <c r="V563" s="167" t="s">
        <v>439</v>
      </c>
      <c r="W563" s="167">
        <v>5344</v>
      </c>
      <c r="X563" s="167" t="s">
        <v>439</v>
      </c>
      <c r="Y563" s="167">
        <v>208558</v>
      </c>
      <c r="Z563" s="167" t="s">
        <v>439</v>
      </c>
      <c r="AA563" s="168">
        <v>9.58</v>
      </c>
      <c r="AB563" s="167" t="s">
        <v>439</v>
      </c>
      <c r="AC563" s="168">
        <v>5.22</v>
      </c>
      <c r="AD563" s="167" t="s">
        <v>439</v>
      </c>
    </row>
    <row r="564" spans="1:31" ht="15" customHeight="1">
      <c r="B564" s="166">
        <v>2014</v>
      </c>
      <c r="C564" s="167">
        <v>26668</v>
      </c>
      <c r="D564" s="167">
        <v>118000</v>
      </c>
      <c r="E564" s="169">
        <v>2595</v>
      </c>
      <c r="F564" s="169"/>
      <c r="G564" s="169">
        <v>6196</v>
      </c>
      <c r="H564" s="169"/>
      <c r="I564" s="169">
        <v>4238</v>
      </c>
      <c r="J564" s="169"/>
      <c r="K564" s="169">
        <v>140839</v>
      </c>
      <c r="L564" s="169"/>
      <c r="M564" s="170">
        <v>9.73</v>
      </c>
      <c r="N564" s="169"/>
      <c r="O564" s="170">
        <v>5.25</v>
      </c>
      <c r="P564" s="169"/>
      <c r="Q564" s="169">
        <v>13474</v>
      </c>
      <c r="R564" s="167">
        <v>103899</v>
      </c>
      <c r="S564" s="167">
        <v>1295</v>
      </c>
      <c r="T564" s="167"/>
      <c r="U564" s="167">
        <v>5735</v>
      </c>
      <c r="V564" s="167"/>
      <c r="W564" s="167">
        <v>5578</v>
      </c>
      <c r="X564" s="167"/>
      <c r="Y564" s="167">
        <v>149026</v>
      </c>
      <c r="Z564" s="167"/>
      <c r="AA564" s="168">
        <v>9.61</v>
      </c>
      <c r="AB564" s="167"/>
      <c r="AC564" s="168">
        <v>5.52</v>
      </c>
      <c r="AD564" s="167"/>
    </row>
    <row r="565" spans="1:31" ht="15" customHeight="1">
      <c r="B565" s="166">
        <v>2013</v>
      </c>
      <c r="C565" s="167">
        <v>27593</v>
      </c>
      <c r="D565" s="167">
        <v>121515</v>
      </c>
      <c r="E565" s="169">
        <v>3235</v>
      </c>
      <c r="F565" s="169"/>
      <c r="G565" s="169">
        <v>7411</v>
      </c>
      <c r="H565" s="169"/>
      <c r="I565" s="169">
        <v>4923</v>
      </c>
      <c r="J565" s="169" t="s">
        <v>393</v>
      </c>
      <c r="K565" s="169">
        <v>168257</v>
      </c>
      <c r="L565" s="169"/>
      <c r="M565" s="170">
        <v>11.72</v>
      </c>
      <c r="N565" s="169"/>
      <c r="O565" s="170">
        <v>6.1</v>
      </c>
      <c r="P565" s="169"/>
      <c r="Q565" s="169">
        <v>13619</v>
      </c>
      <c r="R565" s="167">
        <v>106357</v>
      </c>
      <c r="S565" s="167">
        <v>1539</v>
      </c>
      <c r="T565" s="167"/>
      <c r="U565" s="167">
        <v>6367</v>
      </c>
      <c r="V565" s="167"/>
      <c r="W565" s="167">
        <v>6201</v>
      </c>
      <c r="X565" s="167"/>
      <c r="Y565" s="167">
        <v>196816</v>
      </c>
      <c r="Z565" s="167"/>
      <c r="AA565" s="168">
        <v>11.3</v>
      </c>
      <c r="AB565" s="167"/>
      <c r="AC565" s="168">
        <v>5.99</v>
      </c>
      <c r="AD565" s="167"/>
    </row>
    <row r="566" spans="1:31" s="32" customFormat="1" ht="15" customHeight="1">
      <c r="A566" s="12"/>
      <c r="B566" s="61">
        <v>2012</v>
      </c>
      <c r="C566" s="62">
        <v>29334</v>
      </c>
      <c r="D566" s="62">
        <v>128800</v>
      </c>
      <c r="E566" s="62">
        <v>4385</v>
      </c>
      <c r="F566" s="62"/>
      <c r="G566" s="62">
        <v>11039</v>
      </c>
      <c r="H566" s="62"/>
      <c r="I566" s="62">
        <v>7573</v>
      </c>
      <c r="J566" s="62"/>
      <c r="K566" s="62">
        <v>220543</v>
      </c>
      <c r="L566" s="62"/>
      <c r="M566" s="63">
        <v>14.95</v>
      </c>
      <c r="N566" s="62"/>
      <c r="O566" s="63">
        <v>8.57</v>
      </c>
      <c r="P566" s="62"/>
      <c r="Q566" s="62">
        <v>14337</v>
      </c>
      <c r="R566" s="62">
        <v>112200</v>
      </c>
      <c r="S566" s="62">
        <v>2123</v>
      </c>
      <c r="T566" s="62"/>
      <c r="U566" s="62">
        <v>9422</v>
      </c>
      <c r="V566" s="62"/>
      <c r="W566" s="62">
        <v>9106</v>
      </c>
      <c r="X566" s="62"/>
      <c r="Y566" s="62">
        <v>238683</v>
      </c>
      <c r="Z566" s="62"/>
      <c r="AA566" s="63">
        <v>14.81</v>
      </c>
      <c r="AB566" s="62"/>
      <c r="AC566" s="63">
        <v>8.4</v>
      </c>
      <c r="AD566" s="62"/>
      <c r="AE566"/>
    </row>
    <row r="567" spans="1:31" s="32" customFormat="1" ht="15" customHeight="1">
      <c r="A567" s="12"/>
      <c r="B567" s="61">
        <v>2011</v>
      </c>
      <c r="C567" s="62">
        <v>31876</v>
      </c>
      <c r="D567" s="62">
        <v>149540</v>
      </c>
      <c r="E567" s="62">
        <v>4611</v>
      </c>
      <c r="F567" s="62"/>
      <c r="G567" s="62">
        <v>13051</v>
      </c>
      <c r="H567" s="62"/>
      <c r="I567" s="62">
        <v>9679</v>
      </c>
      <c r="J567" s="62"/>
      <c r="K567" s="62">
        <v>349654</v>
      </c>
      <c r="L567" s="62"/>
      <c r="M567" s="63">
        <v>14.47</v>
      </c>
      <c r="N567" s="63"/>
      <c r="O567" s="63">
        <v>8.73</v>
      </c>
      <c r="P567" s="63"/>
      <c r="Q567" s="62">
        <v>15570</v>
      </c>
      <c r="R567" s="62">
        <v>131375</v>
      </c>
      <c r="S567" s="62">
        <v>2350</v>
      </c>
      <c r="T567" s="62"/>
      <c r="U567" s="62">
        <v>11592</v>
      </c>
      <c r="V567" s="62"/>
      <c r="W567" s="62">
        <v>11288</v>
      </c>
      <c r="X567" s="62"/>
      <c r="Y567" s="62">
        <v>406417</v>
      </c>
      <c r="Z567" s="62"/>
      <c r="AA567" s="63">
        <v>15.09</v>
      </c>
      <c r="AB567" s="63"/>
      <c r="AC567" s="63">
        <v>8.82</v>
      </c>
      <c r="AD567" s="63"/>
    </row>
    <row r="568" spans="1:31" s="32" customFormat="1" ht="15" customHeight="1">
      <c r="A568" s="12"/>
      <c r="B568" s="61">
        <v>2010</v>
      </c>
      <c r="C568" s="62">
        <v>33215</v>
      </c>
      <c r="D568" s="62">
        <v>164080</v>
      </c>
      <c r="E568" s="62">
        <v>3997</v>
      </c>
      <c r="F568" s="62"/>
      <c r="G568" s="62">
        <v>11590</v>
      </c>
      <c r="H568" s="62"/>
      <c r="I568" s="62">
        <v>8633</v>
      </c>
      <c r="J568" s="62"/>
      <c r="K568" s="62">
        <v>492307</v>
      </c>
      <c r="L568" s="62"/>
      <c r="M568" s="63">
        <v>12.03</v>
      </c>
      <c r="N568" s="63"/>
      <c r="O568" s="63">
        <v>7.06</v>
      </c>
      <c r="P568" s="63"/>
      <c r="Q568" s="62">
        <v>16240</v>
      </c>
      <c r="R568" s="62">
        <v>145059</v>
      </c>
      <c r="S568" s="62">
        <v>1998</v>
      </c>
      <c r="T568" s="62"/>
      <c r="U568" s="62">
        <v>10264</v>
      </c>
      <c r="V568" s="62"/>
      <c r="W568" s="62">
        <v>10039</v>
      </c>
      <c r="X568" s="62"/>
      <c r="Y568" s="62">
        <v>587039</v>
      </c>
      <c r="Z568" s="62"/>
      <c r="AA568" s="63">
        <v>12.3</v>
      </c>
      <c r="AB568" s="63"/>
      <c r="AC568" s="63">
        <v>7.08</v>
      </c>
      <c r="AD568" s="63"/>
    </row>
    <row r="569" spans="1:31" ht="15" customHeight="1">
      <c r="B569" s="61">
        <v>2009</v>
      </c>
      <c r="C569" s="62">
        <v>35216</v>
      </c>
      <c r="D569" s="62">
        <v>176708</v>
      </c>
      <c r="E569" s="62">
        <v>4633</v>
      </c>
      <c r="F569" s="62"/>
      <c r="G569" s="62">
        <v>12865</v>
      </c>
      <c r="H569" s="62"/>
      <c r="I569" s="62">
        <v>8967</v>
      </c>
      <c r="J569" s="62"/>
      <c r="K569" s="62">
        <v>401205</v>
      </c>
      <c r="L569" s="62"/>
      <c r="M569" s="63">
        <v>13.16</v>
      </c>
      <c r="N569" s="63"/>
      <c r="O569" s="63">
        <v>7.28</v>
      </c>
      <c r="P569" s="63"/>
      <c r="Q569" s="62">
        <v>16576</v>
      </c>
      <c r="R569" s="62">
        <v>155509</v>
      </c>
      <c r="S569" s="62">
        <v>1941</v>
      </c>
      <c r="T569" s="62"/>
      <c r="U569" s="62">
        <v>11200</v>
      </c>
      <c r="V569" s="62"/>
      <c r="W569" s="62">
        <v>10938</v>
      </c>
      <c r="X569" s="62"/>
      <c r="Y569" s="62">
        <v>437650</v>
      </c>
      <c r="Z569" s="62"/>
      <c r="AA569" s="63">
        <v>11.71</v>
      </c>
      <c r="AB569" s="63"/>
      <c r="AC569" s="63">
        <v>7.2</v>
      </c>
      <c r="AD569" s="63"/>
      <c r="AE569" s="32"/>
    </row>
    <row r="570" spans="1:31" ht="15" customHeight="1">
      <c r="B570" s="61">
        <v>2008</v>
      </c>
      <c r="C570" s="62">
        <v>37133</v>
      </c>
      <c r="D570" s="62">
        <v>188791</v>
      </c>
      <c r="E570" s="62">
        <v>4545</v>
      </c>
      <c r="F570" s="62"/>
      <c r="G570" s="62">
        <v>11732</v>
      </c>
      <c r="H570" s="62"/>
      <c r="I570" s="62">
        <v>8022</v>
      </c>
      <c r="J570" s="62"/>
      <c r="K570" s="62">
        <v>308638</v>
      </c>
      <c r="L570" s="62"/>
      <c r="M570" s="63">
        <v>12.24</v>
      </c>
      <c r="N570" s="63"/>
      <c r="O570" s="63">
        <v>6.21</v>
      </c>
      <c r="P570" s="63"/>
      <c r="Q570" s="62">
        <v>17165</v>
      </c>
      <c r="R570" s="62">
        <v>166271</v>
      </c>
      <c r="S570" s="62">
        <v>1943</v>
      </c>
      <c r="T570" s="62"/>
      <c r="U570" s="62">
        <v>10321</v>
      </c>
      <c r="V570" s="62"/>
      <c r="W570" s="62">
        <v>10014</v>
      </c>
      <c r="X570" s="62"/>
      <c r="Y570" s="62">
        <v>323836</v>
      </c>
      <c r="Z570" s="62"/>
      <c r="AA570" s="63">
        <v>11.32</v>
      </c>
      <c r="AB570" s="63"/>
      <c r="AC570" s="63">
        <v>6.21</v>
      </c>
      <c r="AD570" s="63"/>
      <c r="AE570" s="32"/>
    </row>
    <row r="571" spans="1:31" ht="15" customHeight="1">
      <c r="B571" s="56" t="s">
        <v>133</v>
      </c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</row>
    <row r="572" spans="1:31" s="32" customFormat="1" ht="15" customHeight="1">
      <c r="A572" s="12"/>
      <c r="B572" s="166">
        <v>2016</v>
      </c>
      <c r="C572" s="167">
        <v>22534</v>
      </c>
      <c r="D572" s="167">
        <v>65411</v>
      </c>
      <c r="E572" s="169">
        <v>2956</v>
      </c>
      <c r="F572" s="169" t="s">
        <v>440</v>
      </c>
      <c r="G572" s="169">
        <v>3790</v>
      </c>
      <c r="H572" s="169" t="s">
        <v>440</v>
      </c>
      <c r="I572" s="169">
        <v>1157</v>
      </c>
      <c r="J572" s="169" t="s">
        <v>440</v>
      </c>
      <c r="K572" s="169">
        <v>96668</v>
      </c>
      <c r="L572" s="169" t="s">
        <v>440</v>
      </c>
      <c r="M572" s="170">
        <v>13.12</v>
      </c>
      <c r="N572" s="169" t="s">
        <v>440</v>
      </c>
      <c r="O572" s="170">
        <v>5.79</v>
      </c>
      <c r="P572" s="169" t="s">
        <v>440</v>
      </c>
      <c r="Q572" s="169">
        <v>8943</v>
      </c>
      <c r="R572" s="167">
        <v>51491</v>
      </c>
      <c r="S572" s="167" t="s">
        <v>56</v>
      </c>
      <c r="T572" s="167"/>
      <c r="U572" s="167" t="s">
        <v>56</v>
      </c>
      <c r="V572" s="167"/>
      <c r="W572" s="167" t="s">
        <v>56</v>
      </c>
      <c r="X572" s="167"/>
      <c r="Y572" s="167" t="s">
        <v>56</v>
      </c>
      <c r="Z572" s="167"/>
      <c r="AA572" s="168" t="s">
        <v>54</v>
      </c>
      <c r="AB572" s="167"/>
      <c r="AC572" s="168" t="s">
        <v>54</v>
      </c>
      <c r="AD572" s="167"/>
    </row>
    <row r="573" spans="1:31" ht="15" customHeight="1">
      <c r="B573" s="166">
        <v>2015</v>
      </c>
      <c r="C573" s="167">
        <v>22468</v>
      </c>
      <c r="D573" s="167">
        <v>64121</v>
      </c>
      <c r="E573" s="169">
        <v>2903</v>
      </c>
      <c r="F573" s="169" t="s">
        <v>439</v>
      </c>
      <c r="G573" s="169">
        <v>4048</v>
      </c>
      <c r="H573" s="169" t="s">
        <v>439</v>
      </c>
      <c r="I573" s="169">
        <v>1544</v>
      </c>
      <c r="J573" s="169" t="s">
        <v>439</v>
      </c>
      <c r="K573" s="169">
        <v>78412</v>
      </c>
      <c r="L573" s="169" t="s">
        <v>439</v>
      </c>
      <c r="M573" s="170">
        <v>12.92</v>
      </c>
      <c r="N573" s="169" t="s">
        <v>439</v>
      </c>
      <c r="O573" s="170">
        <v>6.31</v>
      </c>
      <c r="P573" s="169" t="s">
        <v>439</v>
      </c>
      <c r="Q573" s="169">
        <v>8986</v>
      </c>
      <c r="R573" s="167">
        <v>50240</v>
      </c>
      <c r="S573" s="167">
        <v>785</v>
      </c>
      <c r="T573" s="167" t="s">
        <v>439</v>
      </c>
      <c r="U573" s="167">
        <v>2106</v>
      </c>
      <c r="V573" s="167" t="s">
        <v>439</v>
      </c>
      <c r="W573" s="167">
        <v>1979</v>
      </c>
      <c r="X573" s="167" t="s">
        <v>439</v>
      </c>
      <c r="Y573" s="167">
        <v>83793</v>
      </c>
      <c r="Z573" s="167" t="s">
        <v>439</v>
      </c>
      <c r="AA573" s="168">
        <v>8.74</v>
      </c>
      <c r="AB573" s="167" t="s">
        <v>439</v>
      </c>
      <c r="AC573" s="168">
        <v>4.1900000000000004</v>
      </c>
      <c r="AD573" s="167" t="s">
        <v>439</v>
      </c>
    </row>
    <row r="574" spans="1:31" ht="15" customHeight="1">
      <c r="B574" s="166">
        <v>2014</v>
      </c>
      <c r="C574" s="167">
        <v>22524</v>
      </c>
      <c r="D574" s="167">
        <v>63745</v>
      </c>
      <c r="E574" s="169">
        <v>2493</v>
      </c>
      <c r="F574" s="169"/>
      <c r="G574" s="169">
        <v>3677</v>
      </c>
      <c r="H574" s="169"/>
      <c r="I574" s="169">
        <v>1630</v>
      </c>
      <c r="J574" s="169"/>
      <c r="K574" s="169">
        <v>76244</v>
      </c>
      <c r="L574" s="169"/>
      <c r="M574" s="170">
        <v>11.07</v>
      </c>
      <c r="N574" s="169"/>
      <c r="O574" s="170">
        <v>5.77</v>
      </c>
      <c r="P574" s="169"/>
      <c r="Q574" s="169">
        <v>9203</v>
      </c>
      <c r="R574" s="167">
        <v>49947</v>
      </c>
      <c r="S574" s="167">
        <v>872</v>
      </c>
      <c r="T574" s="167"/>
      <c r="U574" s="167">
        <v>2298</v>
      </c>
      <c r="V574" s="167"/>
      <c r="W574" s="167">
        <v>2171</v>
      </c>
      <c r="X574" s="167"/>
      <c r="Y574" s="167">
        <v>76954</v>
      </c>
      <c r="Z574" s="167"/>
      <c r="AA574" s="168">
        <v>9.48</v>
      </c>
      <c r="AB574" s="167"/>
      <c r="AC574" s="168">
        <v>4.5999999999999996</v>
      </c>
      <c r="AD574" s="167"/>
    </row>
    <row r="575" spans="1:31" ht="15" customHeight="1">
      <c r="B575" s="166">
        <v>2013</v>
      </c>
      <c r="C575" s="167">
        <v>23585</v>
      </c>
      <c r="D575" s="167">
        <v>67378</v>
      </c>
      <c r="E575" s="169">
        <v>2836</v>
      </c>
      <c r="F575" s="169"/>
      <c r="G575" s="169">
        <v>4878</v>
      </c>
      <c r="H575" s="169"/>
      <c r="I575" s="169">
        <v>2601</v>
      </c>
      <c r="J575" s="169" t="s">
        <v>393</v>
      </c>
      <c r="K575" s="169">
        <v>123566</v>
      </c>
      <c r="L575" s="169"/>
      <c r="M575" s="170">
        <v>12.02</v>
      </c>
      <c r="N575" s="169"/>
      <c r="O575" s="170">
        <v>7.24</v>
      </c>
      <c r="P575" s="169"/>
      <c r="Q575" s="169">
        <v>9592</v>
      </c>
      <c r="R575" s="167">
        <v>52776</v>
      </c>
      <c r="S575" s="167">
        <v>1077</v>
      </c>
      <c r="T575" s="167"/>
      <c r="U575" s="167">
        <v>3454</v>
      </c>
      <c r="V575" s="167"/>
      <c r="W575" s="167">
        <v>3312</v>
      </c>
      <c r="X575" s="167"/>
      <c r="Y575" s="167">
        <v>135700</v>
      </c>
      <c r="Z575" s="167"/>
      <c r="AA575" s="168">
        <v>11.23</v>
      </c>
      <c r="AB575" s="167"/>
      <c r="AC575" s="168">
        <v>6.54</v>
      </c>
      <c r="AD575" s="167"/>
    </row>
    <row r="576" spans="1:31" s="32" customFormat="1" ht="15" customHeight="1">
      <c r="A576" s="12"/>
      <c r="B576" s="61">
        <v>2012</v>
      </c>
      <c r="C576" s="62">
        <v>25375</v>
      </c>
      <c r="D576" s="62">
        <v>74630</v>
      </c>
      <c r="E576" s="62">
        <v>4058</v>
      </c>
      <c r="F576" s="62"/>
      <c r="G576" s="62">
        <v>6900</v>
      </c>
      <c r="H576" s="62"/>
      <c r="I576" s="62">
        <v>3531</v>
      </c>
      <c r="J576" s="62"/>
      <c r="K576" s="62">
        <v>178392</v>
      </c>
      <c r="L576" s="62"/>
      <c r="M576" s="63">
        <v>15.99</v>
      </c>
      <c r="N576" s="62"/>
      <c r="O576" s="63">
        <v>9.25</v>
      </c>
      <c r="P576" s="62"/>
      <c r="Q576" s="62">
        <v>10338</v>
      </c>
      <c r="R576" s="62">
        <v>58808</v>
      </c>
      <c r="S576" s="62">
        <v>1518</v>
      </c>
      <c r="T576" s="62"/>
      <c r="U576" s="62">
        <v>4879</v>
      </c>
      <c r="V576" s="62"/>
      <c r="W576" s="62">
        <v>4632</v>
      </c>
      <c r="X576" s="62"/>
      <c r="Y576" s="62">
        <v>175072</v>
      </c>
      <c r="Z576" s="62"/>
      <c r="AA576" s="63">
        <v>14.68</v>
      </c>
      <c r="AB576" s="62"/>
      <c r="AC576" s="63">
        <v>8.3000000000000007</v>
      </c>
      <c r="AD576" s="62"/>
      <c r="AE576"/>
    </row>
    <row r="577" spans="1:31" s="32" customFormat="1" ht="15" customHeight="1">
      <c r="A577" s="12"/>
      <c r="B577" s="61">
        <v>2011</v>
      </c>
      <c r="C577" s="62">
        <v>28213</v>
      </c>
      <c r="D577" s="62">
        <v>87554</v>
      </c>
      <c r="E577" s="62">
        <v>4285</v>
      </c>
      <c r="F577" s="62"/>
      <c r="G577" s="62">
        <v>8364</v>
      </c>
      <c r="H577" s="62"/>
      <c r="I577" s="62">
        <v>4889</v>
      </c>
      <c r="J577" s="62"/>
      <c r="K577" s="62">
        <v>268933</v>
      </c>
      <c r="L577" s="62"/>
      <c r="M577" s="63">
        <v>15.19</v>
      </c>
      <c r="N577" s="63"/>
      <c r="O577" s="63">
        <v>9.5500000000000007</v>
      </c>
      <c r="P577" s="63"/>
      <c r="Q577" s="62">
        <v>11338</v>
      </c>
      <c r="R577" s="62">
        <v>69776</v>
      </c>
      <c r="S577" s="62">
        <v>1526</v>
      </c>
      <c r="T577" s="62"/>
      <c r="U577" s="62">
        <v>6120</v>
      </c>
      <c r="V577" s="62"/>
      <c r="W577" s="62">
        <v>5935</v>
      </c>
      <c r="X577" s="62"/>
      <c r="Y577" s="62">
        <v>268764</v>
      </c>
      <c r="Z577" s="62"/>
      <c r="AA577" s="63">
        <v>13.46</v>
      </c>
      <c r="AB577" s="63"/>
      <c r="AC577" s="63">
        <v>8.77</v>
      </c>
      <c r="AD577" s="63"/>
    </row>
    <row r="578" spans="1:31" s="32" customFormat="1" ht="15" customHeight="1">
      <c r="A578" s="12"/>
      <c r="B578" s="61">
        <v>2010</v>
      </c>
      <c r="C578" s="62">
        <v>30246</v>
      </c>
      <c r="D578" s="62">
        <v>94492</v>
      </c>
      <c r="E578" s="62">
        <v>4039</v>
      </c>
      <c r="F578" s="62"/>
      <c r="G578" s="62">
        <v>7264</v>
      </c>
      <c r="H578" s="62"/>
      <c r="I578" s="62">
        <v>4047</v>
      </c>
      <c r="J578" s="62"/>
      <c r="K578" s="62">
        <v>227345</v>
      </c>
      <c r="L578" s="62"/>
      <c r="M578" s="63">
        <v>13.35</v>
      </c>
      <c r="N578" s="63"/>
      <c r="O578" s="63">
        <v>7.69</v>
      </c>
      <c r="P578" s="63"/>
      <c r="Q578" s="62">
        <v>11957</v>
      </c>
      <c r="R578" s="62">
        <v>75273</v>
      </c>
      <c r="S578" s="62">
        <v>1398</v>
      </c>
      <c r="T578" s="62"/>
      <c r="U578" s="62">
        <v>4959</v>
      </c>
      <c r="V578" s="62"/>
      <c r="W578" s="62">
        <v>4818</v>
      </c>
      <c r="X578" s="62"/>
      <c r="Y578" s="62">
        <v>253230</v>
      </c>
      <c r="Z578" s="62"/>
      <c r="AA578" s="63">
        <v>11.69</v>
      </c>
      <c r="AB578" s="63"/>
      <c r="AC578" s="63">
        <v>6.59</v>
      </c>
      <c r="AD578" s="63"/>
    </row>
    <row r="579" spans="1:31" ht="15" customHeight="1">
      <c r="B579" s="61">
        <v>2009</v>
      </c>
      <c r="C579" s="62">
        <v>32759</v>
      </c>
      <c r="D579" s="62">
        <v>101066</v>
      </c>
      <c r="E579" s="62">
        <v>4578</v>
      </c>
      <c r="F579" s="62"/>
      <c r="G579" s="62">
        <v>7667</v>
      </c>
      <c r="H579" s="62"/>
      <c r="I579" s="62">
        <v>3724</v>
      </c>
      <c r="J579" s="62"/>
      <c r="K579" s="62">
        <v>261435</v>
      </c>
      <c r="L579" s="62"/>
      <c r="M579" s="63">
        <v>13.97</v>
      </c>
      <c r="N579" s="63"/>
      <c r="O579" s="63">
        <v>7.59</v>
      </c>
      <c r="P579" s="63"/>
      <c r="Q579" s="62">
        <v>12356</v>
      </c>
      <c r="R579" s="62">
        <v>79289</v>
      </c>
      <c r="S579" s="62">
        <v>1376</v>
      </c>
      <c r="T579" s="62"/>
      <c r="U579" s="62">
        <v>4634</v>
      </c>
      <c r="V579" s="62"/>
      <c r="W579" s="62">
        <v>4473</v>
      </c>
      <c r="X579" s="62"/>
      <c r="Y579" s="62">
        <v>230675</v>
      </c>
      <c r="Z579" s="62"/>
      <c r="AA579" s="63">
        <v>11.14</v>
      </c>
      <c r="AB579" s="63"/>
      <c r="AC579" s="63">
        <v>5.84</v>
      </c>
      <c r="AD579" s="63"/>
      <c r="AE579" s="32"/>
    </row>
    <row r="580" spans="1:31" ht="15" customHeight="1">
      <c r="B580" s="61">
        <v>2008</v>
      </c>
      <c r="C580" s="62">
        <v>35212</v>
      </c>
      <c r="D580" s="62">
        <v>107652</v>
      </c>
      <c r="E580" s="62">
        <v>4632</v>
      </c>
      <c r="F580" s="62"/>
      <c r="G580" s="62">
        <v>7413</v>
      </c>
      <c r="H580" s="62"/>
      <c r="I580" s="62">
        <v>3435</v>
      </c>
      <c r="J580" s="62"/>
      <c r="K580" s="62">
        <v>184831</v>
      </c>
      <c r="L580" s="62"/>
      <c r="M580" s="63">
        <v>13.15</v>
      </c>
      <c r="N580" s="63"/>
      <c r="O580" s="63">
        <v>6.89</v>
      </c>
      <c r="P580" s="63"/>
      <c r="Q580" s="62">
        <v>12898</v>
      </c>
      <c r="R580" s="62">
        <v>83861</v>
      </c>
      <c r="S580" s="62">
        <v>1330</v>
      </c>
      <c r="T580" s="62"/>
      <c r="U580" s="62">
        <v>4554</v>
      </c>
      <c r="V580" s="62"/>
      <c r="W580" s="62">
        <v>4441</v>
      </c>
      <c r="X580" s="62"/>
      <c r="Y580" s="62">
        <v>189447</v>
      </c>
      <c r="Z580" s="62"/>
      <c r="AA580" s="63">
        <v>10.31</v>
      </c>
      <c r="AB580" s="63"/>
      <c r="AC580" s="63">
        <v>5.43</v>
      </c>
      <c r="AD580" s="63"/>
      <c r="AE580" s="32"/>
    </row>
    <row r="581" spans="1:31" ht="15" customHeight="1">
      <c r="B581" s="56" t="s">
        <v>134</v>
      </c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</row>
    <row r="582" spans="1:31" s="32" customFormat="1" ht="15" customHeight="1">
      <c r="A582" s="12"/>
      <c r="B582" s="166">
        <v>2016</v>
      </c>
      <c r="C582" s="167">
        <v>17124</v>
      </c>
      <c r="D582" s="167">
        <v>75909</v>
      </c>
      <c r="E582" s="169">
        <v>2002</v>
      </c>
      <c r="F582" s="169" t="s">
        <v>440</v>
      </c>
      <c r="G582" s="169">
        <v>2989</v>
      </c>
      <c r="H582" s="169" t="s">
        <v>440</v>
      </c>
      <c r="I582" s="169">
        <v>1373</v>
      </c>
      <c r="J582" s="169" t="s">
        <v>440</v>
      </c>
      <c r="K582" s="169">
        <v>107666</v>
      </c>
      <c r="L582" s="169" t="s">
        <v>440</v>
      </c>
      <c r="M582" s="170">
        <v>11.69</v>
      </c>
      <c r="N582" s="169" t="s">
        <v>440</v>
      </c>
      <c r="O582" s="170">
        <v>3.94</v>
      </c>
      <c r="P582" s="169" t="s">
        <v>440</v>
      </c>
      <c r="Q582" s="169">
        <v>8805</v>
      </c>
      <c r="R582" s="167">
        <v>67312</v>
      </c>
      <c r="S582" s="167" t="s">
        <v>56</v>
      </c>
      <c r="T582" s="167"/>
      <c r="U582" s="167" t="s">
        <v>56</v>
      </c>
      <c r="V582" s="167"/>
      <c r="W582" s="167" t="s">
        <v>56</v>
      </c>
      <c r="X582" s="167"/>
      <c r="Y582" s="167" t="s">
        <v>56</v>
      </c>
      <c r="Z582" s="167"/>
      <c r="AA582" s="168" t="s">
        <v>54</v>
      </c>
      <c r="AB582" s="167"/>
      <c r="AC582" s="168" t="s">
        <v>54</v>
      </c>
      <c r="AD582" s="167"/>
    </row>
    <row r="583" spans="1:31" ht="15" customHeight="1">
      <c r="B583" s="166">
        <v>2015</v>
      </c>
      <c r="C583" s="167">
        <v>16806</v>
      </c>
      <c r="D583" s="167">
        <v>76936</v>
      </c>
      <c r="E583" s="169">
        <v>2244</v>
      </c>
      <c r="F583" s="169" t="s">
        <v>439</v>
      </c>
      <c r="G583" s="169">
        <v>4215</v>
      </c>
      <c r="H583" s="169" t="s">
        <v>439</v>
      </c>
      <c r="I583" s="169">
        <v>2477</v>
      </c>
      <c r="J583" s="169" t="s">
        <v>439</v>
      </c>
      <c r="K583" s="169">
        <v>133124</v>
      </c>
      <c r="L583" s="169" t="s">
        <v>439</v>
      </c>
      <c r="M583" s="170">
        <v>13.35</v>
      </c>
      <c r="N583" s="169" t="s">
        <v>439</v>
      </c>
      <c r="O583" s="170">
        <v>5.48</v>
      </c>
      <c r="P583" s="169" t="s">
        <v>439</v>
      </c>
      <c r="Q583" s="169">
        <v>8642</v>
      </c>
      <c r="R583" s="167">
        <v>68493</v>
      </c>
      <c r="S583" s="167">
        <v>938</v>
      </c>
      <c r="T583" s="167" t="s">
        <v>439</v>
      </c>
      <c r="U583" s="167">
        <v>3296</v>
      </c>
      <c r="V583" s="167" t="s">
        <v>439</v>
      </c>
      <c r="W583" s="167">
        <v>3201</v>
      </c>
      <c r="X583" s="167" t="s">
        <v>439</v>
      </c>
      <c r="Y583" s="167">
        <v>158456</v>
      </c>
      <c r="Z583" s="167" t="s">
        <v>439</v>
      </c>
      <c r="AA583" s="168">
        <v>10.85</v>
      </c>
      <c r="AB583" s="167" t="s">
        <v>439</v>
      </c>
      <c r="AC583" s="168">
        <v>4.8099999999999996</v>
      </c>
      <c r="AD583" s="167" t="s">
        <v>439</v>
      </c>
    </row>
    <row r="584" spans="1:31" ht="15" customHeight="1">
      <c r="B584" s="166">
        <v>2014</v>
      </c>
      <c r="C584" s="167">
        <v>16781</v>
      </c>
      <c r="D584" s="167">
        <v>75882</v>
      </c>
      <c r="E584" s="169">
        <v>2131</v>
      </c>
      <c r="F584" s="169"/>
      <c r="G584" s="169">
        <v>3715</v>
      </c>
      <c r="H584" s="169"/>
      <c r="I584" s="169">
        <v>2157</v>
      </c>
      <c r="J584" s="169"/>
      <c r="K584" s="169">
        <v>120884</v>
      </c>
      <c r="L584" s="169"/>
      <c r="M584" s="170">
        <v>12.7</v>
      </c>
      <c r="N584" s="169"/>
      <c r="O584" s="170">
        <v>4.9000000000000004</v>
      </c>
      <c r="P584" s="169"/>
      <c r="Q584" s="169">
        <v>8601</v>
      </c>
      <c r="R584" s="167">
        <v>67378</v>
      </c>
      <c r="S584" s="167">
        <v>931</v>
      </c>
      <c r="T584" s="167"/>
      <c r="U584" s="167">
        <v>2873</v>
      </c>
      <c r="V584" s="167"/>
      <c r="W584" s="167">
        <v>2816</v>
      </c>
      <c r="X584" s="167"/>
      <c r="Y584" s="167">
        <v>119712</v>
      </c>
      <c r="Z584" s="167"/>
      <c r="AA584" s="168">
        <v>10.82</v>
      </c>
      <c r="AB584" s="167"/>
      <c r="AC584" s="168">
        <v>4.26</v>
      </c>
      <c r="AD584" s="167"/>
    </row>
    <row r="585" spans="1:31" ht="15" customHeight="1">
      <c r="B585" s="166">
        <v>2013</v>
      </c>
      <c r="C585" s="167">
        <v>17495</v>
      </c>
      <c r="D585" s="167">
        <v>80396</v>
      </c>
      <c r="E585" s="169">
        <v>2422</v>
      </c>
      <c r="F585" s="169"/>
      <c r="G585" s="169">
        <v>4682</v>
      </c>
      <c r="H585" s="169"/>
      <c r="I585" s="169">
        <v>2911</v>
      </c>
      <c r="J585" s="169" t="s">
        <v>393</v>
      </c>
      <c r="K585" s="169">
        <v>178656</v>
      </c>
      <c r="L585" s="169"/>
      <c r="M585" s="170">
        <v>13.84</v>
      </c>
      <c r="N585" s="169"/>
      <c r="O585" s="170">
        <v>5.82</v>
      </c>
      <c r="P585" s="169"/>
      <c r="Q585" s="169">
        <v>8921</v>
      </c>
      <c r="R585" s="167">
        <v>71395</v>
      </c>
      <c r="S585" s="167">
        <v>1171</v>
      </c>
      <c r="T585" s="167"/>
      <c r="U585" s="167">
        <v>3747</v>
      </c>
      <c r="V585" s="167"/>
      <c r="W585" s="167">
        <v>3630</v>
      </c>
      <c r="X585" s="167"/>
      <c r="Y585" s="167">
        <v>210793</v>
      </c>
      <c r="Z585" s="167"/>
      <c r="AA585" s="168">
        <v>13.13</v>
      </c>
      <c r="AB585" s="167"/>
      <c r="AC585" s="168">
        <v>5.25</v>
      </c>
      <c r="AD585" s="167"/>
    </row>
    <row r="586" spans="1:31" s="32" customFormat="1" ht="15" customHeight="1">
      <c r="A586" s="12"/>
      <c r="B586" s="61">
        <v>2012</v>
      </c>
      <c r="C586" s="62">
        <v>19040</v>
      </c>
      <c r="D586" s="62">
        <v>92535</v>
      </c>
      <c r="E586" s="62">
        <v>3464</v>
      </c>
      <c r="F586" s="62"/>
      <c r="G586" s="62">
        <v>7667</v>
      </c>
      <c r="H586" s="62"/>
      <c r="I586" s="62">
        <v>5215</v>
      </c>
      <c r="J586" s="62"/>
      <c r="K586" s="62">
        <v>271340</v>
      </c>
      <c r="L586" s="62"/>
      <c r="M586" s="63">
        <v>18.190000000000001</v>
      </c>
      <c r="N586" s="62"/>
      <c r="O586" s="63">
        <v>8.2899999999999991</v>
      </c>
      <c r="P586" s="62"/>
      <c r="Q586" s="62">
        <v>9861</v>
      </c>
      <c r="R586" s="62">
        <v>82929</v>
      </c>
      <c r="S586" s="62">
        <v>1794</v>
      </c>
      <c r="T586" s="62"/>
      <c r="U586" s="62">
        <v>6684</v>
      </c>
      <c r="V586" s="62"/>
      <c r="W586" s="62">
        <v>6463</v>
      </c>
      <c r="X586" s="62"/>
      <c r="Y586" s="62">
        <v>352347</v>
      </c>
      <c r="Z586" s="62"/>
      <c r="AA586" s="63">
        <v>18.190000000000001</v>
      </c>
      <c r="AB586" s="62"/>
      <c r="AC586" s="63">
        <v>8.06</v>
      </c>
      <c r="AD586" s="62"/>
      <c r="AE586"/>
    </row>
    <row r="587" spans="1:31" s="32" customFormat="1" ht="15" customHeight="1">
      <c r="A587" s="12"/>
      <c r="B587" s="61">
        <v>2011</v>
      </c>
      <c r="C587" s="62">
        <v>21600</v>
      </c>
      <c r="D587" s="62">
        <v>108757</v>
      </c>
      <c r="E587" s="62">
        <v>4280</v>
      </c>
      <c r="F587" s="62"/>
      <c r="G587" s="62">
        <v>11206</v>
      </c>
      <c r="H587" s="62"/>
      <c r="I587" s="62">
        <v>8158</v>
      </c>
      <c r="J587" s="62"/>
      <c r="K587" s="62">
        <v>514187</v>
      </c>
      <c r="L587" s="62"/>
      <c r="M587" s="63">
        <v>19.809999999999999</v>
      </c>
      <c r="N587" s="63"/>
      <c r="O587" s="63">
        <v>10.3</v>
      </c>
      <c r="P587" s="63"/>
      <c r="Q587" s="62">
        <v>11096</v>
      </c>
      <c r="R587" s="62">
        <v>97764</v>
      </c>
      <c r="S587" s="62">
        <v>1999</v>
      </c>
      <c r="T587" s="62"/>
      <c r="U587" s="62">
        <v>9650</v>
      </c>
      <c r="V587" s="62"/>
      <c r="W587" s="62">
        <v>9435</v>
      </c>
      <c r="X587" s="62"/>
      <c r="Y587" s="62">
        <v>570019</v>
      </c>
      <c r="Z587" s="62"/>
      <c r="AA587" s="63">
        <v>18.02</v>
      </c>
      <c r="AB587" s="63"/>
      <c r="AC587" s="63">
        <v>9.8699999999999992</v>
      </c>
      <c r="AD587" s="63"/>
    </row>
    <row r="588" spans="1:31" s="32" customFormat="1" ht="15" customHeight="1">
      <c r="A588" s="12"/>
      <c r="B588" s="61">
        <v>2010</v>
      </c>
      <c r="C588" s="62">
        <v>23775</v>
      </c>
      <c r="D588" s="62">
        <v>119667</v>
      </c>
      <c r="E588" s="62">
        <v>4282</v>
      </c>
      <c r="F588" s="62"/>
      <c r="G588" s="62">
        <v>9913</v>
      </c>
      <c r="H588" s="62"/>
      <c r="I588" s="62">
        <v>6875</v>
      </c>
      <c r="J588" s="62"/>
      <c r="K588" s="62">
        <v>387128</v>
      </c>
      <c r="L588" s="62"/>
      <c r="M588" s="63">
        <v>18.010000000000002</v>
      </c>
      <c r="N588" s="63"/>
      <c r="O588" s="63">
        <v>8.2799999999999994</v>
      </c>
      <c r="P588" s="63"/>
      <c r="Q588" s="62">
        <v>12075</v>
      </c>
      <c r="R588" s="62">
        <v>107494</v>
      </c>
      <c r="S588" s="62">
        <v>1919</v>
      </c>
      <c r="T588" s="62"/>
      <c r="U588" s="62">
        <v>8156</v>
      </c>
      <c r="V588" s="62"/>
      <c r="W588" s="62">
        <v>7990</v>
      </c>
      <c r="X588" s="62"/>
      <c r="Y588" s="62">
        <v>546326</v>
      </c>
      <c r="Z588" s="62"/>
      <c r="AA588" s="63">
        <v>15.89</v>
      </c>
      <c r="AB588" s="63"/>
      <c r="AC588" s="63">
        <v>7.59</v>
      </c>
      <c r="AD588" s="63"/>
    </row>
    <row r="589" spans="1:31" ht="15" customHeight="1">
      <c r="B589" s="61">
        <v>2009</v>
      </c>
      <c r="C589" s="62">
        <v>27491</v>
      </c>
      <c r="D589" s="62">
        <v>132449</v>
      </c>
      <c r="E589" s="62">
        <v>5826</v>
      </c>
      <c r="F589" s="62"/>
      <c r="G589" s="62">
        <v>11535</v>
      </c>
      <c r="H589" s="62"/>
      <c r="I589" s="62">
        <v>6719</v>
      </c>
      <c r="J589" s="62"/>
      <c r="K589" s="62">
        <v>512155</v>
      </c>
      <c r="L589" s="62"/>
      <c r="M589" s="63">
        <v>21.19</v>
      </c>
      <c r="N589" s="63"/>
      <c r="O589" s="63">
        <v>8.7100000000000009</v>
      </c>
      <c r="P589" s="63"/>
      <c r="Q589" s="62">
        <v>12685</v>
      </c>
      <c r="R589" s="62">
        <v>116983</v>
      </c>
      <c r="S589" s="62">
        <v>1814</v>
      </c>
      <c r="T589" s="62"/>
      <c r="U589" s="62">
        <v>8059</v>
      </c>
      <c r="V589" s="62"/>
      <c r="W589" s="62">
        <v>7845</v>
      </c>
      <c r="X589" s="62"/>
      <c r="Y589" s="62">
        <v>513015</v>
      </c>
      <c r="Z589" s="62"/>
      <c r="AA589" s="63">
        <v>14.3</v>
      </c>
      <c r="AB589" s="63"/>
      <c r="AC589" s="63">
        <v>6.89</v>
      </c>
      <c r="AD589" s="63"/>
      <c r="AE589" s="32"/>
    </row>
    <row r="590" spans="1:31" ht="15" customHeight="1">
      <c r="B590" s="61">
        <v>2008</v>
      </c>
      <c r="C590" s="62">
        <v>29331</v>
      </c>
      <c r="D590" s="62">
        <v>142181</v>
      </c>
      <c r="E590" s="62">
        <v>4810</v>
      </c>
      <c r="F590" s="62"/>
      <c r="G590" s="62">
        <v>10894</v>
      </c>
      <c r="H590" s="62"/>
      <c r="I590" s="62">
        <v>7000</v>
      </c>
      <c r="J590" s="62"/>
      <c r="K590" s="62">
        <v>385237</v>
      </c>
      <c r="L590" s="62"/>
      <c r="M590" s="63">
        <v>16.399999999999999</v>
      </c>
      <c r="N590" s="63"/>
      <c r="O590" s="63">
        <v>7.66</v>
      </c>
      <c r="P590" s="63"/>
      <c r="Q590" s="62">
        <v>13475</v>
      </c>
      <c r="R590" s="62">
        <v>125347</v>
      </c>
      <c r="S590" s="62">
        <v>1816</v>
      </c>
      <c r="T590" s="62"/>
      <c r="U590" s="62">
        <v>8467</v>
      </c>
      <c r="V590" s="62"/>
      <c r="W590" s="62">
        <v>8139</v>
      </c>
      <c r="X590" s="62"/>
      <c r="Y590" s="62">
        <v>428780</v>
      </c>
      <c r="Z590" s="62"/>
      <c r="AA590" s="63">
        <v>13.48</v>
      </c>
      <c r="AB590" s="63"/>
      <c r="AC590" s="63">
        <v>6.75</v>
      </c>
      <c r="AD590" s="63"/>
      <c r="AE590" s="32"/>
    </row>
    <row r="591" spans="1:31" ht="15" customHeight="1">
      <c r="B591" s="56" t="s">
        <v>135</v>
      </c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</row>
    <row r="592" spans="1:31" s="32" customFormat="1" ht="15" customHeight="1">
      <c r="A592" s="12"/>
      <c r="B592" s="166">
        <v>2016</v>
      </c>
      <c r="C592" s="167">
        <v>4257</v>
      </c>
      <c r="D592" s="167">
        <v>12813</v>
      </c>
      <c r="E592" s="169">
        <v>566</v>
      </c>
      <c r="F592" s="169" t="s">
        <v>440</v>
      </c>
      <c r="G592" s="169">
        <v>829</v>
      </c>
      <c r="H592" s="169" t="s">
        <v>440</v>
      </c>
      <c r="I592" s="169">
        <v>340</v>
      </c>
      <c r="J592" s="169" t="s">
        <v>440</v>
      </c>
      <c r="K592" s="169">
        <v>21488</v>
      </c>
      <c r="L592" s="169" t="s">
        <v>440</v>
      </c>
      <c r="M592" s="170">
        <v>13.3</v>
      </c>
      <c r="N592" s="169" t="s">
        <v>440</v>
      </c>
      <c r="O592" s="170">
        <v>6.47</v>
      </c>
      <c r="P592" s="169" t="s">
        <v>440</v>
      </c>
      <c r="Q592" s="169">
        <v>1888</v>
      </c>
      <c r="R592" s="167">
        <v>10333</v>
      </c>
      <c r="S592" s="167" t="s">
        <v>56</v>
      </c>
      <c r="T592" s="167"/>
      <c r="U592" s="167" t="s">
        <v>56</v>
      </c>
      <c r="V592" s="167"/>
      <c r="W592" s="167" t="s">
        <v>56</v>
      </c>
      <c r="X592" s="167"/>
      <c r="Y592" s="167" t="s">
        <v>56</v>
      </c>
      <c r="Z592" s="167"/>
      <c r="AA592" s="168" t="s">
        <v>54</v>
      </c>
      <c r="AB592" s="167"/>
      <c r="AC592" s="168" t="s">
        <v>54</v>
      </c>
      <c r="AD592" s="167"/>
    </row>
    <row r="593" spans="1:31" ht="15" customHeight="1">
      <c r="B593" s="166">
        <v>2015</v>
      </c>
      <c r="C593" s="167">
        <v>4249</v>
      </c>
      <c r="D593" s="167">
        <v>12730</v>
      </c>
      <c r="E593" s="169">
        <v>585</v>
      </c>
      <c r="F593" s="169" t="s">
        <v>439</v>
      </c>
      <c r="G593" s="169">
        <v>1011</v>
      </c>
      <c r="H593" s="169" t="s">
        <v>439</v>
      </c>
      <c r="I593" s="169">
        <v>523</v>
      </c>
      <c r="J593" s="169" t="s">
        <v>439</v>
      </c>
      <c r="K593" s="169">
        <v>27038</v>
      </c>
      <c r="L593" s="169" t="s">
        <v>439</v>
      </c>
      <c r="M593" s="170">
        <v>13.77</v>
      </c>
      <c r="N593" s="169" t="s">
        <v>439</v>
      </c>
      <c r="O593" s="170">
        <v>7.94</v>
      </c>
      <c r="P593" s="169" t="s">
        <v>439</v>
      </c>
      <c r="Q593" s="169">
        <v>1907</v>
      </c>
      <c r="R593" s="167">
        <v>10277</v>
      </c>
      <c r="S593" s="167">
        <v>211</v>
      </c>
      <c r="T593" s="167" t="s">
        <v>439</v>
      </c>
      <c r="U593" s="167">
        <v>685</v>
      </c>
      <c r="V593" s="167" t="s">
        <v>439</v>
      </c>
      <c r="W593" s="167">
        <v>654</v>
      </c>
      <c r="X593" s="167" t="s">
        <v>439</v>
      </c>
      <c r="Y593" s="167">
        <v>24301</v>
      </c>
      <c r="Z593" s="167" t="s">
        <v>439</v>
      </c>
      <c r="AA593" s="168">
        <v>11.06</v>
      </c>
      <c r="AB593" s="167" t="s">
        <v>439</v>
      </c>
      <c r="AC593" s="168">
        <v>6.67</v>
      </c>
      <c r="AD593" s="167" t="s">
        <v>439</v>
      </c>
    </row>
    <row r="594" spans="1:31" ht="15" customHeight="1">
      <c r="B594" s="166">
        <v>2014</v>
      </c>
      <c r="C594" s="167">
        <v>4353</v>
      </c>
      <c r="D594" s="167">
        <v>12627</v>
      </c>
      <c r="E594" s="169">
        <v>555</v>
      </c>
      <c r="F594" s="169"/>
      <c r="G594" s="169">
        <v>784</v>
      </c>
      <c r="H594" s="169"/>
      <c r="I594" s="169">
        <v>331</v>
      </c>
      <c r="J594" s="169"/>
      <c r="K594" s="169">
        <v>10473</v>
      </c>
      <c r="L594" s="169"/>
      <c r="M594" s="170">
        <v>12.75</v>
      </c>
      <c r="N594" s="169"/>
      <c r="O594" s="170">
        <v>6.21</v>
      </c>
      <c r="P594" s="169"/>
      <c r="Q594" s="169">
        <v>1951</v>
      </c>
      <c r="R594" s="167">
        <v>10117</v>
      </c>
      <c r="S594" s="167">
        <v>216</v>
      </c>
      <c r="T594" s="167"/>
      <c r="U594" s="167">
        <v>523</v>
      </c>
      <c r="V594" s="167"/>
      <c r="W594" s="167">
        <v>478</v>
      </c>
      <c r="X594" s="167"/>
      <c r="Y594" s="167">
        <v>11388</v>
      </c>
      <c r="Z594" s="167"/>
      <c r="AA594" s="168">
        <v>11.07</v>
      </c>
      <c r="AB594" s="167"/>
      <c r="AC594" s="168">
        <v>5.17</v>
      </c>
      <c r="AD594" s="167"/>
    </row>
    <row r="595" spans="1:31" ht="15" customHeight="1">
      <c r="B595" s="166">
        <v>2013</v>
      </c>
      <c r="C595" s="167">
        <v>4703</v>
      </c>
      <c r="D595" s="167">
        <v>13268</v>
      </c>
      <c r="E595" s="169">
        <v>669</v>
      </c>
      <c r="F595" s="169"/>
      <c r="G595" s="169">
        <v>1023</v>
      </c>
      <c r="H595" s="169"/>
      <c r="I595" s="169">
        <v>457</v>
      </c>
      <c r="J595" s="169" t="s">
        <v>393</v>
      </c>
      <c r="K595" s="169">
        <v>15752</v>
      </c>
      <c r="L595" s="169"/>
      <c r="M595" s="170">
        <v>14.22</v>
      </c>
      <c r="N595" s="169"/>
      <c r="O595" s="170">
        <v>7.71</v>
      </c>
      <c r="P595" s="169"/>
      <c r="Q595" s="169">
        <v>2048</v>
      </c>
      <c r="R595" s="167">
        <v>10475</v>
      </c>
      <c r="S595" s="167">
        <v>236</v>
      </c>
      <c r="T595" s="167"/>
      <c r="U595" s="167">
        <v>625</v>
      </c>
      <c r="V595" s="167"/>
      <c r="W595" s="167">
        <v>587</v>
      </c>
      <c r="X595" s="167"/>
      <c r="Y595" s="167">
        <v>20122</v>
      </c>
      <c r="Z595" s="167"/>
      <c r="AA595" s="168">
        <v>11.52</v>
      </c>
      <c r="AB595" s="167"/>
      <c r="AC595" s="168">
        <v>5.97</v>
      </c>
      <c r="AD595" s="167"/>
    </row>
    <row r="596" spans="1:31" s="32" customFormat="1" ht="15" customHeight="1">
      <c r="A596" s="12"/>
      <c r="B596" s="61">
        <v>2012</v>
      </c>
      <c r="C596" s="62">
        <v>4992</v>
      </c>
      <c r="D596" s="62">
        <v>14924</v>
      </c>
      <c r="E596" s="62">
        <v>908</v>
      </c>
      <c r="F596" s="62"/>
      <c r="G596" s="62">
        <v>1547</v>
      </c>
      <c r="H596" s="62"/>
      <c r="I596" s="62">
        <v>811</v>
      </c>
      <c r="J596" s="62"/>
      <c r="K596" s="62">
        <v>22510</v>
      </c>
      <c r="L596" s="62"/>
      <c r="M596" s="63">
        <v>18.190000000000001</v>
      </c>
      <c r="N596" s="62"/>
      <c r="O596" s="63">
        <v>10.37</v>
      </c>
      <c r="P596" s="62"/>
      <c r="Q596" s="62">
        <v>2240</v>
      </c>
      <c r="R596" s="62">
        <v>11987</v>
      </c>
      <c r="S596" s="62">
        <v>368</v>
      </c>
      <c r="T596" s="62"/>
      <c r="U596" s="62">
        <v>1152</v>
      </c>
      <c r="V596" s="62"/>
      <c r="W596" s="62">
        <v>1064</v>
      </c>
      <c r="X596" s="62"/>
      <c r="Y596" s="62">
        <v>21386</v>
      </c>
      <c r="Z596" s="62"/>
      <c r="AA596" s="63">
        <v>16.43</v>
      </c>
      <c r="AB596" s="62"/>
      <c r="AC596" s="63">
        <v>9.61</v>
      </c>
      <c r="AD596" s="62"/>
      <c r="AE596"/>
    </row>
    <row r="597" spans="1:31" s="32" customFormat="1" ht="15" customHeight="1">
      <c r="A597" s="12"/>
      <c r="B597" s="61">
        <v>2011</v>
      </c>
      <c r="C597" s="62">
        <v>5705</v>
      </c>
      <c r="D597" s="62">
        <v>18445</v>
      </c>
      <c r="E597" s="62">
        <v>1051</v>
      </c>
      <c r="F597" s="62"/>
      <c r="G597" s="62">
        <v>1879</v>
      </c>
      <c r="H597" s="62"/>
      <c r="I597" s="62">
        <v>1021</v>
      </c>
      <c r="J597" s="62"/>
      <c r="K597" s="62">
        <v>33391</v>
      </c>
      <c r="L597" s="62"/>
      <c r="M597" s="63">
        <v>18.420000000000002</v>
      </c>
      <c r="N597" s="63"/>
      <c r="O597" s="63">
        <v>10.19</v>
      </c>
      <c r="P597" s="63"/>
      <c r="Q597" s="62">
        <v>2537</v>
      </c>
      <c r="R597" s="62">
        <v>15033</v>
      </c>
      <c r="S597" s="62">
        <v>400</v>
      </c>
      <c r="T597" s="62"/>
      <c r="U597" s="62">
        <v>1308</v>
      </c>
      <c r="V597" s="62"/>
      <c r="W597" s="62">
        <v>1235</v>
      </c>
      <c r="X597" s="62"/>
      <c r="Y597" s="62">
        <v>29398</v>
      </c>
      <c r="Z597" s="62"/>
      <c r="AA597" s="63">
        <v>15.77</v>
      </c>
      <c r="AB597" s="63"/>
      <c r="AC597" s="63">
        <v>8.6999999999999993</v>
      </c>
      <c r="AD597" s="63"/>
    </row>
    <row r="598" spans="1:31" s="32" customFormat="1" ht="15" customHeight="1">
      <c r="A598" s="12"/>
      <c r="B598" s="61">
        <v>2010</v>
      </c>
      <c r="C598" s="62">
        <v>6052</v>
      </c>
      <c r="D598" s="62">
        <v>19914</v>
      </c>
      <c r="E598" s="62">
        <v>906</v>
      </c>
      <c r="F598" s="62"/>
      <c r="G598" s="62">
        <v>1670</v>
      </c>
      <c r="H598" s="62"/>
      <c r="I598" s="62">
        <v>970</v>
      </c>
      <c r="J598" s="62"/>
      <c r="K598" s="62">
        <v>44607</v>
      </c>
      <c r="L598" s="62"/>
      <c r="M598" s="63">
        <v>14.97</v>
      </c>
      <c r="N598" s="63"/>
      <c r="O598" s="63">
        <v>8.39</v>
      </c>
      <c r="P598" s="63"/>
      <c r="Q598" s="62">
        <v>2736</v>
      </c>
      <c r="R598" s="62">
        <v>16348</v>
      </c>
      <c r="S598" s="62">
        <v>349</v>
      </c>
      <c r="T598" s="62"/>
      <c r="U598" s="62">
        <v>1206</v>
      </c>
      <c r="V598" s="62"/>
      <c r="W598" s="62">
        <v>1165</v>
      </c>
      <c r="X598" s="62"/>
      <c r="Y598" s="62">
        <v>53686</v>
      </c>
      <c r="Z598" s="62"/>
      <c r="AA598" s="63">
        <v>12.76</v>
      </c>
      <c r="AB598" s="63"/>
      <c r="AC598" s="63">
        <v>7.38</v>
      </c>
      <c r="AD598" s="63"/>
    </row>
    <row r="599" spans="1:31" ht="15" customHeight="1">
      <c r="B599" s="61">
        <v>2009</v>
      </c>
      <c r="C599" s="62">
        <v>6733</v>
      </c>
      <c r="D599" s="62">
        <v>22456</v>
      </c>
      <c r="E599" s="62">
        <v>1182</v>
      </c>
      <c r="F599" s="62"/>
      <c r="G599" s="62">
        <v>2014</v>
      </c>
      <c r="H599" s="62"/>
      <c r="I599" s="62">
        <v>959</v>
      </c>
      <c r="J599" s="62"/>
      <c r="K599" s="62">
        <v>40145</v>
      </c>
      <c r="L599" s="62"/>
      <c r="M599" s="63">
        <v>17.559999999999999</v>
      </c>
      <c r="N599" s="63"/>
      <c r="O599" s="63">
        <v>8.9700000000000006</v>
      </c>
      <c r="P599" s="63"/>
      <c r="Q599" s="62">
        <v>2891</v>
      </c>
      <c r="R599" s="62">
        <v>18163</v>
      </c>
      <c r="S599" s="62">
        <v>365</v>
      </c>
      <c r="T599" s="62"/>
      <c r="U599" s="62">
        <v>1225</v>
      </c>
      <c r="V599" s="62"/>
      <c r="W599" s="62">
        <v>1169</v>
      </c>
      <c r="X599" s="62"/>
      <c r="Y599" s="62">
        <v>32938</v>
      </c>
      <c r="Z599" s="62"/>
      <c r="AA599" s="63">
        <v>12.63</v>
      </c>
      <c r="AB599" s="63"/>
      <c r="AC599" s="63">
        <v>6.74</v>
      </c>
      <c r="AD599" s="63"/>
      <c r="AE599" s="32"/>
    </row>
    <row r="600" spans="1:31" ht="15" customHeight="1">
      <c r="B600" s="61">
        <v>2008</v>
      </c>
      <c r="C600" s="62">
        <v>7302</v>
      </c>
      <c r="D600" s="62">
        <v>26223</v>
      </c>
      <c r="E600" s="62">
        <v>1154</v>
      </c>
      <c r="F600" s="62"/>
      <c r="G600" s="62">
        <v>2332</v>
      </c>
      <c r="H600" s="62"/>
      <c r="I600" s="62">
        <v>1310</v>
      </c>
      <c r="J600" s="62"/>
      <c r="K600" s="62">
        <v>59785</v>
      </c>
      <c r="L600" s="62"/>
      <c r="M600" s="63">
        <v>15.8</v>
      </c>
      <c r="N600" s="63"/>
      <c r="O600" s="63">
        <v>8.89</v>
      </c>
      <c r="P600" s="63"/>
      <c r="Q600" s="62">
        <v>3021</v>
      </c>
      <c r="R600" s="62">
        <v>21412</v>
      </c>
      <c r="S600" s="62">
        <v>349</v>
      </c>
      <c r="T600" s="62"/>
      <c r="U600" s="62">
        <v>1635</v>
      </c>
      <c r="V600" s="62"/>
      <c r="W600" s="62">
        <v>1582</v>
      </c>
      <c r="X600" s="62"/>
      <c r="Y600" s="62">
        <v>58112</v>
      </c>
      <c r="Z600" s="62"/>
      <c r="AA600" s="63">
        <v>11.55</v>
      </c>
      <c r="AB600" s="63"/>
      <c r="AC600" s="63">
        <v>7.64</v>
      </c>
      <c r="AD600" s="63"/>
      <c r="AE600" s="32"/>
    </row>
    <row r="601" spans="1:31" ht="15" customHeight="1">
      <c r="B601" s="56" t="s">
        <v>136</v>
      </c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</row>
    <row r="602" spans="1:31" s="32" customFormat="1" ht="15" customHeight="1">
      <c r="A602" s="12"/>
      <c r="B602" s="166">
        <v>2016</v>
      </c>
      <c r="C602" s="167">
        <v>5146</v>
      </c>
      <c r="D602" s="167">
        <v>14016</v>
      </c>
      <c r="E602" s="169">
        <v>719</v>
      </c>
      <c r="F602" s="169" t="s">
        <v>440</v>
      </c>
      <c r="G602" s="169">
        <v>922</v>
      </c>
      <c r="H602" s="169" t="s">
        <v>440</v>
      </c>
      <c r="I602" s="169">
        <v>296</v>
      </c>
      <c r="J602" s="169" t="s">
        <v>440</v>
      </c>
      <c r="K602" s="169">
        <v>29761</v>
      </c>
      <c r="L602" s="169" t="s">
        <v>440</v>
      </c>
      <c r="M602" s="170">
        <v>13.97</v>
      </c>
      <c r="N602" s="169" t="s">
        <v>440</v>
      </c>
      <c r="O602" s="170">
        <v>6.58</v>
      </c>
      <c r="P602" s="169" t="s">
        <v>440</v>
      </c>
      <c r="Q602" s="169">
        <v>2012</v>
      </c>
      <c r="R602" s="167">
        <v>10793</v>
      </c>
      <c r="S602" s="167" t="s">
        <v>56</v>
      </c>
      <c r="T602" s="167"/>
      <c r="U602" s="167" t="s">
        <v>56</v>
      </c>
      <c r="V602" s="167"/>
      <c r="W602" s="167" t="s">
        <v>56</v>
      </c>
      <c r="X602" s="167"/>
      <c r="Y602" s="167" t="s">
        <v>56</v>
      </c>
      <c r="Z602" s="167"/>
      <c r="AA602" s="168" t="s">
        <v>54</v>
      </c>
      <c r="AB602" s="167"/>
      <c r="AC602" s="168" t="s">
        <v>54</v>
      </c>
      <c r="AD602" s="167"/>
    </row>
    <row r="603" spans="1:31" ht="15" customHeight="1">
      <c r="B603" s="166">
        <v>2015</v>
      </c>
      <c r="C603" s="167">
        <v>4951</v>
      </c>
      <c r="D603" s="167">
        <v>13249</v>
      </c>
      <c r="E603" s="169">
        <v>705</v>
      </c>
      <c r="F603" s="169" t="s">
        <v>439</v>
      </c>
      <c r="G603" s="169">
        <v>1032</v>
      </c>
      <c r="H603" s="169" t="s">
        <v>439</v>
      </c>
      <c r="I603" s="169">
        <v>420</v>
      </c>
      <c r="J603" s="169" t="s">
        <v>439</v>
      </c>
      <c r="K603" s="169">
        <v>23600</v>
      </c>
      <c r="L603" s="169" t="s">
        <v>439</v>
      </c>
      <c r="M603" s="170">
        <v>14.24</v>
      </c>
      <c r="N603" s="169" t="s">
        <v>439</v>
      </c>
      <c r="O603" s="170">
        <v>7.79</v>
      </c>
      <c r="P603" s="169" t="s">
        <v>439</v>
      </c>
      <c r="Q603" s="169">
        <v>1974</v>
      </c>
      <c r="R603" s="167">
        <v>10169</v>
      </c>
      <c r="S603" s="167">
        <v>188</v>
      </c>
      <c r="T603" s="167" t="s">
        <v>439</v>
      </c>
      <c r="U603" s="167">
        <v>588</v>
      </c>
      <c r="V603" s="167" t="s">
        <v>439</v>
      </c>
      <c r="W603" s="167">
        <v>561</v>
      </c>
      <c r="X603" s="167" t="s">
        <v>439</v>
      </c>
      <c r="Y603" s="167">
        <v>19487</v>
      </c>
      <c r="Z603" s="167" t="s">
        <v>439</v>
      </c>
      <c r="AA603" s="168">
        <v>9.52</v>
      </c>
      <c r="AB603" s="167" t="s">
        <v>439</v>
      </c>
      <c r="AC603" s="168">
        <v>5.78</v>
      </c>
      <c r="AD603" s="167" t="s">
        <v>439</v>
      </c>
    </row>
    <row r="604" spans="1:31" ht="15" customHeight="1">
      <c r="B604" s="166">
        <v>2014</v>
      </c>
      <c r="C604" s="167">
        <v>4818</v>
      </c>
      <c r="D604" s="167">
        <v>12384</v>
      </c>
      <c r="E604" s="169">
        <v>614</v>
      </c>
      <c r="F604" s="169"/>
      <c r="G604" s="169">
        <v>924</v>
      </c>
      <c r="H604" s="169"/>
      <c r="I604" s="169">
        <v>422</v>
      </c>
      <c r="J604" s="169"/>
      <c r="K604" s="169">
        <v>17114</v>
      </c>
      <c r="L604" s="169"/>
      <c r="M604" s="170">
        <v>12.74</v>
      </c>
      <c r="N604" s="169"/>
      <c r="O604" s="170">
        <v>7.46</v>
      </c>
      <c r="P604" s="169"/>
      <c r="Q604" s="169">
        <v>2020</v>
      </c>
      <c r="R604" s="167">
        <v>9459</v>
      </c>
      <c r="S604" s="167">
        <v>233</v>
      </c>
      <c r="T604" s="167"/>
      <c r="U604" s="167">
        <v>591</v>
      </c>
      <c r="V604" s="167"/>
      <c r="W604" s="167">
        <v>558</v>
      </c>
      <c r="X604" s="167"/>
      <c r="Y604" s="167">
        <v>14981</v>
      </c>
      <c r="Z604" s="167"/>
      <c r="AA604" s="168">
        <v>11.53</v>
      </c>
      <c r="AB604" s="167"/>
      <c r="AC604" s="168">
        <v>6.25</v>
      </c>
      <c r="AD604" s="167"/>
    </row>
    <row r="605" spans="1:31" ht="15" customHeight="1">
      <c r="B605" s="166">
        <v>2013</v>
      </c>
      <c r="C605" s="167">
        <v>4979</v>
      </c>
      <c r="D605" s="167">
        <v>12460</v>
      </c>
      <c r="E605" s="169">
        <v>775</v>
      </c>
      <c r="F605" s="169"/>
      <c r="G605" s="169">
        <v>1307</v>
      </c>
      <c r="H605" s="169"/>
      <c r="I605" s="169">
        <v>698</v>
      </c>
      <c r="J605" s="169" t="s">
        <v>393</v>
      </c>
      <c r="K605" s="169">
        <v>39207</v>
      </c>
      <c r="L605" s="169"/>
      <c r="M605" s="170">
        <v>15.57</v>
      </c>
      <c r="N605" s="169"/>
      <c r="O605" s="170">
        <v>10.49</v>
      </c>
      <c r="P605" s="169"/>
      <c r="Q605" s="169">
        <v>2164</v>
      </c>
      <c r="R605" s="167">
        <v>9502</v>
      </c>
      <c r="S605" s="167">
        <v>313</v>
      </c>
      <c r="T605" s="167"/>
      <c r="U605" s="167">
        <v>889</v>
      </c>
      <c r="V605" s="167"/>
      <c r="W605" s="167">
        <v>851</v>
      </c>
      <c r="X605" s="167"/>
      <c r="Y605" s="167">
        <v>30869</v>
      </c>
      <c r="Z605" s="167"/>
      <c r="AA605" s="168">
        <v>14.46</v>
      </c>
      <c r="AB605" s="167"/>
      <c r="AC605" s="168">
        <v>9.36</v>
      </c>
      <c r="AD605" s="167"/>
    </row>
    <row r="606" spans="1:31" s="32" customFormat="1" ht="15" customHeight="1">
      <c r="A606" s="12"/>
      <c r="B606" s="61">
        <v>2012</v>
      </c>
      <c r="C606" s="62">
        <v>5497</v>
      </c>
      <c r="D606" s="62">
        <v>14708</v>
      </c>
      <c r="E606" s="62">
        <v>1102</v>
      </c>
      <c r="F606" s="62"/>
      <c r="G606" s="62">
        <v>1908</v>
      </c>
      <c r="H606" s="62"/>
      <c r="I606" s="62">
        <v>1024</v>
      </c>
      <c r="J606" s="62"/>
      <c r="K606" s="62">
        <v>58638</v>
      </c>
      <c r="L606" s="62"/>
      <c r="M606" s="63">
        <v>20.05</v>
      </c>
      <c r="N606" s="62"/>
      <c r="O606" s="63">
        <v>12.97</v>
      </c>
      <c r="P606" s="62"/>
      <c r="Q606" s="62">
        <v>2414</v>
      </c>
      <c r="R606" s="62">
        <v>11453</v>
      </c>
      <c r="S606" s="62">
        <v>453</v>
      </c>
      <c r="T606" s="62"/>
      <c r="U606" s="62">
        <v>1487</v>
      </c>
      <c r="V606" s="62"/>
      <c r="W606" s="62">
        <v>1386</v>
      </c>
      <c r="X606" s="62"/>
      <c r="Y606" s="62">
        <v>52711</v>
      </c>
      <c r="Z606" s="62"/>
      <c r="AA606" s="63">
        <v>18.77</v>
      </c>
      <c r="AB606" s="62"/>
      <c r="AC606" s="63">
        <v>12.98</v>
      </c>
      <c r="AD606" s="62"/>
      <c r="AE606"/>
    </row>
    <row r="607" spans="1:31" s="32" customFormat="1" ht="15" customHeight="1">
      <c r="A607" s="12"/>
      <c r="B607" s="61">
        <v>2011</v>
      </c>
      <c r="C607" s="62">
        <v>6474</v>
      </c>
      <c r="D607" s="62">
        <v>19335</v>
      </c>
      <c r="E607" s="62">
        <v>1465</v>
      </c>
      <c r="F607" s="62"/>
      <c r="G607" s="62">
        <v>2872</v>
      </c>
      <c r="H607" s="62"/>
      <c r="I607" s="62">
        <v>1671</v>
      </c>
      <c r="J607" s="62"/>
      <c r="K607" s="62">
        <v>85940</v>
      </c>
      <c r="L607" s="62"/>
      <c r="M607" s="63">
        <v>22.63</v>
      </c>
      <c r="N607" s="63"/>
      <c r="O607" s="63">
        <v>14.85</v>
      </c>
      <c r="P607" s="63"/>
      <c r="Q607" s="62">
        <v>2805</v>
      </c>
      <c r="R607" s="62">
        <v>15420</v>
      </c>
      <c r="S607" s="62">
        <v>538</v>
      </c>
      <c r="T607" s="62"/>
      <c r="U607" s="62">
        <v>2100</v>
      </c>
      <c r="V607" s="62"/>
      <c r="W607" s="62">
        <v>2020</v>
      </c>
      <c r="X607" s="62"/>
      <c r="Y607" s="62">
        <v>92876</v>
      </c>
      <c r="Z607" s="62"/>
      <c r="AA607" s="63">
        <v>19.18</v>
      </c>
      <c r="AB607" s="63"/>
      <c r="AC607" s="63">
        <v>13.62</v>
      </c>
      <c r="AD607" s="63"/>
    </row>
    <row r="608" spans="1:31" s="32" customFormat="1" ht="15" customHeight="1">
      <c r="A608" s="12"/>
      <c r="B608" s="61">
        <v>2010</v>
      </c>
      <c r="C608" s="62">
        <v>7610</v>
      </c>
      <c r="D608" s="62">
        <v>22902</v>
      </c>
      <c r="E608" s="62">
        <v>1699</v>
      </c>
      <c r="F608" s="62"/>
      <c r="G608" s="62">
        <v>3187</v>
      </c>
      <c r="H608" s="62"/>
      <c r="I608" s="62">
        <v>1841</v>
      </c>
      <c r="J608" s="62"/>
      <c r="K608" s="62">
        <v>72935</v>
      </c>
      <c r="L608" s="62"/>
      <c r="M608" s="63">
        <v>22.33</v>
      </c>
      <c r="N608" s="63"/>
      <c r="O608" s="63">
        <v>13.92</v>
      </c>
      <c r="P608" s="63"/>
      <c r="Q608" s="62">
        <v>3157</v>
      </c>
      <c r="R608" s="62">
        <v>18167</v>
      </c>
      <c r="S608" s="62">
        <v>559</v>
      </c>
      <c r="T608" s="62"/>
      <c r="U608" s="62">
        <v>2190</v>
      </c>
      <c r="V608" s="62"/>
      <c r="W608" s="62">
        <v>2122</v>
      </c>
      <c r="X608" s="62"/>
      <c r="Y608" s="62">
        <v>80155</v>
      </c>
      <c r="Z608" s="62"/>
      <c r="AA608" s="63">
        <v>17.71</v>
      </c>
      <c r="AB608" s="63"/>
      <c r="AC608" s="63">
        <v>12.05</v>
      </c>
      <c r="AD608" s="63"/>
    </row>
    <row r="609" spans="1:31" ht="15" customHeight="1">
      <c r="B609" s="61">
        <v>2009</v>
      </c>
      <c r="C609" s="62">
        <v>9115</v>
      </c>
      <c r="D609" s="62">
        <v>28387</v>
      </c>
      <c r="E609" s="62">
        <v>2219</v>
      </c>
      <c r="F609" s="62"/>
      <c r="G609" s="62">
        <v>3983</v>
      </c>
      <c r="H609" s="62"/>
      <c r="I609" s="62">
        <v>1851</v>
      </c>
      <c r="J609" s="62"/>
      <c r="K609" s="62">
        <v>70814</v>
      </c>
      <c r="L609" s="62"/>
      <c r="M609" s="63">
        <v>24.34</v>
      </c>
      <c r="N609" s="63"/>
      <c r="O609" s="63">
        <v>14.03</v>
      </c>
      <c r="P609" s="63"/>
      <c r="Q609" s="62">
        <v>3463</v>
      </c>
      <c r="R609" s="62">
        <v>22258</v>
      </c>
      <c r="S609" s="62">
        <v>575</v>
      </c>
      <c r="T609" s="62"/>
      <c r="U609" s="62">
        <v>2387</v>
      </c>
      <c r="V609" s="62"/>
      <c r="W609" s="62">
        <v>2197</v>
      </c>
      <c r="X609" s="62"/>
      <c r="Y609" s="62">
        <v>74738</v>
      </c>
      <c r="Z609" s="62"/>
      <c r="AA609" s="63">
        <v>16.600000000000001</v>
      </c>
      <c r="AB609" s="63"/>
      <c r="AC609" s="63">
        <v>10.72</v>
      </c>
      <c r="AD609" s="63"/>
      <c r="AE609" s="32"/>
    </row>
    <row r="610" spans="1:31" ht="15" customHeight="1">
      <c r="B610" s="61">
        <v>2008</v>
      </c>
      <c r="C610" s="62">
        <v>9770</v>
      </c>
      <c r="D610" s="62">
        <v>31926</v>
      </c>
      <c r="E610" s="62">
        <v>1860</v>
      </c>
      <c r="F610" s="62"/>
      <c r="G610" s="62">
        <v>3083</v>
      </c>
      <c r="H610" s="62"/>
      <c r="I610" s="62">
        <v>1476</v>
      </c>
      <c r="J610" s="62"/>
      <c r="K610" s="62">
        <v>67873</v>
      </c>
      <c r="L610" s="62"/>
      <c r="M610" s="63">
        <v>19.04</v>
      </c>
      <c r="N610" s="63"/>
      <c r="O610" s="63">
        <v>9.66</v>
      </c>
      <c r="P610" s="63"/>
      <c r="Q610" s="62">
        <v>3668</v>
      </c>
      <c r="R610" s="62">
        <v>25406</v>
      </c>
      <c r="S610" s="62">
        <v>470</v>
      </c>
      <c r="T610" s="62"/>
      <c r="U610" s="62">
        <v>1930</v>
      </c>
      <c r="V610" s="62"/>
      <c r="W610" s="62">
        <v>1870</v>
      </c>
      <c r="X610" s="62"/>
      <c r="Y610" s="62">
        <v>70429</v>
      </c>
      <c r="Z610" s="62"/>
      <c r="AA610" s="63">
        <v>12.81</v>
      </c>
      <c r="AB610" s="63"/>
      <c r="AC610" s="63">
        <v>7.6</v>
      </c>
      <c r="AD610" s="63"/>
      <c r="AE610" s="32"/>
    </row>
    <row r="611" spans="1:31" ht="15" customHeight="1">
      <c r="B611" s="56" t="s">
        <v>137</v>
      </c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</row>
    <row r="612" spans="1:31" s="32" customFormat="1" ht="15" customHeight="1">
      <c r="A612" s="12"/>
      <c r="B612" s="166">
        <v>2016</v>
      </c>
      <c r="C612" s="167">
        <v>1446</v>
      </c>
      <c r="D612" s="167">
        <v>5987</v>
      </c>
      <c r="E612" s="169">
        <v>186</v>
      </c>
      <c r="F612" s="169" t="s">
        <v>440</v>
      </c>
      <c r="G612" s="169">
        <v>265</v>
      </c>
      <c r="H612" s="169" t="s">
        <v>440</v>
      </c>
      <c r="I612" s="169">
        <v>94</v>
      </c>
      <c r="J612" s="169" t="s">
        <v>440</v>
      </c>
      <c r="K612" s="169">
        <v>5166</v>
      </c>
      <c r="L612" s="169" t="s">
        <v>440</v>
      </c>
      <c r="M612" s="170">
        <v>12.86</v>
      </c>
      <c r="N612" s="169" t="s">
        <v>440</v>
      </c>
      <c r="O612" s="170">
        <v>4.43</v>
      </c>
      <c r="P612" s="169" t="s">
        <v>440</v>
      </c>
      <c r="Q612" s="169">
        <v>397</v>
      </c>
      <c r="R612" s="167">
        <v>4919</v>
      </c>
      <c r="S612" s="167" t="s">
        <v>56</v>
      </c>
      <c r="T612" s="167"/>
      <c r="U612" s="167" t="s">
        <v>56</v>
      </c>
      <c r="V612" s="167"/>
      <c r="W612" s="167" t="s">
        <v>56</v>
      </c>
      <c r="X612" s="167"/>
      <c r="Y612" s="167" t="s">
        <v>56</v>
      </c>
      <c r="Z612" s="167"/>
      <c r="AA612" s="168" t="s">
        <v>54</v>
      </c>
      <c r="AB612" s="167"/>
      <c r="AC612" s="168" t="s">
        <v>54</v>
      </c>
      <c r="AD612" s="167"/>
    </row>
    <row r="613" spans="1:31" ht="15" customHeight="1">
      <c r="B613" s="166">
        <v>2015</v>
      </c>
      <c r="C613" s="167">
        <v>1452</v>
      </c>
      <c r="D613" s="167">
        <v>5583</v>
      </c>
      <c r="E613" s="169">
        <v>277</v>
      </c>
      <c r="F613" s="169" t="s">
        <v>439</v>
      </c>
      <c r="G613" s="169">
        <v>445</v>
      </c>
      <c r="H613" s="169" t="s">
        <v>439</v>
      </c>
      <c r="I613" s="169">
        <v>198</v>
      </c>
      <c r="J613" s="169" t="s">
        <v>439</v>
      </c>
      <c r="K613" s="169">
        <v>9164</v>
      </c>
      <c r="L613" s="169" t="s">
        <v>439</v>
      </c>
      <c r="M613" s="170">
        <v>19.079999999999998</v>
      </c>
      <c r="N613" s="169" t="s">
        <v>439</v>
      </c>
      <c r="O613" s="170">
        <v>7.97</v>
      </c>
      <c r="P613" s="169" t="s">
        <v>439</v>
      </c>
      <c r="Q613" s="169">
        <v>412</v>
      </c>
      <c r="R613" s="167">
        <v>4537</v>
      </c>
      <c r="S613" s="167">
        <v>54</v>
      </c>
      <c r="T613" s="167" t="s">
        <v>439</v>
      </c>
      <c r="U613" s="167">
        <v>277</v>
      </c>
      <c r="V613" s="167" t="s">
        <v>439</v>
      </c>
      <c r="W613" s="167">
        <v>270</v>
      </c>
      <c r="X613" s="167" t="s">
        <v>439</v>
      </c>
      <c r="Y613" s="167">
        <v>16140</v>
      </c>
      <c r="Z613" s="167" t="s">
        <v>439</v>
      </c>
      <c r="AA613" s="168">
        <v>13.11</v>
      </c>
      <c r="AB613" s="167" t="s">
        <v>439</v>
      </c>
      <c r="AC613" s="168">
        <v>6.11</v>
      </c>
      <c r="AD613" s="167" t="s">
        <v>439</v>
      </c>
    </row>
    <row r="614" spans="1:31" ht="15" customHeight="1">
      <c r="B614" s="166">
        <v>2014</v>
      </c>
      <c r="C614" s="167">
        <v>1503</v>
      </c>
      <c r="D614" s="167">
        <v>5768</v>
      </c>
      <c r="E614" s="169">
        <v>254</v>
      </c>
      <c r="F614" s="169"/>
      <c r="G614" s="169">
        <v>434</v>
      </c>
      <c r="H614" s="169"/>
      <c r="I614" s="169">
        <v>206</v>
      </c>
      <c r="J614" s="169"/>
      <c r="K614" s="169">
        <v>7327</v>
      </c>
      <c r="L614" s="169"/>
      <c r="M614" s="170">
        <v>16.899999999999999</v>
      </c>
      <c r="N614" s="169"/>
      <c r="O614" s="170">
        <v>7.52</v>
      </c>
      <c r="P614" s="169"/>
      <c r="Q614" s="169">
        <v>427</v>
      </c>
      <c r="R614" s="167">
        <v>4685</v>
      </c>
      <c r="S614" s="167">
        <v>49</v>
      </c>
      <c r="T614" s="167"/>
      <c r="U614" s="167">
        <v>267</v>
      </c>
      <c r="V614" s="167"/>
      <c r="W614" s="167">
        <v>261</v>
      </c>
      <c r="X614" s="167"/>
      <c r="Y614" s="167">
        <v>7620</v>
      </c>
      <c r="Z614" s="167"/>
      <c r="AA614" s="168">
        <v>11.48</v>
      </c>
      <c r="AB614" s="167"/>
      <c r="AC614" s="168">
        <v>5.7</v>
      </c>
      <c r="AD614" s="167"/>
    </row>
    <row r="615" spans="1:31" ht="15" customHeight="1">
      <c r="B615" s="166">
        <v>2013</v>
      </c>
      <c r="C615" s="167">
        <v>1667</v>
      </c>
      <c r="D615" s="167">
        <v>6546</v>
      </c>
      <c r="E615" s="169">
        <v>327</v>
      </c>
      <c r="F615" s="169"/>
      <c r="G615" s="169">
        <v>635</v>
      </c>
      <c r="H615" s="169"/>
      <c r="I615" s="169">
        <v>361</v>
      </c>
      <c r="J615" s="169" t="s">
        <v>393</v>
      </c>
      <c r="K615" s="169">
        <v>9441</v>
      </c>
      <c r="L615" s="169"/>
      <c r="M615" s="170">
        <v>19.62</v>
      </c>
      <c r="N615" s="169"/>
      <c r="O615" s="170">
        <v>9.6999999999999993</v>
      </c>
      <c r="P615" s="169"/>
      <c r="Q615" s="169">
        <v>446</v>
      </c>
      <c r="R615" s="167">
        <v>5314</v>
      </c>
      <c r="S615" s="167">
        <v>67</v>
      </c>
      <c r="T615" s="167"/>
      <c r="U615" s="167">
        <v>392</v>
      </c>
      <c r="V615" s="167"/>
      <c r="W615" s="167">
        <v>388</v>
      </c>
      <c r="X615" s="167"/>
      <c r="Y615" s="167">
        <v>8834</v>
      </c>
      <c r="Z615" s="167"/>
      <c r="AA615" s="168">
        <v>15.02</v>
      </c>
      <c r="AB615" s="167"/>
      <c r="AC615" s="168">
        <v>7.38</v>
      </c>
      <c r="AD615" s="167"/>
    </row>
    <row r="616" spans="1:31" ht="15" customHeight="1">
      <c r="B616" s="61">
        <v>2012</v>
      </c>
      <c r="C616" s="62">
        <v>1922</v>
      </c>
      <c r="D616" s="62">
        <v>7760</v>
      </c>
      <c r="E616" s="62">
        <v>534</v>
      </c>
      <c r="F616" s="62"/>
      <c r="G616" s="62">
        <v>791</v>
      </c>
      <c r="H616" s="62"/>
      <c r="I616" s="62">
        <v>314</v>
      </c>
      <c r="J616" s="62"/>
      <c r="K616" s="62">
        <v>9966</v>
      </c>
      <c r="L616" s="62"/>
      <c r="M616" s="63">
        <v>27.78</v>
      </c>
      <c r="N616" s="62"/>
      <c r="O616" s="63">
        <v>10.19</v>
      </c>
      <c r="P616" s="62"/>
      <c r="Q616" s="62">
        <v>493</v>
      </c>
      <c r="R616" s="62">
        <v>6325</v>
      </c>
      <c r="S616" s="62">
        <v>89</v>
      </c>
      <c r="T616" s="62"/>
      <c r="U616" s="62">
        <v>377</v>
      </c>
      <c r="V616" s="62"/>
      <c r="W616" s="62">
        <v>362</v>
      </c>
      <c r="X616" s="62"/>
      <c r="Y616" s="62">
        <v>7632</v>
      </c>
      <c r="Z616" s="62"/>
      <c r="AA616" s="63">
        <v>18.05</v>
      </c>
      <c r="AB616" s="62"/>
      <c r="AC616" s="63">
        <v>5.96</v>
      </c>
      <c r="AD616" s="62"/>
    </row>
    <row r="617" spans="1:31" s="32" customFormat="1" ht="15" customHeight="1">
      <c r="A617" s="12"/>
      <c r="B617" s="61">
        <v>2011</v>
      </c>
      <c r="C617" s="62">
        <v>2416</v>
      </c>
      <c r="D617" s="62">
        <v>9994</v>
      </c>
      <c r="E617" s="62">
        <v>703</v>
      </c>
      <c r="F617" s="62"/>
      <c r="G617" s="62">
        <v>1080</v>
      </c>
      <c r="H617" s="62"/>
      <c r="I617" s="62">
        <v>403</v>
      </c>
      <c r="J617" s="62"/>
      <c r="K617" s="62">
        <v>18149</v>
      </c>
      <c r="L617" s="62"/>
      <c r="M617" s="63">
        <v>29.1</v>
      </c>
      <c r="N617" s="63"/>
      <c r="O617" s="63">
        <v>10.81</v>
      </c>
      <c r="P617" s="63"/>
      <c r="Q617" s="62">
        <v>529</v>
      </c>
      <c r="R617" s="62">
        <v>7992</v>
      </c>
      <c r="S617" s="62">
        <v>69</v>
      </c>
      <c r="T617" s="62"/>
      <c r="U617" s="62">
        <v>477</v>
      </c>
      <c r="V617" s="62"/>
      <c r="W617" s="62">
        <v>464</v>
      </c>
      <c r="X617" s="62"/>
      <c r="Y617" s="62">
        <v>16854</v>
      </c>
      <c r="Z617" s="62"/>
      <c r="AA617" s="63">
        <v>13.04</v>
      </c>
      <c r="AB617" s="63"/>
      <c r="AC617" s="63">
        <v>5.97</v>
      </c>
      <c r="AD617" s="63"/>
    </row>
    <row r="618" spans="1:31" s="32" customFormat="1" ht="15" customHeight="1">
      <c r="A618" s="12"/>
      <c r="B618" s="61">
        <v>2010</v>
      </c>
      <c r="C618" s="62">
        <v>2699</v>
      </c>
      <c r="D618" s="62">
        <v>11926</v>
      </c>
      <c r="E618" s="62">
        <v>641</v>
      </c>
      <c r="F618" s="62"/>
      <c r="G618" s="62">
        <v>950</v>
      </c>
      <c r="H618" s="62"/>
      <c r="I618" s="62">
        <v>366</v>
      </c>
      <c r="J618" s="62"/>
      <c r="K618" s="62">
        <v>31850</v>
      </c>
      <c r="L618" s="62"/>
      <c r="M618" s="63">
        <v>23.75</v>
      </c>
      <c r="N618" s="63"/>
      <c r="O618" s="63">
        <v>7.97</v>
      </c>
      <c r="P618" s="63"/>
      <c r="Q618" s="62">
        <v>565</v>
      </c>
      <c r="R618" s="62">
        <v>9696</v>
      </c>
      <c r="S618" s="62">
        <v>87</v>
      </c>
      <c r="T618" s="62"/>
      <c r="U618" s="62">
        <v>455</v>
      </c>
      <c r="V618" s="62"/>
      <c r="W618" s="62">
        <v>448</v>
      </c>
      <c r="X618" s="62"/>
      <c r="Y618" s="62">
        <v>37410</v>
      </c>
      <c r="Z618" s="62"/>
      <c r="AA618" s="63">
        <v>15.4</v>
      </c>
      <c r="AB618" s="63"/>
      <c r="AC618" s="63">
        <v>4.6900000000000004</v>
      </c>
      <c r="AD618" s="63"/>
    </row>
    <row r="619" spans="1:31" s="32" customFormat="1" ht="15" customHeight="1">
      <c r="A619" s="12"/>
      <c r="B619" s="61">
        <v>2009</v>
      </c>
      <c r="C619" s="62">
        <v>3308</v>
      </c>
      <c r="D619" s="62">
        <v>12964</v>
      </c>
      <c r="E619" s="62">
        <v>949</v>
      </c>
      <c r="F619" s="62"/>
      <c r="G619" s="62">
        <v>1401</v>
      </c>
      <c r="H619" s="62"/>
      <c r="I619" s="62">
        <v>500</v>
      </c>
      <c r="J619" s="62"/>
      <c r="K619" s="62">
        <v>40556</v>
      </c>
      <c r="L619" s="62"/>
      <c r="M619" s="63">
        <v>28.69</v>
      </c>
      <c r="N619" s="63"/>
      <c r="O619" s="63">
        <v>10.81</v>
      </c>
      <c r="P619" s="63"/>
      <c r="Q619" s="62">
        <v>600</v>
      </c>
      <c r="R619" s="62">
        <v>10104</v>
      </c>
      <c r="S619" s="62">
        <v>90</v>
      </c>
      <c r="T619" s="62"/>
      <c r="U619" s="62">
        <v>559</v>
      </c>
      <c r="V619" s="62"/>
      <c r="W619" s="62">
        <v>552</v>
      </c>
      <c r="X619" s="62"/>
      <c r="Y619" s="62">
        <v>30178</v>
      </c>
      <c r="Z619" s="62"/>
      <c r="AA619" s="63">
        <v>15</v>
      </c>
      <c r="AB619" s="63"/>
      <c r="AC619" s="63">
        <v>5.53</v>
      </c>
      <c r="AD619" s="63"/>
    </row>
    <row r="620" spans="1:31" ht="15" customHeight="1">
      <c r="B620" s="61">
        <v>2008</v>
      </c>
      <c r="C620" s="62">
        <v>4061</v>
      </c>
      <c r="D620" s="62">
        <v>13908</v>
      </c>
      <c r="E620" s="62">
        <v>1192</v>
      </c>
      <c r="F620" s="62"/>
      <c r="G620" s="62">
        <v>1474</v>
      </c>
      <c r="H620" s="62"/>
      <c r="I620" s="62">
        <v>302</v>
      </c>
      <c r="J620" s="62"/>
      <c r="K620" s="62">
        <v>18429</v>
      </c>
      <c r="L620" s="62"/>
      <c r="M620" s="63">
        <v>29.35</v>
      </c>
      <c r="N620" s="63"/>
      <c r="O620" s="63">
        <v>10.6</v>
      </c>
      <c r="P620" s="63"/>
      <c r="Q620" s="62">
        <v>615</v>
      </c>
      <c r="R620" s="62">
        <v>10289</v>
      </c>
      <c r="S620" s="62">
        <v>54</v>
      </c>
      <c r="T620" s="62"/>
      <c r="U620" s="62">
        <v>341</v>
      </c>
      <c r="V620" s="62"/>
      <c r="W620" s="62">
        <v>335</v>
      </c>
      <c r="X620" s="62"/>
      <c r="Y620" s="62">
        <v>13360</v>
      </c>
      <c r="Z620" s="62"/>
      <c r="AA620" s="63">
        <v>8.7799999999999994</v>
      </c>
      <c r="AB620" s="63"/>
      <c r="AC620" s="63">
        <v>3.31</v>
      </c>
      <c r="AD620" s="63"/>
      <c r="AE620" s="32"/>
    </row>
    <row r="621" spans="1:31" ht="15" customHeight="1">
      <c r="B621" s="56" t="s">
        <v>138</v>
      </c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</row>
    <row r="622" spans="1:31" s="32" customFormat="1" ht="15" customHeight="1">
      <c r="A622" s="12"/>
      <c r="B622" s="166">
        <v>2016</v>
      </c>
      <c r="C622" s="167">
        <v>1101</v>
      </c>
      <c r="D622" s="167">
        <v>5397</v>
      </c>
      <c r="E622" s="169">
        <v>126</v>
      </c>
      <c r="F622" s="169" t="s">
        <v>440</v>
      </c>
      <c r="G622" s="169">
        <v>209</v>
      </c>
      <c r="H622" s="169" t="s">
        <v>440</v>
      </c>
      <c r="I622" s="169">
        <v>111</v>
      </c>
      <c r="J622" s="169" t="s">
        <v>440</v>
      </c>
      <c r="K622" s="169">
        <v>3712</v>
      </c>
      <c r="L622" s="169" t="s">
        <v>440</v>
      </c>
      <c r="M622" s="170">
        <v>11.44</v>
      </c>
      <c r="N622" s="169" t="s">
        <v>440</v>
      </c>
      <c r="O622" s="170">
        <v>3.87</v>
      </c>
      <c r="P622" s="169" t="s">
        <v>440</v>
      </c>
      <c r="Q622" s="169">
        <v>652</v>
      </c>
      <c r="R622" s="167">
        <v>4925</v>
      </c>
      <c r="S622" s="167" t="s">
        <v>56</v>
      </c>
      <c r="T622" s="167"/>
      <c r="U622" s="167" t="s">
        <v>56</v>
      </c>
      <c r="V622" s="167"/>
      <c r="W622" s="167" t="s">
        <v>56</v>
      </c>
      <c r="X622" s="167"/>
      <c r="Y622" s="167" t="s">
        <v>56</v>
      </c>
      <c r="Z622" s="167"/>
      <c r="AA622" s="168" t="s">
        <v>54</v>
      </c>
      <c r="AB622" s="167"/>
      <c r="AC622" s="168" t="s">
        <v>54</v>
      </c>
      <c r="AD622" s="167"/>
    </row>
    <row r="623" spans="1:31" ht="15" customHeight="1">
      <c r="B623" s="166">
        <v>2015</v>
      </c>
      <c r="C623" s="167">
        <v>1137</v>
      </c>
      <c r="D623" s="167">
        <v>5482</v>
      </c>
      <c r="E623" s="169">
        <v>145</v>
      </c>
      <c r="F623" s="169" t="s">
        <v>439</v>
      </c>
      <c r="G623" s="169">
        <v>342</v>
      </c>
      <c r="H623" s="169" t="s">
        <v>439</v>
      </c>
      <c r="I623" s="169">
        <v>242</v>
      </c>
      <c r="J623" s="169" t="s">
        <v>439</v>
      </c>
      <c r="K623" s="169">
        <v>7766</v>
      </c>
      <c r="L623" s="169" t="s">
        <v>439</v>
      </c>
      <c r="M623" s="170">
        <v>12.75</v>
      </c>
      <c r="N623" s="169" t="s">
        <v>439</v>
      </c>
      <c r="O623" s="170">
        <v>6.24</v>
      </c>
      <c r="P623" s="169" t="s">
        <v>439</v>
      </c>
      <c r="Q623" s="169">
        <v>664</v>
      </c>
      <c r="R623" s="167">
        <v>4974</v>
      </c>
      <c r="S623" s="167">
        <v>73</v>
      </c>
      <c r="T623" s="167" t="s">
        <v>439</v>
      </c>
      <c r="U623" s="167">
        <v>295</v>
      </c>
      <c r="V623" s="167" t="s">
        <v>439</v>
      </c>
      <c r="W623" s="167">
        <v>292</v>
      </c>
      <c r="X623" s="167" t="s">
        <v>439</v>
      </c>
      <c r="Y623" s="167">
        <v>6725</v>
      </c>
      <c r="Z623" s="167" t="s">
        <v>439</v>
      </c>
      <c r="AA623" s="168">
        <v>10.99</v>
      </c>
      <c r="AB623" s="167" t="s">
        <v>439</v>
      </c>
      <c r="AC623" s="168">
        <v>5.93</v>
      </c>
      <c r="AD623" s="167" t="s">
        <v>439</v>
      </c>
    </row>
    <row r="624" spans="1:31" ht="15" customHeight="1">
      <c r="B624" s="166">
        <v>2014</v>
      </c>
      <c r="C624" s="167">
        <v>1197</v>
      </c>
      <c r="D624" s="167">
        <v>6052</v>
      </c>
      <c r="E624" s="169">
        <v>150</v>
      </c>
      <c r="F624" s="169"/>
      <c r="G624" s="169">
        <v>290</v>
      </c>
      <c r="H624" s="169"/>
      <c r="I624" s="169">
        <v>194</v>
      </c>
      <c r="J624" s="169"/>
      <c r="K624" s="169">
        <v>18986</v>
      </c>
      <c r="L624" s="169"/>
      <c r="M624" s="170">
        <v>12.53</v>
      </c>
      <c r="N624" s="169"/>
      <c r="O624" s="170">
        <v>4.79</v>
      </c>
      <c r="P624" s="169"/>
      <c r="Q624" s="169">
        <v>692</v>
      </c>
      <c r="R624" s="167">
        <v>5524</v>
      </c>
      <c r="S624" s="167">
        <v>88</v>
      </c>
      <c r="T624" s="167"/>
      <c r="U624" s="167">
        <v>255</v>
      </c>
      <c r="V624" s="167"/>
      <c r="W624" s="167">
        <v>244</v>
      </c>
      <c r="X624" s="167"/>
      <c r="Y624" s="167">
        <v>9287</v>
      </c>
      <c r="Z624" s="167"/>
      <c r="AA624" s="168">
        <v>12.72</v>
      </c>
      <c r="AB624" s="167"/>
      <c r="AC624" s="168">
        <v>4.62</v>
      </c>
      <c r="AD624" s="167"/>
    </row>
    <row r="625" spans="1:31" ht="15" customHeight="1">
      <c r="B625" s="166">
        <v>2013</v>
      </c>
      <c r="C625" s="167">
        <v>1313</v>
      </c>
      <c r="D625" s="167">
        <v>6344</v>
      </c>
      <c r="E625" s="169">
        <v>179</v>
      </c>
      <c r="F625" s="169"/>
      <c r="G625" s="169">
        <v>403</v>
      </c>
      <c r="H625" s="169"/>
      <c r="I625" s="169">
        <v>284</v>
      </c>
      <c r="J625" s="169" t="s">
        <v>393</v>
      </c>
      <c r="K625" s="169">
        <v>8745</v>
      </c>
      <c r="L625" s="169"/>
      <c r="M625" s="170">
        <v>13.63</v>
      </c>
      <c r="N625" s="169"/>
      <c r="O625" s="170">
        <v>6.35</v>
      </c>
      <c r="P625" s="169"/>
      <c r="Q625" s="169">
        <v>746</v>
      </c>
      <c r="R625" s="167">
        <v>5739</v>
      </c>
      <c r="S625" s="167">
        <v>110</v>
      </c>
      <c r="T625" s="167"/>
      <c r="U625" s="167">
        <v>397</v>
      </c>
      <c r="V625" s="167"/>
      <c r="W625" s="167">
        <v>384</v>
      </c>
      <c r="X625" s="167"/>
      <c r="Y625" s="167">
        <v>6957</v>
      </c>
      <c r="Z625" s="167"/>
      <c r="AA625" s="168">
        <v>14.75</v>
      </c>
      <c r="AB625" s="167"/>
      <c r="AC625" s="168">
        <v>6.92</v>
      </c>
      <c r="AD625" s="167"/>
    </row>
    <row r="626" spans="1:31" ht="15" customHeight="1">
      <c r="B626" s="61">
        <v>2012</v>
      </c>
      <c r="C626" s="62">
        <v>1432</v>
      </c>
      <c r="D626" s="62">
        <v>7556</v>
      </c>
      <c r="E626" s="62">
        <v>254</v>
      </c>
      <c r="F626" s="62"/>
      <c r="G626" s="62">
        <v>627</v>
      </c>
      <c r="H626" s="62"/>
      <c r="I626" s="62">
        <v>453</v>
      </c>
      <c r="J626" s="62"/>
      <c r="K626" s="62">
        <v>27696</v>
      </c>
      <c r="L626" s="62"/>
      <c r="M626" s="63">
        <v>17.739999999999998</v>
      </c>
      <c r="N626" s="62"/>
      <c r="O626" s="63">
        <v>8.3000000000000007</v>
      </c>
      <c r="P626" s="62"/>
      <c r="Q626" s="62">
        <v>832</v>
      </c>
      <c r="R626" s="62">
        <v>6907</v>
      </c>
      <c r="S626" s="62">
        <v>147</v>
      </c>
      <c r="T626" s="62"/>
      <c r="U626" s="62">
        <v>600</v>
      </c>
      <c r="V626" s="62"/>
      <c r="W626" s="62">
        <v>590</v>
      </c>
      <c r="X626" s="62"/>
      <c r="Y626" s="62">
        <v>32596</v>
      </c>
      <c r="Z626" s="62"/>
      <c r="AA626" s="63">
        <v>17.670000000000002</v>
      </c>
      <c r="AB626" s="62"/>
      <c r="AC626" s="63">
        <v>8.69</v>
      </c>
      <c r="AD626" s="62"/>
    </row>
    <row r="627" spans="1:31" ht="15" customHeight="1">
      <c r="B627" s="61">
        <v>2011</v>
      </c>
      <c r="C627" s="62">
        <v>1696</v>
      </c>
      <c r="D627" s="62">
        <v>9950</v>
      </c>
      <c r="E627" s="62">
        <v>342</v>
      </c>
      <c r="F627" s="62"/>
      <c r="G627" s="62">
        <v>874</v>
      </c>
      <c r="H627" s="62"/>
      <c r="I627" s="62">
        <v>647</v>
      </c>
      <c r="J627" s="62"/>
      <c r="K627" s="62">
        <v>24156</v>
      </c>
      <c r="L627" s="62"/>
      <c r="M627" s="63">
        <v>20.170000000000002</v>
      </c>
      <c r="N627" s="63"/>
      <c r="O627" s="63">
        <v>8.7799999999999994</v>
      </c>
      <c r="P627" s="63"/>
      <c r="Q627" s="62">
        <v>974</v>
      </c>
      <c r="R627" s="62">
        <v>9167</v>
      </c>
      <c r="S627" s="62">
        <v>176</v>
      </c>
      <c r="T627" s="62"/>
      <c r="U627" s="62">
        <v>748</v>
      </c>
      <c r="V627" s="62"/>
      <c r="W627" s="62">
        <v>737</v>
      </c>
      <c r="X627" s="62"/>
      <c r="Y627" s="62">
        <v>29638</v>
      </c>
      <c r="Z627" s="62"/>
      <c r="AA627" s="63">
        <v>18.07</v>
      </c>
      <c r="AB627" s="63"/>
      <c r="AC627" s="63">
        <v>8.16</v>
      </c>
      <c r="AD627" s="63"/>
    </row>
    <row r="628" spans="1:31" s="32" customFormat="1" ht="15" customHeight="1">
      <c r="A628" s="12"/>
      <c r="B628" s="61">
        <v>2010</v>
      </c>
      <c r="C628" s="62">
        <v>1866</v>
      </c>
      <c r="D628" s="62">
        <v>11688</v>
      </c>
      <c r="E628" s="62">
        <v>315</v>
      </c>
      <c r="F628" s="62"/>
      <c r="G628" s="62">
        <v>940</v>
      </c>
      <c r="H628" s="62"/>
      <c r="I628" s="62">
        <v>746</v>
      </c>
      <c r="J628" s="62"/>
      <c r="K628" s="62">
        <v>40784</v>
      </c>
      <c r="L628" s="62"/>
      <c r="M628" s="63">
        <v>16.88</v>
      </c>
      <c r="N628" s="63"/>
      <c r="O628" s="63">
        <v>8.0399999999999991</v>
      </c>
      <c r="P628" s="63"/>
      <c r="Q628" s="62">
        <v>1089</v>
      </c>
      <c r="R628" s="62">
        <v>10844</v>
      </c>
      <c r="S628" s="62">
        <v>190</v>
      </c>
      <c r="T628" s="62"/>
      <c r="U628" s="62">
        <v>914</v>
      </c>
      <c r="V628" s="62"/>
      <c r="W628" s="62">
        <v>896</v>
      </c>
      <c r="X628" s="62"/>
      <c r="Y628" s="62">
        <v>52304</v>
      </c>
      <c r="Z628" s="62"/>
      <c r="AA628" s="63">
        <v>17.45</v>
      </c>
      <c r="AB628" s="63"/>
      <c r="AC628" s="63">
        <v>8.43</v>
      </c>
      <c r="AD628" s="63"/>
    </row>
    <row r="629" spans="1:31" s="32" customFormat="1" ht="15" customHeight="1">
      <c r="A629" s="12"/>
      <c r="B629" s="61">
        <v>2009</v>
      </c>
      <c r="C629" s="62">
        <v>2064</v>
      </c>
      <c r="D629" s="62">
        <v>13318</v>
      </c>
      <c r="E629" s="62">
        <v>336</v>
      </c>
      <c r="F629" s="62"/>
      <c r="G629" s="62">
        <v>1335</v>
      </c>
      <c r="H629" s="62"/>
      <c r="I629" s="62">
        <v>1083</v>
      </c>
      <c r="J629" s="62"/>
      <c r="K629" s="62">
        <v>37822</v>
      </c>
      <c r="L629" s="62"/>
      <c r="M629" s="63">
        <v>16.28</v>
      </c>
      <c r="N629" s="63"/>
      <c r="O629" s="63">
        <v>10.02</v>
      </c>
      <c r="P629" s="63"/>
      <c r="Q629" s="62">
        <v>1168</v>
      </c>
      <c r="R629" s="62">
        <v>12349</v>
      </c>
      <c r="S629" s="62">
        <v>179</v>
      </c>
      <c r="T629" s="62"/>
      <c r="U629" s="62">
        <v>1256</v>
      </c>
      <c r="V629" s="62"/>
      <c r="W629" s="62">
        <v>1210</v>
      </c>
      <c r="X629" s="62"/>
      <c r="Y629" s="62">
        <v>40040</v>
      </c>
      <c r="Z629" s="62"/>
      <c r="AA629" s="63">
        <v>15.33</v>
      </c>
      <c r="AB629" s="63"/>
      <c r="AC629" s="63">
        <v>10.17</v>
      </c>
      <c r="AD629" s="63"/>
    </row>
    <row r="630" spans="1:31" s="32" customFormat="1" ht="15" customHeight="1">
      <c r="A630" s="12"/>
      <c r="B630" s="61">
        <v>2008</v>
      </c>
      <c r="C630" s="62">
        <v>2236</v>
      </c>
      <c r="D630" s="62">
        <v>14787</v>
      </c>
      <c r="E630" s="62">
        <v>345</v>
      </c>
      <c r="F630" s="62"/>
      <c r="G630" s="62">
        <v>1143</v>
      </c>
      <c r="H630" s="62"/>
      <c r="I630" s="62">
        <v>880</v>
      </c>
      <c r="J630" s="62"/>
      <c r="K630" s="62">
        <v>45941</v>
      </c>
      <c r="L630" s="62"/>
      <c r="M630" s="63">
        <v>15.43</v>
      </c>
      <c r="N630" s="63"/>
      <c r="O630" s="63">
        <v>7.73</v>
      </c>
      <c r="P630" s="63"/>
      <c r="Q630" s="62">
        <v>1269</v>
      </c>
      <c r="R630" s="62">
        <v>13732</v>
      </c>
      <c r="S630" s="62">
        <v>185</v>
      </c>
      <c r="T630" s="62"/>
      <c r="U630" s="62">
        <v>1038</v>
      </c>
      <c r="V630" s="62"/>
      <c r="W630" s="62">
        <v>990</v>
      </c>
      <c r="X630" s="62"/>
      <c r="Y630" s="62">
        <v>46852</v>
      </c>
      <c r="Z630" s="62"/>
      <c r="AA630" s="63">
        <v>14.58</v>
      </c>
      <c r="AB630" s="63"/>
      <c r="AC630" s="63">
        <v>7.56</v>
      </c>
      <c r="AD630" s="63"/>
    </row>
    <row r="631" spans="1:31" ht="15" customHeight="1">
      <c r="B631" s="55" t="s">
        <v>13</v>
      </c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O631" s="55"/>
      <c r="P631" s="55"/>
      <c r="Q631" s="55"/>
      <c r="R631" s="55"/>
      <c r="S631" s="55"/>
      <c r="T631" s="55"/>
      <c r="U631" s="55"/>
      <c r="V631" s="55"/>
      <c r="W631" s="55"/>
      <c r="X631" s="55"/>
      <c r="Y631" s="55"/>
      <c r="Z631" s="55"/>
      <c r="AA631" s="55"/>
      <c r="AB631" s="55"/>
      <c r="AC631" s="55"/>
      <c r="AD631" s="55"/>
      <c r="AE631" s="32"/>
    </row>
    <row r="632" spans="1:31" ht="15" customHeight="1">
      <c r="B632" s="56" t="s">
        <v>284</v>
      </c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</row>
    <row r="633" spans="1:31" s="32" customFormat="1" ht="15" customHeight="1">
      <c r="A633" s="12"/>
      <c r="B633" s="166">
        <v>2016</v>
      </c>
      <c r="C633" s="167">
        <v>220359</v>
      </c>
      <c r="D633" s="167">
        <v>749170</v>
      </c>
      <c r="E633" s="169">
        <v>26787</v>
      </c>
      <c r="F633" s="169" t="s">
        <v>440</v>
      </c>
      <c r="G633" s="169">
        <v>33340</v>
      </c>
      <c r="H633" s="169" t="s">
        <v>440</v>
      </c>
      <c r="I633" s="169">
        <v>10379</v>
      </c>
      <c r="J633" s="169" t="s">
        <v>440</v>
      </c>
      <c r="K633" s="169">
        <v>1245541</v>
      </c>
      <c r="L633" s="169" t="s">
        <v>440</v>
      </c>
      <c r="M633" s="170">
        <v>12.16</v>
      </c>
      <c r="N633" s="169" t="s">
        <v>440</v>
      </c>
      <c r="O633" s="170">
        <v>4.45</v>
      </c>
      <c r="P633" s="169" t="s">
        <v>440</v>
      </c>
      <c r="Q633" s="169">
        <v>105450</v>
      </c>
      <c r="R633" s="167">
        <v>630550</v>
      </c>
      <c r="S633" s="167" t="s">
        <v>56</v>
      </c>
      <c r="T633" s="167"/>
      <c r="U633" s="167" t="s">
        <v>56</v>
      </c>
      <c r="V633" s="167"/>
      <c r="W633" s="167" t="s">
        <v>56</v>
      </c>
      <c r="X633" s="167"/>
      <c r="Y633" s="167" t="s">
        <v>56</v>
      </c>
      <c r="Z633" s="167"/>
      <c r="AA633" s="168" t="s">
        <v>54</v>
      </c>
      <c r="AB633" s="167"/>
      <c r="AC633" s="168" t="s">
        <v>54</v>
      </c>
      <c r="AD633" s="167"/>
    </row>
    <row r="634" spans="1:31" ht="15" customHeight="1">
      <c r="B634" s="166">
        <v>2015</v>
      </c>
      <c r="C634" s="167">
        <v>222034</v>
      </c>
      <c r="D634" s="167">
        <v>735834</v>
      </c>
      <c r="E634" s="169">
        <v>27526</v>
      </c>
      <c r="F634" s="169" t="s">
        <v>439</v>
      </c>
      <c r="G634" s="169">
        <v>36164</v>
      </c>
      <c r="H634" s="169" t="s">
        <v>439</v>
      </c>
      <c r="I634" s="169">
        <v>13470</v>
      </c>
      <c r="J634" s="169" t="s">
        <v>439</v>
      </c>
      <c r="K634" s="169">
        <v>1186847</v>
      </c>
      <c r="L634" s="169" t="s">
        <v>439</v>
      </c>
      <c r="M634" s="170">
        <v>12.4</v>
      </c>
      <c r="N634" s="169" t="s">
        <v>439</v>
      </c>
      <c r="O634" s="170">
        <v>4.91</v>
      </c>
      <c r="P634" s="169" t="s">
        <v>439</v>
      </c>
      <c r="Q634" s="169">
        <v>106298</v>
      </c>
      <c r="R634" s="167">
        <v>616489</v>
      </c>
      <c r="S634" s="167">
        <v>9985</v>
      </c>
      <c r="T634" s="167" t="s">
        <v>439</v>
      </c>
      <c r="U634" s="167">
        <v>21564</v>
      </c>
      <c r="V634" s="167" t="s">
        <v>439</v>
      </c>
      <c r="W634" s="167">
        <v>19757</v>
      </c>
      <c r="X634" s="167" t="s">
        <v>439</v>
      </c>
      <c r="Y634" s="167">
        <v>1617768</v>
      </c>
      <c r="Z634" s="167" t="s">
        <v>439</v>
      </c>
      <c r="AA634" s="168">
        <v>9.39</v>
      </c>
      <c r="AB634" s="167" t="s">
        <v>439</v>
      </c>
      <c r="AC634" s="168">
        <v>3.5</v>
      </c>
      <c r="AD634" s="167" t="s">
        <v>439</v>
      </c>
    </row>
    <row r="635" spans="1:31" ht="15" customHeight="1">
      <c r="B635" s="166">
        <v>2014</v>
      </c>
      <c r="C635" s="167">
        <v>221846</v>
      </c>
      <c r="D635" s="167">
        <v>719005</v>
      </c>
      <c r="E635" s="169">
        <v>24944</v>
      </c>
      <c r="F635" s="169"/>
      <c r="G635" s="169">
        <v>33474</v>
      </c>
      <c r="H635" s="169"/>
      <c r="I635" s="169">
        <v>13382</v>
      </c>
      <c r="J635" s="169"/>
      <c r="K635" s="169">
        <v>1221422</v>
      </c>
      <c r="L635" s="169"/>
      <c r="M635" s="170">
        <v>11.24</v>
      </c>
      <c r="N635" s="169"/>
      <c r="O635" s="170">
        <v>4.66</v>
      </c>
      <c r="P635" s="169"/>
      <c r="Q635" s="169">
        <v>106478</v>
      </c>
      <c r="R635" s="167">
        <v>600215</v>
      </c>
      <c r="S635" s="167">
        <v>9687</v>
      </c>
      <c r="T635" s="167"/>
      <c r="U635" s="167">
        <v>20562</v>
      </c>
      <c r="V635" s="167"/>
      <c r="W635" s="167">
        <v>19029</v>
      </c>
      <c r="X635" s="167"/>
      <c r="Y635" s="167">
        <v>1439086</v>
      </c>
      <c r="Z635" s="167"/>
      <c r="AA635" s="168">
        <v>9.1</v>
      </c>
      <c r="AB635" s="167"/>
      <c r="AC635" s="168">
        <v>3.43</v>
      </c>
      <c r="AD635" s="167"/>
    </row>
    <row r="636" spans="1:31" ht="15" customHeight="1">
      <c r="B636" s="166">
        <v>2013</v>
      </c>
      <c r="C636" s="167">
        <v>226644</v>
      </c>
      <c r="D636" s="167">
        <v>723488</v>
      </c>
      <c r="E636" s="169">
        <v>27082</v>
      </c>
      <c r="F636" s="169"/>
      <c r="G636" s="169">
        <v>38923</v>
      </c>
      <c r="H636" s="169"/>
      <c r="I636" s="169">
        <v>16843</v>
      </c>
      <c r="J636" s="169" t="s">
        <v>393</v>
      </c>
      <c r="K636" s="169">
        <v>1474356</v>
      </c>
      <c r="L636" s="169"/>
      <c r="M636" s="170">
        <v>11.95</v>
      </c>
      <c r="N636" s="169"/>
      <c r="O636" s="170">
        <v>5.38</v>
      </c>
      <c r="P636" s="169"/>
      <c r="Q636" s="169">
        <v>106818</v>
      </c>
      <c r="R636" s="167">
        <v>599557</v>
      </c>
      <c r="S636" s="167">
        <v>10047</v>
      </c>
      <c r="T636" s="167"/>
      <c r="U636" s="167">
        <v>24222</v>
      </c>
      <c r="V636" s="167"/>
      <c r="W636" s="167">
        <v>22729</v>
      </c>
      <c r="X636" s="167"/>
      <c r="Y636" s="167">
        <v>1671296</v>
      </c>
      <c r="Z636" s="167"/>
      <c r="AA636" s="168">
        <v>9.41</v>
      </c>
      <c r="AB636" s="167"/>
      <c r="AC636" s="168">
        <v>4.04</v>
      </c>
      <c r="AD636" s="167"/>
    </row>
    <row r="637" spans="1:31" ht="15" customHeight="1">
      <c r="B637" s="61">
        <v>2012</v>
      </c>
      <c r="C637" s="62">
        <v>232625</v>
      </c>
      <c r="D637" s="62">
        <v>747594</v>
      </c>
      <c r="E637" s="62">
        <v>33646</v>
      </c>
      <c r="F637" s="62"/>
      <c r="G637" s="62">
        <v>46758</v>
      </c>
      <c r="H637" s="62"/>
      <c r="I637" s="62">
        <v>19020</v>
      </c>
      <c r="J637" s="62"/>
      <c r="K637" s="62">
        <v>1978640</v>
      </c>
      <c r="L637" s="62"/>
      <c r="M637" s="63">
        <v>14.46</v>
      </c>
      <c r="N637" s="62"/>
      <c r="O637" s="63">
        <v>6.25</v>
      </c>
      <c r="P637" s="62"/>
      <c r="Q637" s="62">
        <v>108953</v>
      </c>
      <c r="R637" s="62">
        <v>619768</v>
      </c>
      <c r="S637" s="62">
        <v>12480</v>
      </c>
      <c r="T637" s="62"/>
      <c r="U637" s="62">
        <v>29170</v>
      </c>
      <c r="V637" s="62"/>
      <c r="W637" s="62">
        <v>26905</v>
      </c>
      <c r="X637" s="62"/>
      <c r="Y637" s="62">
        <v>2221461</v>
      </c>
      <c r="Z637" s="62"/>
      <c r="AA637" s="63">
        <v>11.45</v>
      </c>
      <c r="AB637" s="62"/>
      <c r="AC637" s="63">
        <v>4.71</v>
      </c>
      <c r="AD637" s="62"/>
    </row>
    <row r="638" spans="1:31" s="32" customFormat="1" ht="15" customHeight="1">
      <c r="A638" s="12"/>
      <c r="B638" s="61">
        <v>2011</v>
      </c>
      <c r="C638" s="62">
        <v>243873</v>
      </c>
      <c r="D638" s="62">
        <v>794138</v>
      </c>
      <c r="E638" s="62">
        <v>33894</v>
      </c>
      <c r="F638" s="62"/>
      <c r="G638" s="62">
        <v>50961</v>
      </c>
      <c r="H638" s="62"/>
      <c r="I638" s="62">
        <v>23941</v>
      </c>
      <c r="J638" s="62"/>
      <c r="K638" s="62">
        <v>2274000</v>
      </c>
      <c r="L638" s="62"/>
      <c r="M638" s="63">
        <v>13.9</v>
      </c>
      <c r="N638" s="63"/>
      <c r="O638" s="63">
        <v>6.42</v>
      </c>
      <c r="P638" s="63"/>
      <c r="Q638" s="62">
        <v>114211</v>
      </c>
      <c r="R638" s="62">
        <v>659482</v>
      </c>
      <c r="S638" s="62">
        <v>13048</v>
      </c>
      <c r="T638" s="62"/>
      <c r="U638" s="62">
        <v>33073</v>
      </c>
      <c r="V638" s="62"/>
      <c r="W638" s="62">
        <v>31120</v>
      </c>
      <c r="X638" s="62"/>
      <c r="Y638" s="62">
        <v>2744472</v>
      </c>
      <c r="Z638" s="62"/>
      <c r="AA638" s="63">
        <v>11.42</v>
      </c>
      <c r="AB638" s="63"/>
      <c r="AC638" s="63">
        <v>5.01</v>
      </c>
      <c r="AD638" s="63"/>
      <c r="AE638"/>
    </row>
    <row r="639" spans="1:31" s="32" customFormat="1" ht="15" customHeight="1">
      <c r="A639" s="12"/>
      <c r="B639" s="61">
        <v>2010</v>
      </c>
      <c r="C639" s="62">
        <v>251463</v>
      </c>
      <c r="D639" s="62">
        <v>812944</v>
      </c>
      <c r="E639" s="62">
        <v>31914</v>
      </c>
      <c r="F639" s="62"/>
      <c r="G639" s="62">
        <v>46181</v>
      </c>
      <c r="H639" s="62"/>
      <c r="I639" s="62">
        <v>21205</v>
      </c>
      <c r="J639" s="62"/>
      <c r="K639" s="62">
        <v>2004779</v>
      </c>
      <c r="L639" s="62"/>
      <c r="M639" s="63">
        <v>12.69</v>
      </c>
      <c r="N639" s="63"/>
      <c r="O639" s="63">
        <v>5.68</v>
      </c>
      <c r="P639" s="63"/>
      <c r="Q639" s="62">
        <v>117234</v>
      </c>
      <c r="R639" s="62">
        <v>673914</v>
      </c>
      <c r="S639" s="62">
        <v>11815</v>
      </c>
      <c r="T639" s="62"/>
      <c r="U639" s="62">
        <v>28517</v>
      </c>
      <c r="V639" s="62"/>
      <c r="W639" s="62">
        <v>27218</v>
      </c>
      <c r="X639" s="62"/>
      <c r="Y639" s="62">
        <v>2321351</v>
      </c>
      <c r="Z639" s="62"/>
      <c r="AA639" s="63">
        <v>10.08</v>
      </c>
      <c r="AB639" s="63"/>
      <c r="AC639" s="63">
        <v>4.2300000000000004</v>
      </c>
      <c r="AD639" s="63"/>
    </row>
    <row r="640" spans="1:31" s="32" customFormat="1" ht="15" customHeight="1">
      <c r="A640" s="12"/>
      <c r="B640" s="61">
        <v>2009</v>
      </c>
      <c r="C640" s="62">
        <v>265645</v>
      </c>
      <c r="D640" s="62">
        <v>824383</v>
      </c>
      <c r="E640" s="62">
        <v>35921</v>
      </c>
      <c r="F640" s="62"/>
      <c r="G640" s="62">
        <v>47968</v>
      </c>
      <c r="H640" s="62"/>
      <c r="I640" s="62">
        <v>17792</v>
      </c>
      <c r="J640" s="62"/>
      <c r="K640" s="62">
        <v>1817385</v>
      </c>
      <c r="L640" s="62"/>
      <c r="M640" s="63">
        <v>13.52</v>
      </c>
      <c r="N640" s="63"/>
      <c r="O640" s="63">
        <v>5.82</v>
      </c>
      <c r="P640" s="63"/>
      <c r="Q640" s="62">
        <v>115920</v>
      </c>
      <c r="R640" s="62">
        <v>668784</v>
      </c>
      <c r="S640" s="62">
        <v>11720</v>
      </c>
      <c r="T640" s="62"/>
      <c r="U640" s="62">
        <v>26158</v>
      </c>
      <c r="V640" s="62"/>
      <c r="W640" s="62">
        <v>24766</v>
      </c>
      <c r="X640" s="62"/>
      <c r="Y640" s="62">
        <v>1962086</v>
      </c>
      <c r="Z640" s="62"/>
      <c r="AA640" s="63">
        <v>10.11</v>
      </c>
      <c r="AB640" s="63"/>
      <c r="AC640" s="63">
        <v>3.91</v>
      </c>
      <c r="AD640" s="63"/>
    </row>
    <row r="641" spans="1:31" ht="15" customHeight="1">
      <c r="B641" s="61">
        <v>2008</v>
      </c>
      <c r="C641" s="62">
        <v>276418</v>
      </c>
      <c r="D641" s="62">
        <v>844024</v>
      </c>
      <c r="E641" s="62">
        <v>35122</v>
      </c>
      <c r="F641" s="62"/>
      <c r="G641" s="62">
        <v>47629</v>
      </c>
      <c r="H641" s="62"/>
      <c r="I641" s="62">
        <v>18894</v>
      </c>
      <c r="J641" s="62"/>
      <c r="K641" s="62">
        <v>1923411</v>
      </c>
      <c r="L641" s="62"/>
      <c r="M641" s="63">
        <v>12.71</v>
      </c>
      <c r="N641" s="63"/>
      <c r="O641" s="63">
        <v>5.64</v>
      </c>
      <c r="P641" s="63"/>
      <c r="Q641" s="62">
        <v>119252</v>
      </c>
      <c r="R641" s="62">
        <v>681219</v>
      </c>
      <c r="S641" s="62">
        <v>11989</v>
      </c>
      <c r="T641" s="62"/>
      <c r="U641" s="62">
        <v>27251</v>
      </c>
      <c r="V641" s="62"/>
      <c r="W641" s="62">
        <v>26220</v>
      </c>
      <c r="X641" s="62"/>
      <c r="Y641" s="62">
        <v>2350566</v>
      </c>
      <c r="Z641" s="62"/>
      <c r="AA641" s="63">
        <v>10.050000000000001</v>
      </c>
      <c r="AB641" s="63"/>
      <c r="AC641" s="63">
        <v>4</v>
      </c>
      <c r="AD641" s="63"/>
      <c r="AE641" s="32"/>
    </row>
    <row r="642" spans="1:31" ht="15" customHeight="1">
      <c r="B642" s="55" t="s">
        <v>25</v>
      </c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O642" s="55"/>
      <c r="P642" s="55"/>
      <c r="Q642" s="55"/>
      <c r="R642" s="55"/>
      <c r="S642" s="55"/>
      <c r="T642" s="55"/>
      <c r="U642" s="55"/>
      <c r="V642" s="55"/>
      <c r="W642" s="55"/>
      <c r="X642" s="55"/>
      <c r="Y642" s="55"/>
      <c r="Z642" s="55"/>
      <c r="AA642" s="55"/>
      <c r="AB642" s="55"/>
      <c r="AC642" s="55"/>
      <c r="AD642" s="55"/>
    </row>
    <row r="643" spans="1:31" ht="15" customHeight="1">
      <c r="B643" s="56" t="s">
        <v>139</v>
      </c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</row>
    <row r="644" spans="1:31" s="32" customFormat="1" ht="15" customHeight="1">
      <c r="A644" s="12"/>
      <c r="B644" s="166">
        <v>2016</v>
      </c>
      <c r="C644" s="167">
        <v>123625</v>
      </c>
      <c r="D644" s="167">
        <v>151710</v>
      </c>
      <c r="E644" s="169">
        <v>19797</v>
      </c>
      <c r="F644" s="169" t="s">
        <v>440</v>
      </c>
      <c r="G644" s="169">
        <v>22471</v>
      </c>
      <c r="H644" s="169" t="s">
        <v>440</v>
      </c>
      <c r="I644" s="169">
        <v>3472</v>
      </c>
      <c r="J644" s="169" t="s">
        <v>440</v>
      </c>
      <c r="K644" s="169">
        <v>612830</v>
      </c>
      <c r="L644" s="169" t="s">
        <v>440</v>
      </c>
      <c r="M644" s="170">
        <v>16.010000000000002</v>
      </c>
      <c r="N644" s="169" t="s">
        <v>440</v>
      </c>
      <c r="O644" s="170">
        <v>14.81</v>
      </c>
      <c r="P644" s="169" t="s">
        <v>440</v>
      </c>
      <c r="Q644" s="169">
        <v>24970</v>
      </c>
      <c r="R644" s="167">
        <v>50334</v>
      </c>
      <c r="S644" s="167" t="s">
        <v>56</v>
      </c>
      <c r="T644" s="167"/>
      <c r="U644" s="167" t="s">
        <v>56</v>
      </c>
      <c r="V644" s="167"/>
      <c r="W644" s="167" t="s">
        <v>56</v>
      </c>
      <c r="X644" s="167"/>
      <c r="Y644" s="167" t="s">
        <v>56</v>
      </c>
      <c r="Z644" s="167"/>
      <c r="AA644" s="168" t="s">
        <v>54</v>
      </c>
      <c r="AB644" s="167"/>
      <c r="AC644" s="168" t="s">
        <v>54</v>
      </c>
      <c r="AD644" s="167"/>
    </row>
    <row r="645" spans="1:31" ht="15" customHeight="1">
      <c r="B645" s="166">
        <v>2015</v>
      </c>
      <c r="C645" s="167">
        <v>125506</v>
      </c>
      <c r="D645" s="167">
        <v>153476</v>
      </c>
      <c r="E645" s="169">
        <v>20045</v>
      </c>
      <c r="F645" s="169" t="s">
        <v>439</v>
      </c>
      <c r="G645" s="169">
        <v>22522</v>
      </c>
      <c r="H645" s="169" t="s">
        <v>439</v>
      </c>
      <c r="I645" s="169">
        <v>3402</v>
      </c>
      <c r="J645" s="169" t="s">
        <v>439</v>
      </c>
      <c r="K645" s="169">
        <v>392319</v>
      </c>
      <c r="L645" s="169" t="s">
        <v>439</v>
      </c>
      <c r="M645" s="170">
        <v>15.97</v>
      </c>
      <c r="N645" s="169" t="s">
        <v>439</v>
      </c>
      <c r="O645" s="170">
        <v>14.67</v>
      </c>
      <c r="P645" s="169" t="s">
        <v>439</v>
      </c>
      <c r="Q645" s="169">
        <v>25857</v>
      </c>
      <c r="R645" s="167">
        <v>51263</v>
      </c>
      <c r="S645" s="167">
        <v>3511</v>
      </c>
      <c r="T645" s="167" t="s">
        <v>439</v>
      </c>
      <c r="U645" s="167">
        <v>6257</v>
      </c>
      <c r="V645" s="167" t="s">
        <v>439</v>
      </c>
      <c r="W645" s="167">
        <v>4691</v>
      </c>
      <c r="X645" s="167" t="s">
        <v>439</v>
      </c>
      <c r="Y645" s="167">
        <v>319279</v>
      </c>
      <c r="Z645" s="167" t="s">
        <v>439</v>
      </c>
      <c r="AA645" s="168">
        <v>13.58</v>
      </c>
      <c r="AB645" s="167" t="s">
        <v>439</v>
      </c>
      <c r="AC645" s="168">
        <v>12.21</v>
      </c>
      <c r="AD645" s="167" t="s">
        <v>439</v>
      </c>
    </row>
    <row r="646" spans="1:31" ht="15" customHeight="1">
      <c r="B646" s="166">
        <v>2014</v>
      </c>
      <c r="C646" s="167">
        <v>126521</v>
      </c>
      <c r="D646" s="167">
        <v>154232</v>
      </c>
      <c r="E646" s="169">
        <v>17984</v>
      </c>
      <c r="F646" s="169"/>
      <c r="G646" s="169">
        <v>19953</v>
      </c>
      <c r="H646" s="169"/>
      <c r="I646" s="169">
        <v>3137</v>
      </c>
      <c r="J646" s="169"/>
      <c r="K646" s="169">
        <v>358348</v>
      </c>
      <c r="L646" s="169"/>
      <c r="M646" s="170">
        <v>14.21</v>
      </c>
      <c r="N646" s="169"/>
      <c r="O646" s="170">
        <v>12.94</v>
      </c>
      <c r="P646" s="169"/>
      <c r="Q646" s="169">
        <v>27195</v>
      </c>
      <c r="R646" s="167">
        <v>52554</v>
      </c>
      <c r="S646" s="167">
        <v>3683</v>
      </c>
      <c r="T646" s="167"/>
      <c r="U646" s="167">
        <v>6087</v>
      </c>
      <c r="V646" s="167"/>
      <c r="W646" s="167">
        <v>4745</v>
      </c>
      <c r="X646" s="167"/>
      <c r="Y646" s="167">
        <v>308014</v>
      </c>
      <c r="Z646" s="167"/>
      <c r="AA646" s="168">
        <v>13.54</v>
      </c>
      <c r="AB646" s="167"/>
      <c r="AC646" s="168">
        <v>11.58</v>
      </c>
      <c r="AD646" s="167"/>
    </row>
    <row r="647" spans="1:31" ht="15" customHeight="1">
      <c r="B647" s="166">
        <v>2013</v>
      </c>
      <c r="C647" s="167">
        <v>132010</v>
      </c>
      <c r="D647" s="167">
        <v>162749</v>
      </c>
      <c r="E647" s="169">
        <v>19449</v>
      </c>
      <c r="F647" s="169"/>
      <c r="G647" s="169">
        <v>21946</v>
      </c>
      <c r="H647" s="169"/>
      <c r="I647" s="169">
        <v>3575</v>
      </c>
      <c r="J647" s="169" t="s">
        <v>393</v>
      </c>
      <c r="K647" s="169">
        <v>406973</v>
      </c>
      <c r="L647" s="169"/>
      <c r="M647" s="170">
        <v>14.73</v>
      </c>
      <c r="N647" s="169"/>
      <c r="O647" s="170">
        <v>13.48</v>
      </c>
      <c r="P647" s="169"/>
      <c r="Q647" s="169">
        <v>28118</v>
      </c>
      <c r="R647" s="167">
        <v>56115</v>
      </c>
      <c r="S647" s="167">
        <v>3462</v>
      </c>
      <c r="T647" s="167"/>
      <c r="U647" s="167">
        <v>6119</v>
      </c>
      <c r="V647" s="167"/>
      <c r="W647" s="167">
        <v>4838</v>
      </c>
      <c r="X647" s="167"/>
      <c r="Y647" s="167">
        <v>339673</v>
      </c>
      <c r="Z647" s="167"/>
      <c r="AA647" s="168">
        <v>12.31</v>
      </c>
      <c r="AB647" s="167"/>
      <c r="AC647" s="168">
        <v>10.9</v>
      </c>
      <c r="AD647" s="167"/>
    </row>
    <row r="648" spans="1:31" ht="15" customHeight="1">
      <c r="B648" s="61">
        <v>2012</v>
      </c>
      <c r="C648" s="62">
        <v>137873</v>
      </c>
      <c r="D648" s="62">
        <v>172205</v>
      </c>
      <c r="E648" s="62">
        <v>25281</v>
      </c>
      <c r="F648" s="62"/>
      <c r="G648" s="62">
        <v>28350</v>
      </c>
      <c r="H648" s="62"/>
      <c r="I648" s="62">
        <v>4391</v>
      </c>
      <c r="J648" s="62"/>
      <c r="K648" s="62">
        <v>497175</v>
      </c>
      <c r="L648" s="62"/>
      <c r="M648" s="63">
        <v>18.34</v>
      </c>
      <c r="N648" s="62"/>
      <c r="O648" s="63">
        <v>16.46</v>
      </c>
      <c r="P648" s="62"/>
      <c r="Q648" s="62">
        <v>29702</v>
      </c>
      <c r="R648" s="62">
        <v>61222</v>
      </c>
      <c r="S648" s="62">
        <v>4861</v>
      </c>
      <c r="T648" s="62"/>
      <c r="U648" s="62">
        <v>8502</v>
      </c>
      <c r="V648" s="62"/>
      <c r="W648" s="62">
        <v>6500</v>
      </c>
      <c r="X648" s="62"/>
      <c r="Y648" s="62">
        <v>388810</v>
      </c>
      <c r="Z648" s="62"/>
      <c r="AA648" s="63">
        <v>16.37</v>
      </c>
      <c r="AB648" s="62"/>
      <c r="AC648" s="63">
        <v>13.89</v>
      </c>
      <c r="AD648" s="62"/>
    </row>
    <row r="649" spans="1:31" s="32" customFormat="1" ht="15" customHeight="1">
      <c r="A649" s="12"/>
      <c r="B649" s="61">
        <v>2011</v>
      </c>
      <c r="C649" s="62">
        <v>147130</v>
      </c>
      <c r="D649" s="62">
        <v>184131</v>
      </c>
      <c r="E649" s="62">
        <v>24921</v>
      </c>
      <c r="F649" s="62"/>
      <c r="G649" s="62">
        <v>28053</v>
      </c>
      <c r="H649" s="62"/>
      <c r="I649" s="62">
        <v>4447</v>
      </c>
      <c r="J649" s="62"/>
      <c r="K649" s="62">
        <v>501677</v>
      </c>
      <c r="L649" s="62"/>
      <c r="M649" s="63">
        <v>16.940000000000001</v>
      </c>
      <c r="N649" s="63"/>
      <c r="O649" s="63">
        <v>15.24</v>
      </c>
      <c r="P649" s="63"/>
      <c r="Q649" s="62">
        <v>32058</v>
      </c>
      <c r="R649" s="62">
        <v>65369</v>
      </c>
      <c r="S649" s="62">
        <v>4408</v>
      </c>
      <c r="T649" s="62"/>
      <c r="U649" s="62">
        <v>7691</v>
      </c>
      <c r="V649" s="62"/>
      <c r="W649" s="62">
        <v>6056</v>
      </c>
      <c r="X649" s="62"/>
      <c r="Y649" s="62">
        <v>405647</v>
      </c>
      <c r="Z649" s="62"/>
      <c r="AA649" s="63">
        <v>13.75</v>
      </c>
      <c r="AB649" s="63"/>
      <c r="AC649" s="63">
        <v>11.77</v>
      </c>
      <c r="AD649" s="63"/>
    </row>
    <row r="650" spans="1:31" s="32" customFormat="1" ht="15" customHeight="1">
      <c r="A650" s="12"/>
      <c r="B650" s="61">
        <v>2010</v>
      </c>
      <c r="C650" s="62">
        <v>153960</v>
      </c>
      <c r="D650" s="62">
        <v>189120</v>
      </c>
      <c r="E650" s="62">
        <v>23819</v>
      </c>
      <c r="F650" s="62"/>
      <c r="G650" s="62">
        <v>26298</v>
      </c>
      <c r="H650" s="62"/>
      <c r="I650" s="62">
        <v>4224</v>
      </c>
      <c r="J650" s="62"/>
      <c r="K650" s="62">
        <v>500847</v>
      </c>
      <c r="L650" s="62"/>
      <c r="M650" s="63">
        <v>15.47</v>
      </c>
      <c r="N650" s="63"/>
      <c r="O650" s="63">
        <v>13.91</v>
      </c>
      <c r="P650" s="63"/>
      <c r="Q650" s="62">
        <v>33402</v>
      </c>
      <c r="R650" s="62">
        <v>65042</v>
      </c>
      <c r="S650" s="62">
        <v>3863</v>
      </c>
      <c r="T650" s="62"/>
      <c r="U650" s="62">
        <v>6395</v>
      </c>
      <c r="V650" s="62"/>
      <c r="W650" s="62">
        <v>5429</v>
      </c>
      <c r="X650" s="62"/>
      <c r="Y650" s="62">
        <v>392369</v>
      </c>
      <c r="Z650" s="62"/>
      <c r="AA650" s="63">
        <v>11.57</v>
      </c>
      <c r="AB650" s="63"/>
      <c r="AC650" s="63">
        <v>9.83</v>
      </c>
      <c r="AD650" s="63"/>
    </row>
    <row r="651" spans="1:31" s="32" customFormat="1" ht="15" customHeight="1">
      <c r="A651" s="12"/>
      <c r="B651" s="61">
        <v>2009</v>
      </c>
      <c r="C651" s="62">
        <v>166220</v>
      </c>
      <c r="D651" s="62">
        <v>198001</v>
      </c>
      <c r="E651" s="62">
        <v>27494</v>
      </c>
      <c r="F651" s="62"/>
      <c r="G651" s="62">
        <v>30407</v>
      </c>
      <c r="H651" s="62"/>
      <c r="I651" s="62">
        <v>4245</v>
      </c>
      <c r="J651" s="62"/>
      <c r="K651" s="62">
        <v>619172</v>
      </c>
      <c r="L651" s="62"/>
      <c r="M651" s="63">
        <v>16.54</v>
      </c>
      <c r="N651" s="63"/>
      <c r="O651" s="63">
        <v>15.36</v>
      </c>
      <c r="P651" s="63"/>
      <c r="Q651" s="62">
        <v>31116</v>
      </c>
      <c r="R651" s="62">
        <v>58378</v>
      </c>
      <c r="S651" s="62">
        <v>4451</v>
      </c>
      <c r="T651" s="62"/>
      <c r="U651" s="62">
        <v>7288</v>
      </c>
      <c r="V651" s="62"/>
      <c r="W651" s="62">
        <v>6289</v>
      </c>
      <c r="X651" s="62"/>
      <c r="Y651" s="62">
        <v>396420</v>
      </c>
      <c r="Z651" s="62"/>
      <c r="AA651" s="63">
        <v>14.3</v>
      </c>
      <c r="AB651" s="63"/>
      <c r="AC651" s="63">
        <v>12.48</v>
      </c>
      <c r="AD651" s="63"/>
    </row>
    <row r="652" spans="1:31" ht="15" customHeight="1">
      <c r="B652" s="61">
        <v>2008</v>
      </c>
      <c r="C652" s="62">
        <v>175493</v>
      </c>
      <c r="D652" s="62">
        <v>205796</v>
      </c>
      <c r="E652" s="62">
        <v>26695</v>
      </c>
      <c r="F652" s="62"/>
      <c r="G652" s="62">
        <v>28773</v>
      </c>
      <c r="H652" s="62"/>
      <c r="I652" s="62">
        <v>3862</v>
      </c>
      <c r="J652" s="62"/>
      <c r="K652" s="62">
        <v>552701</v>
      </c>
      <c r="L652" s="62"/>
      <c r="M652" s="63">
        <v>15.21</v>
      </c>
      <c r="N652" s="63"/>
      <c r="O652" s="63">
        <v>13.98</v>
      </c>
      <c r="P652" s="63"/>
      <c r="Q652" s="62">
        <v>32635</v>
      </c>
      <c r="R652" s="62">
        <v>58689</v>
      </c>
      <c r="S652" s="62">
        <v>4256</v>
      </c>
      <c r="T652" s="62"/>
      <c r="U652" s="62">
        <v>6584</v>
      </c>
      <c r="V652" s="62"/>
      <c r="W652" s="62">
        <v>5979</v>
      </c>
      <c r="X652" s="62"/>
      <c r="Y652" s="62">
        <v>446966</v>
      </c>
      <c r="Z652" s="62"/>
      <c r="AA652" s="63">
        <v>13.04</v>
      </c>
      <c r="AB652" s="63"/>
      <c r="AC652" s="63">
        <v>11.22</v>
      </c>
      <c r="AD652" s="63"/>
    </row>
    <row r="653" spans="1:31" ht="15" customHeight="1">
      <c r="B653" s="56" t="s">
        <v>140</v>
      </c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</row>
    <row r="654" spans="1:31" s="32" customFormat="1" ht="15" customHeight="1">
      <c r="A654" s="12"/>
      <c r="B654" s="166">
        <v>2016</v>
      </c>
      <c r="C654" s="167">
        <v>96734</v>
      </c>
      <c r="D654" s="167">
        <v>597460</v>
      </c>
      <c r="E654" s="169">
        <v>6990</v>
      </c>
      <c r="F654" s="169" t="s">
        <v>440</v>
      </c>
      <c r="G654" s="169">
        <v>10869</v>
      </c>
      <c r="H654" s="169" t="s">
        <v>440</v>
      </c>
      <c r="I654" s="169">
        <v>6907</v>
      </c>
      <c r="J654" s="169" t="s">
        <v>440</v>
      </c>
      <c r="K654" s="169">
        <v>632711</v>
      </c>
      <c r="L654" s="169" t="s">
        <v>440</v>
      </c>
      <c r="M654" s="170">
        <v>7.23</v>
      </c>
      <c r="N654" s="169" t="s">
        <v>440</v>
      </c>
      <c r="O654" s="170">
        <v>1.82</v>
      </c>
      <c r="P654" s="169" t="s">
        <v>440</v>
      </c>
      <c r="Q654" s="169">
        <v>80480</v>
      </c>
      <c r="R654" s="167">
        <v>580216</v>
      </c>
      <c r="S654" s="167" t="s">
        <v>56</v>
      </c>
      <c r="T654" s="167"/>
      <c r="U654" s="167" t="s">
        <v>56</v>
      </c>
      <c r="V654" s="167"/>
      <c r="W654" s="167" t="s">
        <v>56</v>
      </c>
      <c r="X654" s="167"/>
      <c r="Y654" s="167" t="s">
        <v>56</v>
      </c>
      <c r="Z654" s="167"/>
      <c r="AA654" s="168" t="s">
        <v>54</v>
      </c>
      <c r="AB654" s="167"/>
      <c r="AC654" s="168" t="s">
        <v>54</v>
      </c>
      <c r="AD654" s="167"/>
    </row>
    <row r="655" spans="1:31" ht="15" customHeight="1">
      <c r="B655" s="166">
        <v>2015</v>
      </c>
      <c r="C655" s="167">
        <v>96528</v>
      </c>
      <c r="D655" s="167">
        <v>582358</v>
      </c>
      <c r="E655" s="169">
        <v>7481</v>
      </c>
      <c r="F655" s="169" t="s">
        <v>439</v>
      </c>
      <c r="G655" s="169">
        <v>13642</v>
      </c>
      <c r="H655" s="169" t="s">
        <v>439</v>
      </c>
      <c r="I655" s="169">
        <v>10068</v>
      </c>
      <c r="J655" s="169" t="s">
        <v>439</v>
      </c>
      <c r="K655" s="169">
        <v>794529</v>
      </c>
      <c r="L655" s="169" t="s">
        <v>439</v>
      </c>
      <c r="M655" s="170">
        <v>7.75</v>
      </c>
      <c r="N655" s="169" t="s">
        <v>439</v>
      </c>
      <c r="O655" s="170">
        <v>2.34</v>
      </c>
      <c r="P655" s="169" t="s">
        <v>439</v>
      </c>
      <c r="Q655" s="169">
        <v>80441</v>
      </c>
      <c r="R655" s="167">
        <v>565226</v>
      </c>
      <c r="S655" s="167">
        <v>6474</v>
      </c>
      <c r="T655" s="167" t="s">
        <v>439</v>
      </c>
      <c r="U655" s="167">
        <v>15307</v>
      </c>
      <c r="V655" s="167" t="s">
        <v>439</v>
      </c>
      <c r="W655" s="167">
        <v>15066</v>
      </c>
      <c r="X655" s="167" t="s">
        <v>439</v>
      </c>
      <c r="Y655" s="167">
        <v>1298489</v>
      </c>
      <c r="Z655" s="167" t="s">
        <v>439</v>
      </c>
      <c r="AA655" s="168">
        <v>8.0500000000000007</v>
      </c>
      <c r="AB655" s="167" t="s">
        <v>439</v>
      </c>
      <c r="AC655" s="168">
        <v>2.71</v>
      </c>
      <c r="AD655" s="167" t="s">
        <v>439</v>
      </c>
    </row>
    <row r="656" spans="1:31" ht="15" customHeight="1">
      <c r="B656" s="166">
        <v>2014</v>
      </c>
      <c r="C656" s="167">
        <v>95325</v>
      </c>
      <c r="D656" s="167">
        <v>564773</v>
      </c>
      <c r="E656" s="169">
        <v>6960</v>
      </c>
      <c r="F656" s="169"/>
      <c r="G656" s="169">
        <v>13521</v>
      </c>
      <c r="H656" s="169"/>
      <c r="I656" s="169">
        <v>10245</v>
      </c>
      <c r="J656" s="169"/>
      <c r="K656" s="169">
        <v>863074</v>
      </c>
      <c r="L656" s="169"/>
      <c r="M656" s="170">
        <v>7.3</v>
      </c>
      <c r="N656" s="169"/>
      <c r="O656" s="170">
        <v>2.39</v>
      </c>
      <c r="P656" s="169"/>
      <c r="Q656" s="169">
        <v>79283</v>
      </c>
      <c r="R656" s="167">
        <v>547661</v>
      </c>
      <c r="S656" s="167">
        <v>6004</v>
      </c>
      <c r="T656" s="167"/>
      <c r="U656" s="167">
        <v>14475</v>
      </c>
      <c r="V656" s="167"/>
      <c r="W656" s="167">
        <v>14284</v>
      </c>
      <c r="X656" s="167"/>
      <c r="Y656" s="167">
        <v>1131072</v>
      </c>
      <c r="Z656" s="167"/>
      <c r="AA656" s="168">
        <v>7.57</v>
      </c>
      <c r="AB656" s="167"/>
      <c r="AC656" s="168">
        <v>2.64</v>
      </c>
      <c r="AD656" s="167"/>
    </row>
    <row r="657" spans="1:31" ht="15" customHeight="1">
      <c r="B657" s="166">
        <v>2013</v>
      </c>
      <c r="C657" s="167">
        <v>94634</v>
      </c>
      <c r="D657" s="167">
        <v>560739</v>
      </c>
      <c r="E657" s="169">
        <v>7633</v>
      </c>
      <c r="F657" s="169"/>
      <c r="G657" s="169">
        <v>16977</v>
      </c>
      <c r="H657" s="169"/>
      <c r="I657" s="169">
        <v>13268</v>
      </c>
      <c r="J657" s="169" t="s">
        <v>393</v>
      </c>
      <c r="K657" s="169">
        <v>1067383</v>
      </c>
      <c r="L657" s="169"/>
      <c r="M657" s="170">
        <v>8.07</v>
      </c>
      <c r="N657" s="169"/>
      <c r="O657" s="170">
        <v>3.03</v>
      </c>
      <c r="P657" s="169"/>
      <c r="Q657" s="169">
        <v>78700</v>
      </c>
      <c r="R657" s="167">
        <v>543442</v>
      </c>
      <c r="S657" s="167">
        <v>6585</v>
      </c>
      <c r="T657" s="167"/>
      <c r="U657" s="167">
        <v>18103</v>
      </c>
      <c r="V657" s="167"/>
      <c r="W657" s="167">
        <v>17891</v>
      </c>
      <c r="X657" s="167"/>
      <c r="Y657" s="167">
        <v>1331622</v>
      </c>
      <c r="Z657" s="167"/>
      <c r="AA657" s="168">
        <v>8.3699999999999992</v>
      </c>
      <c r="AB657" s="167"/>
      <c r="AC657" s="168">
        <v>3.33</v>
      </c>
      <c r="AD657" s="167"/>
    </row>
    <row r="658" spans="1:31" ht="15" customHeight="1">
      <c r="B658" s="61">
        <v>2012</v>
      </c>
      <c r="C658" s="62">
        <v>94752</v>
      </c>
      <c r="D658" s="62">
        <v>575389</v>
      </c>
      <c r="E658" s="62">
        <v>8365</v>
      </c>
      <c r="F658" s="62"/>
      <c r="G658" s="62">
        <v>18408</v>
      </c>
      <c r="H658" s="62"/>
      <c r="I658" s="62">
        <v>14629</v>
      </c>
      <c r="J658" s="62"/>
      <c r="K658" s="62">
        <v>1481465</v>
      </c>
      <c r="L658" s="62"/>
      <c r="M658" s="63">
        <v>8.83</v>
      </c>
      <c r="N658" s="62"/>
      <c r="O658" s="63">
        <v>3.2</v>
      </c>
      <c r="P658" s="62"/>
      <c r="Q658" s="62">
        <v>79251</v>
      </c>
      <c r="R658" s="62">
        <v>558546</v>
      </c>
      <c r="S658" s="62">
        <v>7619</v>
      </c>
      <c r="T658" s="62"/>
      <c r="U658" s="62">
        <v>20668</v>
      </c>
      <c r="V658" s="62"/>
      <c r="W658" s="62">
        <v>20405</v>
      </c>
      <c r="X658" s="62"/>
      <c r="Y658" s="62">
        <v>1832651</v>
      </c>
      <c r="Z658" s="62"/>
      <c r="AA658" s="63">
        <v>9.61</v>
      </c>
      <c r="AB658" s="62"/>
      <c r="AC658" s="63">
        <v>3.7</v>
      </c>
      <c r="AD658" s="62"/>
    </row>
    <row r="659" spans="1:31" s="32" customFormat="1" ht="15" customHeight="1">
      <c r="A659" s="12"/>
      <c r="B659" s="61">
        <v>2011</v>
      </c>
      <c r="C659" s="62">
        <v>96743</v>
      </c>
      <c r="D659" s="62">
        <v>610007</v>
      </c>
      <c r="E659" s="62">
        <v>8973</v>
      </c>
      <c r="F659" s="62"/>
      <c r="G659" s="62">
        <v>22908</v>
      </c>
      <c r="H659" s="62"/>
      <c r="I659" s="62">
        <v>19494</v>
      </c>
      <c r="J659" s="62"/>
      <c r="K659" s="62">
        <v>1772322</v>
      </c>
      <c r="L659" s="62"/>
      <c r="M659" s="63">
        <v>9.2799999999999994</v>
      </c>
      <c r="N659" s="63"/>
      <c r="O659" s="63">
        <v>3.76</v>
      </c>
      <c r="P659" s="63"/>
      <c r="Q659" s="62">
        <v>82153</v>
      </c>
      <c r="R659" s="62">
        <v>594113</v>
      </c>
      <c r="S659" s="62">
        <v>8640</v>
      </c>
      <c r="T659" s="62"/>
      <c r="U659" s="62">
        <v>25382</v>
      </c>
      <c r="V659" s="62"/>
      <c r="W659" s="62">
        <v>25064</v>
      </c>
      <c r="X659" s="62"/>
      <c r="Y659" s="62">
        <v>2338825</v>
      </c>
      <c r="Z659" s="62"/>
      <c r="AA659" s="63">
        <v>10.52</v>
      </c>
      <c r="AB659" s="63"/>
      <c r="AC659" s="63">
        <v>4.2699999999999996</v>
      </c>
      <c r="AD659" s="63"/>
      <c r="AE659"/>
    </row>
    <row r="660" spans="1:31" s="32" customFormat="1" ht="15" customHeight="1">
      <c r="A660" s="12"/>
      <c r="B660" s="61">
        <v>2010</v>
      </c>
      <c r="C660" s="62">
        <v>97503</v>
      </c>
      <c r="D660" s="62">
        <v>623824</v>
      </c>
      <c r="E660" s="62">
        <v>8095</v>
      </c>
      <c r="F660" s="62"/>
      <c r="G660" s="62">
        <v>19883</v>
      </c>
      <c r="H660" s="62"/>
      <c r="I660" s="62">
        <v>16981</v>
      </c>
      <c r="J660" s="62"/>
      <c r="K660" s="62">
        <v>1503932</v>
      </c>
      <c r="L660" s="62"/>
      <c r="M660" s="63">
        <v>8.3000000000000007</v>
      </c>
      <c r="N660" s="63"/>
      <c r="O660" s="63">
        <v>3.19</v>
      </c>
      <c r="P660" s="63"/>
      <c r="Q660" s="62">
        <v>83832</v>
      </c>
      <c r="R660" s="62">
        <v>608872</v>
      </c>
      <c r="S660" s="62">
        <v>7952</v>
      </c>
      <c r="T660" s="62"/>
      <c r="U660" s="62">
        <v>22122</v>
      </c>
      <c r="V660" s="62"/>
      <c r="W660" s="62">
        <v>21789</v>
      </c>
      <c r="X660" s="62"/>
      <c r="Y660" s="62">
        <v>1928982</v>
      </c>
      <c r="Z660" s="62"/>
      <c r="AA660" s="63">
        <v>9.49</v>
      </c>
      <c r="AB660" s="63"/>
      <c r="AC660" s="63">
        <v>3.63</v>
      </c>
      <c r="AD660" s="63"/>
    </row>
    <row r="661" spans="1:31" s="32" customFormat="1" ht="15" customHeight="1">
      <c r="A661" s="12"/>
      <c r="B661" s="61">
        <v>2009</v>
      </c>
      <c r="C661" s="62">
        <v>99425</v>
      </c>
      <c r="D661" s="62">
        <v>626382</v>
      </c>
      <c r="E661" s="62">
        <v>8427</v>
      </c>
      <c r="F661" s="62"/>
      <c r="G661" s="62">
        <v>17561</v>
      </c>
      <c r="H661" s="62"/>
      <c r="I661" s="62">
        <v>13547</v>
      </c>
      <c r="J661" s="62"/>
      <c r="K661" s="62">
        <v>1198213</v>
      </c>
      <c r="L661" s="62"/>
      <c r="M661" s="63">
        <v>8.48</v>
      </c>
      <c r="N661" s="63"/>
      <c r="O661" s="63">
        <v>2.8</v>
      </c>
      <c r="P661" s="63"/>
      <c r="Q661" s="62">
        <v>84804</v>
      </c>
      <c r="R661" s="62">
        <v>610406</v>
      </c>
      <c r="S661" s="62">
        <v>7269</v>
      </c>
      <c r="T661" s="62"/>
      <c r="U661" s="62">
        <v>18870</v>
      </c>
      <c r="V661" s="62"/>
      <c r="W661" s="62">
        <v>18477</v>
      </c>
      <c r="X661" s="62"/>
      <c r="Y661" s="62">
        <v>1565666</v>
      </c>
      <c r="Z661" s="62"/>
      <c r="AA661" s="63">
        <v>8.57</v>
      </c>
      <c r="AB661" s="63"/>
      <c r="AC661" s="63">
        <v>3.09</v>
      </c>
      <c r="AD661" s="63"/>
    </row>
    <row r="662" spans="1:31" ht="15" customHeight="1">
      <c r="B662" s="61">
        <v>2008</v>
      </c>
      <c r="C662" s="62">
        <v>100925</v>
      </c>
      <c r="D662" s="62">
        <v>638228</v>
      </c>
      <c r="E662" s="62">
        <v>8427</v>
      </c>
      <c r="F662" s="62"/>
      <c r="G662" s="62">
        <v>18856</v>
      </c>
      <c r="H662" s="62"/>
      <c r="I662" s="62">
        <v>15032</v>
      </c>
      <c r="J662" s="62"/>
      <c r="K662" s="62">
        <v>1370710</v>
      </c>
      <c r="L662" s="62"/>
      <c r="M662" s="63">
        <v>8.35</v>
      </c>
      <c r="N662" s="63"/>
      <c r="O662" s="63">
        <v>2.95</v>
      </c>
      <c r="P662" s="63"/>
      <c r="Q662" s="62">
        <v>86617</v>
      </c>
      <c r="R662" s="62">
        <v>622530</v>
      </c>
      <c r="S662" s="62">
        <v>7733</v>
      </c>
      <c r="T662" s="62"/>
      <c r="U662" s="62">
        <v>20667</v>
      </c>
      <c r="V662" s="62"/>
      <c r="W662" s="62">
        <v>20241</v>
      </c>
      <c r="X662" s="62"/>
      <c r="Y662" s="62">
        <v>1903599</v>
      </c>
      <c r="Z662" s="62"/>
      <c r="AA662" s="63">
        <v>8.93</v>
      </c>
      <c r="AB662" s="63"/>
      <c r="AC662" s="63">
        <v>3.32</v>
      </c>
      <c r="AD662" s="63"/>
      <c r="AE662" s="32"/>
    </row>
    <row r="663" spans="1:31" ht="15" customHeight="1">
      <c r="B663" s="55" t="s">
        <v>28</v>
      </c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O663" s="55"/>
      <c r="P663" s="55"/>
      <c r="Q663" s="55"/>
      <c r="R663" s="55"/>
      <c r="S663" s="55"/>
      <c r="T663" s="55"/>
      <c r="U663" s="55"/>
      <c r="V663" s="55"/>
      <c r="W663" s="55"/>
      <c r="X663" s="55"/>
      <c r="Y663" s="55"/>
      <c r="Z663" s="55"/>
      <c r="AA663" s="55"/>
      <c r="AB663" s="55"/>
      <c r="AC663" s="55"/>
      <c r="AD663" s="55"/>
    </row>
    <row r="664" spans="1:31" ht="15" customHeight="1">
      <c r="B664" s="56" t="s">
        <v>141</v>
      </c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</row>
    <row r="665" spans="1:31" s="32" customFormat="1" ht="15" customHeight="1">
      <c r="A665" s="12"/>
      <c r="B665" s="166">
        <v>2016</v>
      </c>
      <c r="C665" s="167">
        <v>80949</v>
      </c>
      <c r="D665" s="167">
        <v>257185</v>
      </c>
      <c r="E665" s="169">
        <v>9623</v>
      </c>
      <c r="F665" s="169" t="s">
        <v>440</v>
      </c>
      <c r="G665" s="169">
        <v>12039</v>
      </c>
      <c r="H665" s="169" t="s">
        <v>440</v>
      </c>
      <c r="I665" s="169">
        <v>3753</v>
      </c>
      <c r="J665" s="169" t="s">
        <v>440</v>
      </c>
      <c r="K665" s="169">
        <v>514131</v>
      </c>
      <c r="L665" s="169" t="s">
        <v>440</v>
      </c>
      <c r="M665" s="170">
        <v>11.89</v>
      </c>
      <c r="N665" s="169" t="s">
        <v>440</v>
      </c>
      <c r="O665" s="170">
        <v>4.68</v>
      </c>
      <c r="P665" s="169" t="s">
        <v>440</v>
      </c>
      <c r="Q665" s="169">
        <v>38526</v>
      </c>
      <c r="R665" s="167">
        <v>213361</v>
      </c>
      <c r="S665" s="167" t="s">
        <v>56</v>
      </c>
      <c r="T665" s="167"/>
      <c r="U665" s="167" t="s">
        <v>56</v>
      </c>
      <c r="V665" s="167"/>
      <c r="W665" s="167" t="s">
        <v>56</v>
      </c>
      <c r="X665" s="167"/>
      <c r="Y665" s="167" t="s">
        <v>56</v>
      </c>
      <c r="Z665" s="167"/>
      <c r="AA665" s="168" t="s">
        <v>54</v>
      </c>
      <c r="AB665" s="167"/>
      <c r="AC665" s="168" t="s">
        <v>54</v>
      </c>
      <c r="AD665" s="167"/>
    </row>
    <row r="666" spans="1:31" ht="15" customHeight="1">
      <c r="B666" s="166">
        <v>2015</v>
      </c>
      <c r="C666" s="167">
        <v>81297</v>
      </c>
      <c r="D666" s="167">
        <v>251950</v>
      </c>
      <c r="E666" s="169">
        <v>9332</v>
      </c>
      <c r="F666" s="169" t="s">
        <v>439</v>
      </c>
      <c r="G666" s="169">
        <v>12283</v>
      </c>
      <c r="H666" s="169" t="s">
        <v>439</v>
      </c>
      <c r="I666" s="169">
        <v>4660</v>
      </c>
      <c r="J666" s="169" t="s">
        <v>439</v>
      </c>
      <c r="K666" s="169">
        <v>422759</v>
      </c>
      <c r="L666" s="169" t="s">
        <v>439</v>
      </c>
      <c r="M666" s="170">
        <v>11.48</v>
      </c>
      <c r="N666" s="169" t="s">
        <v>439</v>
      </c>
      <c r="O666" s="170">
        <v>4.88</v>
      </c>
      <c r="P666" s="169" t="s">
        <v>439</v>
      </c>
      <c r="Q666" s="169">
        <v>38730</v>
      </c>
      <c r="R666" s="167">
        <v>208038</v>
      </c>
      <c r="S666" s="167">
        <v>3501</v>
      </c>
      <c r="T666" s="167" t="s">
        <v>439</v>
      </c>
      <c r="U666" s="167">
        <v>7281</v>
      </c>
      <c r="V666" s="167" t="s">
        <v>439</v>
      </c>
      <c r="W666" s="167">
        <v>6634</v>
      </c>
      <c r="X666" s="167" t="s">
        <v>439</v>
      </c>
      <c r="Y666" s="167">
        <v>498519</v>
      </c>
      <c r="Z666" s="167" t="s">
        <v>439</v>
      </c>
      <c r="AA666" s="168">
        <v>9.0399999999999991</v>
      </c>
      <c r="AB666" s="167" t="s">
        <v>439</v>
      </c>
      <c r="AC666" s="168">
        <v>3.5</v>
      </c>
      <c r="AD666" s="167" t="s">
        <v>439</v>
      </c>
    </row>
    <row r="667" spans="1:31" ht="15" customHeight="1">
      <c r="B667" s="166">
        <v>2014</v>
      </c>
      <c r="C667" s="167">
        <v>80868</v>
      </c>
      <c r="D667" s="167">
        <v>245320</v>
      </c>
      <c r="E667" s="169">
        <v>8607</v>
      </c>
      <c r="F667" s="169"/>
      <c r="G667" s="169">
        <v>11616</v>
      </c>
      <c r="H667" s="169"/>
      <c r="I667" s="169">
        <v>4749</v>
      </c>
      <c r="J667" s="169"/>
      <c r="K667" s="169">
        <v>396673</v>
      </c>
      <c r="L667" s="169"/>
      <c r="M667" s="170">
        <v>10.64</v>
      </c>
      <c r="N667" s="169"/>
      <c r="O667" s="170">
        <v>4.74</v>
      </c>
      <c r="P667" s="169"/>
      <c r="Q667" s="169">
        <v>38544</v>
      </c>
      <c r="R667" s="167">
        <v>201674</v>
      </c>
      <c r="S667" s="167">
        <v>3443</v>
      </c>
      <c r="T667" s="167"/>
      <c r="U667" s="167">
        <v>7014</v>
      </c>
      <c r="V667" s="167"/>
      <c r="W667" s="167">
        <v>6480</v>
      </c>
      <c r="X667" s="167"/>
      <c r="Y667" s="167">
        <v>458626</v>
      </c>
      <c r="Z667" s="167"/>
      <c r="AA667" s="168">
        <v>8.93</v>
      </c>
      <c r="AB667" s="167"/>
      <c r="AC667" s="168">
        <v>3.48</v>
      </c>
      <c r="AD667" s="167"/>
    </row>
    <row r="668" spans="1:31" ht="15" customHeight="1">
      <c r="B668" s="166">
        <v>2013</v>
      </c>
      <c r="C668" s="167">
        <v>82692</v>
      </c>
      <c r="D668" s="167">
        <v>245330</v>
      </c>
      <c r="E668" s="169">
        <v>9546</v>
      </c>
      <c r="F668" s="169"/>
      <c r="G668" s="169">
        <v>14018</v>
      </c>
      <c r="H668" s="169"/>
      <c r="I668" s="169">
        <v>6407</v>
      </c>
      <c r="J668" s="169" t="s">
        <v>393</v>
      </c>
      <c r="K668" s="169">
        <v>661763</v>
      </c>
      <c r="L668" s="169"/>
      <c r="M668" s="170">
        <v>11.54</v>
      </c>
      <c r="N668" s="169"/>
      <c r="O668" s="170">
        <v>5.71</v>
      </c>
      <c r="P668" s="169"/>
      <c r="Q668" s="169">
        <v>38538</v>
      </c>
      <c r="R668" s="167">
        <v>199661</v>
      </c>
      <c r="S668" s="167">
        <v>3676</v>
      </c>
      <c r="T668" s="167"/>
      <c r="U668" s="167">
        <v>9093</v>
      </c>
      <c r="V668" s="167"/>
      <c r="W668" s="167">
        <v>8538</v>
      </c>
      <c r="X668" s="167"/>
      <c r="Y668" s="167">
        <v>695834</v>
      </c>
      <c r="Z668" s="167"/>
      <c r="AA668" s="168">
        <v>9.5399999999999991</v>
      </c>
      <c r="AB668" s="167"/>
      <c r="AC668" s="168">
        <v>4.55</v>
      </c>
      <c r="AD668" s="167"/>
    </row>
    <row r="669" spans="1:31" s="32" customFormat="1" ht="15" customHeight="1">
      <c r="A669" s="12"/>
      <c r="B669" s="61">
        <v>2012</v>
      </c>
      <c r="C669" s="62">
        <v>84010</v>
      </c>
      <c r="D669" s="62">
        <v>248527</v>
      </c>
      <c r="E669" s="62">
        <v>11679</v>
      </c>
      <c r="F669" s="62"/>
      <c r="G669" s="62">
        <v>15822</v>
      </c>
      <c r="H669" s="62"/>
      <c r="I669" s="62">
        <v>6104</v>
      </c>
      <c r="J669" s="62"/>
      <c r="K669" s="62">
        <v>811892</v>
      </c>
      <c r="L669" s="62"/>
      <c r="M669" s="63">
        <v>13.9</v>
      </c>
      <c r="N669" s="62"/>
      <c r="O669" s="63">
        <v>6.37</v>
      </c>
      <c r="P669" s="62"/>
      <c r="Q669" s="62">
        <v>38659</v>
      </c>
      <c r="R669" s="62">
        <v>201586</v>
      </c>
      <c r="S669" s="62">
        <v>4198</v>
      </c>
      <c r="T669" s="62"/>
      <c r="U669" s="62">
        <v>9514</v>
      </c>
      <c r="V669" s="62"/>
      <c r="W669" s="62">
        <v>8744</v>
      </c>
      <c r="X669" s="62"/>
      <c r="Y669" s="62">
        <v>885448</v>
      </c>
      <c r="Z669" s="62"/>
      <c r="AA669" s="63">
        <v>10.86</v>
      </c>
      <c r="AB669" s="62"/>
      <c r="AC669" s="63">
        <v>4.72</v>
      </c>
      <c r="AD669" s="62"/>
      <c r="AE669"/>
    </row>
    <row r="670" spans="1:31" s="32" customFormat="1" ht="15" customHeight="1">
      <c r="A670" s="12"/>
      <c r="B670" s="61">
        <v>2011</v>
      </c>
      <c r="C670" s="62">
        <v>87180</v>
      </c>
      <c r="D670" s="62">
        <v>259673</v>
      </c>
      <c r="E670" s="62">
        <v>11315</v>
      </c>
      <c r="F670" s="62"/>
      <c r="G670" s="62">
        <v>17114</v>
      </c>
      <c r="H670" s="62"/>
      <c r="I670" s="62">
        <v>8155</v>
      </c>
      <c r="J670" s="62"/>
      <c r="K670" s="62">
        <v>780210</v>
      </c>
      <c r="L670" s="62"/>
      <c r="M670" s="63">
        <v>12.98</v>
      </c>
      <c r="N670" s="63"/>
      <c r="O670" s="63">
        <v>6.59</v>
      </c>
      <c r="P670" s="63"/>
      <c r="Q670" s="62">
        <v>40193</v>
      </c>
      <c r="R670" s="62">
        <v>210766</v>
      </c>
      <c r="S670" s="62">
        <v>4469</v>
      </c>
      <c r="T670" s="62"/>
      <c r="U670" s="62">
        <v>10960</v>
      </c>
      <c r="V670" s="62"/>
      <c r="W670" s="62">
        <v>10269</v>
      </c>
      <c r="X670" s="62"/>
      <c r="Y670" s="62">
        <v>817167</v>
      </c>
      <c r="Z670" s="62"/>
      <c r="AA670" s="63">
        <v>11.12</v>
      </c>
      <c r="AB670" s="63"/>
      <c r="AC670" s="63">
        <v>5.2</v>
      </c>
      <c r="AD670" s="63"/>
    </row>
    <row r="671" spans="1:31" s="32" customFormat="1" ht="15" customHeight="1">
      <c r="A671" s="12"/>
      <c r="B671" s="61">
        <v>2010</v>
      </c>
      <c r="C671" s="62">
        <v>89134</v>
      </c>
      <c r="D671" s="62">
        <v>264576</v>
      </c>
      <c r="E671" s="62">
        <v>10676</v>
      </c>
      <c r="F671" s="62"/>
      <c r="G671" s="62">
        <v>15130</v>
      </c>
      <c r="H671" s="62"/>
      <c r="I671" s="62">
        <v>6697</v>
      </c>
      <c r="J671" s="62"/>
      <c r="K671" s="62">
        <v>645821</v>
      </c>
      <c r="L671" s="62"/>
      <c r="M671" s="63">
        <v>11.98</v>
      </c>
      <c r="N671" s="63"/>
      <c r="O671" s="63">
        <v>5.72</v>
      </c>
      <c r="P671" s="63"/>
      <c r="Q671" s="62">
        <v>40689</v>
      </c>
      <c r="R671" s="62">
        <v>214229</v>
      </c>
      <c r="S671" s="62">
        <v>3878</v>
      </c>
      <c r="T671" s="62"/>
      <c r="U671" s="62">
        <v>8897</v>
      </c>
      <c r="V671" s="62"/>
      <c r="W671" s="62">
        <v>8468</v>
      </c>
      <c r="X671" s="62"/>
      <c r="Y671" s="62">
        <v>703610</v>
      </c>
      <c r="Z671" s="62"/>
      <c r="AA671" s="63">
        <v>9.5299999999999994</v>
      </c>
      <c r="AB671" s="63"/>
      <c r="AC671" s="63">
        <v>4.1500000000000004</v>
      </c>
      <c r="AD671" s="63"/>
    </row>
    <row r="672" spans="1:31" ht="15" customHeight="1">
      <c r="B672" s="61">
        <v>2009</v>
      </c>
      <c r="C672" s="62">
        <v>92982</v>
      </c>
      <c r="D672" s="62">
        <v>267317</v>
      </c>
      <c r="E672" s="62">
        <v>11898</v>
      </c>
      <c r="F672" s="62"/>
      <c r="G672" s="62">
        <v>16112</v>
      </c>
      <c r="H672" s="62"/>
      <c r="I672" s="62">
        <v>6155</v>
      </c>
      <c r="J672" s="62"/>
      <c r="K672" s="62">
        <v>657477</v>
      </c>
      <c r="L672" s="62"/>
      <c r="M672" s="63">
        <v>12.8</v>
      </c>
      <c r="N672" s="63"/>
      <c r="O672" s="63">
        <v>6.03</v>
      </c>
      <c r="P672" s="63"/>
      <c r="Q672" s="62">
        <v>39848</v>
      </c>
      <c r="R672" s="62">
        <v>211846</v>
      </c>
      <c r="S672" s="62">
        <v>3935</v>
      </c>
      <c r="T672" s="62"/>
      <c r="U672" s="62">
        <v>8931</v>
      </c>
      <c r="V672" s="62"/>
      <c r="W672" s="62">
        <v>8439</v>
      </c>
      <c r="X672" s="62"/>
      <c r="Y672" s="62">
        <v>659168</v>
      </c>
      <c r="Z672" s="62"/>
      <c r="AA672" s="63">
        <v>9.8800000000000008</v>
      </c>
      <c r="AB672" s="63"/>
      <c r="AC672" s="63">
        <v>4.22</v>
      </c>
      <c r="AD672" s="63"/>
      <c r="AE672" s="32"/>
    </row>
    <row r="673" spans="1:31" ht="15" customHeight="1">
      <c r="B673" s="61">
        <v>2008</v>
      </c>
      <c r="C673" s="62">
        <v>96495</v>
      </c>
      <c r="D673" s="62">
        <v>273515</v>
      </c>
      <c r="E673" s="62">
        <v>11927</v>
      </c>
      <c r="F673" s="62"/>
      <c r="G673" s="62">
        <v>16354</v>
      </c>
      <c r="H673" s="62"/>
      <c r="I673" s="62">
        <v>6704</v>
      </c>
      <c r="J673" s="62"/>
      <c r="K673" s="62">
        <v>669772</v>
      </c>
      <c r="L673" s="62"/>
      <c r="M673" s="63">
        <v>12.36</v>
      </c>
      <c r="N673" s="63"/>
      <c r="O673" s="63">
        <v>5.98</v>
      </c>
      <c r="P673" s="63"/>
      <c r="Q673" s="62">
        <v>40755</v>
      </c>
      <c r="R673" s="62">
        <v>215489</v>
      </c>
      <c r="S673" s="62">
        <v>4111</v>
      </c>
      <c r="T673" s="62"/>
      <c r="U673" s="62">
        <v>9509</v>
      </c>
      <c r="V673" s="62"/>
      <c r="W673" s="62">
        <v>9199</v>
      </c>
      <c r="X673" s="62"/>
      <c r="Y673" s="62">
        <v>765878</v>
      </c>
      <c r="Z673" s="62"/>
      <c r="AA673" s="63">
        <v>10.09</v>
      </c>
      <c r="AB673" s="63"/>
      <c r="AC673" s="63">
        <v>4.41</v>
      </c>
      <c r="AD673" s="63"/>
    </row>
    <row r="674" spans="1:31" ht="15" customHeight="1">
      <c r="B674" s="56" t="s">
        <v>142</v>
      </c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</row>
    <row r="675" spans="1:31" s="32" customFormat="1" ht="15" customHeight="1">
      <c r="A675" s="12"/>
      <c r="B675" s="166">
        <v>2016</v>
      </c>
      <c r="C675" s="167">
        <v>51758</v>
      </c>
      <c r="D675" s="167">
        <v>139920</v>
      </c>
      <c r="E675" s="169">
        <v>6164</v>
      </c>
      <c r="F675" s="169" t="s">
        <v>440</v>
      </c>
      <c r="G675" s="169">
        <v>7440</v>
      </c>
      <c r="H675" s="169" t="s">
        <v>440</v>
      </c>
      <c r="I675" s="169">
        <v>2138</v>
      </c>
      <c r="J675" s="169" t="s">
        <v>440</v>
      </c>
      <c r="K675" s="169">
        <v>238161</v>
      </c>
      <c r="L675" s="169" t="s">
        <v>440</v>
      </c>
      <c r="M675" s="170">
        <v>11.91</v>
      </c>
      <c r="N675" s="169" t="s">
        <v>440</v>
      </c>
      <c r="O675" s="170">
        <v>5.32</v>
      </c>
      <c r="P675" s="169" t="s">
        <v>440</v>
      </c>
      <c r="Q675" s="169">
        <v>24649</v>
      </c>
      <c r="R675" s="167">
        <v>112138</v>
      </c>
      <c r="S675" s="167" t="s">
        <v>56</v>
      </c>
      <c r="T675" s="167"/>
      <c r="U675" s="167" t="s">
        <v>56</v>
      </c>
      <c r="V675" s="167"/>
      <c r="W675" s="167" t="s">
        <v>56</v>
      </c>
      <c r="X675" s="167"/>
      <c r="Y675" s="167" t="s">
        <v>56</v>
      </c>
      <c r="Z675" s="167"/>
      <c r="AA675" s="168" t="s">
        <v>54</v>
      </c>
      <c r="AB675" s="167"/>
      <c r="AC675" s="168" t="s">
        <v>54</v>
      </c>
      <c r="AD675" s="167"/>
    </row>
    <row r="676" spans="1:31" ht="15" customHeight="1">
      <c r="B676" s="166">
        <v>2015</v>
      </c>
      <c r="C676" s="167">
        <v>52362</v>
      </c>
      <c r="D676" s="167">
        <v>138113</v>
      </c>
      <c r="E676" s="169">
        <v>6412</v>
      </c>
      <c r="F676" s="169" t="s">
        <v>439</v>
      </c>
      <c r="G676" s="169">
        <v>8023</v>
      </c>
      <c r="H676" s="169" t="s">
        <v>439</v>
      </c>
      <c r="I676" s="169">
        <v>2561</v>
      </c>
      <c r="J676" s="169" t="s">
        <v>439</v>
      </c>
      <c r="K676" s="169">
        <v>234909</v>
      </c>
      <c r="L676" s="169" t="s">
        <v>439</v>
      </c>
      <c r="M676" s="170">
        <v>12.25</v>
      </c>
      <c r="N676" s="169" t="s">
        <v>439</v>
      </c>
      <c r="O676" s="170">
        <v>5.81</v>
      </c>
      <c r="P676" s="169" t="s">
        <v>439</v>
      </c>
      <c r="Q676" s="169">
        <v>24901</v>
      </c>
      <c r="R676" s="167">
        <v>109991</v>
      </c>
      <c r="S676" s="167">
        <v>2133</v>
      </c>
      <c r="T676" s="167" t="s">
        <v>439</v>
      </c>
      <c r="U676" s="167">
        <v>4425</v>
      </c>
      <c r="V676" s="167" t="s">
        <v>439</v>
      </c>
      <c r="W676" s="167">
        <v>3986</v>
      </c>
      <c r="X676" s="167" t="s">
        <v>439</v>
      </c>
      <c r="Y676" s="167">
        <v>336221</v>
      </c>
      <c r="Z676" s="167" t="s">
        <v>439</v>
      </c>
      <c r="AA676" s="168">
        <v>8.57</v>
      </c>
      <c r="AB676" s="167" t="s">
        <v>439</v>
      </c>
      <c r="AC676" s="168">
        <v>4.0199999999999996</v>
      </c>
      <c r="AD676" s="167" t="s">
        <v>439</v>
      </c>
    </row>
    <row r="677" spans="1:31" ht="15" customHeight="1">
      <c r="B677" s="166">
        <v>2014</v>
      </c>
      <c r="C677" s="167">
        <v>52476</v>
      </c>
      <c r="D677" s="167">
        <v>135324</v>
      </c>
      <c r="E677" s="169">
        <v>5736</v>
      </c>
      <c r="F677" s="169"/>
      <c r="G677" s="169">
        <v>7123</v>
      </c>
      <c r="H677" s="169"/>
      <c r="I677" s="169">
        <v>2406</v>
      </c>
      <c r="J677" s="169"/>
      <c r="K677" s="169">
        <v>250048</v>
      </c>
      <c r="L677" s="169"/>
      <c r="M677" s="170">
        <v>10.93</v>
      </c>
      <c r="N677" s="169"/>
      <c r="O677" s="170">
        <v>5.26</v>
      </c>
      <c r="P677" s="169"/>
      <c r="Q677" s="169">
        <v>24949</v>
      </c>
      <c r="R677" s="167">
        <v>107158</v>
      </c>
      <c r="S677" s="167">
        <v>2055</v>
      </c>
      <c r="T677" s="167"/>
      <c r="U677" s="167">
        <v>4056</v>
      </c>
      <c r="V677" s="167"/>
      <c r="W677" s="167">
        <v>3723</v>
      </c>
      <c r="X677" s="167"/>
      <c r="Y677" s="167">
        <v>319234</v>
      </c>
      <c r="Z677" s="167"/>
      <c r="AA677" s="168">
        <v>8.24</v>
      </c>
      <c r="AB677" s="167"/>
      <c r="AC677" s="168">
        <v>3.79</v>
      </c>
      <c r="AD677" s="167"/>
    </row>
    <row r="678" spans="1:31" ht="15" customHeight="1">
      <c r="B678" s="166">
        <v>2013</v>
      </c>
      <c r="C678" s="167">
        <v>53525</v>
      </c>
      <c r="D678" s="167">
        <v>136093</v>
      </c>
      <c r="E678" s="169">
        <v>5921</v>
      </c>
      <c r="F678" s="169"/>
      <c r="G678" s="169">
        <v>7831</v>
      </c>
      <c r="H678" s="169"/>
      <c r="I678" s="169">
        <v>2976</v>
      </c>
      <c r="J678" s="169" t="s">
        <v>393</v>
      </c>
      <c r="K678" s="169">
        <v>240022</v>
      </c>
      <c r="L678" s="169"/>
      <c r="M678" s="170">
        <v>11.06</v>
      </c>
      <c r="N678" s="169"/>
      <c r="O678" s="170">
        <v>5.75</v>
      </c>
      <c r="P678" s="169"/>
      <c r="Q678" s="169">
        <v>25039</v>
      </c>
      <c r="R678" s="167">
        <v>106844</v>
      </c>
      <c r="S678" s="167">
        <v>2087</v>
      </c>
      <c r="T678" s="167"/>
      <c r="U678" s="167">
        <v>4387</v>
      </c>
      <c r="V678" s="167"/>
      <c r="W678" s="167">
        <v>4039</v>
      </c>
      <c r="X678" s="167"/>
      <c r="Y678" s="167">
        <v>273593</v>
      </c>
      <c r="Z678" s="167"/>
      <c r="AA678" s="168">
        <v>8.33</v>
      </c>
      <c r="AB678" s="167"/>
      <c r="AC678" s="168">
        <v>4.1100000000000003</v>
      </c>
      <c r="AD678" s="167"/>
    </row>
    <row r="679" spans="1:31" s="32" customFormat="1" ht="15" customHeight="1">
      <c r="A679" s="12"/>
      <c r="B679" s="61">
        <v>2012</v>
      </c>
      <c r="C679" s="62">
        <v>55009</v>
      </c>
      <c r="D679" s="62">
        <v>140499</v>
      </c>
      <c r="E679" s="62">
        <v>7517</v>
      </c>
      <c r="F679" s="62"/>
      <c r="G679" s="62">
        <v>9916</v>
      </c>
      <c r="H679" s="62"/>
      <c r="I679" s="62">
        <v>3664</v>
      </c>
      <c r="J679" s="62"/>
      <c r="K679" s="62">
        <v>316326</v>
      </c>
      <c r="L679" s="62"/>
      <c r="M679" s="63">
        <v>13.67</v>
      </c>
      <c r="N679" s="62"/>
      <c r="O679" s="63">
        <v>7.06</v>
      </c>
      <c r="P679" s="62"/>
      <c r="Q679" s="62">
        <v>25597</v>
      </c>
      <c r="R679" s="62">
        <v>110339</v>
      </c>
      <c r="S679" s="62">
        <v>2703</v>
      </c>
      <c r="T679" s="62"/>
      <c r="U679" s="62">
        <v>5799</v>
      </c>
      <c r="V679" s="62"/>
      <c r="W679" s="62">
        <v>5292</v>
      </c>
      <c r="X679" s="62"/>
      <c r="Y679" s="62">
        <v>347406</v>
      </c>
      <c r="Z679" s="62"/>
      <c r="AA679" s="63">
        <v>10.56</v>
      </c>
      <c r="AB679" s="62"/>
      <c r="AC679" s="63">
        <v>5.26</v>
      </c>
      <c r="AD679" s="62"/>
      <c r="AE679"/>
    </row>
    <row r="680" spans="1:31" s="32" customFormat="1" ht="15" customHeight="1">
      <c r="A680" s="12"/>
      <c r="B680" s="61">
        <v>2011</v>
      </c>
      <c r="C680" s="62">
        <v>57589</v>
      </c>
      <c r="D680" s="62">
        <v>148821</v>
      </c>
      <c r="E680" s="62">
        <v>7292</v>
      </c>
      <c r="F680" s="62"/>
      <c r="G680" s="62">
        <v>10578</v>
      </c>
      <c r="H680" s="62"/>
      <c r="I680" s="62">
        <v>4758</v>
      </c>
      <c r="J680" s="62"/>
      <c r="K680" s="62">
        <v>454799</v>
      </c>
      <c r="L680" s="62"/>
      <c r="M680" s="63">
        <v>12.66</v>
      </c>
      <c r="N680" s="63"/>
      <c r="O680" s="63">
        <v>7.11</v>
      </c>
      <c r="P680" s="63"/>
      <c r="Q680" s="62">
        <v>26623</v>
      </c>
      <c r="R680" s="62">
        <v>116879</v>
      </c>
      <c r="S680" s="62">
        <v>2690</v>
      </c>
      <c r="T680" s="62"/>
      <c r="U680" s="62">
        <v>6525</v>
      </c>
      <c r="V680" s="62"/>
      <c r="W680" s="62">
        <v>6108</v>
      </c>
      <c r="X680" s="62"/>
      <c r="Y680" s="62">
        <v>481208</v>
      </c>
      <c r="Z680" s="62"/>
      <c r="AA680" s="63">
        <v>10.1</v>
      </c>
      <c r="AB680" s="63"/>
      <c r="AC680" s="63">
        <v>5.58</v>
      </c>
      <c r="AD680" s="63"/>
    </row>
    <row r="681" spans="1:31" s="32" customFormat="1" ht="15" customHeight="1">
      <c r="A681" s="12"/>
      <c r="B681" s="61">
        <v>2010</v>
      </c>
      <c r="C681" s="62">
        <v>59382</v>
      </c>
      <c r="D681" s="62">
        <v>151394</v>
      </c>
      <c r="E681" s="62">
        <v>6742</v>
      </c>
      <c r="F681" s="62"/>
      <c r="G681" s="62">
        <v>9511</v>
      </c>
      <c r="H681" s="62"/>
      <c r="I681" s="62">
        <v>4163</v>
      </c>
      <c r="J681" s="62"/>
      <c r="K681" s="62">
        <v>426618</v>
      </c>
      <c r="L681" s="62"/>
      <c r="M681" s="63">
        <v>11.35</v>
      </c>
      <c r="N681" s="63"/>
      <c r="O681" s="63">
        <v>6.28</v>
      </c>
      <c r="P681" s="63"/>
      <c r="Q681" s="62">
        <v>27290</v>
      </c>
      <c r="R681" s="62">
        <v>118369</v>
      </c>
      <c r="S681" s="62">
        <v>2477</v>
      </c>
      <c r="T681" s="62"/>
      <c r="U681" s="62">
        <v>5784</v>
      </c>
      <c r="V681" s="62"/>
      <c r="W681" s="62">
        <v>5496</v>
      </c>
      <c r="X681" s="62"/>
      <c r="Y681" s="62">
        <v>508275</v>
      </c>
      <c r="Z681" s="62"/>
      <c r="AA681" s="63">
        <v>9.08</v>
      </c>
      <c r="AB681" s="63"/>
      <c r="AC681" s="63">
        <v>4.8899999999999997</v>
      </c>
      <c r="AD681" s="63"/>
    </row>
    <row r="682" spans="1:31" ht="15" customHeight="1">
      <c r="B682" s="61">
        <v>2009</v>
      </c>
      <c r="C682" s="62">
        <v>62224</v>
      </c>
      <c r="D682" s="62">
        <v>152088</v>
      </c>
      <c r="E682" s="62">
        <v>7510</v>
      </c>
      <c r="F682" s="62"/>
      <c r="G682" s="62">
        <v>9859</v>
      </c>
      <c r="H682" s="62"/>
      <c r="I682" s="62">
        <v>3589</v>
      </c>
      <c r="J682" s="62"/>
      <c r="K682" s="62">
        <v>340200</v>
      </c>
      <c r="L682" s="62"/>
      <c r="M682" s="63">
        <v>12.07</v>
      </c>
      <c r="N682" s="63"/>
      <c r="O682" s="63">
        <v>6.48</v>
      </c>
      <c r="P682" s="63"/>
      <c r="Q682" s="62">
        <v>26908</v>
      </c>
      <c r="R682" s="62">
        <v>115579</v>
      </c>
      <c r="S682" s="62">
        <v>2580</v>
      </c>
      <c r="T682" s="62"/>
      <c r="U682" s="62">
        <v>5349</v>
      </c>
      <c r="V682" s="62"/>
      <c r="W682" s="62">
        <v>5035</v>
      </c>
      <c r="X682" s="62"/>
      <c r="Y682" s="62">
        <v>350109</v>
      </c>
      <c r="Z682" s="62"/>
      <c r="AA682" s="63">
        <v>9.59</v>
      </c>
      <c r="AB682" s="63"/>
      <c r="AC682" s="63">
        <v>4.63</v>
      </c>
      <c r="AD682" s="63"/>
      <c r="AE682" s="32"/>
    </row>
    <row r="683" spans="1:31" ht="15" customHeight="1">
      <c r="B683" s="61">
        <v>2008</v>
      </c>
      <c r="C683" s="62">
        <v>64768</v>
      </c>
      <c r="D683" s="62">
        <v>157231</v>
      </c>
      <c r="E683" s="62">
        <v>7624</v>
      </c>
      <c r="F683" s="62"/>
      <c r="G683" s="62">
        <v>10154</v>
      </c>
      <c r="H683" s="62"/>
      <c r="I683" s="62">
        <v>3842</v>
      </c>
      <c r="J683" s="62"/>
      <c r="K683" s="62">
        <v>408382</v>
      </c>
      <c r="L683" s="62"/>
      <c r="M683" s="63">
        <v>11.77</v>
      </c>
      <c r="N683" s="63"/>
      <c r="O683" s="63">
        <v>6.46</v>
      </c>
      <c r="P683" s="63"/>
      <c r="Q683" s="62">
        <v>27644</v>
      </c>
      <c r="R683" s="62">
        <v>118971</v>
      </c>
      <c r="S683" s="62">
        <v>2544</v>
      </c>
      <c r="T683" s="62"/>
      <c r="U683" s="62">
        <v>5551</v>
      </c>
      <c r="V683" s="62"/>
      <c r="W683" s="62">
        <v>5336</v>
      </c>
      <c r="X683" s="62"/>
      <c r="Y683" s="62">
        <v>472474</v>
      </c>
      <c r="Z683" s="62"/>
      <c r="AA683" s="63">
        <v>9.1999999999999993</v>
      </c>
      <c r="AB683" s="63"/>
      <c r="AC683" s="63">
        <v>4.67</v>
      </c>
      <c r="AD683" s="63"/>
    </row>
    <row r="684" spans="1:31" ht="15" customHeight="1">
      <c r="B684" s="56" t="s">
        <v>143</v>
      </c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</row>
    <row r="685" spans="1:31" s="32" customFormat="1" ht="15" customHeight="1">
      <c r="A685" s="12"/>
      <c r="B685" s="166">
        <v>2016</v>
      </c>
      <c r="C685" s="167">
        <v>54398</v>
      </c>
      <c r="D685" s="167">
        <v>258821</v>
      </c>
      <c r="E685" s="169">
        <v>6873</v>
      </c>
      <c r="F685" s="169" t="s">
        <v>440</v>
      </c>
      <c r="G685" s="169">
        <v>8665</v>
      </c>
      <c r="H685" s="169" t="s">
        <v>440</v>
      </c>
      <c r="I685" s="169">
        <v>2930</v>
      </c>
      <c r="J685" s="169" t="s">
        <v>440</v>
      </c>
      <c r="K685" s="169">
        <v>293645</v>
      </c>
      <c r="L685" s="169" t="s">
        <v>440</v>
      </c>
      <c r="M685" s="170">
        <v>12.63</v>
      </c>
      <c r="N685" s="169" t="s">
        <v>440</v>
      </c>
      <c r="O685" s="170">
        <v>3.35</v>
      </c>
      <c r="P685" s="169" t="s">
        <v>440</v>
      </c>
      <c r="Q685" s="169">
        <v>26971</v>
      </c>
      <c r="R685" s="167">
        <v>230399</v>
      </c>
      <c r="S685" s="167" t="s">
        <v>56</v>
      </c>
      <c r="T685" s="167"/>
      <c r="U685" s="167" t="s">
        <v>56</v>
      </c>
      <c r="V685" s="167"/>
      <c r="W685" s="167" t="s">
        <v>56</v>
      </c>
      <c r="X685" s="167"/>
      <c r="Y685" s="167" t="s">
        <v>56</v>
      </c>
      <c r="Z685" s="167"/>
      <c r="AA685" s="168" t="s">
        <v>54</v>
      </c>
      <c r="AB685" s="167"/>
      <c r="AC685" s="168" t="s">
        <v>54</v>
      </c>
      <c r="AD685" s="167"/>
    </row>
    <row r="686" spans="1:31" ht="15" customHeight="1">
      <c r="B686" s="166">
        <v>2015</v>
      </c>
      <c r="C686" s="167">
        <v>54861</v>
      </c>
      <c r="D686" s="167">
        <v>254046</v>
      </c>
      <c r="E686" s="169">
        <v>7563</v>
      </c>
      <c r="F686" s="169" t="s">
        <v>439</v>
      </c>
      <c r="G686" s="169">
        <v>10130</v>
      </c>
      <c r="H686" s="169" t="s">
        <v>439</v>
      </c>
      <c r="I686" s="169">
        <v>4036</v>
      </c>
      <c r="J686" s="169" t="s">
        <v>439</v>
      </c>
      <c r="K686" s="169">
        <v>334692</v>
      </c>
      <c r="L686" s="169" t="s">
        <v>439</v>
      </c>
      <c r="M686" s="170">
        <v>13.79</v>
      </c>
      <c r="N686" s="169" t="s">
        <v>439</v>
      </c>
      <c r="O686" s="170">
        <v>3.99</v>
      </c>
      <c r="P686" s="169" t="s">
        <v>439</v>
      </c>
      <c r="Q686" s="169">
        <v>27161</v>
      </c>
      <c r="R686" s="167">
        <v>225320</v>
      </c>
      <c r="S686" s="167">
        <v>2825</v>
      </c>
      <c r="T686" s="167" t="s">
        <v>439</v>
      </c>
      <c r="U686" s="167">
        <v>6284</v>
      </c>
      <c r="V686" s="167" t="s">
        <v>439</v>
      </c>
      <c r="W686" s="167">
        <v>5892</v>
      </c>
      <c r="X686" s="167" t="s">
        <v>439</v>
      </c>
      <c r="Y686" s="167">
        <v>544702</v>
      </c>
      <c r="Z686" s="167" t="s">
        <v>439</v>
      </c>
      <c r="AA686" s="168">
        <v>10.4</v>
      </c>
      <c r="AB686" s="167" t="s">
        <v>439</v>
      </c>
      <c r="AC686" s="168">
        <v>2.79</v>
      </c>
      <c r="AD686" s="167" t="s">
        <v>439</v>
      </c>
    </row>
    <row r="687" spans="1:31" ht="15" customHeight="1">
      <c r="B687" s="166">
        <v>2014</v>
      </c>
      <c r="C687" s="167">
        <v>54885</v>
      </c>
      <c r="D687" s="167">
        <v>248011</v>
      </c>
      <c r="E687" s="169">
        <v>6821</v>
      </c>
      <c r="F687" s="169"/>
      <c r="G687" s="169">
        <v>9645</v>
      </c>
      <c r="H687" s="169"/>
      <c r="I687" s="169">
        <v>4258</v>
      </c>
      <c r="J687" s="169"/>
      <c r="K687" s="169">
        <v>379431</v>
      </c>
      <c r="L687" s="169"/>
      <c r="M687" s="170">
        <v>12.43</v>
      </c>
      <c r="N687" s="169"/>
      <c r="O687" s="170">
        <v>3.89</v>
      </c>
      <c r="P687" s="169"/>
      <c r="Q687" s="169">
        <v>27312</v>
      </c>
      <c r="R687" s="167">
        <v>219513</v>
      </c>
      <c r="S687" s="167">
        <v>2707</v>
      </c>
      <c r="T687" s="167"/>
      <c r="U687" s="167">
        <v>6337</v>
      </c>
      <c r="V687" s="167"/>
      <c r="W687" s="167">
        <v>5990</v>
      </c>
      <c r="X687" s="167"/>
      <c r="Y687" s="167">
        <v>446471</v>
      </c>
      <c r="Z687" s="167"/>
      <c r="AA687" s="168">
        <v>9.91</v>
      </c>
      <c r="AB687" s="167"/>
      <c r="AC687" s="168">
        <v>2.89</v>
      </c>
      <c r="AD687" s="167"/>
    </row>
    <row r="688" spans="1:31" ht="15" customHeight="1">
      <c r="B688" s="166">
        <v>2013</v>
      </c>
      <c r="C688" s="167">
        <v>56218</v>
      </c>
      <c r="D688" s="167">
        <v>251520</v>
      </c>
      <c r="E688" s="169">
        <v>7482</v>
      </c>
      <c r="F688" s="169"/>
      <c r="G688" s="169">
        <v>11565</v>
      </c>
      <c r="H688" s="169"/>
      <c r="I688" s="169">
        <v>5354</v>
      </c>
      <c r="J688" s="169" t="s">
        <v>393</v>
      </c>
      <c r="K688" s="169">
        <v>364899</v>
      </c>
      <c r="L688" s="169"/>
      <c r="M688" s="170">
        <v>13.31</v>
      </c>
      <c r="N688" s="169"/>
      <c r="O688" s="170">
        <v>4.5999999999999996</v>
      </c>
      <c r="P688" s="169"/>
      <c r="Q688" s="169">
        <v>27483</v>
      </c>
      <c r="R688" s="167">
        <v>221555</v>
      </c>
      <c r="S688" s="167">
        <v>2809</v>
      </c>
      <c r="T688" s="167"/>
      <c r="U688" s="167">
        <v>7529</v>
      </c>
      <c r="V688" s="167"/>
      <c r="W688" s="167">
        <v>7182</v>
      </c>
      <c r="X688" s="167"/>
      <c r="Y688" s="167">
        <v>472564</v>
      </c>
      <c r="Z688" s="167"/>
      <c r="AA688" s="168">
        <v>10.220000000000001</v>
      </c>
      <c r="AB688" s="167"/>
      <c r="AC688" s="168">
        <v>3.4</v>
      </c>
      <c r="AD688" s="167"/>
    </row>
    <row r="689" spans="1:31" s="32" customFormat="1" ht="15" customHeight="1">
      <c r="A689" s="12"/>
      <c r="B689" s="61">
        <v>2012</v>
      </c>
      <c r="C689" s="62">
        <v>58221</v>
      </c>
      <c r="D689" s="62">
        <v>262829</v>
      </c>
      <c r="E689" s="62">
        <v>9126</v>
      </c>
      <c r="F689" s="62"/>
      <c r="G689" s="62">
        <v>13590</v>
      </c>
      <c r="H689" s="62"/>
      <c r="I689" s="62">
        <v>6235</v>
      </c>
      <c r="J689" s="62"/>
      <c r="K689" s="62">
        <v>559395</v>
      </c>
      <c r="L689" s="62"/>
      <c r="M689" s="63">
        <v>15.67</v>
      </c>
      <c r="N689" s="62"/>
      <c r="O689" s="63">
        <v>5.17</v>
      </c>
      <c r="P689" s="62"/>
      <c r="Q689" s="62">
        <v>28390</v>
      </c>
      <c r="R689" s="62">
        <v>231890</v>
      </c>
      <c r="S689" s="62">
        <v>3609</v>
      </c>
      <c r="T689" s="62"/>
      <c r="U689" s="62">
        <v>9236</v>
      </c>
      <c r="V689" s="62"/>
      <c r="W689" s="62">
        <v>8668</v>
      </c>
      <c r="X689" s="62"/>
      <c r="Y689" s="62">
        <v>655824</v>
      </c>
      <c r="Z689" s="62"/>
      <c r="AA689" s="63">
        <v>12.71</v>
      </c>
      <c r="AB689" s="62"/>
      <c r="AC689" s="63">
        <v>3.98</v>
      </c>
      <c r="AD689" s="62"/>
      <c r="AE689"/>
    </row>
    <row r="690" spans="1:31" s="32" customFormat="1" ht="15" customHeight="1">
      <c r="A690" s="12"/>
      <c r="B690" s="61">
        <v>2011</v>
      </c>
      <c r="C690" s="62">
        <v>61650</v>
      </c>
      <c r="D690" s="62">
        <v>281277</v>
      </c>
      <c r="E690" s="62">
        <v>9819</v>
      </c>
      <c r="F690" s="62"/>
      <c r="G690" s="62">
        <v>15301</v>
      </c>
      <c r="H690" s="62"/>
      <c r="I690" s="62">
        <v>7559</v>
      </c>
      <c r="J690" s="62"/>
      <c r="K690" s="62">
        <v>736244</v>
      </c>
      <c r="L690" s="62"/>
      <c r="M690" s="63">
        <v>15.93</v>
      </c>
      <c r="N690" s="63"/>
      <c r="O690" s="63">
        <v>5.44</v>
      </c>
      <c r="P690" s="63"/>
      <c r="Q690" s="62">
        <v>30159</v>
      </c>
      <c r="R690" s="62">
        <v>248579</v>
      </c>
      <c r="S690" s="62">
        <v>3884</v>
      </c>
      <c r="T690" s="62"/>
      <c r="U690" s="62">
        <v>10628</v>
      </c>
      <c r="V690" s="62"/>
      <c r="W690" s="62">
        <v>10156</v>
      </c>
      <c r="X690" s="62"/>
      <c r="Y690" s="62">
        <v>1072098</v>
      </c>
      <c r="Z690" s="62"/>
      <c r="AA690" s="63">
        <v>12.88</v>
      </c>
      <c r="AB690" s="63"/>
      <c r="AC690" s="63">
        <v>4.28</v>
      </c>
      <c r="AD690" s="63"/>
    </row>
    <row r="691" spans="1:31" s="32" customFormat="1" ht="15" customHeight="1">
      <c r="A691" s="12"/>
      <c r="B691" s="61">
        <v>2010</v>
      </c>
      <c r="C691" s="62">
        <v>64032</v>
      </c>
      <c r="D691" s="62">
        <v>289574</v>
      </c>
      <c r="E691" s="62">
        <v>9414</v>
      </c>
      <c r="F691" s="62"/>
      <c r="G691" s="62">
        <v>14234</v>
      </c>
      <c r="H691" s="62"/>
      <c r="I691" s="62">
        <v>7024</v>
      </c>
      <c r="J691" s="62"/>
      <c r="K691" s="62">
        <v>618204</v>
      </c>
      <c r="L691" s="62"/>
      <c r="M691" s="63">
        <v>14.7</v>
      </c>
      <c r="N691" s="63"/>
      <c r="O691" s="63">
        <v>4.92</v>
      </c>
      <c r="P691" s="63"/>
      <c r="Q691" s="62">
        <v>31457</v>
      </c>
      <c r="R691" s="62">
        <v>255868</v>
      </c>
      <c r="S691" s="62">
        <v>3630</v>
      </c>
      <c r="T691" s="62"/>
      <c r="U691" s="62">
        <v>9397</v>
      </c>
      <c r="V691" s="62"/>
      <c r="W691" s="62">
        <v>9011</v>
      </c>
      <c r="X691" s="62"/>
      <c r="Y691" s="62">
        <v>752386</v>
      </c>
      <c r="Z691" s="62"/>
      <c r="AA691" s="63">
        <v>11.54</v>
      </c>
      <c r="AB691" s="63"/>
      <c r="AC691" s="63">
        <v>3.67</v>
      </c>
      <c r="AD691" s="63"/>
    </row>
    <row r="692" spans="1:31" ht="15" customHeight="1">
      <c r="B692" s="61">
        <v>2009</v>
      </c>
      <c r="C692" s="62">
        <v>69063</v>
      </c>
      <c r="D692" s="62">
        <v>294447</v>
      </c>
      <c r="E692" s="62">
        <v>10877</v>
      </c>
      <c r="F692" s="62"/>
      <c r="G692" s="62">
        <v>14598</v>
      </c>
      <c r="H692" s="62"/>
      <c r="I692" s="62">
        <v>5504</v>
      </c>
      <c r="J692" s="62"/>
      <c r="K692" s="62">
        <v>574278</v>
      </c>
      <c r="L692" s="62"/>
      <c r="M692" s="63">
        <v>15.75</v>
      </c>
      <c r="N692" s="63"/>
      <c r="O692" s="63">
        <v>4.96</v>
      </c>
      <c r="P692" s="63"/>
      <c r="Q692" s="62">
        <v>31480</v>
      </c>
      <c r="R692" s="62">
        <v>255562</v>
      </c>
      <c r="S692" s="62">
        <v>3429</v>
      </c>
      <c r="T692" s="62"/>
      <c r="U692" s="62">
        <v>7937</v>
      </c>
      <c r="V692" s="62"/>
      <c r="W692" s="62">
        <v>7594</v>
      </c>
      <c r="X692" s="62"/>
      <c r="Y692" s="62">
        <v>706035</v>
      </c>
      <c r="Z692" s="62"/>
      <c r="AA692" s="63">
        <v>10.89</v>
      </c>
      <c r="AB692" s="63"/>
      <c r="AC692" s="63">
        <v>3.11</v>
      </c>
      <c r="AD692" s="63"/>
      <c r="AE692" s="32"/>
    </row>
    <row r="693" spans="1:31" ht="15" customHeight="1">
      <c r="B693" s="61">
        <v>2008</v>
      </c>
      <c r="C693" s="62">
        <v>72254</v>
      </c>
      <c r="D693" s="62">
        <v>299164</v>
      </c>
      <c r="E693" s="62">
        <v>10331</v>
      </c>
      <c r="F693" s="62"/>
      <c r="G693" s="62">
        <v>14144</v>
      </c>
      <c r="H693" s="62"/>
      <c r="I693" s="62">
        <v>5793</v>
      </c>
      <c r="J693" s="62"/>
      <c r="K693" s="62">
        <v>598626</v>
      </c>
      <c r="L693" s="62"/>
      <c r="M693" s="63">
        <v>14.3</v>
      </c>
      <c r="N693" s="63"/>
      <c r="O693" s="63">
        <v>4.7300000000000004</v>
      </c>
      <c r="P693" s="63"/>
      <c r="Q693" s="62">
        <v>32736</v>
      </c>
      <c r="R693" s="62">
        <v>258474</v>
      </c>
      <c r="S693" s="62">
        <v>3590</v>
      </c>
      <c r="T693" s="62"/>
      <c r="U693" s="62">
        <v>8296</v>
      </c>
      <c r="V693" s="62"/>
      <c r="W693" s="62">
        <v>8002</v>
      </c>
      <c r="X693" s="62"/>
      <c r="Y693" s="62">
        <v>819465</v>
      </c>
      <c r="Z693" s="62"/>
      <c r="AA693" s="63">
        <v>10.97</v>
      </c>
      <c r="AB693" s="63"/>
      <c r="AC693" s="63">
        <v>3.21</v>
      </c>
      <c r="AD693" s="63"/>
    </row>
    <row r="694" spans="1:31" ht="15" customHeight="1">
      <c r="B694" s="56" t="s">
        <v>144</v>
      </c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</row>
    <row r="695" spans="1:31" s="32" customFormat="1" ht="15" customHeight="1">
      <c r="A695" s="12"/>
      <c r="B695" s="166">
        <v>2016</v>
      </c>
      <c r="C695" s="167">
        <v>15303</v>
      </c>
      <c r="D695" s="167">
        <v>38714</v>
      </c>
      <c r="E695" s="169">
        <v>1865</v>
      </c>
      <c r="F695" s="169" t="s">
        <v>440</v>
      </c>
      <c r="G695" s="169">
        <v>2419</v>
      </c>
      <c r="H695" s="169" t="s">
        <v>440</v>
      </c>
      <c r="I695" s="169">
        <v>780</v>
      </c>
      <c r="J695" s="169" t="s">
        <v>440</v>
      </c>
      <c r="K695" s="169">
        <v>105199</v>
      </c>
      <c r="L695" s="169" t="s">
        <v>440</v>
      </c>
      <c r="M695" s="170">
        <v>12.19</v>
      </c>
      <c r="N695" s="169" t="s">
        <v>440</v>
      </c>
      <c r="O695" s="170">
        <v>6.25</v>
      </c>
      <c r="P695" s="169" t="s">
        <v>440</v>
      </c>
      <c r="Q695" s="169">
        <v>7214</v>
      </c>
      <c r="R695" s="167">
        <v>30363</v>
      </c>
      <c r="S695" s="167" t="s">
        <v>56</v>
      </c>
      <c r="T695" s="167"/>
      <c r="U695" s="167" t="s">
        <v>56</v>
      </c>
      <c r="V695" s="167"/>
      <c r="W695" s="167" t="s">
        <v>56</v>
      </c>
      <c r="X695" s="167"/>
      <c r="Y695" s="167" t="s">
        <v>56</v>
      </c>
      <c r="Z695" s="167"/>
      <c r="AA695" s="168" t="s">
        <v>54</v>
      </c>
      <c r="AB695" s="167"/>
      <c r="AC695" s="168" t="s">
        <v>54</v>
      </c>
      <c r="AD695" s="167"/>
    </row>
    <row r="696" spans="1:31" ht="15" customHeight="1">
      <c r="B696" s="166">
        <v>2015</v>
      </c>
      <c r="C696" s="167">
        <v>15461</v>
      </c>
      <c r="D696" s="167">
        <v>38491</v>
      </c>
      <c r="E696" s="169">
        <v>1868</v>
      </c>
      <c r="F696" s="169" t="s">
        <v>439</v>
      </c>
      <c r="G696" s="169">
        <v>2384</v>
      </c>
      <c r="H696" s="169" t="s">
        <v>439</v>
      </c>
      <c r="I696" s="169">
        <v>827</v>
      </c>
      <c r="J696" s="169" t="s">
        <v>439</v>
      </c>
      <c r="K696" s="169">
        <v>86432</v>
      </c>
      <c r="L696" s="169" t="s">
        <v>439</v>
      </c>
      <c r="M696" s="170">
        <v>12.08</v>
      </c>
      <c r="N696" s="169" t="s">
        <v>439</v>
      </c>
      <c r="O696" s="170">
        <v>6.19</v>
      </c>
      <c r="P696" s="169" t="s">
        <v>439</v>
      </c>
      <c r="Q696" s="169">
        <v>7292</v>
      </c>
      <c r="R696" s="167">
        <v>30104</v>
      </c>
      <c r="S696" s="167">
        <v>698</v>
      </c>
      <c r="T696" s="167" t="s">
        <v>439</v>
      </c>
      <c r="U696" s="167">
        <v>1482</v>
      </c>
      <c r="V696" s="167" t="s">
        <v>439</v>
      </c>
      <c r="W696" s="167">
        <v>1316</v>
      </c>
      <c r="X696" s="167" t="s">
        <v>439</v>
      </c>
      <c r="Y696" s="167">
        <v>115733</v>
      </c>
      <c r="Z696" s="167" t="s">
        <v>439</v>
      </c>
      <c r="AA696" s="168">
        <v>9.57</v>
      </c>
      <c r="AB696" s="167" t="s">
        <v>439</v>
      </c>
      <c r="AC696" s="168">
        <v>4.92</v>
      </c>
      <c r="AD696" s="167" t="s">
        <v>439</v>
      </c>
    </row>
    <row r="697" spans="1:31" ht="15" customHeight="1">
      <c r="B697" s="166">
        <v>2014</v>
      </c>
      <c r="C697" s="167">
        <v>15474</v>
      </c>
      <c r="D697" s="167">
        <v>38366</v>
      </c>
      <c r="E697" s="169">
        <v>1663</v>
      </c>
      <c r="F697" s="169"/>
      <c r="G697" s="169">
        <v>2266</v>
      </c>
      <c r="H697" s="169"/>
      <c r="I697" s="169">
        <v>910</v>
      </c>
      <c r="J697" s="169"/>
      <c r="K697" s="169">
        <v>73936</v>
      </c>
      <c r="L697" s="169"/>
      <c r="M697" s="170">
        <v>10.75</v>
      </c>
      <c r="N697" s="169"/>
      <c r="O697" s="170">
        <v>5.91</v>
      </c>
      <c r="P697" s="169"/>
      <c r="Q697" s="169">
        <v>7407</v>
      </c>
      <c r="R697" s="167">
        <v>30078</v>
      </c>
      <c r="S697" s="167">
        <v>708</v>
      </c>
      <c r="T697" s="167"/>
      <c r="U697" s="167">
        <v>1470</v>
      </c>
      <c r="V697" s="167"/>
      <c r="W697" s="167">
        <v>1293</v>
      </c>
      <c r="X697" s="167"/>
      <c r="Y697" s="167">
        <v>82968</v>
      </c>
      <c r="Z697" s="167"/>
      <c r="AA697" s="168">
        <v>9.56</v>
      </c>
      <c r="AB697" s="167"/>
      <c r="AC697" s="168">
        <v>4.8899999999999997</v>
      </c>
      <c r="AD697" s="167"/>
    </row>
    <row r="698" spans="1:31" ht="15" customHeight="1">
      <c r="B698" s="166">
        <v>2013</v>
      </c>
      <c r="C698" s="167">
        <v>15729</v>
      </c>
      <c r="D698" s="167">
        <v>38319</v>
      </c>
      <c r="E698" s="169">
        <v>1798</v>
      </c>
      <c r="F698" s="169"/>
      <c r="G698" s="169">
        <v>2244</v>
      </c>
      <c r="H698" s="169"/>
      <c r="I698" s="169">
        <v>768</v>
      </c>
      <c r="J698" s="169" t="s">
        <v>393</v>
      </c>
      <c r="K698" s="169">
        <v>61557</v>
      </c>
      <c r="L698" s="169"/>
      <c r="M698" s="170">
        <v>11.43</v>
      </c>
      <c r="N698" s="169"/>
      <c r="O698" s="170">
        <v>5.86</v>
      </c>
      <c r="P698" s="169"/>
      <c r="Q698" s="169">
        <v>7406</v>
      </c>
      <c r="R698" s="167">
        <v>29736</v>
      </c>
      <c r="S698" s="167">
        <v>651</v>
      </c>
      <c r="T698" s="167"/>
      <c r="U698" s="167">
        <v>1309</v>
      </c>
      <c r="V698" s="167"/>
      <c r="W698" s="167">
        <v>1207</v>
      </c>
      <c r="X698" s="167"/>
      <c r="Y698" s="167">
        <v>76358</v>
      </c>
      <c r="Z698" s="167"/>
      <c r="AA698" s="168">
        <v>8.7899999999999991</v>
      </c>
      <c r="AB698" s="167"/>
      <c r="AC698" s="168">
        <v>4.4000000000000004</v>
      </c>
      <c r="AD698" s="167"/>
    </row>
    <row r="699" spans="1:31" s="32" customFormat="1" ht="15" customHeight="1">
      <c r="A699" s="12"/>
      <c r="B699" s="61">
        <v>2012</v>
      </c>
      <c r="C699" s="62">
        <v>16423</v>
      </c>
      <c r="D699" s="62">
        <v>40048</v>
      </c>
      <c r="E699" s="62">
        <v>2435</v>
      </c>
      <c r="F699" s="62"/>
      <c r="G699" s="62">
        <v>3269</v>
      </c>
      <c r="H699" s="62"/>
      <c r="I699" s="62">
        <v>1242</v>
      </c>
      <c r="J699" s="62"/>
      <c r="K699" s="62">
        <v>120021</v>
      </c>
      <c r="L699" s="62"/>
      <c r="M699" s="63">
        <v>14.83</v>
      </c>
      <c r="N699" s="62"/>
      <c r="O699" s="63">
        <v>8.16</v>
      </c>
      <c r="P699" s="62"/>
      <c r="Q699" s="62">
        <v>7613</v>
      </c>
      <c r="R699" s="62">
        <v>30900</v>
      </c>
      <c r="S699" s="62">
        <v>912</v>
      </c>
      <c r="T699" s="62"/>
      <c r="U699" s="62">
        <v>2062</v>
      </c>
      <c r="V699" s="62"/>
      <c r="W699" s="62">
        <v>1848</v>
      </c>
      <c r="X699" s="62"/>
      <c r="Y699" s="62">
        <v>152327</v>
      </c>
      <c r="Z699" s="62"/>
      <c r="AA699" s="63">
        <v>11.98</v>
      </c>
      <c r="AB699" s="62"/>
      <c r="AC699" s="63">
        <v>6.67</v>
      </c>
      <c r="AD699" s="62"/>
      <c r="AE699"/>
    </row>
    <row r="700" spans="1:31" s="32" customFormat="1" ht="15" customHeight="1">
      <c r="A700" s="12"/>
      <c r="B700" s="61">
        <v>2011</v>
      </c>
      <c r="C700" s="62">
        <v>17397</v>
      </c>
      <c r="D700" s="62">
        <v>42517</v>
      </c>
      <c r="E700" s="62">
        <v>2436</v>
      </c>
      <c r="F700" s="62"/>
      <c r="G700" s="62">
        <v>3326</v>
      </c>
      <c r="H700" s="62"/>
      <c r="I700" s="62">
        <v>1337</v>
      </c>
      <c r="J700" s="62"/>
      <c r="K700" s="62">
        <v>148133</v>
      </c>
      <c r="L700" s="62"/>
      <c r="M700" s="63">
        <v>14</v>
      </c>
      <c r="N700" s="63"/>
      <c r="O700" s="63">
        <v>7.82</v>
      </c>
      <c r="P700" s="63"/>
      <c r="Q700" s="62">
        <v>8053</v>
      </c>
      <c r="R700" s="62">
        <v>32862</v>
      </c>
      <c r="S700" s="62">
        <v>897</v>
      </c>
      <c r="T700" s="62"/>
      <c r="U700" s="62">
        <v>1980</v>
      </c>
      <c r="V700" s="62"/>
      <c r="W700" s="62">
        <v>1809</v>
      </c>
      <c r="X700" s="62"/>
      <c r="Y700" s="62">
        <v>173337</v>
      </c>
      <c r="Z700" s="62"/>
      <c r="AA700" s="63">
        <v>11.14</v>
      </c>
      <c r="AB700" s="63"/>
      <c r="AC700" s="63">
        <v>6.03</v>
      </c>
      <c r="AD700" s="63"/>
    </row>
    <row r="701" spans="1:31" s="32" customFormat="1" ht="15" customHeight="1">
      <c r="A701" s="12"/>
      <c r="B701" s="61">
        <v>2010</v>
      </c>
      <c r="C701" s="62">
        <v>18010</v>
      </c>
      <c r="D701" s="62">
        <v>43298</v>
      </c>
      <c r="E701" s="62">
        <v>2201</v>
      </c>
      <c r="F701" s="62"/>
      <c r="G701" s="62">
        <v>2967</v>
      </c>
      <c r="H701" s="62"/>
      <c r="I701" s="62">
        <v>1251</v>
      </c>
      <c r="J701" s="62"/>
      <c r="K701" s="62">
        <v>120808</v>
      </c>
      <c r="L701" s="62"/>
      <c r="M701" s="63">
        <v>12.22</v>
      </c>
      <c r="N701" s="63"/>
      <c r="O701" s="63">
        <v>6.85</v>
      </c>
      <c r="P701" s="63"/>
      <c r="Q701" s="62">
        <v>8283</v>
      </c>
      <c r="R701" s="62">
        <v>33305</v>
      </c>
      <c r="S701" s="62">
        <v>816</v>
      </c>
      <c r="T701" s="62"/>
      <c r="U701" s="62">
        <v>1707</v>
      </c>
      <c r="V701" s="62"/>
      <c r="W701" s="62">
        <v>1609</v>
      </c>
      <c r="X701" s="62"/>
      <c r="Y701" s="62">
        <v>133688</v>
      </c>
      <c r="Z701" s="62"/>
      <c r="AA701" s="63">
        <v>9.85</v>
      </c>
      <c r="AB701" s="63"/>
      <c r="AC701" s="63">
        <v>5.13</v>
      </c>
      <c r="AD701" s="63"/>
    </row>
    <row r="702" spans="1:31" ht="15" customHeight="1">
      <c r="B702" s="61">
        <v>2009</v>
      </c>
      <c r="C702" s="62">
        <v>19151</v>
      </c>
      <c r="D702" s="62">
        <v>44215</v>
      </c>
      <c r="E702" s="62">
        <v>2485</v>
      </c>
      <c r="F702" s="62"/>
      <c r="G702" s="62">
        <v>3203</v>
      </c>
      <c r="H702" s="62"/>
      <c r="I702" s="62">
        <v>1043</v>
      </c>
      <c r="J702" s="62"/>
      <c r="K702" s="62">
        <v>116744</v>
      </c>
      <c r="L702" s="62"/>
      <c r="M702" s="63">
        <v>12.98</v>
      </c>
      <c r="N702" s="63"/>
      <c r="O702" s="63">
        <v>7.24</v>
      </c>
      <c r="P702" s="63"/>
      <c r="Q702" s="62">
        <v>8158</v>
      </c>
      <c r="R702" s="62">
        <v>32835</v>
      </c>
      <c r="S702" s="62">
        <v>802</v>
      </c>
      <c r="T702" s="62"/>
      <c r="U702" s="62">
        <v>1636</v>
      </c>
      <c r="V702" s="62"/>
      <c r="W702" s="62">
        <v>1500</v>
      </c>
      <c r="X702" s="62"/>
      <c r="Y702" s="62">
        <v>107266</v>
      </c>
      <c r="Z702" s="62"/>
      <c r="AA702" s="63">
        <v>9.83</v>
      </c>
      <c r="AB702" s="63"/>
      <c r="AC702" s="63">
        <v>4.9800000000000004</v>
      </c>
      <c r="AD702" s="63"/>
      <c r="AE702" s="32"/>
    </row>
    <row r="703" spans="1:31" ht="15" customHeight="1">
      <c r="B703" s="61">
        <v>2008</v>
      </c>
      <c r="C703" s="62">
        <v>19990</v>
      </c>
      <c r="D703" s="62">
        <v>45803</v>
      </c>
      <c r="E703" s="62">
        <v>2334</v>
      </c>
      <c r="F703" s="62"/>
      <c r="G703" s="62">
        <v>2932</v>
      </c>
      <c r="H703" s="62"/>
      <c r="I703" s="62">
        <v>1019</v>
      </c>
      <c r="J703" s="62"/>
      <c r="K703" s="62">
        <v>108313</v>
      </c>
      <c r="L703" s="62"/>
      <c r="M703" s="63">
        <v>11.68</v>
      </c>
      <c r="N703" s="63"/>
      <c r="O703" s="63">
        <v>6.4</v>
      </c>
      <c r="P703" s="63"/>
      <c r="Q703" s="62">
        <v>8410</v>
      </c>
      <c r="R703" s="62">
        <v>33872</v>
      </c>
      <c r="S703" s="62">
        <v>805</v>
      </c>
      <c r="T703" s="62"/>
      <c r="U703" s="62">
        <v>1595</v>
      </c>
      <c r="V703" s="62"/>
      <c r="W703" s="62">
        <v>1537</v>
      </c>
      <c r="X703" s="62"/>
      <c r="Y703" s="62">
        <v>130587</v>
      </c>
      <c r="Z703" s="62"/>
      <c r="AA703" s="63">
        <v>9.57</v>
      </c>
      <c r="AB703" s="63"/>
      <c r="AC703" s="63">
        <v>4.71</v>
      </c>
      <c r="AD703" s="63"/>
    </row>
    <row r="704" spans="1:31" ht="15" customHeight="1">
      <c r="B704" s="56" t="s">
        <v>145</v>
      </c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</row>
    <row r="705" spans="1:31" s="32" customFormat="1" ht="15" customHeight="1">
      <c r="A705" s="12"/>
      <c r="B705" s="166">
        <v>2016</v>
      </c>
      <c r="C705" s="167">
        <v>10876</v>
      </c>
      <c r="D705" s="167">
        <v>28030</v>
      </c>
      <c r="E705" s="169">
        <v>1444</v>
      </c>
      <c r="F705" s="169" t="s">
        <v>440</v>
      </c>
      <c r="G705" s="169">
        <v>1740</v>
      </c>
      <c r="H705" s="169" t="s">
        <v>440</v>
      </c>
      <c r="I705" s="169">
        <v>424</v>
      </c>
      <c r="J705" s="169" t="s">
        <v>440</v>
      </c>
      <c r="K705" s="169">
        <v>54311</v>
      </c>
      <c r="L705" s="169" t="s">
        <v>440</v>
      </c>
      <c r="M705" s="170">
        <v>13.28</v>
      </c>
      <c r="N705" s="169" t="s">
        <v>440</v>
      </c>
      <c r="O705" s="170">
        <v>6.21</v>
      </c>
      <c r="P705" s="169" t="s">
        <v>440</v>
      </c>
      <c r="Q705" s="169">
        <v>4446</v>
      </c>
      <c r="R705" s="167">
        <v>21298</v>
      </c>
      <c r="S705" s="167" t="s">
        <v>56</v>
      </c>
      <c r="T705" s="167"/>
      <c r="U705" s="167" t="s">
        <v>56</v>
      </c>
      <c r="V705" s="167"/>
      <c r="W705" s="167" t="s">
        <v>56</v>
      </c>
      <c r="X705" s="167"/>
      <c r="Y705" s="167" t="s">
        <v>56</v>
      </c>
      <c r="Z705" s="167"/>
      <c r="AA705" s="168" t="s">
        <v>54</v>
      </c>
      <c r="AB705" s="167"/>
      <c r="AC705" s="168" t="s">
        <v>54</v>
      </c>
      <c r="AD705" s="167"/>
    </row>
    <row r="706" spans="1:31" ht="15" customHeight="1">
      <c r="B706" s="166">
        <v>2015</v>
      </c>
      <c r="C706" s="167">
        <v>10920</v>
      </c>
      <c r="D706" s="167">
        <v>27268</v>
      </c>
      <c r="E706" s="169">
        <v>1419</v>
      </c>
      <c r="F706" s="169" t="s">
        <v>439</v>
      </c>
      <c r="G706" s="169">
        <v>1856</v>
      </c>
      <c r="H706" s="169" t="s">
        <v>439</v>
      </c>
      <c r="I706" s="169">
        <v>635</v>
      </c>
      <c r="J706" s="169" t="s">
        <v>439</v>
      </c>
      <c r="K706" s="169">
        <v>61623</v>
      </c>
      <c r="L706" s="169" t="s">
        <v>439</v>
      </c>
      <c r="M706" s="170">
        <v>12.99</v>
      </c>
      <c r="N706" s="169" t="s">
        <v>439</v>
      </c>
      <c r="O706" s="170">
        <v>6.81</v>
      </c>
      <c r="P706" s="169" t="s">
        <v>439</v>
      </c>
      <c r="Q706" s="169">
        <v>4502</v>
      </c>
      <c r="R706" s="167">
        <v>20557</v>
      </c>
      <c r="S706" s="167">
        <v>449</v>
      </c>
      <c r="T706" s="167" t="s">
        <v>439</v>
      </c>
      <c r="U706" s="167">
        <v>1031</v>
      </c>
      <c r="V706" s="167" t="s">
        <v>439</v>
      </c>
      <c r="W706" s="167">
        <v>944</v>
      </c>
      <c r="X706" s="167" t="s">
        <v>439</v>
      </c>
      <c r="Y706" s="167">
        <v>64084</v>
      </c>
      <c r="Z706" s="167" t="s">
        <v>439</v>
      </c>
      <c r="AA706" s="168">
        <v>9.9700000000000006</v>
      </c>
      <c r="AB706" s="167" t="s">
        <v>439</v>
      </c>
      <c r="AC706" s="168">
        <v>5.0199999999999996</v>
      </c>
      <c r="AD706" s="167" t="s">
        <v>439</v>
      </c>
    </row>
    <row r="707" spans="1:31" ht="15" customHeight="1">
      <c r="B707" s="166">
        <v>2014</v>
      </c>
      <c r="C707" s="167">
        <v>10978</v>
      </c>
      <c r="D707" s="167">
        <v>26565</v>
      </c>
      <c r="E707" s="169">
        <v>1335</v>
      </c>
      <c r="F707" s="169"/>
      <c r="G707" s="169">
        <v>1694</v>
      </c>
      <c r="H707" s="169"/>
      <c r="I707" s="169">
        <v>549</v>
      </c>
      <c r="J707" s="169"/>
      <c r="K707" s="169">
        <v>66023</v>
      </c>
      <c r="L707" s="169"/>
      <c r="M707" s="170">
        <v>12.16</v>
      </c>
      <c r="N707" s="169"/>
      <c r="O707" s="170">
        <v>6.38</v>
      </c>
      <c r="P707" s="169"/>
      <c r="Q707" s="169">
        <v>4532</v>
      </c>
      <c r="R707" s="167">
        <v>19865</v>
      </c>
      <c r="S707" s="167">
        <v>427</v>
      </c>
      <c r="T707" s="167"/>
      <c r="U707" s="167">
        <v>925</v>
      </c>
      <c r="V707" s="167"/>
      <c r="W707" s="167">
        <v>841</v>
      </c>
      <c r="X707" s="167"/>
      <c r="Y707" s="167">
        <v>73277</v>
      </c>
      <c r="Z707" s="167"/>
      <c r="AA707" s="168">
        <v>9.42</v>
      </c>
      <c r="AB707" s="167"/>
      <c r="AC707" s="168">
        <v>4.66</v>
      </c>
      <c r="AD707" s="167"/>
    </row>
    <row r="708" spans="1:31" ht="15" customHeight="1">
      <c r="B708" s="166">
        <v>2013</v>
      </c>
      <c r="C708" s="167">
        <v>11096</v>
      </c>
      <c r="D708" s="167">
        <v>26335</v>
      </c>
      <c r="E708" s="169">
        <v>1430</v>
      </c>
      <c r="F708" s="169"/>
      <c r="G708" s="169">
        <v>1920</v>
      </c>
      <c r="H708" s="169"/>
      <c r="I708" s="169">
        <v>708</v>
      </c>
      <c r="J708" s="169" t="s">
        <v>393</v>
      </c>
      <c r="K708" s="169">
        <v>102669</v>
      </c>
      <c r="L708" s="169"/>
      <c r="M708" s="170">
        <v>12.89</v>
      </c>
      <c r="N708" s="169"/>
      <c r="O708" s="170">
        <v>7.29</v>
      </c>
      <c r="P708" s="169"/>
      <c r="Q708" s="169">
        <v>4560</v>
      </c>
      <c r="R708" s="167">
        <v>19532</v>
      </c>
      <c r="S708" s="167">
        <v>449</v>
      </c>
      <c r="T708" s="167"/>
      <c r="U708" s="167">
        <v>1026</v>
      </c>
      <c r="V708" s="167"/>
      <c r="W708" s="167">
        <v>950</v>
      </c>
      <c r="X708" s="167"/>
      <c r="Y708" s="167">
        <v>105663</v>
      </c>
      <c r="Z708" s="167"/>
      <c r="AA708" s="168">
        <v>9.85</v>
      </c>
      <c r="AB708" s="167"/>
      <c r="AC708" s="168">
        <v>5.25</v>
      </c>
      <c r="AD708" s="167"/>
    </row>
    <row r="709" spans="1:31" s="32" customFormat="1" ht="15" customHeight="1">
      <c r="A709" s="12"/>
      <c r="B709" s="61">
        <v>2012</v>
      </c>
      <c r="C709" s="62">
        <v>11387</v>
      </c>
      <c r="D709" s="62">
        <v>27709</v>
      </c>
      <c r="E709" s="62">
        <v>1780</v>
      </c>
      <c r="F709" s="62"/>
      <c r="G709" s="62">
        <v>2579</v>
      </c>
      <c r="H709" s="62"/>
      <c r="I709" s="62">
        <v>1057</v>
      </c>
      <c r="J709" s="62"/>
      <c r="K709" s="62">
        <v>121330</v>
      </c>
      <c r="L709" s="62"/>
      <c r="M709" s="63">
        <v>15.63</v>
      </c>
      <c r="N709" s="62"/>
      <c r="O709" s="63">
        <v>9.31</v>
      </c>
      <c r="P709" s="62"/>
      <c r="Q709" s="62">
        <v>4781</v>
      </c>
      <c r="R709" s="62">
        <v>20806</v>
      </c>
      <c r="S709" s="62">
        <v>606</v>
      </c>
      <c r="T709" s="62"/>
      <c r="U709" s="62">
        <v>1504</v>
      </c>
      <c r="V709" s="62"/>
      <c r="W709" s="62">
        <v>1371</v>
      </c>
      <c r="X709" s="62"/>
      <c r="Y709" s="62">
        <v>127552</v>
      </c>
      <c r="Z709" s="62"/>
      <c r="AA709" s="63">
        <v>12.68</v>
      </c>
      <c r="AB709" s="62"/>
      <c r="AC709" s="63">
        <v>7.23</v>
      </c>
      <c r="AD709" s="62"/>
      <c r="AE709"/>
    </row>
    <row r="710" spans="1:31" s="32" customFormat="1" ht="15" customHeight="1">
      <c r="A710" s="12"/>
      <c r="B710" s="61">
        <v>2011</v>
      </c>
      <c r="C710" s="62">
        <v>12123</v>
      </c>
      <c r="D710" s="62">
        <v>30347</v>
      </c>
      <c r="E710" s="62">
        <v>1925</v>
      </c>
      <c r="F710" s="62"/>
      <c r="G710" s="62">
        <v>2862</v>
      </c>
      <c r="H710" s="62"/>
      <c r="I710" s="62">
        <v>1222</v>
      </c>
      <c r="J710" s="62"/>
      <c r="K710" s="62">
        <v>100707</v>
      </c>
      <c r="L710" s="62"/>
      <c r="M710" s="63">
        <v>15.88</v>
      </c>
      <c r="N710" s="63"/>
      <c r="O710" s="63">
        <v>9.43</v>
      </c>
      <c r="P710" s="63"/>
      <c r="Q710" s="62">
        <v>5095</v>
      </c>
      <c r="R710" s="62">
        <v>22909</v>
      </c>
      <c r="S710" s="62">
        <v>660</v>
      </c>
      <c r="T710" s="62"/>
      <c r="U710" s="62">
        <v>1787</v>
      </c>
      <c r="V710" s="62"/>
      <c r="W710" s="62">
        <v>1657</v>
      </c>
      <c r="X710" s="62"/>
      <c r="Y710" s="62">
        <v>143016</v>
      </c>
      <c r="Z710" s="62"/>
      <c r="AA710" s="63">
        <v>12.95</v>
      </c>
      <c r="AB710" s="63"/>
      <c r="AC710" s="63">
        <v>7.8</v>
      </c>
      <c r="AD710" s="63"/>
    </row>
    <row r="711" spans="1:31" s="32" customFormat="1" ht="15" customHeight="1">
      <c r="A711" s="12"/>
      <c r="B711" s="61">
        <v>2010</v>
      </c>
      <c r="C711" s="62">
        <v>12739</v>
      </c>
      <c r="D711" s="62">
        <v>31804</v>
      </c>
      <c r="E711" s="62">
        <v>1852</v>
      </c>
      <c r="F711" s="62"/>
      <c r="G711" s="62">
        <v>2575</v>
      </c>
      <c r="H711" s="62"/>
      <c r="I711" s="62">
        <v>1091</v>
      </c>
      <c r="J711" s="62"/>
      <c r="K711" s="62">
        <v>78155</v>
      </c>
      <c r="L711" s="62"/>
      <c r="M711" s="63">
        <v>14.54</v>
      </c>
      <c r="N711" s="63"/>
      <c r="O711" s="63">
        <v>8.1</v>
      </c>
      <c r="P711" s="63"/>
      <c r="Q711" s="62">
        <v>5326</v>
      </c>
      <c r="R711" s="62">
        <v>23987</v>
      </c>
      <c r="S711" s="62">
        <v>611</v>
      </c>
      <c r="T711" s="62"/>
      <c r="U711" s="62">
        <v>1509</v>
      </c>
      <c r="V711" s="62"/>
      <c r="W711" s="62">
        <v>1454</v>
      </c>
      <c r="X711" s="62"/>
      <c r="Y711" s="62">
        <v>97916</v>
      </c>
      <c r="Z711" s="62"/>
      <c r="AA711" s="63">
        <v>11.47</v>
      </c>
      <c r="AB711" s="63"/>
      <c r="AC711" s="63">
        <v>6.29</v>
      </c>
      <c r="AD711" s="63"/>
    </row>
    <row r="712" spans="1:31" ht="15" customHeight="1">
      <c r="B712" s="61">
        <v>2009</v>
      </c>
      <c r="C712" s="62">
        <v>13606</v>
      </c>
      <c r="D712" s="62">
        <v>33431</v>
      </c>
      <c r="E712" s="62">
        <v>2061</v>
      </c>
      <c r="F712" s="62"/>
      <c r="G712" s="62">
        <v>2623</v>
      </c>
      <c r="H712" s="62"/>
      <c r="I712" s="62">
        <v>799</v>
      </c>
      <c r="J712" s="62"/>
      <c r="K712" s="62">
        <v>75480</v>
      </c>
      <c r="L712" s="62"/>
      <c r="M712" s="63">
        <v>15.15</v>
      </c>
      <c r="N712" s="63"/>
      <c r="O712" s="63">
        <v>7.85</v>
      </c>
      <c r="P712" s="63"/>
      <c r="Q712" s="62">
        <v>5340</v>
      </c>
      <c r="R712" s="62">
        <v>24690</v>
      </c>
      <c r="S712" s="62">
        <v>564</v>
      </c>
      <c r="T712" s="62"/>
      <c r="U712" s="62">
        <v>1201</v>
      </c>
      <c r="V712" s="62"/>
      <c r="W712" s="62">
        <v>1124</v>
      </c>
      <c r="X712" s="62"/>
      <c r="Y712" s="62">
        <v>70640</v>
      </c>
      <c r="Z712" s="62"/>
      <c r="AA712" s="63">
        <v>10.56</v>
      </c>
      <c r="AB712" s="63"/>
      <c r="AC712" s="63">
        <v>4.8600000000000003</v>
      </c>
      <c r="AD712" s="63"/>
      <c r="AE712" s="32"/>
    </row>
    <row r="713" spans="1:31" ht="15" customHeight="1">
      <c r="B713" s="61">
        <v>2008</v>
      </c>
      <c r="C713" s="62">
        <v>14062</v>
      </c>
      <c r="D713" s="62">
        <v>34684</v>
      </c>
      <c r="E713" s="62">
        <v>1882</v>
      </c>
      <c r="F713" s="62"/>
      <c r="G713" s="62">
        <v>2467</v>
      </c>
      <c r="H713" s="62"/>
      <c r="I713" s="62">
        <v>819</v>
      </c>
      <c r="J713" s="62"/>
      <c r="K713" s="62">
        <v>85888</v>
      </c>
      <c r="L713" s="62"/>
      <c r="M713" s="63">
        <v>13.38</v>
      </c>
      <c r="N713" s="63"/>
      <c r="O713" s="63">
        <v>7.11</v>
      </c>
      <c r="P713" s="63"/>
      <c r="Q713" s="62">
        <v>5487</v>
      </c>
      <c r="R713" s="62">
        <v>25622</v>
      </c>
      <c r="S713" s="62">
        <v>559</v>
      </c>
      <c r="T713" s="62"/>
      <c r="U713" s="62">
        <v>1248</v>
      </c>
      <c r="V713" s="62"/>
      <c r="W713" s="62">
        <v>1134</v>
      </c>
      <c r="X713" s="62"/>
      <c r="Y713" s="62">
        <v>96490</v>
      </c>
      <c r="Z713" s="62"/>
      <c r="AA713" s="63">
        <v>10.19</v>
      </c>
      <c r="AB713" s="63"/>
      <c r="AC713" s="63">
        <v>4.87</v>
      </c>
      <c r="AD713" s="63"/>
    </row>
    <row r="714" spans="1:31" ht="15" customHeight="1">
      <c r="B714" s="56" t="s">
        <v>146</v>
      </c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</row>
    <row r="715" spans="1:31" s="32" customFormat="1" ht="15" customHeight="1">
      <c r="A715" s="12"/>
      <c r="B715" s="166">
        <v>2016</v>
      </c>
      <c r="C715" s="167">
        <v>3533</v>
      </c>
      <c r="D715" s="167">
        <v>14489</v>
      </c>
      <c r="E715" s="169">
        <v>402</v>
      </c>
      <c r="F715" s="169" t="s">
        <v>440</v>
      </c>
      <c r="G715" s="169">
        <v>533</v>
      </c>
      <c r="H715" s="169" t="s">
        <v>440</v>
      </c>
      <c r="I715" s="169">
        <v>172</v>
      </c>
      <c r="J715" s="169" t="s">
        <v>440</v>
      </c>
      <c r="K715" s="169">
        <v>27968</v>
      </c>
      <c r="L715" s="169" t="s">
        <v>440</v>
      </c>
      <c r="M715" s="170">
        <v>11.38</v>
      </c>
      <c r="N715" s="169" t="s">
        <v>440</v>
      </c>
      <c r="O715" s="170">
        <v>3.68</v>
      </c>
      <c r="P715" s="169" t="s">
        <v>440</v>
      </c>
      <c r="Q715" s="169">
        <v>1736</v>
      </c>
      <c r="R715" s="167">
        <v>12649</v>
      </c>
      <c r="S715" s="167" t="s">
        <v>56</v>
      </c>
      <c r="T715" s="167"/>
      <c r="U715" s="167" t="s">
        <v>56</v>
      </c>
      <c r="V715" s="167"/>
      <c r="W715" s="167" t="s">
        <v>56</v>
      </c>
      <c r="X715" s="167"/>
      <c r="Y715" s="167" t="s">
        <v>56</v>
      </c>
      <c r="Z715" s="167"/>
      <c r="AA715" s="168" t="s">
        <v>54</v>
      </c>
      <c r="AB715" s="167"/>
      <c r="AC715" s="168" t="s">
        <v>54</v>
      </c>
      <c r="AD715" s="167"/>
    </row>
    <row r="716" spans="1:31" ht="15" customHeight="1">
      <c r="B716" s="166">
        <v>2015</v>
      </c>
      <c r="C716" s="167">
        <v>3559</v>
      </c>
      <c r="D716" s="167">
        <v>14155</v>
      </c>
      <c r="E716" s="169">
        <v>466</v>
      </c>
      <c r="F716" s="169" t="s">
        <v>439</v>
      </c>
      <c r="G716" s="169">
        <v>694</v>
      </c>
      <c r="H716" s="169" t="s">
        <v>439</v>
      </c>
      <c r="I716" s="169">
        <v>326</v>
      </c>
      <c r="J716" s="169" t="s">
        <v>439</v>
      </c>
      <c r="K716" s="169">
        <v>29577</v>
      </c>
      <c r="L716" s="169" t="s">
        <v>439</v>
      </c>
      <c r="M716" s="170">
        <v>13.09</v>
      </c>
      <c r="N716" s="169" t="s">
        <v>439</v>
      </c>
      <c r="O716" s="170">
        <v>4.9000000000000004</v>
      </c>
      <c r="P716" s="169" t="s">
        <v>439</v>
      </c>
      <c r="Q716" s="169">
        <v>1796</v>
      </c>
      <c r="R716" s="167">
        <v>12381</v>
      </c>
      <c r="S716" s="167">
        <v>184</v>
      </c>
      <c r="T716" s="167" t="s">
        <v>439</v>
      </c>
      <c r="U716" s="167">
        <v>453</v>
      </c>
      <c r="V716" s="167" t="s">
        <v>439</v>
      </c>
      <c r="W716" s="167">
        <v>408</v>
      </c>
      <c r="X716" s="167" t="s">
        <v>439</v>
      </c>
      <c r="Y716" s="167">
        <v>32746</v>
      </c>
      <c r="Z716" s="167" t="s">
        <v>439</v>
      </c>
      <c r="AA716" s="168">
        <v>10.24</v>
      </c>
      <c r="AB716" s="167" t="s">
        <v>439</v>
      </c>
      <c r="AC716" s="168">
        <v>3.66</v>
      </c>
      <c r="AD716" s="167" t="s">
        <v>439</v>
      </c>
    </row>
    <row r="717" spans="1:31" ht="15" customHeight="1">
      <c r="B717" s="166">
        <v>2014</v>
      </c>
      <c r="C717" s="167">
        <v>3581</v>
      </c>
      <c r="D717" s="167">
        <v>13693</v>
      </c>
      <c r="E717" s="169">
        <v>373</v>
      </c>
      <c r="F717" s="169"/>
      <c r="G717" s="169">
        <v>557</v>
      </c>
      <c r="H717" s="169"/>
      <c r="I717" s="169">
        <v>273</v>
      </c>
      <c r="J717" s="169"/>
      <c r="K717" s="169">
        <v>27055</v>
      </c>
      <c r="L717" s="169"/>
      <c r="M717" s="170">
        <v>10.42</v>
      </c>
      <c r="N717" s="169"/>
      <c r="O717" s="170">
        <v>4.07</v>
      </c>
      <c r="P717" s="169"/>
      <c r="Q717" s="169">
        <v>1818</v>
      </c>
      <c r="R717" s="167">
        <v>11914</v>
      </c>
      <c r="S717" s="167">
        <v>165</v>
      </c>
      <c r="T717" s="167"/>
      <c r="U717" s="167">
        <v>374</v>
      </c>
      <c r="V717" s="167"/>
      <c r="W717" s="167">
        <v>341</v>
      </c>
      <c r="X717" s="167"/>
      <c r="Y717" s="167">
        <v>27537</v>
      </c>
      <c r="Z717" s="167"/>
      <c r="AA717" s="168">
        <v>9.08</v>
      </c>
      <c r="AB717" s="167"/>
      <c r="AC717" s="168">
        <v>3.14</v>
      </c>
      <c r="AD717" s="167"/>
    </row>
    <row r="718" spans="1:31" ht="15" customHeight="1">
      <c r="B718" s="166">
        <v>2013</v>
      </c>
      <c r="C718" s="167">
        <v>3639</v>
      </c>
      <c r="D718" s="167">
        <v>13944</v>
      </c>
      <c r="E718" s="169">
        <v>415</v>
      </c>
      <c r="F718" s="169"/>
      <c r="G718" s="169">
        <v>551</v>
      </c>
      <c r="H718" s="169"/>
      <c r="I718" s="169">
        <v>201</v>
      </c>
      <c r="J718" s="169" t="s">
        <v>393</v>
      </c>
      <c r="K718" s="169">
        <v>17300</v>
      </c>
      <c r="L718" s="169"/>
      <c r="M718" s="170">
        <v>11.4</v>
      </c>
      <c r="N718" s="169"/>
      <c r="O718" s="170">
        <v>3.95</v>
      </c>
      <c r="P718" s="169"/>
      <c r="Q718" s="169">
        <v>1834</v>
      </c>
      <c r="R718" s="167">
        <v>12133</v>
      </c>
      <c r="S718" s="167">
        <v>151</v>
      </c>
      <c r="T718" s="167"/>
      <c r="U718" s="167">
        <v>318</v>
      </c>
      <c r="V718" s="167"/>
      <c r="W718" s="167">
        <v>278</v>
      </c>
      <c r="X718" s="167"/>
      <c r="Y718" s="167">
        <v>18269</v>
      </c>
      <c r="Z718" s="167"/>
      <c r="AA718" s="168">
        <v>8.23</v>
      </c>
      <c r="AB718" s="167"/>
      <c r="AC718" s="168">
        <v>2.62</v>
      </c>
      <c r="AD718" s="167"/>
    </row>
    <row r="719" spans="1:31" ht="15" customHeight="1">
      <c r="B719" s="61">
        <v>2012</v>
      </c>
      <c r="C719" s="62">
        <v>3700</v>
      </c>
      <c r="D719" s="62">
        <v>14490</v>
      </c>
      <c r="E719" s="62">
        <v>503</v>
      </c>
      <c r="F719" s="62"/>
      <c r="G719" s="62">
        <v>629</v>
      </c>
      <c r="H719" s="62"/>
      <c r="I719" s="62">
        <v>218</v>
      </c>
      <c r="J719" s="62"/>
      <c r="K719" s="62">
        <v>18999</v>
      </c>
      <c r="L719" s="62"/>
      <c r="M719" s="63">
        <v>13.59</v>
      </c>
      <c r="N719" s="62"/>
      <c r="O719" s="63">
        <v>4.34</v>
      </c>
      <c r="P719" s="62"/>
      <c r="Q719" s="62">
        <v>1877</v>
      </c>
      <c r="R719" s="62">
        <v>12651</v>
      </c>
      <c r="S719" s="62">
        <v>191</v>
      </c>
      <c r="T719" s="62"/>
      <c r="U719" s="62">
        <v>358</v>
      </c>
      <c r="V719" s="62"/>
      <c r="W719" s="62">
        <v>313</v>
      </c>
      <c r="X719" s="62"/>
      <c r="Y719" s="62">
        <v>19429</v>
      </c>
      <c r="Z719" s="62"/>
      <c r="AA719" s="63">
        <v>10.18</v>
      </c>
      <c r="AB719" s="62"/>
      <c r="AC719" s="63">
        <v>2.83</v>
      </c>
      <c r="AD719" s="62"/>
    </row>
    <row r="720" spans="1:31" s="32" customFormat="1" ht="15" customHeight="1">
      <c r="A720" s="12"/>
      <c r="B720" s="61">
        <v>2011</v>
      </c>
      <c r="C720" s="62">
        <v>3878</v>
      </c>
      <c r="D720" s="62">
        <v>15845</v>
      </c>
      <c r="E720" s="62">
        <v>523</v>
      </c>
      <c r="F720" s="62"/>
      <c r="G720" s="62">
        <v>810</v>
      </c>
      <c r="H720" s="62"/>
      <c r="I720" s="62">
        <v>356</v>
      </c>
      <c r="J720" s="62"/>
      <c r="K720" s="62">
        <v>22760</v>
      </c>
      <c r="L720" s="62"/>
      <c r="M720" s="63">
        <v>13.49</v>
      </c>
      <c r="N720" s="63"/>
      <c r="O720" s="63">
        <v>5.1100000000000003</v>
      </c>
      <c r="P720" s="63"/>
      <c r="Q720" s="62">
        <v>1905</v>
      </c>
      <c r="R720" s="62">
        <v>13757</v>
      </c>
      <c r="S720" s="62">
        <v>156</v>
      </c>
      <c r="T720" s="62"/>
      <c r="U720" s="62">
        <v>475</v>
      </c>
      <c r="V720" s="62"/>
      <c r="W720" s="62">
        <v>437</v>
      </c>
      <c r="X720" s="62"/>
      <c r="Y720" s="62">
        <v>24928</v>
      </c>
      <c r="Z720" s="62"/>
      <c r="AA720" s="63">
        <v>8.19</v>
      </c>
      <c r="AB720" s="63"/>
      <c r="AC720" s="63">
        <v>3.45</v>
      </c>
      <c r="AD720" s="63"/>
    </row>
    <row r="721" spans="1:30" s="32" customFormat="1" ht="15" customHeight="1">
      <c r="A721" s="12"/>
      <c r="B721" s="61">
        <v>2010</v>
      </c>
      <c r="C721" s="62">
        <v>4018</v>
      </c>
      <c r="D721" s="62">
        <v>16150</v>
      </c>
      <c r="E721" s="62">
        <v>503</v>
      </c>
      <c r="F721" s="62"/>
      <c r="G721" s="62">
        <v>806</v>
      </c>
      <c r="H721" s="62"/>
      <c r="I721" s="62">
        <v>397</v>
      </c>
      <c r="J721" s="62"/>
      <c r="K721" s="62">
        <v>31043</v>
      </c>
      <c r="L721" s="62"/>
      <c r="M721" s="63">
        <v>12.52</v>
      </c>
      <c r="N721" s="63"/>
      <c r="O721" s="63">
        <v>4.99</v>
      </c>
      <c r="P721" s="63"/>
      <c r="Q721" s="62">
        <v>1946</v>
      </c>
      <c r="R721" s="62">
        <v>13967</v>
      </c>
      <c r="S721" s="62">
        <v>160</v>
      </c>
      <c r="T721" s="62"/>
      <c r="U721" s="62">
        <v>482</v>
      </c>
      <c r="V721" s="62"/>
      <c r="W721" s="62">
        <v>461</v>
      </c>
      <c r="X721" s="62"/>
      <c r="Y721" s="62">
        <v>30876</v>
      </c>
      <c r="Z721" s="62"/>
      <c r="AA721" s="63">
        <v>8.2200000000000006</v>
      </c>
      <c r="AB721" s="63"/>
      <c r="AC721" s="63">
        <v>3.45</v>
      </c>
      <c r="AD721" s="63"/>
    </row>
    <row r="722" spans="1:30" s="32" customFormat="1" ht="15" customHeight="1">
      <c r="A722" s="12"/>
      <c r="B722" s="61">
        <v>2009</v>
      </c>
      <c r="C722" s="62">
        <v>4185</v>
      </c>
      <c r="D722" s="62">
        <v>16203</v>
      </c>
      <c r="E722" s="62">
        <v>500</v>
      </c>
      <c r="F722" s="62"/>
      <c r="G722" s="62">
        <v>674</v>
      </c>
      <c r="H722" s="62"/>
      <c r="I722" s="62">
        <v>245</v>
      </c>
      <c r="J722" s="62"/>
      <c r="K722" s="62">
        <v>24821</v>
      </c>
      <c r="L722" s="62"/>
      <c r="M722" s="63">
        <v>11.95</v>
      </c>
      <c r="N722" s="63"/>
      <c r="O722" s="63">
        <v>4.16</v>
      </c>
      <c r="P722" s="63"/>
      <c r="Q722" s="62">
        <v>1924</v>
      </c>
      <c r="R722" s="62">
        <v>13819</v>
      </c>
      <c r="S722" s="62">
        <v>153</v>
      </c>
      <c r="T722" s="62"/>
      <c r="U722" s="62">
        <v>365</v>
      </c>
      <c r="V722" s="62"/>
      <c r="W722" s="62">
        <v>351</v>
      </c>
      <c r="X722" s="62"/>
      <c r="Y722" s="62">
        <v>25652</v>
      </c>
      <c r="Z722" s="62"/>
      <c r="AA722" s="63">
        <v>7.95</v>
      </c>
      <c r="AB722" s="63"/>
      <c r="AC722" s="63">
        <v>2.64</v>
      </c>
      <c r="AD722" s="63"/>
    </row>
    <row r="723" spans="1:30" ht="15" customHeight="1">
      <c r="B723" s="61">
        <v>2008</v>
      </c>
      <c r="C723" s="62">
        <v>4249</v>
      </c>
      <c r="D723" s="62">
        <v>16203</v>
      </c>
      <c r="E723" s="62">
        <v>454</v>
      </c>
      <c r="F723" s="62"/>
      <c r="G723" s="62">
        <v>677</v>
      </c>
      <c r="H723" s="62"/>
      <c r="I723" s="62">
        <v>245</v>
      </c>
      <c r="J723" s="62"/>
      <c r="K723" s="62">
        <v>24226</v>
      </c>
      <c r="L723" s="62"/>
      <c r="M723" s="63">
        <v>10.68</v>
      </c>
      <c r="N723" s="63"/>
      <c r="O723" s="63">
        <v>4.18</v>
      </c>
      <c r="P723" s="63"/>
      <c r="Q723" s="62">
        <v>1917</v>
      </c>
      <c r="R723" s="62">
        <v>13721</v>
      </c>
      <c r="S723" s="62">
        <v>140</v>
      </c>
      <c r="T723" s="62"/>
      <c r="U723" s="62">
        <v>428</v>
      </c>
      <c r="V723" s="62"/>
      <c r="W723" s="62">
        <v>400</v>
      </c>
      <c r="X723" s="62"/>
      <c r="Y723" s="62">
        <v>34932</v>
      </c>
      <c r="Z723" s="62"/>
      <c r="AA723" s="63">
        <v>7.3</v>
      </c>
      <c r="AB723" s="63"/>
      <c r="AC723" s="63">
        <v>3.12</v>
      </c>
      <c r="AD723" s="63"/>
    </row>
    <row r="724" spans="1:30" ht="15" customHeight="1">
      <c r="B724" s="56" t="s">
        <v>147</v>
      </c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</row>
    <row r="725" spans="1:30" s="32" customFormat="1" ht="15" customHeight="1">
      <c r="A725" s="12"/>
      <c r="B725" s="166">
        <v>2016</v>
      </c>
      <c r="C725" s="167">
        <v>3542</v>
      </c>
      <c r="D725" s="167">
        <v>12011</v>
      </c>
      <c r="E725" s="169">
        <v>416</v>
      </c>
      <c r="F725" s="169" t="s">
        <v>440</v>
      </c>
      <c r="G725" s="169">
        <v>504</v>
      </c>
      <c r="H725" s="169" t="s">
        <v>440</v>
      </c>
      <c r="I725" s="169">
        <v>182</v>
      </c>
      <c r="J725" s="169" t="s">
        <v>440</v>
      </c>
      <c r="K725" s="169">
        <v>12126</v>
      </c>
      <c r="L725" s="169" t="s">
        <v>440</v>
      </c>
      <c r="M725" s="170">
        <v>11.74</v>
      </c>
      <c r="N725" s="169" t="s">
        <v>440</v>
      </c>
      <c r="O725" s="170">
        <v>4.2</v>
      </c>
      <c r="P725" s="169" t="s">
        <v>440</v>
      </c>
      <c r="Q725" s="169">
        <v>1908</v>
      </c>
      <c r="R725" s="167">
        <v>10342</v>
      </c>
      <c r="S725" s="167" t="s">
        <v>56</v>
      </c>
      <c r="T725" s="167"/>
      <c r="U725" s="167" t="s">
        <v>56</v>
      </c>
      <c r="V725" s="167"/>
      <c r="W725" s="167" t="s">
        <v>56</v>
      </c>
      <c r="X725" s="167"/>
      <c r="Y725" s="167" t="s">
        <v>56</v>
      </c>
      <c r="Z725" s="167"/>
      <c r="AA725" s="168" t="s">
        <v>54</v>
      </c>
      <c r="AB725" s="167"/>
      <c r="AC725" s="168" t="s">
        <v>54</v>
      </c>
      <c r="AD725" s="167"/>
    </row>
    <row r="726" spans="1:30" ht="15" customHeight="1">
      <c r="B726" s="166">
        <v>2015</v>
      </c>
      <c r="C726" s="167">
        <v>3574</v>
      </c>
      <c r="D726" s="167">
        <v>11811</v>
      </c>
      <c r="E726" s="169">
        <v>466</v>
      </c>
      <c r="F726" s="169" t="s">
        <v>439</v>
      </c>
      <c r="G726" s="169">
        <v>794</v>
      </c>
      <c r="H726" s="169" t="s">
        <v>439</v>
      </c>
      <c r="I726" s="169">
        <v>425</v>
      </c>
      <c r="J726" s="169" t="s">
        <v>439</v>
      </c>
      <c r="K726" s="169">
        <v>16856</v>
      </c>
      <c r="L726" s="169" t="s">
        <v>439</v>
      </c>
      <c r="M726" s="170">
        <v>13.04</v>
      </c>
      <c r="N726" s="169" t="s">
        <v>439</v>
      </c>
      <c r="O726" s="170">
        <v>6.72</v>
      </c>
      <c r="P726" s="169" t="s">
        <v>439</v>
      </c>
      <c r="Q726" s="169">
        <v>1916</v>
      </c>
      <c r="R726" s="167">
        <v>10098</v>
      </c>
      <c r="S726" s="167">
        <v>195</v>
      </c>
      <c r="T726" s="167" t="s">
        <v>439</v>
      </c>
      <c r="U726" s="167">
        <v>608</v>
      </c>
      <c r="V726" s="167" t="s">
        <v>439</v>
      </c>
      <c r="W726" s="167">
        <v>577</v>
      </c>
      <c r="X726" s="167" t="s">
        <v>439</v>
      </c>
      <c r="Y726" s="167">
        <v>25762</v>
      </c>
      <c r="Z726" s="167" t="s">
        <v>439</v>
      </c>
      <c r="AA726" s="168">
        <v>10.18</v>
      </c>
      <c r="AB726" s="167" t="s">
        <v>439</v>
      </c>
      <c r="AC726" s="168">
        <v>6.02</v>
      </c>
      <c r="AD726" s="167" t="s">
        <v>439</v>
      </c>
    </row>
    <row r="727" spans="1:30" ht="15" customHeight="1">
      <c r="B727" s="166">
        <v>2014</v>
      </c>
      <c r="C727" s="167">
        <v>3584</v>
      </c>
      <c r="D727" s="167">
        <v>11726</v>
      </c>
      <c r="E727" s="169">
        <v>409</v>
      </c>
      <c r="F727" s="169"/>
      <c r="G727" s="169">
        <v>573</v>
      </c>
      <c r="H727" s="169"/>
      <c r="I727" s="169">
        <v>237</v>
      </c>
      <c r="J727" s="169"/>
      <c r="K727" s="169">
        <v>28255</v>
      </c>
      <c r="L727" s="169"/>
      <c r="M727" s="170">
        <v>11.41</v>
      </c>
      <c r="N727" s="169"/>
      <c r="O727" s="170">
        <v>4.8899999999999997</v>
      </c>
      <c r="P727" s="169"/>
      <c r="Q727" s="169">
        <v>1916</v>
      </c>
      <c r="R727" s="167">
        <v>10013</v>
      </c>
      <c r="S727" s="167">
        <v>182</v>
      </c>
      <c r="T727" s="167"/>
      <c r="U727" s="167">
        <v>386</v>
      </c>
      <c r="V727" s="167"/>
      <c r="W727" s="167">
        <v>361</v>
      </c>
      <c r="X727" s="167"/>
      <c r="Y727" s="167">
        <v>30974</v>
      </c>
      <c r="Z727" s="167"/>
      <c r="AA727" s="168">
        <v>9.5</v>
      </c>
      <c r="AB727" s="167"/>
      <c r="AC727" s="168">
        <v>3.85</v>
      </c>
      <c r="AD727" s="167"/>
    </row>
    <row r="728" spans="1:30" ht="15" customHeight="1">
      <c r="B728" s="166">
        <v>2013</v>
      </c>
      <c r="C728" s="167">
        <v>3745</v>
      </c>
      <c r="D728" s="167">
        <v>11947</v>
      </c>
      <c r="E728" s="169">
        <v>490</v>
      </c>
      <c r="F728" s="169"/>
      <c r="G728" s="169">
        <v>794</v>
      </c>
      <c r="H728" s="169"/>
      <c r="I728" s="169">
        <v>429</v>
      </c>
      <c r="J728" s="169" t="s">
        <v>393</v>
      </c>
      <c r="K728" s="169">
        <v>26147</v>
      </c>
      <c r="L728" s="169"/>
      <c r="M728" s="170">
        <v>13.08</v>
      </c>
      <c r="N728" s="169"/>
      <c r="O728" s="170">
        <v>6.65</v>
      </c>
      <c r="P728" s="169"/>
      <c r="Q728" s="169">
        <v>1958</v>
      </c>
      <c r="R728" s="167">
        <v>10096</v>
      </c>
      <c r="S728" s="167">
        <v>224</v>
      </c>
      <c r="T728" s="167"/>
      <c r="U728" s="167">
        <v>560</v>
      </c>
      <c r="V728" s="167"/>
      <c r="W728" s="167">
        <v>535</v>
      </c>
      <c r="X728" s="167"/>
      <c r="Y728" s="167">
        <v>29015</v>
      </c>
      <c r="Z728" s="167"/>
      <c r="AA728" s="168">
        <v>11.44</v>
      </c>
      <c r="AB728" s="167"/>
      <c r="AC728" s="168">
        <v>5.55</v>
      </c>
      <c r="AD728" s="167"/>
    </row>
    <row r="729" spans="1:30" ht="15" customHeight="1">
      <c r="B729" s="61">
        <v>2012</v>
      </c>
      <c r="C729" s="62">
        <v>3875</v>
      </c>
      <c r="D729" s="62">
        <v>13492</v>
      </c>
      <c r="E729" s="62">
        <v>606</v>
      </c>
      <c r="F729" s="62"/>
      <c r="G729" s="62">
        <v>953</v>
      </c>
      <c r="H729" s="62"/>
      <c r="I729" s="62">
        <v>500</v>
      </c>
      <c r="J729" s="62"/>
      <c r="K729" s="62">
        <v>30676</v>
      </c>
      <c r="L729" s="62"/>
      <c r="M729" s="63">
        <v>15.64</v>
      </c>
      <c r="N729" s="62"/>
      <c r="O729" s="63">
        <v>7.06</v>
      </c>
      <c r="P729" s="62"/>
      <c r="Q729" s="62">
        <v>2036</v>
      </c>
      <c r="R729" s="62">
        <v>11596</v>
      </c>
      <c r="S729" s="62">
        <v>261</v>
      </c>
      <c r="T729" s="62"/>
      <c r="U729" s="62">
        <v>697</v>
      </c>
      <c r="V729" s="62"/>
      <c r="W729" s="62">
        <v>669</v>
      </c>
      <c r="X729" s="62"/>
      <c r="Y729" s="62">
        <v>33474</v>
      </c>
      <c r="Z729" s="62"/>
      <c r="AA729" s="63">
        <v>12.82</v>
      </c>
      <c r="AB729" s="62"/>
      <c r="AC729" s="63">
        <v>6.01</v>
      </c>
      <c r="AD729" s="62"/>
    </row>
    <row r="730" spans="1:30" ht="15" customHeight="1">
      <c r="B730" s="61">
        <v>2011</v>
      </c>
      <c r="C730" s="62">
        <v>4056</v>
      </c>
      <c r="D730" s="62">
        <v>15658</v>
      </c>
      <c r="E730" s="62">
        <v>584</v>
      </c>
      <c r="F730" s="62"/>
      <c r="G730" s="62">
        <v>970</v>
      </c>
      <c r="H730" s="62"/>
      <c r="I730" s="62">
        <v>554</v>
      </c>
      <c r="J730" s="62"/>
      <c r="K730" s="62">
        <v>31147</v>
      </c>
      <c r="L730" s="62"/>
      <c r="M730" s="63">
        <v>14.4</v>
      </c>
      <c r="N730" s="63"/>
      <c r="O730" s="63">
        <v>6.19</v>
      </c>
      <c r="P730" s="63"/>
      <c r="Q730" s="62">
        <v>2183</v>
      </c>
      <c r="R730" s="62">
        <v>13730</v>
      </c>
      <c r="S730" s="62">
        <v>292</v>
      </c>
      <c r="T730" s="62"/>
      <c r="U730" s="62">
        <v>718</v>
      </c>
      <c r="V730" s="62"/>
      <c r="W730" s="62">
        <v>684</v>
      </c>
      <c r="X730" s="62"/>
      <c r="Y730" s="62">
        <v>32718</v>
      </c>
      <c r="Z730" s="62"/>
      <c r="AA730" s="63">
        <v>13.38</v>
      </c>
      <c r="AB730" s="63"/>
      <c r="AC730" s="63">
        <v>5.23</v>
      </c>
      <c r="AD730" s="63"/>
    </row>
    <row r="731" spans="1:30" s="32" customFormat="1" ht="15" customHeight="1">
      <c r="A731" s="12"/>
      <c r="B731" s="61">
        <v>2010</v>
      </c>
      <c r="C731" s="62">
        <v>4148</v>
      </c>
      <c r="D731" s="62">
        <v>16148</v>
      </c>
      <c r="E731" s="62">
        <v>526</v>
      </c>
      <c r="F731" s="62"/>
      <c r="G731" s="62">
        <v>958</v>
      </c>
      <c r="H731" s="62"/>
      <c r="I731" s="62">
        <v>582</v>
      </c>
      <c r="J731" s="62"/>
      <c r="K731" s="62">
        <v>84131</v>
      </c>
      <c r="L731" s="62"/>
      <c r="M731" s="63">
        <v>12.68</v>
      </c>
      <c r="N731" s="63"/>
      <c r="O731" s="63">
        <v>5.93</v>
      </c>
      <c r="P731" s="63"/>
      <c r="Q731" s="62">
        <v>2243</v>
      </c>
      <c r="R731" s="62">
        <v>14189</v>
      </c>
      <c r="S731" s="62">
        <v>243</v>
      </c>
      <c r="T731" s="62"/>
      <c r="U731" s="62">
        <v>741</v>
      </c>
      <c r="V731" s="62"/>
      <c r="W731" s="62">
        <v>719</v>
      </c>
      <c r="X731" s="62"/>
      <c r="Y731" s="62">
        <v>94600</v>
      </c>
      <c r="Z731" s="62"/>
      <c r="AA731" s="63">
        <v>10.83</v>
      </c>
      <c r="AB731" s="63"/>
      <c r="AC731" s="63">
        <v>5.22</v>
      </c>
      <c r="AD731" s="63"/>
    </row>
    <row r="732" spans="1:30" s="32" customFormat="1" ht="15" customHeight="1">
      <c r="A732" s="12"/>
      <c r="B732" s="61">
        <v>2009</v>
      </c>
      <c r="C732" s="62">
        <v>4434</v>
      </c>
      <c r="D732" s="62">
        <v>16682</v>
      </c>
      <c r="E732" s="62">
        <v>590</v>
      </c>
      <c r="F732" s="62"/>
      <c r="G732" s="62">
        <v>899</v>
      </c>
      <c r="H732" s="62"/>
      <c r="I732" s="62">
        <v>457</v>
      </c>
      <c r="J732" s="62"/>
      <c r="K732" s="62">
        <v>28384</v>
      </c>
      <c r="L732" s="62"/>
      <c r="M732" s="63">
        <v>13.31</v>
      </c>
      <c r="N732" s="63"/>
      <c r="O732" s="63">
        <v>5.39</v>
      </c>
      <c r="P732" s="63"/>
      <c r="Q732" s="62">
        <v>2262</v>
      </c>
      <c r="R732" s="62">
        <v>14453</v>
      </c>
      <c r="S732" s="62">
        <v>257</v>
      </c>
      <c r="T732" s="62"/>
      <c r="U732" s="62">
        <v>739</v>
      </c>
      <c r="V732" s="62"/>
      <c r="W732" s="62">
        <v>723</v>
      </c>
      <c r="X732" s="62"/>
      <c r="Y732" s="62">
        <v>43215</v>
      </c>
      <c r="Z732" s="62"/>
      <c r="AA732" s="63">
        <v>11.36</v>
      </c>
      <c r="AB732" s="63"/>
      <c r="AC732" s="63">
        <v>5.1100000000000003</v>
      </c>
      <c r="AD732" s="63"/>
    </row>
    <row r="733" spans="1:30" s="32" customFormat="1" ht="15" customHeight="1">
      <c r="A733" s="12"/>
      <c r="B733" s="61">
        <v>2008</v>
      </c>
      <c r="C733" s="62">
        <v>4600</v>
      </c>
      <c r="D733" s="62">
        <v>17424</v>
      </c>
      <c r="E733" s="62">
        <v>570</v>
      </c>
      <c r="F733" s="62"/>
      <c r="G733" s="62">
        <v>901</v>
      </c>
      <c r="H733" s="62"/>
      <c r="I733" s="62">
        <v>472</v>
      </c>
      <c r="J733" s="62"/>
      <c r="K733" s="62">
        <v>28204</v>
      </c>
      <c r="L733" s="62"/>
      <c r="M733" s="63">
        <v>12.39</v>
      </c>
      <c r="N733" s="63"/>
      <c r="O733" s="63">
        <v>5.17</v>
      </c>
      <c r="P733" s="63"/>
      <c r="Q733" s="62">
        <v>2303</v>
      </c>
      <c r="R733" s="62">
        <v>15070</v>
      </c>
      <c r="S733" s="62">
        <v>240</v>
      </c>
      <c r="T733" s="62"/>
      <c r="U733" s="62">
        <v>624</v>
      </c>
      <c r="V733" s="62"/>
      <c r="W733" s="62">
        <v>612</v>
      </c>
      <c r="X733" s="62"/>
      <c r="Y733" s="62">
        <v>30739</v>
      </c>
      <c r="Z733" s="62"/>
      <c r="AA733" s="63">
        <v>10.42</v>
      </c>
      <c r="AB733" s="63"/>
      <c r="AC733" s="63">
        <v>4.1399999999999997</v>
      </c>
      <c r="AD733" s="63"/>
    </row>
    <row r="734" spans="1:30" ht="15" customHeight="1">
      <c r="B734" s="55" t="s">
        <v>14</v>
      </c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O734" s="55"/>
      <c r="P734" s="55"/>
      <c r="Q734" s="55"/>
      <c r="R734" s="55"/>
      <c r="S734" s="55"/>
      <c r="T734" s="55"/>
      <c r="U734" s="55"/>
      <c r="V734" s="55"/>
      <c r="W734" s="55"/>
      <c r="X734" s="55"/>
      <c r="Y734" s="55"/>
      <c r="Z734" s="55"/>
      <c r="AA734" s="55"/>
      <c r="AB734" s="55"/>
      <c r="AC734" s="55"/>
      <c r="AD734" s="55"/>
    </row>
    <row r="735" spans="1:30" ht="15" customHeight="1">
      <c r="B735" s="56" t="s">
        <v>285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</row>
    <row r="736" spans="1:30" s="32" customFormat="1" ht="15" customHeight="1">
      <c r="A736" s="12"/>
      <c r="B736" s="166">
        <v>2016</v>
      </c>
      <c r="C736" s="167">
        <v>21799</v>
      </c>
      <c r="D736" s="167">
        <v>159888</v>
      </c>
      <c r="E736" s="169">
        <v>1577</v>
      </c>
      <c r="F736" s="169" t="s">
        <v>440</v>
      </c>
      <c r="G736" s="169">
        <v>2050</v>
      </c>
      <c r="H736" s="169" t="s">
        <v>440</v>
      </c>
      <c r="I736" s="169">
        <v>865</v>
      </c>
      <c r="J736" s="169" t="s">
        <v>440</v>
      </c>
      <c r="K736" s="169">
        <v>29837</v>
      </c>
      <c r="L736" s="169" t="s">
        <v>440</v>
      </c>
      <c r="M736" s="170">
        <v>7.23</v>
      </c>
      <c r="N736" s="169" t="s">
        <v>440</v>
      </c>
      <c r="O736" s="170">
        <v>1.28</v>
      </c>
      <c r="P736" s="169" t="s">
        <v>440</v>
      </c>
      <c r="Q736" s="169">
        <v>15317</v>
      </c>
      <c r="R736" s="167" t="s">
        <v>52</v>
      </c>
      <c r="S736" s="167" t="s">
        <v>56</v>
      </c>
      <c r="T736" s="167"/>
      <c r="U736" s="167" t="s">
        <v>56</v>
      </c>
      <c r="V736" s="167"/>
      <c r="W736" s="167" t="s">
        <v>56</v>
      </c>
      <c r="X736" s="167"/>
      <c r="Y736" s="167" t="s">
        <v>56</v>
      </c>
      <c r="Z736" s="167"/>
      <c r="AA736" s="168" t="s">
        <v>54</v>
      </c>
      <c r="AB736" s="167"/>
      <c r="AC736" s="168" t="s">
        <v>54</v>
      </c>
      <c r="AD736" s="167"/>
    </row>
    <row r="737" spans="1:31" ht="15" customHeight="1">
      <c r="B737" s="166">
        <v>2015</v>
      </c>
      <c r="C737" s="167">
        <v>21638</v>
      </c>
      <c r="D737" s="167">
        <v>154438</v>
      </c>
      <c r="E737" s="169">
        <v>1752</v>
      </c>
      <c r="F737" s="169" t="s">
        <v>439</v>
      </c>
      <c r="G737" s="169">
        <v>2943</v>
      </c>
      <c r="H737" s="169" t="s">
        <v>439</v>
      </c>
      <c r="I737" s="169">
        <v>1797</v>
      </c>
      <c r="J737" s="169" t="s">
        <v>439</v>
      </c>
      <c r="K737" s="169">
        <v>99343</v>
      </c>
      <c r="L737" s="169" t="s">
        <v>439</v>
      </c>
      <c r="M737" s="170">
        <v>8.1</v>
      </c>
      <c r="N737" s="169" t="s">
        <v>439</v>
      </c>
      <c r="O737" s="170">
        <v>1.91</v>
      </c>
      <c r="P737" s="169" t="s">
        <v>439</v>
      </c>
      <c r="Q737" s="169">
        <v>15412</v>
      </c>
      <c r="R737" s="167">
        <v>147973</v>
      </c>
      <c r="S737" s="167">
        <v>1191</v>
      </c>
      <c r="T737" s="167" t="s">
        <v>439</v>
      </c>
      <c r="U737" s="167">
        <v>2995</v>
      </c>
      <c r="V737" s="167" t="s">
        <v>439</v>
      </c>
      <c r="W737" s="167">
        <v>2914</v>
      </c>
      <c r="X737" s="167" t="s">
        <v>439</v>
      </c>
      <c r="Y737" s="167">
        <v>169893</v>
      </c>
      <c r="Z737" s="167" t="s">
        <v>439</v>
      </c>
      <c r="AA737" s="168">
        <v>7.73</v>
      </c>
      <c r="AB737" s="167" t="s">
        <v>439</v>
      </c>
      <c r="AC737" s="168">
        <v>2.02</v>
      </c>
      <c r="AD737" s="167" t="s">
        <v>439</v>
      </c>
    </row>
    <row r="738" spans="1:31" ht="15" customHeight="1">
      <c r="B738" s="166">
        <v>2014</v>
      </c>
      <c r="C738" s="167">
        <v>21876</v>
      </c>
      <c r="D738" s="167">
        <v>150874</v>
      </c>
      <c r="E738" s="169">
        <v>1722</v>
      </c>
      <c r="F738" s="169"/>
      <c r="G738" s="169">
        <v>3243</v>
      </c>
      <c r="H738" s="169"/>
      <c r="I738" s="169">
        <v>2253</v>
      </c>
      <c r="J738" s="169"/>
      <c r="K738" s="169">
        <v>164289</v>
      </c>
      <c r="L738" s="169"/>
      <c r="M738" s="170">
        <v>7.87</v>
      </c>
      <c r="N738" s="169"/>
      <c r="O738" s="170">
        <v>2.15</v>
      </c>
      <c r="P738" s="169"/>
      <c r="Q738" s="169">
        <v>15591</v>
      </c>
      <c r="R738" s="167">
        <v>144305</v>
      </c>
      <c r="S738" s="167">
        <v>1169</v>
      </c>
      <c r="T738" s="167"/>
      <c r="U738" s="167">
        <v>3120</v>
      </c>
      <c r="V738" s="167"/>
      <c r="W738" s="167">
        <v>3078</v>
      </c>
      <c r="X738" s="167"/>
      <c r="Y738" s="167">
        <v>206546</v>
      </c>
      <c r="Z738" s="167"/>
      <c r="AA738" s="168">
        <v>7.5</v>
      </c>
      <c r="AB738" s="167"/>
      <c r="AC738" s="168">
        <v>2.16</v>
      </c>
      <c r="AD738" s="167"/>
    </row>
    <row r="739" spans="1:31" ht="15" customHeight="1">
      <c r="B739" s="166">
        <v>2013</v>
      </c>
      <c r="C739" s="167">
        <v>22396</v>
      </c>
      <c r="D739" s="167">
        <v>147757</v>
      </c>
      <c r="E739" s="169">
        <v>1774</v>
      </c>
      <c r="F739" s="169"/>
      <c r="G739" s="169">
        <v>3317</v>
      </c>
      <c r="H739" s="169"/>
      <c r="I739" s="169">
        <v>2335</v>
      </c>
      <c r="J739" s="169" t="s">
        <v>393</v>
      </c>
      <c r="K739" s="169">
        <v>123428</v>
      </c>
      <c r="L739" s="169"/>
      <c r="M739" s="170">
        <v>7.92</v>
      </c>
      <c r="N739" s="169"/>
      <c r="O739" s="170">
        <v>2.2400000000000002</v>
      </c>
      <c r="P739" s="169"/>
      <c r="Q739" s="169">
        <v>15934</v>
      </c>
      <c r="R739" s="167">
        <v>141102</v>
      </c>
      <c r="S739" s="167">
        <v>1339</v>
      </c>
      <c r="T739" s="167"/>
      <c r="U739" s="167">
        <v>3435</v>
      </c>
      <c r="V739" s="167"/>
      <c r="W739" s="167">
        <v>3373</v>
      </c>
      <c r="X739" s="167"/>
      <c r="Y739" s="167">
        <v>146921</v>
      </c>
      <c r="Z739" s="167"/>
      <c r="AA739" s="168">
        <v>8.4</v>
      </c>
      <c r="AB739" s="167"/>
      <c r="AC739" s="168">
        <v>2.4300000000000002</v>
      </c>
      <c r="AD739" s="167"/>
    </row>
    <row r="740" spans="1:31" ht="15" customHeight="1">
      <c r="B740" s="61">
        <v>2012</v>
      </c>
      <c r="C740" s="62">
        <v>22882</v>
      </c>
      <c r="D740" s="62">
        <v>150267</v>
      </c>
      <c r="E740" s="62">
        <v>2013</v>
      </c>
      <c r="F740" s="62"/>
      <c r="G740" s="62">
        <v>3983</v>
      </c>
      <c r="H740" s="62"/>
      <c r="I740" s="62">
        <v>2859</v>
      </c>
      <c r="J740" s="62"/>
      <c r="K740" s="62">
        <v>142367</v>
      </c>
      <c r="L740" s="62"/>
      <c r="M740" s="63">
        <v>8.8000000000000007</v>
      </c>
      <c r="N740" s="62"/>
      <c r="O740" s="63">
        <v>2.65</v>
      </c>
      <c r="P740" s="62"/>
      <c r="Q740" s="62">
        <v>16518</v>
      </c>
      <c r="R740" s="62">
        <v>143753</v>
      </c>
      <c r="S740" s="62">
        <v>1558</v>
      </c>
      <c r="T740" s="62"/>
      <c r="U740" s="62">
        <v>3938</v>
      </c>
      <c r="V740" s="62"/>
      <c r="W740" s="62">
        <v>3845</v>
      </c>
      <c r="X740" s="62"/>
      <c r="Y740" s="62">
        <v>171890</v>
      </c>
      <c r="Z740" s="62"/>
      <c r="AA740" s="63">
        <v>9.43</v>
      </c>
      <c r="AB740" s="62"/>
      <c r="AC740" s="63">
        <v>2.74</v>
      </c>
      <c r="AD740" s="62"/>
    </row>
    <row r="741" spans="1:31" s="32" customFormat="1" ht="15" customHeight="1">
      <c r="A741" s="12"/>
      <c r="B741" s="61">
        <v>2011</v>
      </c>
      <c r="C741" s="62">
        <v>23750</v>
      </c>
      <c r="D741" s="62">
        <v>157972</v>
      </c>
      <c r="E741" s="62">
        <v>2118</v>
      </c>
      <c r="F741" s="62"/>
      <c r="G741" s="62">
        <v>5356</v>
      </c>
      <c r="H741" s="62"/>
      <c r="I741" s="62">
        <v>4158</v>
      </c>
      <c r="J741" s="62"/>
      <c r="K741" s="62">
        <v>245967</v>
      </c>
      <c r="L741" s="62"/>
      <c r="M741" s="63">
        <v>8.92</v>
      </c>
      <c r="N741" s="63"/>
      <c r="O741" s="63">
        <v>3.39</v>
      </c>
      <c r="P741" s="63"/>
      <c r="Q741" s="62">
        <v>17126</v>
      </c>
      <c r="R741" s="62">
        <v>151154</v>
      </c>
      <c r="S741" s="62">
        <v>1495</v>
      </c>
      <c r="T741" s="62"/>
      <c r="U741" s="62">
        <v>5116</v>
      </c>
      <c r="V741" s="62"/>
      <c r="W741" s="62">
        <v>5060</v>
      </c>
      <c r="X741" s="62"/>
      <c r="Y741" s="62">
        <v>268633</v>
      </c>
      <c r="Z741" s="62"/>
      <c r="AA741" s="63">
        <v>8.73</v>
      </c>
      <c r="AB741" s="63"/>
      <c r="AC741" s="63">
        <v>3.38</v>
      </c>
      <c r="AD741" s="63"/>
      <c r="AE741"/>
    </row>
    <row r="742" spans="1:31" s="32" customFormat="1" ht="15" customHeight="1">
      <c r="A742" s="12"/>
      <c r="B742" s="61">
        <v>2010</v>
      </c>
      <c r="C742" s="62">
        <v>24156</v>
      </c>
      <c r="D742" s="62">
        <v>160685</v>
      </c>
      <c r="E742" s="62">
        <v>1867</v>
      </c>
      <c r="F742" s="62"/>
      <c r="G742" s="62">
        <v>4357</v>
      </c>
      <c r="H742" s="62"/>
      <c r="I742" s="62">
        <v>3312</v>
      </c>
      <c r="J742" s="62"/>
      <c r="K742" s="62">
        <v>248546</v>
      </c>
      <c r="L742" s="62"/>
      <c r="M742" s="63">
        <v>7.73</v>
      </c>
      <c r="N742" s="63"/>
      <c r="O742" s="63">
        <v>2.71</v>
      </c>
      <c r="P742" s="63"/>
      <c r="Q742" s="62">
        <v>17537</v>
      </c>
      <c r="R742" s="62">
        <v>153884</v>
      </c>
      <c r="S742" s="62">
        <v>1356</v>
      </c>
      <c r="T742" s="62"/>
      <c r="U742" s="62">
        <v>4196</v>
      </c>
      <c r="V742" s="62"/>
      <c r="W742" s="62">
        <v>4119</v>
      </c>
      <c r="X742" s="62"/>
      <c r="Y742" s="62">
        <v>274659</v>
      </c>
      <c r="Z742" s="62"/>
      <c r="AA742" s="63">
        <v>7.73</v>
      </c>
      <c r="AB742" s="63"/>
      <c r="AC742" s="63">
        <v>2.73</v>
      </c>
      <c r="AD742" s="63"/>
    </row>
    <row r="743" spans="1:31" s="32" customFormat="1" ht="15" customHeight="1">
      <c r="A743" s="12"/>
      <c r="B743" s="61">
        <v>2009</v>
      </c>
      <c r="C743" s="62">
        <v>25095</v>
      </c>
      <c r="D743" s="62">
        <v>160858</v>
      </c>
      <c r="E743" s="62">
        <v>2068</v>
      </c>
      <c r="F743" s="62"/>
      <c r="G743" s="62">
        <v>3921</v>
      </c>
      <c r="H743" s="62"/>
      <c r="I743" s="62">
        <v>2582</v>
      </c>
      <c r="J743" s="62"/>
      <c r="K743" s="62">
        <v>128228</v>
      </c>
      <c r="L743" s="62"/>
      <c r="M743" s="63">
        <v>8.24</v>
      </c>
      <c r="N743" s="63"/>
      <c r="O743" s="63">
        <v>2.44</v>
      </c>
      <c r="P743" s="63"/>
      <c r="Q743" s="62">
        <v>17916</v>
      </c>
      <c r="R743" s="62">
        <v>153495</v>
      </c>
      <c r="S743" s="62">
        <v>1337</v>
      </c>
      <c r="T743" s="62"/>
      <c r="U743" s="62">
        <v>3531</v>
      </c>
      <c r="V743" s="62"/>
      <c r="W743" s="62">
        <v>3444</v>
      </c>
      <c r="X743" s="62"/>
      <c r="Y743" s="62">
        <v>150183</v>
      </c>
      <c r="Z743" s="62"/>
      <c r="AA743" s="63">
        <v>7.46</v>
      </c>
      <c r="AB743" s="63"/>
      <c r="AC743" s="63">
        <v>2.2999999999999998</v>
      </c>
      <c r="AD743" s="63"/>
    </row>
    <row r="744" spans="1:31" ht="15" customHeight="1">
      <c r="B744" s="61">
        <v>2008</v>
      </c>
      <c r="C744" s="62">
        <v>25985</v>
      </c>
      <c r="D744" s="62">
        <v>162435</v>
      </c>
      <c r="E744" s="62">
        <v>2149</v>
      </c>
      <c r="F744" s="62"/>
      <c r="G744" s="62">
        <v>4062</v>
      </c>
      <c r="H744" s="62"/>
      <c r="I744" s="62">
        <v>2734</v>
      </c>
      <c r="J744" s="62"/>
      <c r="K744" s="62">
        <v>153692</v>
      </c>
      <c r="L744" s="62"/>
      <c r="M744" s="63">
        <v>8.27</v>
      </c>
      <c r="N744" s="63"/>
      <c r="O744" s="63">
        <v>2.5</v>
      </c>
      <c r="P744" s="63"/>
      <c r="Q744" s="62">
        <v>18584</v>
      </c>
      <c r="R744" s="62">
        <v>154836</v>
      </c>
      <c r="S744" s="62">
        <v>1481</v>
      </c>
      <c r="T744" s="62"/>
      <c r="U744" s="62">
        <v>3816</v>
      </c>
      <c r="V744" s="62"/>
      <c r="W744" s="62">
        <v>3709</v>
      </c>
      <c r="X744" s="62"/>
      <c r="Y744" s="62">
        <v>201325</v>
      </c>
      <c r="Z744" s="62"/>
      <c r="AA744" s="63">
        <v>7.97</v>
      </c>
      <c r="AB744" s="63"/>
      <c r="AC744" s="63">
        <v>2.46</v>
      </c>
      <c r="AD744" s="63"/>
      <c r="AE744" s="32"/>
    </row>
    <row r="745" spans="1:31" ht="15" customHeight="1">
      <c r="B745" s="55" t="s">
        <v>25</v>
      </c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O745" s="55"/>
      <c r="P745" s="55"/>
      <c r="Q745" s="55"/>
      <c r="R745" s="55"/>
      <c r="S745" s="55"/>
      <c r="T745" s="55"/>
      <c r="U745" s="55"/>
      <c r="V745" s="55"/>
      <c r="W745" s="55"/>
      <c r="X745" s="55"/>
      <c r="Y745" s="55"/>
      <c r="Z745" s="55"/>
      <c r="AA745" s="55"/>
      <c r="AB745" s="55"/>
      <c r="AC745" s="55"/>
      <c r="AD745" s="55"/>
    </row>
    <row r="746" spans="1:31" ht="15" customHeight="1">
      <c r="B746" s="56" t="s">
        <v>148</v>
      </c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</row>
    <row r="747" spans="1:31" s="32" customFormat="1" ht="15" customHeight="1">
      <c r="A747" s="12"/>
      <c r="B747" s="166">
        <v>2016</v>
      </c>
      <c r="C747" s="167">
        <v>4660</v>
      </c>
      <c r="D747" s="167">
        <v>4917</v>
      </c>
      <c r="E747" s="169">
        <v>676</v>
      </c>
      <c r="F747" s="169" t="s">
        <v>440</v>
      </c>
      <c r="G747" s="169">
        <v>704</v>
      </c>
      <c r="H747" s="169" t="s">
        <v>440</v>
      </c>
      <c r="I747" s="169">
        <v>56</v>
      </c>
      <c r="J747" s="169" t="s">
        <v>440</v>
      </c>
      <c r="K747" s="169">
        <v>6314</v>
      </c>
      <c r="L747" s="169" t="s">
        <v>440</v>
      </c>
      <c r="M747" s="170">
        <v>14.51</v>
      </c>
      <c r="N747" s="169" t="s">
        <v>440</v>
      </c>
      <c r="O747" s="170">
        <v>14.32</v>
      </c>
      <c r="P747" s="169" t="s">
        <v>440</v>
      </c>
      <c r="Q747" s="169">
        <v>693</v>
      </c>
      <c r="R747" s="167" t="s">
        <v>52</v>
      </c>
      <c r="S747" s="167" t="s">
        <v>56</v>
      </c>
      <c r="T747" s="167"/>
      <c r="U747" s="167" t="s">
        <v>56</v>
      </c>
      <c r="V747" s="167"/>
      <c r="W747" s="167" t="s">
        <v>56</v>
      </c>
      <c r="X747" s="167"/>
      <c r="Y747" s="167" t="s">
        <v>56</v>
      </c>
      <c r="Z747" s="167"/>
      <c r="AA747" s="168" t="s">
        <v>54</v>
      </c>
      <c r="AB747" s="167"/>
      <c r="AC747" s="168" t="s">
        <v>54</v>
      </c>
      <c r="AD747" s="167"/>
    </row>
    <row r="748" spans="1:31" ht="15" customHeight="1">
      <c r="B748" s="166">
        <v>2015</v>
      </c>
      <c r="C748" s="167">
        <v>4410</v>
      </c>
      <c r="D748" s="167">
        <v>4648</v>
      </c>
      <c r="E748" s="169">
        <v>641</v>
      </c>
      <c r="F748" s="169" t="s">
        <v>439</v>
      </c>
      <c r="G748" s="169" t="s">
        <v>52</v>
      </c>
      <c r="H748" s="169" t="s">
        <v>439</v>
      </c>
      <c r="I748" s="169" t="s">
        <v>52</v>
      </c>
      <c r="J748" s="169" t="s">
        <v>439</v>
      </c>
      <c r="K748" s="169" t="s">
        <v>52</v>
      </c>
      <c r="L748" s="169" t="s">
        <v>439</v>
      </c>
      <c r="M748" s="170">
        <v>14.54</v>
      </c>
      <c r="N748" s="169" t="s">
        <v>439</v>
      </c>
      <c r="O748" s="169" t="s">
        <v>52</v>
      </c>
      <c r="P748" s="169" t="s">
        <v>439</v>
      </c>
      <c r="Q748" s="169">
        <v>728</v>
      </c>
      <c r="R748" s="167">
        <v>943</v>
      </c>
      <c r="S748" s="167">
        <v>130</v>
      </c>
      <c r="T748" s="167" t="s">
        <v>439</v>
      </c>
      <c r="U748" s="167">
        <v>172</v>
      </c>
      <c r="V748" s="167" t="s">
        <v>439</v>
      </c>
      <c r="W748" s="167">
        <v>136</v>
      </c>
      <c r="X748" s="167" t="s">
        <v>439</v>
      </c>
      <c r="Y748" s="167">
        <v>2396</v>
      </c>
      <c r="Z748" s="167" t="s">
        <v>439</v>
      </c>
      <c r="AA748" s="168">
        <v>17.86</v>
      </c>
      <c r="AB748" s="167" t="s">
        <v>439</v>
      </c>
      <c r="AC748" s="168">
        <v>18.239999999999998</v>
      </c>
      <c r="AD748" s="167" t="s">
        <v>439</v>
      </c>
    </row>
    <row r="749" spans="1:31" ht="15" customHeight="1">
      <c r="B749" s="166">
        <v>2014</v>
      </c>
      <c r="C749" s="167">
        <v>4396</v>
      </c>
      <c r="D749" s="167">
        <v>4656</v>
      </c>
      <c r="E749" s="169">
        <v>563</v>
      </c>
      <c r="F749" s="169"/>
      <c r="G749" s="62" t="s">
        <v>52</v>
      </c>
      <c r="H749" s="169"/>
      <c r="I749" s="62" t="s">
        <v>52</v>
      </c>
      <c r="J749" s="169"/>
      <c r="K749" s="62" t="s">
        <v>52</v>
      </c>
      <c r="L749" s="169"/>
      <c r="M749" s="170">
        <v>12.81</v>
      </c>
      <c r="N749" s="169"/>
      <c r="O749" s="63" t="s">
        <v>52</v>
      </c>
      <c r="P749" s="169"/>
      <c r="Q749" s="169">
        <v>770</v>
      </c>
      <c r="R749" s="167">
        <v>1014</v>
      </c>
      <c r="S749" s="167">
        <v>116</v>
      </c>
      <c r="T749" s="167"/>
      <c r="U749" s="167">
        <v>137</v>
      </c>
      <c r="V749" s="167"/>
      <c r="W749" s="167">
        <v>117</v>
      </c>
      <c r="X749" s="167"/>
      <c r="Y749" s="167">
        <v>2226</v>
      </c>
      <c r="Z749" s="167"/>
      <c r="AA749" s="168">
        <v>15.06</v>
      </c>
      <c r="AB749" s="167"/>
      <c r="AC749" s="168">
        <v>13.51</v>
      </c>
      <c r="AD749" s="167"/>
    </row>
    <row r="750" spans="1:31" ht="15" customHeight="1">
      <c r="B750" s="166">
        <v>2013</v>
      </c>
      <c r="C750" s="167">
        <v>4604</v>
      </c>
      <c r="D750" s="167">
        <v>4860</v>
      </c>
      <c r="E750" s="169">
        <v>550</v>
      </c>
      <c r="F750" s="169"/>
      <c r="G750" s="62" t="s">
        <v>52</v>
      </c>
      <c r="H750" s="169"/>
      <c r="I750" s="62" t="s">
        <v>52</v>
      </c>
      <c r="J750" s="169" t="s">
        <v>393</v>
      </c>
      <c r="K750" s="62" t="s">
        <v>52</v>
      </c>
      <c r="L750" s="169"/>
      <c r="M750" s="170">
        <v>11.95</v>
      </c>
      <c r="N750" s="169"/>
      <c r="O750" s="63" t="s">
        <v>52</v>
      </c>
      <c r="P750" s="169"/>
      <c r="Q750" s="169">
        <v>787</v>
      </c>
      <c r="R750" s="167">
        <v>1022</v>
      </c>
      <c r="S750" s="167">
        <v>112</v>
      </c>
      <c r="T750" s="167"/>
      <c r="U750" s="167">
        <v>140</v>
      </c>
      <c r="V750" s="167"/>
      <c r="W750" s="167">
        <v>115</v>
      </c>
      <c r="X750" s="167"/>
      <c r="Y750" s="167">
        <v>2130</v>
      </c>
      <c r="Z750" s="167"/>
      <c r="AA750" s="168">
        <v>14.23</v>
      </c>
      <c r="AB750" s="167"/>
      <c r="AC750" s="168">
        <v>13.7</v>
      </c>
      <c r="AD750" s="167"/>
    </row>
    <row r="751" spans="1:31" ht="15" customHeight="1">
      <c r="B751" s="61">
        <v>2012</v>
      </c>
      <c r="C751" s="62">
        <v>4680</v>
      </c>
      <c r="D751" s="62">
        <v>4980</v>
      </c>
      <c r="E751" s="62">
        <v>729</v>
      </c>
      <c r="F751" s="62"/>
      <c r="G751" s="62">
        <v>770</v>
      </c>
      <c r="H751" s="62"/>
      <c r="I751" s="62">
        <v>87</v>
      </c>
      <c r="J751" s="62"/>
      <c r="K751" s="62">
        <v>7773</v>
      </c>
      <c r="L751" s="62"/>
      <c r="M751" s="63">
        <v>15.58</v>
      </c>
      <c r="N751" s="62"/>
      <c r="O751" s="63">
        <v>15.46</v>
      </c>
      <c r="P751" s="62"/>
      <c r="Q751" s="62">
        <v>828</v>
      </c>
      <c r="R751" s="62">
        <v>1118</v>
      </c>
      <c r="S751" s="62">
        <v>165</v>
      </c>
      <c r="T751" s="62"/>
      <c r="U751" s="62">
        <v>226</v>
      </c>
      <c r="V751" s="62"/>
      <c r="W751" s="62">
        <v>174</v>
      </c>
      <c r="X751" s="62"/>
      <c r="Y751" s="62">
        <v>4433</v>
      </c>
      <c r="Z751" s="62"/>
      <c r="AA751" s="63">
        <v>19.93</v>
      </c>
      <c r="AB751" s="62"/>
      <c r="AC751" s="63">
        <v>20.21</v>
      </c>
      <c r="AD751" s="62"/>
    </row>
    <row r="752" spans="1:31" s="32" customFormat="1" ht="15" customHeight="1">
      <c r="A752" s="12"/>
      <c r="B752" s="61">
        <v>2011</v>
      </c>
      <c r="C752" s="62">
        <v>5061</v>
      </c>
      <c r="D752" s="62">
        <v>5382</v>
      </c>
      <c r="E752" s="62">
        <v>808</v>
      </c>
      <c r="F752" s="62"/>
      <c r="G752" s="62" t="s">
        <v>52</v>
      </c>
      <c r="H752" s="62"/>
      <c r="I752" s="62" t="s">
        <v>52</v>
      </c>
      <c r="J752" s="62"/>
      <c r="K752" s="62" t="s">
        <v>52</v>
      </c>
      <c r="L752" s="62"/>
      <c r="M752" s="63">
        <v>15.97</v>
      </c>
      <c r="N752" s="63"/>
      <c r="O752" s="63" t="s">
        <v>52</v>
      </c>
      <c r="P752" s="63"/>
      <c r="Q752" s="62">
        <v>838</v>
      </c>
      <c r="R752" s="62">
        <v>1141</v>
      </c>
      <c r="S752" s="62">
        <v>116</v>
      </c>
      <c r="T752" s="62"/>
      <c r="U752" s="62">
        <v>156</v>
      </c>
      <c r="V752" s="62"/>
      <c r="W752" s="62">
        <v>132</v>
      </c>
      <c r="X752" s="62"/>
      <c r="Y752" s="62">
        <v>3976</v>
      </c>
      <c r="Z752" s="62"/>
      <c r="AA752" s="63">
        <v>13.84</v>
      </c>
      <c r="AB752" s="63"/>
      <c r="AC752" s="63">
        <v>13.67</v>
      </c>
      <c r="AD752" s="63"/>
    </row>
    <row r="753" spans="1:31" s="32" customFormat="1" ht="15" customHeight="1">
      <c r="A753" s="12"/>
      <c r="B753" s="61">
        <v>2010</v>
      </c>
      <c r="C753" s="62">
        <v>5140</v>
      </c>
      <c r="D753" s="62">
        <v>5501</v>
      </c>
      <c r="E753" s="62">
        <v>645</v>
      </c>
      <c r="F753" s="62"/>
      <c r="G753" s="62">
        <v>675</v>
      </c>
      <c r="H753" s="62"/>
      <c r="I753" s="62">
        <v>53</v>
      </c>
      <c r="J753" s="62"/>
      <c r="K753" s="62">
        <v>5301</v>
      </c>
      <c r="L753" s="62"/>
      <c r="M753" s="63">
        <v>12.55</v>
      </c>
      <c r="N753" s="63"/>
      <c r="O753" s="63">
        <v>12.27</v>
      </c>
      <c r="P753" s="63"/>
      <c r="Q753" s="62">
        <v>883</v>
      </c>
      <c r="R753" s="62">
        <v>1222</v>
      </c>
      <c r="S753" s="62">
        <v>116</v>
      </c>
      <c r="T753" s="62"/>
      <c r="U753" s="62">
        <v>155</v>
      </c>
      <c r="V753" s="62"/>
      <c r="W753" s="62">
        <v>120</v>
      </c>
      <c r="X753" s="62"/>
      <c r="Y753" s="62">
        <v>3155</v>
      </c>
      <c r="Z753" s="62"/>
      <c r="AA753" s="63">
        <v>13.14</v>
      </c>
      <c r="AB753" s="63"/>
      <c r="AC753" s="63">
        <v>12.68</v>
      </c>
      <c r="AD753" s="63"/>
    </row>
    <row r="754" spans="1:31" s="32" customFormat="1" ht="15" customHeight="1">
      <c r="A754" s="12"/>
      <c r="B754" s="61">
        <v>2009</v>
      </c>
      <c r="C754" s="62">
        <v>5480</v>
      </c>
      <c r="D754" s="62">
        <v>5791</v>
      </c>
      <c r="E754" s="62">
        <v>825</v>
      </c>
      <c r="F754" s="62"/>
      <c r="G754" s="62">
        <v>863</v>
      </c>
      <c r="H754" s="62"/>
      <c r="I754" s="62">
        <v>82</v>
      </c>
      <c r="J754" s="62"/>
      <c r="K754" s="62">
        <v>11360</v>
      </c>
      <c r="L754" s="62"/>
      <c r="M754" s="63">
        <v>15.05</v>
      </c>
      <c r="N754" s="63"/>
      <c r="O754" s="63">
        <v>14.9</v>
      </c>
      <c r="P754" s="63"/>
      <c r="Q754" s="62">
        <v>803</v>
      </c>
      <c r="R754" s="62">
        <v>1074</v>
      </c>
      <c r="S754" s="62">
        <v>131</v>
      </c>
      <c r="T754" s="62"/>
      <c r="U754" s="62">
        <v>166</v>
      </c>
      <c r="V754" s="62"/>
      <c r="W754" s="62">
        <v>143</v>
      </c>
      <c r="X754" s="62"/>
      <c r="Y754" s="62">
        <v>3575</v>
      </c>
      <c r="Z754" s="62"/>
      <c r="AA754" s="63">
        <v>16.309999999999999</v>
      </c>
      <c r="AB754" s="63"/>
      <c r="AC754" s="63">
        <v>15.46</v>
      </c>
      <c r="AD754" s="63"/>
    </row>
    <row r="755" spans="1:31" ht="15" customHeight="1">
      <c r="B755" s="61">
        <v>2008</v>
      </c>
      <c r="C755" s="62">
        <v>5857</v>
      </c>
      <c r="D755" s="62">
        <v>6174</v>
      </c>
      <c r="E755" s="62">
        <v>944</v>
      </c>
      <c r="F755" s="62"/>
      <c r="G755" s="62">
        <v>1004</v>
      </c>
      <c r="H755" s="62"/>
      <c r="I755" s="62">
        <v>139</v>
      </c>
      <c r="J755" s="62"/>
      <c r="K755" s="62">
        <v>11314</v>
      </c>
      <c r="L755" s="62"/>
      <c r="M755" s="63">
        <v>16.12</v>
      </c>
      <c r="N755" s="63"/>
      <c r="O755" s="63">
        <v>16.260000000000002</v>
      </c>
      <c r="P755" s="63"/>
      <c r="Q755" s="62">
        <v>891</v>
      </c>
      <c r="R755" s="62">
        <v>1167</v>
      </c>
      <c r="S755" s="62">
        <v>188</v>
      </c>
      <c r="T755" s="62"/>
      <c r="U755" s="62">
        <v>252</v>
      </c>
      <c r="V755" s="62"/>
      <c r="W755" s="62">
        <v>209</v>
      </c>
      <c r="X755" s="62"/>
      <c r="Y755" s="62">
        <v>6171</v>
      </c>
      <c r="Z755" s="62"/>
      <c r="AA755" s="63">
        <v>21.1</v>
      </c>
      <c r="AB755" s="63"/>
      <c r="AC755" s="63">
        <v>21.59</v>
      </c>
      <c r="AD755" s="63"/>
    </row>
    <row r="756" spans="1:31" ht="15" customHeight="1">
      <c r="B756" s="56" t="s">
        <v>149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</row>
    <row r="757" spans="1:31" s="32" customFormat="1" ht="15" customHeight="1">
      <c r="A757" s="12"/>
      <c r="B757" s="166">
        <v>2016</v>
      </c>
      <c r="C757" s="167">
        <v>17139</v>
      </c>
      <c r="D757" s="167">
        <v>154971</v>
      </c>
      <c r="E757" s="169">
        <v>901</v>
      </c>
      <c r="F757" s="169" t="s">
        <v>440</v>
      </c>
      <c r="G757" s="169">
        <v>1346</v>
      </c>
      <c r="H757" s="169" t="s">
        <v>440</v>
      </c>
      <c r="I757" s="169">
        <v>809</v>
      </c>
      <c r="J757" s="169" t="s">
        <v>440</v>
      </c>
      <c r="K757" s="169">
        <v>23523</v>
      </c>
      <c r="L757" s="169" t="s">
        <v>440</v>
      </c>
      <c r="M757" s="170">
        <v>5.26</v>
      </c>
      <c r="N757" s="169" t="s">
        <v>440</v>
      </c>
      <c r="O757" s="170">
        <v>0.87</v>
      </c>
      <c r="P757" s="169" t="s">
        <v>440</v>
      </c>
      <c r="Q757" s="169">
        <v>14624</v>
      </c>
      <c r="R757" s="167">
        <v>152303</v>
      </c>
      <c r="S757" s="167" t="s">
        <v>56</v>
      </c>
      <c r="T757" s="167"/>
      <c r="U757" s="167" t="s">
        <v>56</v>
      </c>
      <c r="V757" s="167"/>
      <c r="W757" s="167" t="s">
        <v>56</v>
      </c>
      <c r="X757" s="167"/>
      <c r="Y757" s="167" t="s">
        <v>56</v>
      </c>
      <c r="Z757" s="167"/>
      <c r="AA757" s="168" t="s">
        <v>54</v>
      </c>
      <c r="AB757" s="167"/>
      <c r="AC757" s="168" t="s">
        <v>54</v>
      </c>
      <c r="AD757" s="167"/>
    </row>
    <row r="758" spans="1:31" ht="15" customHeight="1">
      <c r="B758" s="166">
        <v>2015</v>
      </c>
      <c r="C758" s="167">
        <v>17228</v>
      </c>
      <c r="D758" s="167">
        <v>149790</v>
      </c>
      <c r="E758" s="169">
        <v>1111</v>
      </c>
      <c r="F758" s="169" t="s">
        <v>439</v>
      </c>
      <c r="G758" s="169" t="s">
        <v>52</v>
      </c>
      <c r="H758" s="169" t="s">
        <v>439</v>
      </c>
      <c r="I758" s="169" t="s">
        <v>52</v>
      </c>
      <c r="J758" s="169" t="s">
        <v>439</v>
      </c>
      <c r="K758" s="169" t="s">
        <v>52</v>
      </c>
      <c r="L758" s="169" t="s">
        <v>439</v>
      </c>
      <c r="M758" s="170">
        <v>6.45</v>
      </c>
      <c r="N758" s="169" t="s">
        <v>439</v>
      </c>
      <c r="O758" s="169" t="s">
        <v>52</v>
      </c>
      <c r="P758" s="169" t="s">
        <v>439</v>
      </c>
      <c r="Q758" s="169">
        <v>14684</v>
      </c>
      <c r="R758" s="167">
        <v>147030</v>
      </c>
      <c r="S758" s="167">
        <v>1061</v>
      </c>
      <c r="T758" s="167" t="s">
        <v>439</v>
      </c>
      <c r="U758" s="167">
        <v>2823</v>
      </c>
      <c r="V758" s="167" t="s">
        <v>439</v>
      </c>
      <c r="W758" s="167">
        <v>2778</v>
      </c>
      <c r="X758" s="167" t="s">
        <v>439</v>
      </c>
      <c r="Y758" s="167">
        <v>167496</v>
      </c>
      <c r="Z758" s="167" t="s">
        <v>439</v>
      </c>
      <c r="AA758" s="168">
        <v>7.23</v>
      </c>
      <c r="AB758" s="167" t="s">
        <v>439</v>
      </c>
      <c r="AC758" s="168">
        <v>1.92</v>
      </c>
      <c r="AD758" s="167" t="s">
        <v>439</v>
      </c>
    </row>
    <row r="759" spans="1:31" ht="15" customHeight="1">
      <c r="B759" s="166">
        <v>2014</v>
      </c>
      <c r="C759" s="167">
        <v>17480</v>
      </c>
      <c r="D759" s="167">
        <v>146218</v>
      </c>
      <c r="E759" s="169">
        <v>1159</v>
      </c>
      <c r="F759" s="169"/>
      <c r="G759" s="63" t="s">
        <v>52</v>
      </c>
      <c r="H759" s="169"/>
      <c r="I759" s="63" t="s">
        <v>52</v>
      </c>
      <c r="J759" s="169"/>
      <c r="K759" s="63" t="s">
        <v>52</v>
      </c>
      <c r="L759" s="169"/>
      <c r="M759" s="170">
        <v>6.63</v>
      </c>
      <c r="N759" s="169"/>
      <c r="O759" s="63" t="s">
        <v>52</v>
      </c>
      <c r="P759" s="169"/>
      <c r="Q759" s="169">
        <v>14821</v>
      </c>
      <c r="R759" s="167">
        <v>143291</v>
      </c>
      <c r="S759" s="167">
        <v>1053</v>
      </c>
      <c r="T759" s="167"/>
      <c r="U759" s="167">
        <v>2983</v>
      </c>
      <c r="V759" s="167"/>
      <c r="W759" s="167">
        <v>2961</v>
      </c>
      <c r="X759" s="167"/>
      <c r="Y759" s="167">
        <v>204321</v>
      </c>
      <c r="Z759" s="167"/>
      <c r="AA759" s="168">
        <v>7.1</v>
      </c>
      <c r="AB759" s="167"/>
      <c r="AC759" s="168">
        <v>2.08</v>
      </c>
      <c r="AD759" s="167"/>
    </row>
    <row r="760" spans="1:31" ht="15" customHeight="1">
      <c r="B760" s="166">
        <v>2013</v>
      </c>
      <c r="C760" s="167">
        <v>17792</v>
      </c>
      <c r="D760" s="167">
        <v>142897</v>
      </c>
      <c r="E760" s="169">
        <v>1224</v>
      </c>
      <c r="F760" s="169"/>
      <c r="G760" s="62" t="s">
        <v>52</v>
      </c>
      <c r="H760" s="169"/>
      <c r="I760" s="62" t="s">
        <v>52</v>
      </c>
      <c r="J760" s="169" t="s">
        <v>393</v>
      </c>
      <c r="K760" s="62" t="s">
        <v>52</v>
      </c>
      <c r="L760" s="169"/>
      <c r="M760" s="170">
        <v>6.88</v>
      </c>
      <c r="N760" s="169"/>
      <c r="O760" s="63" t="s">
        <v>52</v>
      </c>
      <c r="P760" s="169"/>
      <c r="Q760" s="169">
        <v>15147</v>
      </c>
      <c r="R760" s="167">
        <v>140080</v>
      </c>
      <c r="S760" s="167">
        <v>1227</v>
      </c>
      <c r="T760" s="167"/>
      <c r="U760" s="167">
        <v>3295</v>
      </c>
      <c r="V760" s="167"/>
      <c r="W760" s="167">
        <v>3258</v>
      </c>
      <c r="X760" s="167"/>
      <c r="Y760" s="167">
        <v>144791</v>
      </c>
      <c r="Z760" s="167"/>
      <c r="AA760" s="168">
        <v>8.1</v>
      </c>
      <c r="AB760" s="167"/>
      <c r="AC760" s="168">
        <v>2.35</v>
      </c>
      <c r="AD760" s="167"/>
    </row>
    <row r="761" spans="1:31" ht="15" customHeight="1">
      <c r="B761" s="61">
        <v>2012</v>
      </c>
      <c r="C761" s="62">
        <v>18202</v>
      </c>
      <c r="D761" s="62">
        <v>145287</v>
      </c>
      <c r="E761" s="62">
        <v>1284</v>
      </c>
      <c r="F761" s="62"/>
      <c r="G761" s="62">
        <v>3213</v>
      </c>
      <c r="H761" s="62"/>
      <c r="I761" s="62">
        <v>2772</v>
      </c>
      <c r="J761" s="62"/>
      <c r="K761" s="62">
        <v>134594</v>
      </c>
      <c r="L761" s="62"/>
      <c r="M761" s="63">
        <v>7.05</v>
      </c>
      <c r="N761" s="62"/>
      <c r="O761" s="63">
        <v>2.21</v>
      </c>
      <c r="P761" s="62"/>
      <c r="Q761" s="62">
        <v>15690</v>
      </c>
      <c r="R761" s="62">
        <v>142635</v>
      </c>
      <c r="S761" s="62">
        <v>1393</v>
      </c>
      <c r="T761" s="62"/>
      <c r="U761" s="62">
        <v>3712</v>
      </c>
      <c r="V761" s="62"/>
      <c r="W761" s="62">
        <v>3671</v>
      </c>
      <c r="X761" s="62"/>
      <c r="Y761" s="62">
        <v>167457</v>
      </c>
      <c r="Z761" s="62"/>
      <c r="AA761" s="63">
        <v>8.8800000000000008</v>
      </c>
      <c r="AB761" s="62"/>
      <c r="AC761" s="63">
        <v>2.6</v>
      </c>
      <c r="AD761" s="62"/>
    </row>
    <row r="762" spans="1:31" s="32" customFormat="1" ht="15" customHeight="1">
      <c r="A762" s="12"/>
      <c r="B762" s="61">
        <v>2011</v>
      </c>
      <c r="C762" s="62">
        <v>18689</v>
      </c>
      <c r="D762" s="62">
        <v>152590</v>
      </c>
      <c r="E762" s="62">
        <v>1310</v>
      </c>
      <c r="F762" s="62"/>
      <c r="G762" s="62" t="s">
        <v>52</v>
      </c>
      <c r="H762" s="62"/>
      <c r="I762" s="62" t="s">
        <v>52</v>
      </c>
      <c r="J762" s="62"/>
      <c r="K762" s="62" t="s">
        <v>52</v>
      </c>
      <c r="L762" s="62"/>
      <c r="M762" s="63">
        <v>7.01</v>
      </c>
      <c r="N762" s="63"/>
      <c r="O762" s="63" t="s">
        <v>52</v>
      </c>
      <c r="P762" s="63"/>
      <c r="Q762" s="62">
        <v>16288</v>
      </c>
      <c r="R762" s="62">
        <v>150013</v>
      </c>
      <c r="S762" s="62">
        <v>1379</v>
      </c>
      <c r="T762" s="62"/>
      <c r="U762" s="62">
        <v>4960</v>
      </c>
      <c r="V762" s="62"/>
      <c r="W762" s="62">
        <v>4928</v>
      </c>
      <c r="X762" s="62"/>
      <c r="Y762" s="62">
        <v>264658</v>
      </c>
      <c r="Z762" s="62"/>
      <c r="AA762" s="63">
        <v>8.4700000000000006</v>
      </c>
      <c r="AB762" s="63"/>
      <c r="AC762" s="63">
        <v>3.31</v>
      </c>
      <c r="AD762" s="63"/>
      <c r="AE762"/>
    </row>
    <row r="763" spans="1:31" s="32" customFormat="1" ht="15" customHeight="1">
      <c r="A763" s="12"/>
      <c r="B763" s="61">
        <v>2010</v>
      </c>
      <c r="C763" s="62">
        <v>19016</v>
      </c>
      <c r="D763" s="62">
        <v>155184</v>
      </c>
      <c r="E763" s="62">
        <v>1222</v>
      </c>
      <c r="F763" s="62"/>
      <c r="G763" s="62">
        <v>3682</v>
      </c>
      <c r="H763" s="62"/>
      <c r="I763" s="62">
        <v>3259</v>
      </c>
      <c r="J763" s="62"/>
      <c r="K763" s="62">
        <v>243246</v>
      </c>
      <c r="L763" s="62"/>
      <c r="M763" s="63">
        <v>6.43</v>
      </c>
      <c r="N763" s="63"/>
      <c r="O763" s="63">
        <v>2.37</v>
      </c>
      <c r="P763" s="63"/>
      <c r="Q763" s="62">
        <v>16654</v>
      </c>
      <c r="R763" s="62">
        <v>152662</v>
      </c>
      <c r="S763" s="62">
        <v>1240</v>
      </c>
      <c r="T763" s="62"/>
      <c r="U763" s="62">
        <v>4041</v>
      </c>
      <c r="V763" s="62"/>
      <c r="W763" s="62">
        <v>3999</v>
      </c>
      <c r="X763" s="62"/>
      <c r="Y763" s="62">
        <v>271504</v>
      </c>
      <c r="Z763" s="62"/>
      <c r="AA763" s="63">
        <v>7.45</v>
      </c>
      <c r="AB763" s="63"/>
      <c r="AC763" s="63">
        <v>2.65</v>
      </c>
      <c r="AD763" s="63"/>
    </row>
    <row r="764" spans="1:31" s="32" customFormat="1" ht="15" customHeight="1">
      <c r="A764" s="12"/>
      <c r="B764" s="61">
        <v>2009</v>
      </c>
      <c r="C764" s="62">
        <v>19615</v>
      </c>
      <c r="D764" s="62">
        <v>155067</v>
      </c>
      <c r="E764" s="62">
        <v>1243</v>
      </c>
      <c r="F764" s="62"/>
      <c r="G764" s="62">
        <v>3058</v>
      </c>
      <c r="H764" s="62"/>
      <c r="I764" s="62">
        <v>2500</v>
      </c>
      <c r="J764" s="62"/>
      <c r="K764" s="62">
        <v>116868</v>
      </c>
      <c r="L764" s="62"/>
      <c r="M764" s="63">
        <v>6.34</v>
      </c>
      <c r="N764" s="63"/>
      <c r="O764" s="63">
        <v>1.97</v>
      </c>
      <c r="P764" s="63"/>
      <c r="Q764" s="62">
        <v>17113</v>
      </c>
      <c r="R764" s="62">
        <v>152421</v>
      </c>
      <c r="S764" s="62">
        <v>1206</v>
      </c>
      <c r="T764" s="62"/>
      <c r="U764" s="62">
        <v>3365</v>
      </c>
      <c r="V764" s="62"/>
      <c r="W764" s="62">
        <v>3301</v>
      </c>
      <c r="X764" s="62"/>
      <c r="Y764" s="62">
        <v>146608</v>
      </c>
      <c r="Z764" s="62"/>
      <c r="AA764" s="63">
        <v>7.05</v>
      </c>
      <c r="AB764" s="63"/>
      <c r="AC764" s="63">
        <v>2.21</v>
      </c>
      <c r="AD764" s="63"/>
    </row>
    <row r="765" spans="1:31" ht="15" customHeight="1">
      <c r="B765" s="61">
        <v>2008</v>
      </c>
      <c r="C765" s="62">
        <v>20128</v>
      </c>
      <c r="D765" s="62">
        <v>156261</v>
      </c>
      <c r="E765" s="62">
        <v>1205</v>
      </c>
      <c r="F765" s="62"/>
      <c r="G765" s="62">
        <v>3058</v>
      </c>
      <c r="H765" s="62"/>
      <c r="I765" s="62">
        <v>2595</v>
      </c>
      <c r="J765" s="62"/>
      <c r="K765" s="62">
        <v>142378</v>
      </c>
      <c r="L765" s="62"/>
      <c r="M765" s="63">
        <v>5.99</v>
      </c>
      <c r="N765" s="63"/>
      <c r="O765" s="63">
        <v>1.96</v>
      </c>
      <c r="P765" s="63"/>
      <c r="Q765" s="62">
        <v>17693</v>
      </c>
      <c r="R765" s="62">
        <v>153669</v>
      </c>
      <c r="S765" s="62">
        <v>1293</v>
      </c>
      <c r="T765" s="62"/>
      <c r="U765" s="62">
        <v>3564</v>
      </c>
      <c r="V765" s="62"/>
      <c r="W765" s="62">
        <v>3500</v>
      </c>
      <c r="X765" s="62"/>
      <c r="Y765" s="62">
        <v>195155</v>
      </c>
      <c r="Z765" s="62"/>
      <c r="AA765" s="63">
        <v>7.31</v>
      </c>
      <c r="AB765" s="63"/>
      <c r="AC765" s="63">
        <v>2.3199999999999998</v>
      </c>
      <c r="AD765" s="63"/>
      <c r="AE765" s="32"/>
    </row>
    <row r="766" spans="1:31" ht="15" customHeight="1">
      <c r="B766" s="55" t="s">
        <v>28</v>
      </c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O766" s="55"/>
      <c r="P766" s="55"/>
      <c r="Q766" s="55"/>
      <c r="R766" s="55"/>
      <c r="S766" s="55"/>
      <c r="T766" s="55"/>
      <c r="U766" s="55"/>
      <c r="V766" s="55"/>
      <c r="W766" s="55"/>
      <c r="X766" s="55"/>
      <c r="Y766" s="55"/>
      <c r="Z766" s="55"/>
      <c r="AA766" s="55"/>
      <c r="AB766" s="55"/>
      <c r="AC766" s="55"/>
      <c r="AD766" s="55"/>
    </row>
    <row r="767" spans="1:31" ht="15" customHeight="1">
      <c r="B767" s="56" t="s">
        <v>150</v>
      </c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</row>
    <row r="768" spans="1:31" s="32" customFormat="1" ht="15" customHeight="1">
      <c r="A768" s="12"/>
      <c r="B768" s="166">
        <v>2016</v>
      </c>
      <c r="C768" s="167">
        <v>6210</v>
      </c>
      <c r="D768" s="167">
        <v>37040</v>
      </c>
      <c r="E768" s="169">
        <v>510</v>
      </c>
      <c r="F768" s="169" t="s">
        <v>440</v>
      </c>
      <c r="G768" s="169">
        <v>630</v>
      </c>
      <c r="H768" s="169" t="s">
        <v>440</v>
      </c>
      <c r="I768" s="169">
        <v>302</v>
      </c>
      <c r="J768" s="169" t="s">
        <v>440</v>
      </c>
      <c r="K768" s="169">
        <v>9000</v>
      </c>
      <c r="L768" s="169" t="s">
        <v>440</v>
      </c>
      <c r="M768" s="170">
        <v>8.2100000000000009</v>
      </c>
      <c r="N768" s="169" t="s">
        <v>440</v>
      </c>
      <c r="O768" s="170">
        <v>1.7</v>
      </c>
      <c r="P768" s="169" t="s">
        <v>440</v>
      </c>
      <c r="Q768" s="169">
        <v>4227</v>
      </c>
      <c r="R768" s="167">
        <v>35026</v>
      </c>
      <c r="S768" s="167" t="s">
        <v>56</v>
      </c>
      <c r="T768" s="167"/>
      <c r="U768" s="167" t="s">
        <v>56</v>
      </c>
      <c r="V768" s="167"/>
      <c r="W768" s="167" t="s">
        <v>56</v>
      </c>
      <c r="X768" s="167"/>
      <c r="Y768" s="167" t="s">
        <v>56</v>
      </c>
      <c r="Z768" s="167"/>
      <c r="AA768" s="168" t="s">
        <v>54</v>
      </c>
      <c r="AB768" s="167"/>
      <c r="AC768" s="168" t="s">
        <v>54</v>
      </c>
      <c r="AD768" s="167"/>
    </row>
    <row r="769" spans="1:31" ht="15" customHeight="1">
      <c r="B769" s="166">
        <v>2015</v>
      </c>
      <c r="C769" s="167">
        <v>6204</v>
      </c>
      <c r="D769" s="167">
        <v>35233</v>
      </c>
      <c r="E769" s="169">
        <v>538</v>
      </c>
      <c r="F769" s="169" t="s">
        <v>439</v>
      </c>
      <c r="G769" s="169">
        <v>1002</v>
      </c>
      <c r="H769" s="169" t="s">
        <v>439</v>
      </c>
      <c r="I769" s="169">
        <v>680</v>
      </c>
      <c r="J769" s="169" t="s">
        <v>439</v>
      </c>
      <c r="K769" s="169">
        <v>30607</v>
      </c>
      <c r="L769" s="169" t="s">
        <v>439</v>
      </c>
      <c r="M769" s="170">
        <v>8.67</v>
      </c>
      <c r="N769" s="169" t="s">
        <v>439</v>
      </c>
      <c r="O769" s="170">
        <v>2.84</v>
      </c>
      <c r="P769" s="169" t="s">
        <v>439</v>
      </c>
      <c r="Q769" s="169">
        <v>4276</v>
      </c>
      <c r="R769" s="167">
        <v>33211</v>
      </c>
      <c r="S769" s="167">
        <v>365</v>
      </c>
      <c r="T769" s="167" t="s">
        <v>439</v>
      </c>
      <c r="U769" s="167">
        <v>1064</v>
      </c>
      <c r="V769" s="167" t="s">
        <v>439</v>
      </c>
      <c r="W769" s="167">
        <v>1039</v>
      </c>
      <c r="X769" s="167" t="s">
        <v>439</v>
      </c>
      <c r="Y769" s="167">
        <v>65655</v>
      </c>
      <c r="Z769" s="167" t="s">
        <v>439</v>
      </c>
      <c r="AA769" s="168">
        <v>8.5399999999999991</v>
      </c>
      <c r="AB769" s="167" t="s">
        <v>439</v>
      </c>
      <c r="AC769" s="168">
        <v>3.2</v>
      </c>
      <c r="AD769" s="167" t="s">
        <v>439</v>
      </c>
    </row>
    <row r="770" spans="1:31" ht="15" customHeight="1">
      <c r="B770" s="166">
        <v>2014</v>
      </c>
      <c r="C770" s="167">
        <v>6293</v>
      </c>
      <c r="D770" s="167">
        <v>33953</v>
      </c>
      <c r="E770" s="169">
        <v>538</v>
      </c>
      <c r="F770" s="169"/>
      <c r="G770" s="169">
        <v>1070</v>
      </c>
      <c r="H770" s="169"/>
      <c r="I770" s="169">
        <v>787</v>
      </c>
      <c r="J770" s="169"/>
      <c r="K770" s="169">
        <v>43957</v>
      </c>
      <c r="L770" s="169"/>
      <c r="M770" s="170">
        <v>8.5500000000000007</v>
      </c>
      <c r="N770" s="169"/>
      <c r="O770" s="170">
        <v>3.15</v>
      </c>
      <c r="P770" s="169"/>
      <c r="Q770" s="169">
        <v>4324</v>
      </c>
      <c r="R770" s="167">
        <v>31940</v>
      </c>
      <c r="S770" s="167">
        <v>382</v>
      </c>
      <c r="T770" s="167"/>
      <c r="U770" s="167">
        <v>1043</v>
      </c>
      <c r="V770" s="167"/>
      <c r="W770" s="167">
        <v>1032</v>
      </c>
      <c r="X770" s="167"/>
      <c r="Y770" s="167">
        <v>62224</v>
      </c>
      <c r="Z770" s="167"/>
      <c r="AA770" s="168">
        <v>8.83</v>
      </c>
      <c r="AB770" s="167"/>
      <c r="AC770" s="168">
        <v>3.27</v>
      </c>
      <c r="AD770" s="167"/>
    </row>
    <row r="771" spans="1:31" ht="15" customHeight="1">
      <c r="B771" s="166">
        <v>2013</v>
      </c>
      <c r="C771" s="167">
        <v>6431</v>
      </c>
      <c r="D771" s="167">
        <v>32099</v>
      </c>
      <c r="E771" s="169">
        <v>536</v>
      </c>
      <c r="F771" s="169"/>
      <c r="G771" s="169">
        <v>1118</v>
      </c>
      <c r="H771" s="169"/>
      <c r="I771" s="169">
        <v>830</v>
      </c>
      <c r="J771" s="169" t="s">
        <v>393</v>
      </c>
      <c r="K771" s="169">
        <v>49145</v>
      </c>
      <c r="L771" s="169"/>
      <c r="M771" s="170">
        <v>8.33</v>
      </c>
      <c r="N771" s="169"/>
      <c r="O771" s="170">
        <v>3.48</v>
      </c>
      <c r="P771" s="169"/>
      <c r="Q771" s="169">
        <v>4378</v>
      </c>
      <c r="R771" s="167">
        <v>29990</v>
      </c>
      <c r="S771" s="167">
        <v>393</v>
      </c>
      <c r="T771" s="167"/>
      <c r="U771" s="167">
        <v>1063</v>
      </c>
      <c r="V771" s="167"/>
      <c r="W771" s="167">
        <v>1044</v>
      </c>
      <c r="X771" s="167"/>
      <c r="Y771" s="167">
        <v>51918</v>
      </c>
      <c r="Z771" s="167"/>
      <c r="AA771" s="168">
        <v>8.98</v>
      </c>
      <c r="AB771" s="167"/>
      <c r="AC771" s="168">
        <v>3.54</v>
      </c>
      <c r="AD771" s="167"/>
    </row>
    <row r="772" spans="1:31" s="32" customFormat="1" ht="15" customHeight="1">
      <c r="A772" s="12"/>
      <c r="B772" s="61">
        <v>2012</v>
      </c>
      <c r="C772" s="62">
        <v>6557</v>
      </c>
      <c r="D772" s="62">
        <v>33363</v>
      </c>
      <c r="E772" s="62">
        <v>627</v>
      </c>
      <c r="F772" s="62"/>
      <c r="G772" s="62">
        <v>1045</v>
      </c>
      <c r="H772" s="62"/>
      <c r="I772" s="62">
        <v>686</v>
      </c>
      <c r="J772" s="62"/>
      <c r="K772" s="62">
        <v>36562</v>
      </c>
      <c r="L772" s="62"/>
      <c r="M772" s="63">
        <v>9.56</v>
      </c>
      <c r="N772" s="62"/>
      <c r="O772" s="63">
        <v>3.13</v>
      </c>
      <c r="P772" s="62"/>
      <c r="Q772" s="62">
        <v>4494</v>
      </c>
      <c r="R772" s="62">
        <v>31248</v>
      </c>
      <c r="S772" s="62">
        <v>451</v>
      </c>
      <c r="T772" s="62"/>
      <c r="U772" s="62">
        <v>977</v>
      </c>
      <c r="V772" s="62"/>
      <c r="W772" s="62">
        <v>942</v>
      </c>
      <c r="X772" s="62"/>
      <c r="Y772" s="62">
        <v>46017</v>
      </c>
      <c r="Z772" s="62"/>
      <c r="AA772" s="63">
        <v>10.039999999999999</v>
      </c>
      <c r="AB772" s="62"/>
      <c r="AC772" s="63">
        <v>3.13</v>
      </c>
      <c r="AD772" s="62"/>
      <c r="AE772"/>
    </row>
    <row r="773" spans="1:31" s="32" customFormat="1" ht="15" customHeight="1">
      <c r="A773" s="12"/>
      <c r="B773" s="61">
        <v>2011</v>
      </c>
      <c r="C773" s="62">
        <v>6770</v>
      </c>
      <c r="D773" s="62">
        <v>35071</v>
      </c>
      <c r="E773" s="62">
        <v>616</v>
      </c>
      <c r="F773" s="62"/>
      <c r="G773" s="62">
        <v>1253</v>
      </c>
      <c r="H773" s="62"/>
      <c r="I773" s="62">
        <v>877</v>
      </c>
      <c r="J773" s="62"/>
      <c r="K773" s="62">
        <v>69084</v>
      </c>
      <c r="L773" s="62"/>
      <c r="M773" s="63">
        <v>9.1</v>
      </c>
      <c r="N773" s="63"/>
      <c r="O773" s="63">
        <v>3.57</v>
      </c>
      <c r="P773" s="63"/>
      <c r="Q773" s="62">
        <v>4594</v>
      </c>
      <c r="R773" s="62">
        <v>32821</v>
      </c>
      <c r="S773" s="62">
        <v>394</v>
      </c>
      <c r="T773" s="62"/>
      <c r="U773" s="62">
        <v>1138</v>
      </c>
      <c r="V773" s="62"/>
      <c r="W773" s="62">
        <v>1119</v>
      </c>
      <c r="X773" s="62"/>
      <c r="Y773" s="62">
        <v>72243</v>
      </c>
      <c r="Z773" s="62"/>
      <c r="AA773" s="63">
        <v>8.58</v>
      </c>
      <c r="AB773" s="63"/>
      <c r="AC773" s="63">
        <v>3.47</v>
      </c>
      <c r="AD773" s="63"/>
    </row>
    <row r="774" spans="1:31" s="32" customFormat="1" ht="15" customHeight="1">
      <c r="A774" s="12"/>
      <c r="B774" s="61">
        <v>2010</v>
      </c>
      <c r="C774" s="62">
        <v>6812</v>
      </c>
      <c r="D774" s="62">
        <v>34824</v>
      </c>
      <c r="E774" s="62">
        <v>533</v>
      </c>
      <c r="F774" s="62"/>
      <c r="G774" s="62">
        <v>1434</v>
      </c>
      <c r="H774" s="62"/>
      <c r="I774" s="62">
        <v>1130</v>
      </c>
      <c r="J774" s="62"/>
      <c r="K774" s="62">
        <v>99303</v>
      </c>
      <c r="L774" s="62"/>
      <c r="M774" s="63">
        <v>7.82</v>
      </c>
      <c r="N774" s="63"/>
      <c r="O774" s="63">
        <v>4.12</v>
      </c>
      <c r="P774" s="63"/>
      <c r="Q774" s="62">
        <v>4611</v>
      </c>
      <c r="R774" s="62">
        <v>32544</v>
      </c>
      <c r="S774" s="62">
        <v>347</v>
      </c>
      <c r="T774" s="62"/>
      <c r="U774" s="62">
        <v>1384</v>
      </c>
      <c r="V774" s="62"/>
      <c r="W774" s="62">
        <v>1363</v>
      </c>
      <c r="X774" s="62"/>
      <c r="Y774" s="62">
        <v>109951</v>
      </c>
      <c r="Z774" s="62"/>
      <c r="AA774" s="63">
        <v>7.53</v>
      </c>
      <c r="AB774" s="63"/>
      <c r="AC774" s="63">
        <v>4.25</v>
      </c>
      <c r="AD774" s="63"/>
    </row>
    <row r="775" spans="1:31" ht="15" customHeight="1">
      <c r="B775" s="61">
        <v>2009</v>
      </c>
      <c r="C775" s="62">
        <v>7056</v>
      </c>
      <c r="D775" s="62">
        <v>34290</v>
      </c>
      <c r="E775" s="62">
        <v>613</v>
      </c>
      <c r="F775" s="62"/>
      <c r="G775" s="62">
        <v>1114</v>
      </c>
      <c r="H775" s="62"/>
      <c r="I775" s="62">
        <v>680</v>
      </c>
      <c r="J775" s="62"/>
      <c r="K775" s="62">
        <v>38304</v>
      </c>
      <c r="L775" s="62"/>
      <c r="M775" s="63">
        <v>8.69</v>
      </c>
      <c r="N775" s="63"/>
      <c r="O775" s="63">
        <v>3.25</v>
      </c>
      <c r="P775" s="63"/>
      <c r="Q775" s="62">
        <v>4650</v>
      </c>
      <c r="R775" s="62">
        <v>31810</v>
      </c>
      <c r="S775" s="62">
        <v>348</v>
      </c>
      <c r="T775" s="62"/>
      <c r="U775" s="62">
        <v>950</v>
      </c>
      <c r="V775" s="62"/>
      <c r="W775" s="62">
        <v>918</v>
      </c>
      <c r="X775" s="62"/>
      <c r="Y775" s="62">
        <v>42262</v>
      </c>
      <c r="Z775" s="62"/>
      <c r="AA775" s="63">
        <v>7.48</v>
      </c>
      <c r="AB775" s="63"/>
      <c r="AC775" s="63">
        <v>2.99</v>
      </c>
      <c r="AD775" s="63"/>
      <c r="AE775" s="32"/>
    </row>
    <row r="776" spans="1:31" ht="15" customHeight="1">
      <c r="B776" s="61">
        <v>2008</v>
      </c>
      <c r="C776" s="62">
        <v>7284</v>
      </c>
      <c r="D776" s="62">
        <v>34598</v>
      </c>
      <c r="E776" s="62">
        <v>627</v>
      </c>
      <c r="F776" s="62"/>
      <c r="G776" s="62">
        <v>1099</v>
      </c>
      <c r="H776" s="62"/>
      <c r="I776" s="62">
        <v>694</v>
      </c>
      <c r="J776" s="62"/>
      <c r="K776" s="62">
        <v>39459</v>
      </c>
      <c r="L776" s="62"/>
      <c r="M776" s="63">
        <v>8.61</v>
      </c>
      <c r="N776" s="63"/>
      <c r="O776" s="63">
        <v>3.18</v>
      </c>
      <c r="P776" s="63"/>
      <c r="Q776" s="62">
        <v>4836</v>
      </c>
      <c r="R776" s="62">
        <v>32087</v>
      </c>
      <c r="S776" s="62">
        <v>424</v>
      </c>
      <c r="T776" s="62"/>
      <c r="U776" s="62">
        <v>1017</v>
      </c>
      <c r="V776" s="62"/>
      <c r="W776" s="62">
        <v>975</v>
      </c>
      <c r="X776" s="62"/>
      <c r="Y776" s="62">
        <v>56906</v>
      </c>
      <c r="Z776" s="62"/>
      <c r="AA776" s="63">
        <v>8.77</v>
      </c>
      <c r="AB776" s="63"/>
      <c r="AC776" s="63">
        <v>3.17</v>
      </c>
      <c r="AD776" s="63"/>
    </row>
    <row r="777" spans="1:31" ht="15" customHeight="1">
      <c r="B777" s="56" t="s">
        <v>151</v>
      </c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</row>
    <row r="778" spans="1:31" s="32" customFormat="1" ht="15" customHeight="1">
      <c r="A778" s="12"/>
      <c r="B778" s="166">
        <v>2016</v>
      </c>
      <c r="C778" s="167">
        <v>4794</v>
      </c>
      <c r="D778" s="167">
        <v>30874</v>
      </c>
      <c r="E778" s="169">
        <v>326</v>
      </c>
      <c r="F778" s="169" t="s">
        <v>440</v>
      </c>
      <c r="G778" s="169">
        <v>438</v>
      </c>
      <c r="H778" s="169" t="s">
        <v>440</v>
      </c>
      <c r="I778" s="169">
        <v>132</v>
      </c>
      <c r="J778" s="169" t="s">
        <v>440</v>
      </c>
      <c r="K778" s="169">
        <v>5007</v>
      </c>
      <c r="L778" s="169" t="s">
        <v>440</v>
      </c>
      <c r="M778" s="170">
        <v>6.8</v>
      </c>
      <c r="N778" s="169" t="s">
        <v>440</v>
      </c>
      <c r="O778" s="170">
        <v>1.42</v>
      </c>
      <c r="P778" s="169" t="s">
        <v>440</v>
      </c>
      <c r="Q778" s="169">
        <v>3319</v>
      </c>
      <c r="R778" s="167">
        <v>29333</v>
      </c>
      <c r="S778" s="167" t="s">
        <v>56</v>
      </c>
      <c r="T778" s="167"/>
      <c r="U778" s="167" t="s">
        <v>56</v>
      </c>
      <c r="V778" s="167"/>
      <c r="W778" s="167" t="s">
        <v>56</v>
      </c>
      <c r="X778" s="167"/>
      <c r="Y778" s="167" t="s">
        <v>56</v>
      </c>
      <c r="Z778" s="167"/>
      <c r="AA778" s="168" t="s">
        <v>54</v>
      </c>
      <c r="AB778" s="167"/>
      <c r="AC778" s="168" t="s">
        <v>54</v>
      </c>
      <c r="AD778" s="167"/>
    </row>
    <row r="779" spans="1:31" ht="15" customHeight="1">
      <c r="B779" s="166">
        <v>2015</v>
      </c>
      <c r="C779" s="167">
        <v>4825</v>
      </c>
      <c r="D779" s="167">
        <v>29500</v>
      </c>
      <c r="E779" s="169">
        <v>412</v>
      </c>
      <c r="F779" s="169" t="s">
        <v>439</v>
      </c>
      <c r="G779" s="169">
        <v>714</v>
      </c>
      <c r="H779" s="169" t="s">
        <v>439</v>
      </c>
      <c r="I779" s="169">
        <v>423</v>
      </c>
      <c r="J779" s="169" t="s">
        <v>439</v>
      </c>
      <c r="K779" s="169">
        <v>25540</v>
      </c>
      <c r="L779" s="169" t="s">
        <v>439</v>
      </c>
      <c r="M779" s="170">
        <v>8.5399999999999991</v>
      </c>
      <c r="N779" s="169" t="s">
        <v>439</v>
      </c>
      <c r="O779" s="170">
        <v>2.42</v>
      </c>
      <c r="P779" s="169" t="s">
        <v>439</v>
      </c>
      <c r="Q779" s="169">
        <v>3310</v>
      </c>
      <c r="R779" s="167">
        <v>27957</v>
      </c>
      <c r="S779" s="167">
        <v>234</v>
      </c>
      <c r="T779" s="167" t="s">
        <v>439</v>
      </c>
      <c r="U779" s="167">
        <v>679</v>
      </c>
      <c r="V779" s="167" t="s">
        <v>439</v>
      </c>
      <c r="W779" s="167">
        <v>668</v>
      </c>
      <c r="X779" s="167" t="s">
        <v>439</v>
      </c>
      <c r="Y779" s="167">
        <v>37862</v>
      </c>
      <c r="Z779" s="167" t="s">
        <v>439</v>
      </c>
      <c r="AA779" s="168">
        <v>7.07</v>
      </c>
      <c r="AB779" s="167" t="s">
        <v>439</v>
      </c>
      <c r="AC779" s="168">
        <v>2.4300000000000002</v>
      </c>
      <c r="AD779" s="167" t="s">
        <v>439</v>
      </c>
    </row>
    <row r="780" spans="1:31" ht="15" customHeight="1">
      <c r="B780" s="166">
        <v>2014</v>
      </c>
      <c r="C780" s="167">
        <v>4898</v>
      </c>
      <c r="D780" s="167">
        <v>28716</v>
      </c>
      <c r="E780" s="169">
        <v>393</v>
      </c>
      <c r="F780" s="169"/>
      <c r="G780" s="169">
        <v>733</v>
      </c>
      <c r="H780" s="169"/>
      <c r="I780" s="169">
        <v>452</v>
      </c>
      <c r="J780" s="169"/>
      <c r="K780" s="169">
        <v>32318</v>
      </c>
      <c r="L780" s="169"/>
      <c r="M780" s="170">
        <v>8.02</v>
      </c>
      <c r="N780" s="169"/>
      <c r="O780" s="170">
        <v>2.5499999999999998</v>
      </c>
      <c r="P780" s="169"/>
      <c r="Q780" s="169">
        <v>3357</v>
      </c>
      <c r="R780" s="167">
        <v>27148</v>
      </c>
      <c r="S780" s="167">
        <v>208</v>
      </c>
      <c r="T780" s="167"/>
      <c r="U780" s="167">
        <v>606</v>
      </c>
      <c r="V780" s="167"/>
      <c r="W780" s="167">
        <v>602</v>
      </c>
      <c r="X780" s="167"/>
      <c r="Y780" s="167">
        <v>37173</v>
      </c>
      <c r="Z780" s="167"/>
      <c r="AA780" s="168">
        <v>6.2</v>
      </c>
      <c r="AB780" s="167"/>
      <c r="AC780" s="168">
        <v>2.23</v>
      </c>
      <c r="AD780" s="167"/>
    </row>
    <row r="781" spans="1:31" ht="15" customHeight="1">
      <c r="B781" s="166">
        <v>2013</v>
      </c>
      <c r="C781" s="167">
        <v>5016</v>
      </c>
      <c r="D781" s="167">
        <v>27685</v>
      </c>
      <c r="E781" s="169">
        <v>409</v>
      </c>
      <c r="F781" s="169"/>
      <c r="G781" s="169">
        <v>710</v>
      </c>
      <c r="H781" s="169"/>
      <c r="I781" s="169">
        <v>465</v>
      </c>
      <c r="J781" s="169" t="s">
        <v>393</v>
      </c>
      <c r="K781" s="169">
        <v>20780</v>
      </c>
      <c r="L781" s="169"/>
      <c r="M781" s="170">
        <v>8.15</v>
      </c>
      <c r="N781" s="169"/>
      <c r="O781" s="170">
        <v>2.56</v>
      </c>
      <c r="P781" s="169"/>
      <c r="Q781" s="169">
        <v>3460</v>
      </c>
      <c r="R781" s="167">
        <v>26074</v>
      </c>
      <c r="S781" s="167">
        <v>296</v>
      </c>
      <c r="T781" s="167"/>
      <c r="U781" s="167">
        <v>693</v>
      </c>
      <c r="V781" s="167"/>
      <c r="W781" s="167">
        <v>684</v>
      </c>
      <c r="X781" s="167"/>
      <c r="Y781" s="167">
        <v>27380</v>
      </c>
      <c r="Z781" s="167"/>
      <c r="AA781" s="168">
        <v>8.5500000000000007</v>
      </c>
      <c r="AB781" s="167"/>
      <c r="AC781" s="168">
        <v>2.66</v>
      </c>
      <c r="AD781" s="167"/>
    </row>
    <row r="782" spans="1:31" s="32" customFormat="1" ht="15" customHeight="1">
      <c r="A782" s="12"/>
      <c r="B782" s="61">
        <v>2012</v>
      </c>
      <c r="C782" s="62">
        <v>5210</v>
      </c>
      <c r="D782" s="62">
        <v>27389</v>
      </c>
      <c r="E782" s="62">
        <v>506</v>
      </c>
      <c r="F782" s="62"/>
      <c r="G782" s="62">
        <v>949</v>
      </c>
      <c r="H782" s="62"/>
      <c r="I782" s="62">
        <v>664</v>
      </c>
      <c r="J782" s="62"/>
      <c r="K782" s="62">
        <v>35946</v>
      </c>
      <c r="L782" s="62"/>
      <c r="M782" s="63">
        <v>9.7100000000000009</v>
      </c>
      <c r="N782" s="62"/>
      <c r="O782" s="63">
        <v>3.46</v>
      </c>
      <c r="P782" s="62"/>
      <c r="Q782" s="62">
        <v>3684</v>
      </c>
      <c r="R782" s="62">
        <v>25825</v>
      </c>
      <c r="S782" s="62">
        <v>396</v>
      </c>
      <c r="T782" s="62"/>
      <c r="U782" s="62">
        <v>940</v>
      </c>
      <c r="V782" s="62"/>
      <c r="W782" s="62">
        <v>924</v>
      </c>
      <c r="X782" s="62"/>
      <c r="Y782" s="62">
        <v>41396</v>
      </c>
      <c r="Z782" s="62"/>
      <c r="AA782" s="63">
        <v>10.75</v>
      </c>
      <c r="AB782" s="62"/>
      <c r="AC782" s="63">
        <v>3.64</v>
      </c>
      <c r="AD782" s="62"/>
      <c r="AE782"/>
    </row>
    <row r="783" spans="1:31" s="32" customFormat="1" ht="15" customHeight="1">
      <c r="A783" s="12"/>
      <c r="B783" s="61">
        <v>2011</v>
      </c>
      <c r="C783" s="62">
        <v>5477</v>
      </c>
      <c r="D783" s="62">
        <v>28851</v>
      </c>
      <c r="E783" s="62">
        <v>510</v>
      </c>
      <c r="F783" s="62"/>
      <c r="G783" s="62">
        <v>1343</v>
      </c>
      <c r="H783" s="62"/>
      <c r="I783" s="62">
        <v>1091</v>
      </c>
      <c r="J783" s="62"/>
      <c r="K783" s="62">
        <v>69713</v>
      </c>
      <c r="L783" s="62"/>
      <c r="M783" s="63">
        <v>9.31</v>
      </c>
      <c r="N783" s="63"/>
      <c r="O783" s="63">
        <v>4.6500000000000004</v>
      </c>
      <c r="P783" s="63"/>
      <c r="Q783" s="62">
        <v>3941</v>
      </c>
      <c r="R783" s="62">
        <v>27284</v>
      </c>
      <c r="S783" s="62">
        <v>403</v>
      </c>
      <c r="T783" s="62"/>
      <c r="U783" s="62">
        <v>1368</v>
      </c>
      <c r="V783" s="62"/>
      <c r="W783" s="62">
        <v>1356</v>
      </c>
      <c r="X783" s="62"/>
      <c r="Y783" s="62">
        <v>78651</v>
      </c>
      <c r="Z783" s="62"/>
      <c r="AA783" s="63">
        <v>10.23</v>
      </c>
      <c r="AB783" s="63"/>
      <c r="AC783" s="63">
        <v>5.01</v>
      </c>
      <c r="AD783" s="63"/>
    </row>
    <row r="784" spans="1:31" s="32" customFormat="1" ht="15" customHeight="1">
      <c r="A784" s="12"/>
      <c r="B784" s="61">
        <v>2010</v>
      </c>
      <c r="C784" s="62">
        <v>5599</v>
      </c>
      <c r="D784" s="62">
        <v>29689</v>
      </c>
      <c r="E784" s="62">
        <v>413</v>
      </c>
      <c r="F784" s="62"/>
      <c r="G784" s="62">
        <v>1046</v>
      </c>
      <c r="H784" s="62"/>
      <c r="I784" s="62">
        <v>848</v>
      </c>
      <c r="J784" s="62"/>
      <c r="K784" s="62">
        <v>42442</v>
      </c>
      <c r="L784" s="62"/>
      <c r="M784" s="63">
        <v>7.38</v>
      </c>
      <c r="N784" s="63"/>
      <c r="O784" s="63">
        <v>3.52</v>
      </c>
      <c r="P784" s="63"/>
      <c r="Q784" s="62">
        <v>4123</v>
      </c>
      <c r="R784" s="62">
        <v>28181</v>
      </c>
      <c r="S784" s="62">
        <v>349</v>
      </c>
      <c r="T784" s="62"/>
      <c r="U784" s="62">
        <v>1065</v>
      </c>
      <c r="V784" s="62"/>
      <c r="W784" s="62">
        <v>1057</v>
      </c>
      <c r="X784" s="62"/>
      <c r="Y784" s="62">
        <v>48770</v>
      </c>
      <c r="Z784" s="62"/>
      <c r="AA784" s="63">
        <v>8.4600000000000009</v>
      </c>
      <c r="AB784" s="63"/>
      <c r="AC784" s="63">
        <v>3.78</v>
      </c>
      <c r="AD784" s="63"/>
    </row>
    <row r="785" spans="1:31" ht="15" customHeight="1">
      <c r="B785" s="61">
        <v>2009</v>
      </c>
      <c r="C785" s="62">
        <v>5845</v>
      </c>
      <c r="D785" s="62">
        <v>29431</v>
      </c>
      <c r="E785" s="62">
        <v>466</v>
      </c>
      <c r="F785" s="62"/>
      <c r="G785" s="62">
        <v>846</v>
      </c>
      <c r="H785" s="62"/>
      <c r="I785" s="62">
        <v>578</v>
      </c>
      <c r="J785" s="62"/>
      <c r="K785" s="62">
        <v>32503</v>
      </c>
      <c r="L785" s="62"/>
      <c r="M785" s="63">
        <v>7.97</v>
      </c>
      <c r="N785" s="63"/>
      <c r="O785" s="63">
        <v>2.87</v>
      </c>
      <c r="P785" s="63"/>
      <c r="Q785" s="62">
        <v>4264</v>
      </c>
      <c r="R785" s="62">
        <v>27818</v>
      </c>
      <c r="S785" s="62">
        <v>336</v>
      </c>
      <c r="T785" s="62"/>
      <c r="U785" s="62">
        <v>777</v>
      </c>
      <c r="V785" s="62"/>
      <c r="W785" s="62">
        <v>765</v>
      </c>
      <c r="X785" s="62"/>
      <c r="Y785" s="62">
        <v>36570</v>
      </c>
      <c r="Z785" s="62"/>
      <c r="AA785" s="63">
        <v>7.88</v>
      </c>
      <c r="AB785" s="63"/>
      <c r="AC785" s="63">
        <v>2.79</v>
      </c>
      <c r="AD785" s="63"/>
      <c r="AE785" s="32"/>
    </row>
    <row r="786" spans="1:31" ht="15" customHeight="1">
      <c r="B786" s="61">
        <v>2008</v>
      </c>
      <c r="C786" s="62">
        <v>6067</v>
      </c>
      <c r="D786" s="62">
        <v>30340</v>
      </c>
      <c r="E786" s="62">
        <v>480</v>
      </c>
      <c r="F786" s="62"/>
      <c r="G786" s="62">
        <v>1107</v>
      </c>
      <c r="H786" s="62"/>
      <c r="I786" s="62">
        <v>864</v>
      </c>
      <c r="J786" s="62"/>
      <c r="K786" s="62">
        <v>45616</v>
      </c>
      <c r="L786" s="62"/>
      <c r="M786" s="63">
        <v>7.91</v>
      </c>
      <c r="N786" s="63"/>
      <c r="O786" s="63">
        <v>3.65</v>
      </c>
      <c r="P786" s="63"/>
      <c r="Q786" s="62">
        <v>4462</v>
      </c>
      <c r="R786" s="62">
        <v>28707</v>
      </c>
      <c r="S786" s="62">
        <v>380</v>
      </c>
      <c r="T786" s="62"/>
      <c r="U786" s="62">
        <v>1112</v>
      </c>
      <c r="V786" s="62"/>
      <c r="W786" s="62">
        <v>1097</v>
      </c>
      <c r="X786" s="62"/>
      <c r="Y786" s="62">
        <v>54608</v>
      </c>
      <c r="Z786" s="62"/>
      <c r="AA786" s="63">
        <v>8.52</v>
      </c>
      <c r="AB786" s="63"/>
      <c r="AC786" s="63">
        <v>3.87</v>
      </c>
      <c r="AD786" s="63"/>
    </row>
    <row r="787" spans="1:31" ht="15" customHeight="1">
      <c r="B787" s="56" t="s">
        <v>152</v>
      </c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</row>
    <row r="788" spans="1:31" s="32" customFormat="1" ht="15" customHeight="1">
      <c r="A788" s="12"/>
      <c r="B788" s="166">
        <v>2016</v>
      </c>
      <c r="C788" s="167">
        <v>6994</v>
      </c>
      <c r="D788" s="167">
        <v>74078</v>
      </c>
      <c r="E788" s="169">
        <v>406</v>
      </c>
      <c r="F788" s="169" t="s">
        <v>440</v>
      </c>
      <c r="G788" s="169">
        <v>531</v>
      </c>
      <c r="H788" s="169" t="s">
        <v>440</v>
      </c>
      <c r="I788" s="169">
        <v>251</v>
      </c>
      <c r="J788" s="169" t="s">
        <v>440</v>
      </c>
      <c r="K788" s="169">
        <v>9071</v>
      </c>
      <c r="L788" s="169" t="s">
        <v>440</v>
      </c>
      <c r="M788" s="170">
        <v>5.8</v>
      </c>
      <c r="N788" s="169" t="s">
        <v>440</v>
      </c>
      <c r="O788" s="170">
        <v>0.72</v>
      </c>
      <c r="P788" s="169" t="s">
        <v>440</v>
      </c>
      <c r="Q788" s="169">
        <v>5379</v>
      </c>
      <c r="R788" s="167">
        <v>72423</v>
      </c>
      <c r="S788" s="167" t="s">
        <v>56</v>
      </c>
      <c r="T788" s="167"/>
      <c r="U788" s="167" t="s">
        <v>56</v>
      </c>
      <c r="V788" s="167"/>
      <c r="W788" s="167" t="s">
        <v>56</v>
      </c>
      <c r="X788" s="167"/>
      <c r="Y788" s="167" t="s">
        <v>56</v>
      </c>
      <c r="Z788" s="167"/>
      <c r="AA788" s="168" t="s">
        <v>54</v>
      </c>
      <c r="AB788" s="167"/>
      <c r="AC788" s="168" t="s">
        <v>54</v>
      </c>
      <c r="AD788" s="167"/>
    </row>
    <row r="789" spans="1:31" ht="15" customHeight="1">
      <c r="B789" s="166">
        <v>2015</v>
      </c>
      <c r="C789" s="167">
        <v>6831</v>
      </c>
      <c r="D789" s="167">
        <v>72727</v>
      </c>
      <c r="E789" s="169">
        <v>527</v>
      </c>
      <c r="F789" s="169" t="s">
        <v>439</v>
      </c>
      <c r="G789" s="169">
        <v>839</v>
      </c>
      <c r="H789" s="169" t="s">
        <v>439</v>
      </c>
      <c r="I789" s="169">
        <v>486</v>
      </c>
      <c r="J789" s="169" t="s">
        <v>439</v>
      </c>
      <c r="K789" s="169">
        <v>35270</v>
      </c>
      <c r="L789" s="169" t="s">
        <v>439</v>
      </c>
      <c r="M789" s="170">
        <v>7.71</v>
      </c>
      <c r="N789" s="169" t="s">
        <v>439</v>
      </c>
      <c r="O789" s="170">
        <v>1.1499999999999999</v>
      </c>
      <c r="P789" s="169" t="s">
        <v>439</v>
      </c>
      <c r="Q789" s="169">
        <v>5400</v>
      </c>
      <c r="R789" s="167">
        <v>71220</v>
      </c>
      <c r="S789" s="167">
        <v>409</v>
      </c>
      <c r="T789" s="167" t="s">
        <v>439</v>
      </c>
      <c r="U789" s="167">
        <v>869</v>
      </c>
      <c r="V789" s="167" t="s">
        <v>439</v>
      </c>
      <c r="W789" s="167">
        <v>842</v>
      </c>
      <c r="X789" s="167" t="s">
        <v>439</v>
      </c>
      <c r="Y789" s="167">
        <v>55851</v>
      </c>
      <c r="Z789" s="167" t="s">
        <v>439</v>
      </c>
      <c r="AA789" s="168">
        <v>7.57</v>
      </c>
      <c r="AB789" s="167" t="s">
        <v>439</v>
      </c>
      <c r="AC789" s="168">
        <v>1.22</v>
      </c>
      <c r="AD789" s="167" t="s">
        <v>439</v>
      </c>
    </row>
    <row r="790" spans="1:31" ht="15" customHeight="1">
      <c r="B790" s="166">
        <v>2014</v>
      </c>
      <c r="C790" s="167">
        <v>6872</v>
      </c>
      <c r="D790" s="167">
        <v>71403</v>
      </c>
      <c r="E790" s="169">
        <v>500</v>
      </c>
      <c r="F790" s="169"/>
      <c r="G790" s="169">
        <v>994</v>
      </c>
      <c r="H790" s="169"/>
      <c r="I790" s="169">
        <v>767</v>
      </c>
      <c r="J790" s="169"/>
      <c r="K790" s="169">
        <v>77833</v>
      </c>
      <c r="L790" s="169"/>
      <c r="M790" s="170">
        <v>7.28</v>
      </c>
      <c r="N790" s="169"/>
      <c r="O790" s="170">
        <v>1.39</v>
      </c>
      <c r="P790" s="169"/>
      <c r="Q790" s="169">
        <v>5448</v>
      </c>
      <c r="R790" s="167">
        <v>69803</v>
      </c>
      <c r="S790" s="167">
        <v>395</v>
      </c>
      <c r="T790" s="167"/>
      <c r="U790" s="167">
        <v>1049</v>
      </c>
      <c r="V790" s="167"/>
      <c r="W790" s="167">
        <v>1036</v>
      </c>
      <c r="X790" s="167"/>
      <c r="Y790" s="167">
        <v>93359</v>
      </c>
      <c r="Z790" s="167"/>
      <c r="AA790" s="168">
        <v>7.25</v>
      </c>
      <c r="AB790" s="167"/>
      <c r="AC790" s="168">
        <v>1.5</v>
      </c>
      <c r="AD790" s="167"/>
    </row>
    <row r="791" spans="1:31" ht="15" customHeight="1">
      <c r="B791" s="166">
        <v>2013</v>
      </c>
      <c r="C791" s="167">
        <v>7011</v>
      </c>
      <c r="D791" s="167">
        <v>71439</v>
      </c>
      <c r="E791" s="169">
        <v>546</v>
      </c>
      <c r="F791" s="169"/>
      <c r="G791" s="169">
        <v>1012</v>
      </c>
      <c r="H791" s="169"/>
      <c r="I791" s="169">
        <v>745</v>
      </c>
      <c r="J791" s="169" t="s">
        <v>393</v>
      </c>
      <c r="K791" s="169">
        <v>37231</v>
      </c>
      <c r="L791" s="169"/>
      <c r="M791" s="170">
        <v>7.79</v>
      </c>
      <c r="N791" s="169"/>
      <c r="O791" s="170">
        <v>1.42</v>
      </c>
      <c r="P791" s="169"/>
      <c r="Q791" s="169">
        <v>5563</v>
      </c>
      <c r="R791" s="167">
        <v>69948</v>
      </c>
      <c r="S791" s="167">
        <v>453</v>
      </c>
      <c r="T791" s="167"/>
      <c r="U791" s="167">
        <v>1246</v>
      </c>
      <c r="V791" s="167"/>
      <c r="W791" s="167">
        <v>1221</v>
      </c>
      <c r="X791" s="167"/>
      <c r="Y791" s="167">
        <v>49063</v>
      </c>
      <c r="Z791" s="167"/>
      <c r="AA791" s="168">
        <v>8.14</v>
      </c>
      <c r="AB791" s="167"/>
      <c r="AC791" s="168">
        <v>1.78</v>
      </c>
      <c r="AD791" s="167"/>
    </row>
    <row r="792" spans="1:31" s="32" customFormat="1" ht="15" customHeight="1">
      <c r="A792" s="12"/>
      <c r="B792" s="61">
        <v>2012</v>
      </c>
      <c r="C792" s="62">
        <v>7089</v>
      </c>
      <c r="D792" s="62">
        <v>72842</v>
      </c>
      <c r="E792" s="62">
        <v>522</v>
      </c>
      <c r="F792" s="62"/>
      <c r="G792" s="62">
        <v>1284</v>
      </c>
      <c r="H792" s="62"/>
      <c r="I792" s="62">
        <v>1032</v>
      </c>
      <c r="J792" s="62"/>
      <c r="K792" s="62">
        <v>53603</v>
      </c>
      <c r="L792" s="62"/>
      <c r="M792" s="63">
        <v>7.36</v>
      </c>
      <c r="N792" s="62"/>
      <c r="O792" s="63">
        <v>1.76</v>
      </c>
      <c r="P792" s="62"/>
      <c r="Q792" s="62">
        <v>5730</v>
      </c>
      <c r="R792" s="62">
        <v>71448</v>
      </c>
      <c r="S792" s="62">
        <v>471</v>
      </c>
      <c r="T792" s="62"/>
      <c r="U792" s="62">
        <v>1384</v>
      </c>
      <c r="V792" s="62"/>
      <c r="W792" s="62">
        <v>1359</v>
      </c>
      <c r="X792" s="62"/>
      <c r="Y792" s="62">
        <v>62381</v>
      </c>
      <c r="Z792" s="62"/>
      <c r="AA792" s="63">
        <v>8.2200000000000006</v>
      </c>
      <c r="AB792" s="62"/>
      <c r="AC792" s="63">
        <v>1.94</v>
      </c>
      <c r="AD792" s="62"/>
      <c r="AE792"/>
    </row>
    <row r="793" spans="1:31" s="32" customFormat="1" ht="15" customHeight="1">
      <c r="A793" s="12"/>
      <c r="B793" s="61">
        <v>2011</v>
      </c>
      <c r="C793" s="62">
        <v>7316</v>
      </c>
      <c r="D793" s="62">
        <v>76167</v>
      </c>
      <c r="E793" s="62">
        <v>618</v>
      </c>
      <c r="F793" s="62"/>
      <c r="G793" s="62">
        <v>1657</v>
      </c>
      <c r="H793" s="62"/>
      <c r="I793" s="62">
        <v>1325</v>
      </c>
      <c r="J793" s="62"/>
      <c r="K793" s="62">
        <v>66467</v>
      </c>
      <c r="L793" s="62"/>
      <c r="M793" s="63">
        <v>8.4499999999999993</v>
      </c>
      <c r="N793" s="63"/>
      <c r="O793" s="63">
        <v>2.1800000000000002</v>
      </c>
      <c r="P793" s="63"/>
      <c r="Q793" s="62">
        <v>5898</v>
      </c>
      <c r="R793" s="62">
        <v>74691</v>
      </c>
      <c r="S793" s="62">
        <v>468</v>
      </c>
      <c r="T793" s="62"/>
      <c r="U793" s="62">
        <v>1623</v>
      </c>
      <c r="V793" s="62"/>
      <c r="W793" s="62">
        <v>1610</v>
      </c>
      <c r="X793" s="62"/>
      <c r="Y793" s="62">
        <v>74398</v>
      </c>
      <c r="Z793" s="62"/>
      <c r="AA793" s="63">
        <v>7.93</v>
      </c>
      <c r="AB793" s="63"/>
      <c r="AC793" s="63">
        <v>2.17</v>
      </c>
      <c r="AD793" s="63"/>
    </row>
    <row r="794" spans="1:31" s="32" customFormat="1" ht="15" customHeight="1">
      <c r="A794" s="12"/>
      <c r="B794" s="61">
        <v>2010</v>
      </c>
      <c r="C794" s="62">
        <v>7444</v>
      </c>
      <c r="D794" s="62">
        <v>78757</v>
      </c>
      <c r="E794" s="62">
        <v>597</v>
      </c>
      <c r="F794" s="62"/>
      <c r="G794" s="62">
        <v>1213</v>
      </c>
      <c r="H794" s="62"/>
      <c r="I794" s="62">
        <v>881</v>
      </c>
      <c r="J794" s="62"/>
      <c r="K794" s="62">
        <v>85671</v>
      </c>
      <c r="L794" s="62"/>
      <c r="M794" s="63">
        <v>8.02</v>
      </c>
      <c r="N794" s="63"/>
      <c r="O794" s="63">
        <v>1.54</v>
      </c>
      <c r="P794" s="63"/>
      <c r="Q794" s="62">
        <v>6007</v>
      </c>
      <c r="R794" s="62">
        <v>77276</v>
      </c>
      <c r="S794" s="62">
        <v>433</v>
      </c>
      <c r="T794" s="62"/>
      <c r="U794" s="62">
        <v>1141</v>
      </c>
      <c r="V794" s="62"/>
      <c r="W794" s="62">
        <v>1117</v>
      </c>
      <c r="X794" s="62"/>
      <c r="Y794" s="62">
        <v>92203</v>
      </c>
      <c r="Z794" s="62"/>
      <c r="AA794" s="63">
        <v>7.21</v>
      </c>
      <c r="AB794" s="63"/>
      <c r="AC794" s="63">
        <v>1.48</v>
      </c>
      <c r="AD794" s="63"/>
    </row>
    <row r="795" spans="1:31" ht="15" customHeight="1">
      <c r="B795" s="61">
        <v>2009</v>
      </c>
      <c r="C795" s="62">
        <v>7735</v>
      </c>
      <c r="D795" s="62">
        <v>79685</v>
      </c>
      <c r="E795" s="62">
        <v>633</v>
      </c>
      <c r="F795" s="62"/>
      <c r="G795" s="62">
        <v>1432</v>
      </c>
      <c r="H795" s="62"/>
      <c r="I795" s="62">
        <v>1049</v>
      </c>
      <c r="J795" s="62"/>
      <c r="K795" s="62">
        <v>46639</v>
      </c>
      <c r="L795" s="62"/>
      <c r="M795" s="63">
        <v>8.18</v>
      </c>
      <c r="N795" s="63"/>
      <c r="O795" s="63">
        <v>1.8</v>
      </c>
      <c r="P795" s="63"/>
      <c r="Q795" s="62">
        <v>6150</v>
      </c>
      <c r="R795" s="62">
        <v>78052</v>
      </c>
      <c r="S795" s="62">
        <v>434</v>
      </c>
      <c r="T795" s="62"/>
      <c r="U795" s="62">
        <v>1356</v>
      </c>
      <c r="V795" s="62"/>
      <c r="W795" s="62">
        <v>1340</v>
      </c>
      <c r="X795" s="62"/>
      <c r="Y795" s="62">
        <v>53487</v>
      </c>
      <c r="Z795" s="62"/>
      <c r="AA795" s="63">
        <v>7.06</v>
      </c>
      <c r="AB795" s="63"/>
      <c r="AC795" s="63">
        <v>1.74</v>
      </c>
      <c r="AD795" s="63"/>
      <c r="AE795" s="32"/>
    </row>
    <row r="796" spans="1:31" ht="15" customHeight="1">
      <c r="B796" s="61">
        <v>2008</v>
      </c>
      <c r="C796" s="62">
        <v>8067</v>
      </c>
      <c r="D796" s="62">
        <v>79683</v>
      </c>
      <c r="E796" s="62">
        <v>682</v>
      </c>
      <c r="F796" s="62"/>
      <c r="G796" s="62">
        <v>1087</v>
      </c>
      <c r="H796" s="62"/>
      <c r="I796" s="62">
        <v>658</v>
      </c>
      <c r="J796" s="62"/>
      <c r="K796" s="62">
        <v>50073</v>
      </c>
      <c r="L796" s="62"/>
      <c r="M796" s="63">
        <v>8.4499999999999993</v>
      </c>
      <c r="N796" s="63"/>
      <c r="O796" s="63">
        <v>1.36</v>
      </c>
      <c r="P796" s="63"/>
      <c r="Q796" s="62">
        <v>6376</v>
      </c>
      <c r="R796" s="62">
        <v>77934</v>
      </c>
      <c r="S796" s="62">
        <v>458</v>
      </c>
      <c r="T796" s="62"/>
      <c r="U796" s="62">
        <v>1033</v>
      </c>
      <c r="V796" s="62"/>
      <c r="W796" s="62">
        <v>996</v>
      </c>
      <c r="X796" s="62"/>
      <c r="Y796" s="62">
        <v>70537</v>
      </c>
      <c r="Z796" s="62"/>
      <c r="AA796" s="63">
        <v>7.18</v>
      </c>
      <c r="AB796" s="63"/>
      <c r="AC796" s="63">
        <v>1.33</v>
      </c>
      <c r="AD796" s="63"/>
    </row>
    <row r="797" spans="1:31" ht="15" customHeight="1">
      <c r="B797" s="56" t="s">
        <v>153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</row>
    <row r="798" spans="1:31" s="32" customFormat="1" ht="15" customHeight="1">
      <c r="A798" s="12"/>
      <c r="B798" s="166">
        <v>2016</v>
      </c>
      <c r="C798" s="167">
        <v>1357</v>
      </c>
      <c r="D798" s="167">
        <v>6845</v>
      </c>
      <c r="E798" s="169">
        <v>104</v>
      </c>
      <c r="F798" s="169" t="s">
        <v>440</v>
      </c>
      <c r="G798" s="169">
        <v>146</v>
      </c>
      <c r="H798" s="169" t="s">
        <v>440</v>
      </c>
      <c r="I798" s="169">
        <v>59</v>
      </c>
      <c r="J798" s="169" t="s">
        <v>440</v>
      </c>
      <c r="K798" s="169">
        <v>3126</v>
      </c>
      <c r="L798" s="169" t="s">
        <v>440</v>
      </c>
      <c r="M798" s="170">
        <v>7.66</v>
      </c>
      <c r="N798" s="169" t="s">
        <v>440</v>
      </c>
      <c r="O798" s="170">
        <v>2.13</v>
      </c>
      <c r="P798" s="169" t="s">
        <v>440</v>
      </c>
      <c r="Q798" s="169">
        <v>905</v>
      </c>
      <c r="R798" s="167">
        <v>6382</v>
      </c>
      <c r="S798" s="167" t="s">
        <v>56</v>
      </c>
      <c r="T798" s="167"/>
      <c r="U798" s="167" t="s">
        <v>56</v>
      </c>
      <c r="V798" s="167"/>
      <c r="W798" s="167" t="s">
        <v>56</v>
      </c>
      <c r="X798" s="167"/>
      <c r="Y798" s="167" t="s">
        <v>56</v>
      </c>
      <c r="Z798" s="167"/>
      <c r="AA798" s="168" t="s">
        <v>54</v>
      </c>
      <c r="AB798" s="167"/>
      <c r="AC798" s="168" t="s">
        <v>54</v>
      </c>
      <c r="AD798" s="167"/>
    </row>
    <row r="799" spans="1:31" ht="15" customHeight="1">
      <c r="B799" s="166">
        <v>2015</v>
      </c>
      <c r="C799" s="167">
        <v>1366</v>
      </c>
      <c r="D799" s="167">
        <v>6479</v>
      </c>
      <c r="E799" s="169">
        <v>115</v>
      </c>
      <c r="F799" s="169" t="s">
        <v>439</v>
      </c>
      <c r="G799" s="169">
        <v>183</v>
      </c>
      <c r="H799" s="169" t="s">
        <v>439</v>
      </c>
      <c r="I799" s="169">
        <v>109</v>
      </c>
      <c r="J799" s="169" t="s">
        <v>439</v>
      </c>
      <c r="K799" s="169">
        <v>4354</v>
      </c>
      <c r="L799" s="169" t="s">
        <v>439</v>
      </c>
      <c r="M799" s="170">
        <v>8.42</v>
      </c>
      <c r="N799" s="169" t="s">
        <v>439</v>
      </c>
      <c r="O799" s="170">
        <v>2.82</v>
      </c>
      <c r="P799" s="169" t="s">
        <v>439</v>
      </c>
      <c r="Q799" s="169">
        <v>918</v>
      </c>
      <c r="R799" s="167">
        <v>6020</v>
      </c>
      <c r="S799" s="167">
        <v>81</v>
      </c>
      <c r="T799" s="167" t="s">
        <v>439</v>
      </c>
      <c r="U799" s="167">
        <v>173</v>
      </c>
      <c r="V799" s="167" t="s">
        <v>439</v>
      </c>
      <c r="W799" s="167">
        <v>167</v>
      </c>
      <c r="X799" s="167" t="s">
        <v>439</v>
      </c>
      <c r="Y799" s="167">
        <v>5774</v>
      </c>
      <c r="Z799" s="167" t="s">
        <v>439</v>
      </c>
      <c r="AA799" s="168">
        <v>8.82</v>
      </c>
      <c r="AB799" s="167" t="s">
        <v>439</v>
      </c>
      <c r="AC799" s="168">
        <v>2.87</v>
      </c>
      <c r="AD799" s="167" t="s">
        <v>439</v>
      </c>
    </row>
    <row r="800" spans="1:31" ht="15" customHeight="1">
      <c r="B800" s="166">
        <v>2014</v>
      </c>
      <c r="C800" s="167">
        <v>1370</v>
      </c>
      <c r="D800" s="167">
        <v>6170</v>
      </c>
      <c r="E800" s="169">
        <v>112</v>
      </c>
      <c r="F800" s="169"/>
      <c r="G800" s="169">
        <v>203</v>
      </c>
      <c r="H800" s="169"/>
      <c r="I800" s="169">
        <v>132</v>
      </c>
      <c r="J800" s="169"/>
      <c r="K800" s="169">
        <v>6171</v>
      </c>
      <c r="L800" s="169"/>
      <c r="M800" s="170">
        <v>8.18</v>
      </c>
      <c r="N800" s="169"/>
      <c r="O800" s="170">
        <v>3.29</v>
      </c>
      <c r="P800" s="169"/>
      <c r="Q800" s="169">
        <v>946</v>
      </c>
      <c r="R800" s="167">
        <v>5738</v>
      </c>
      <c r="S800" s="167">
        <v>93</v>
      </c>
      <c r="T800" s="167"/>
      <c r="U800" s="167">
        <v>239</v>
      </c>
      <c r="V800" s="167"/>
      <c r="W800" s="167">
        <v>231</v>
      </c>
      <c r="X800" s="167"/>
      <c r="Y800" s="167">
        <v>8307</v>
      </c>
      <c r="Z800" s="167"/>
      <c r="AA800" s="168">
        <v>9.83</v>
      </c>
      <c r="AB800" s="167"/>
      <c r="AC800" s="168">
        <v>4.17</v>
      </c>
      <c r="AD800" s="167"/>
    </row>
    <row r="801" spans="1:31" ht="15" customHeight="1">
      <c r="B801" s="166">
        <v>2013</v>
      </c>
      <c r="C801" s="167">
        <v>1425</v>
      </c>
      <c r="D801" s="167">
        <v>6055</v>
      </c>
      <c r="E801" s="169">
        <v>129</v>
      </c>
      <c r="F801" s="169"/>
      <c r="G801" s="169">
        <v>271</v>
      </c>
      <c r="H801" s="169"/>
      <c r="I801" s="169">
        <v>195</v>
      </c>
      <c r="J801" s="169" t="s">
        <v>393</v>
      </c>
      <c r="K801" s="169">
        <v>12183</v>
      </c>
      <c r="L801" s="169"/>
      <c r="M801" s="170">
        <v>9.0500000000000007</v>
      </c>
      <c r="N801" s="169"/>
      <c r="O801" s="170">
        <v>4.4800000000000004</v>
      </c>
      <c r="P801" s="169"/>
      <c r="Q801" s="169">
        <v>973</v>
      </c>
      <c r="R801" s="167">
        <v>5591</v>
      </c>
      <c r="S801" s="167">
        <v>95</v>
      </c>
      <c r="T801" s="167"/>
      <c r="U801" s="167">
        <v>266</v>
      </c>
      <c r="V801" s="167"/>
      <c r="W801" s="167">
        <v>262</v>
      </c>
      <c r="X801" s="167"/>
      <c r="Y801" s="167">
        <v>14148</v>
      </c>
      <c r="Z801" s="167"/>
      <c r="AA801" s="168">
        <v>9.76</v>
      </c>
      <c r="AB801" s="167"/>
      <c r="AC801" s="168">
        <v>4.76</v>
      </c>
      <c r="AD801" s="167"/>
    </row>
    <row r="802" spans="1:31" s="32" customFormat="1" ht="15" customHeight="1">
      <c r="A802" s="12"/>
      <c r="B802" s="61">
        <v>2012</v>
      </c>
      <c r="C802" s="62">
        <v>1485</v>
      </c>
      <c r="D802" s="62">
        <v>5882</v>
      </c>
      <c r="E802" s="62">
        <v>155</v>
      </c>
      <c r="F802" s="62"/>
      <c r="G802" s="62">
        <v>257</v>
      </c>
      <c r="H802" s="62"/>
      <c r="I802" s="62">
        <v>176</v>
      </c>
      <c r="J802" s="62"/>
      <c r="K802" s="62">
        <v>9433</v>
      </c>
      <c r="L802" s="62"/>
      <c r="M802" s="63">
        <v>10.44</v>
      </c>
      <c r="N802" s="62"/>
      <c r="O802" s="63">
        <v>4.37</v>
      </c>
      <c r="P802" s="62"/>
      <c r="Q802" s="62">
        <v>1030</v>
      </c>
      <c r="R802" s="62">
        <v>5417</v>
      </c>
      <c r="S802" s="62">
        <v>136</v>
      </c>
      <c r="T802" s="62"/>
      <c r="U802" s="62">
        <v>270</v>
      </c>
      <c r="V802" s="62"/>
      <c r="W802" s="62">
        <v>258</v>
      </c>
      <c r="X802" s="62"/>
      <c r="Y802" s="62">
        <v>14230</v>
      </c>
      <c r="Z802" s="62"/>
      <c r="AA802" s="63">
        <v>13.2</v>
      </c>
      <c r="AB802" s="62"/>
      <c r="AC802" s="63">
        <v>4.9800000000000004</v>
      </c>
      <c r="AD802" s="62"/>
      <c r="AE802"/>
    </row>
    <row r="803" spans="1:31" s="32" customFormat="1" ht="15" customHeight="1">
      <c r="A803" s="12"/>
      <c r="B803" s="61">
        <v>2011</v>
      </c>
      <c r="C803" s="62">
        <v>1554</v>
      </c>
      <c r="D803" s="62">
        <v>6340</v>
      </c>
      <c r="E803" s="62">
        <v>160</v>
      </c>
      <c r="F803" s="62"/>
      <c r="G803" s="62">
        <v>394</v>
      </c>
      <c r="H803" s="62"/>
      <c r="I803" s="62">
        <v>302</v>
      </c>
      <c r="J803" s="62"/>
      <c r="K803" s="62">
        <v>18725</v>
      </c>
      <c r="L803" s="62"/>
      <c r="M803" s="63">
        <v>10.3</v>
      </c>
      <c r="N803" s="63"/>
      <c r="O803" s="63">
        <v>6.21</v>
      </c>
      <c r="P803" s="63"/>
      <c r="Q803" s="62">
        <v>1092</v>
      </c>
      <c r="R803" s="62">
        <v>5866</v>
      </c>
      <c r="S803" s="62">
        <v>124</v>
      </c>
      <c r="T803" s="62"/>
      <c r="U803" s="62">
        <v>372</v>
      </c>
      <c r="V803" s="62"/>
      <c r="W803" s="62">
        <v>365</v>
      </c>
      <c r="X803" s="62"/>
      <c r="Y803" s="62">
        <v>19088</v>
      </c>
      <c r="Z803" s="62"/>
      <c r="AA803" s="63">
        <v>11.36</v>
      </c>
      <c r="AB803" s="63"/>
      <c r="AC803" s="63">
        <v>6.34</v>
      </c>
      <c r="AD803" s="63"/>
    </row>
    <row r="804" spans="1:31" s="32" customFormat="1" ht="15" customHeight="1">
      <c r="A804" s="12"/>
      <c r="B804" s="61">
        <v>2010</v>
      </c>
      <c r="C804" s="62">
        <v>1617</v>
      </c>
      <c r="D804" s="62">
        <v>5877</v>
      </c>
      <c r="E804" s="62">
        <v>143</v>
      </c>
      <c r="F804" s="62"/>
      <c r="G804" s="62">
        <v>242</v>
      </c>
      <c r="H804" s="62"/>
      <c r="I804" s="62">
        <v>164</v>
      </c>
      <c r="J804" s="62"/>
      <c r="K804" s="62">
        <v>10617</v>
      </c>
      <c r="L804" s="62"/>
      <c r="M804" s="63">
        <v>8.84</v>
      </c>
      <c r="N804" s="63"/>
      <c r="O804" s="63">
        <v>4.12</v>
      </c>
      <c r="P804" s="63"/>
      <c r="Q804" s="62">
        <v>1166</v>
      </c>
      <c r="R804" s="62">
        <v>5416</v>
      </c>
      <c r="S804" s="62">
        <v>128</v>
      </c>
      <c r="T804" s="62"/>
      <c r="U804" s="62">
        <v>231</v>
      </c>
      <c r="V804" s="62"/>
      <c r="W804" s="62">
        <v>223</v>
      </c>
      <c r="X804" s="62"/>
      <c r="Y804" s="62">
        <v>11447</v>
      </c>
      <c r="Z804" s="62"/>
      <c r="AA804" s="63">
        <v>10.98</v>
      </c>
      <c r="AB804" s="63"/>
      <c r="AC804" s="63">
        <v>4.2699999999999996</v>
      </c>
      <c r="AD804" s="63"/>
    </row>
    <row r="805" spans="1:31" ht="15" customHeight="1">
      <c r="B805" s="61">
        <v>2009</v>
      </c>
      <c r="C805" s="62">
        <v>1690</v>
      </c>
      <c r="D805" s="62">
        <v>5940</v>
      </c>
      <c r="E805" s="62">
        <v>149</v>
      </c>
      <c r="F805" s="62"/>
      <c r="G805" s="62">
        <v>216</v>
      </c>
      <c r="H805" s="62"/>
      <c r="I805" s="62">
        <v>120</v>
      </c>
      <c r="J805" s="62"/>
      <c r="K805" s="62">
        <v>6378</v>
      </c>
      <c r="L805" s="62"/>
      <c r="M805" s="63">
        <v>8.82</v>
      </c>
      <c r="N805" s="63"/>
      <c r="O805" s="63">
        <v>3.64</v>
      </c>
      <c r="P805" s="63"/>
      <c r="Q805" s="62">
        <v>1187</v>
      </c>
      <c r="R805" s="62">
        <v>5420</v>
      </c>
      <c r="S805" s="62">
        <v>110</v>
      </c>
      <c r="T805" s="62"/>
      <c r="U805" s="62">
        <v>201</v>
      </c>
      <c r="V805" s="62"/>
      <c r="W805" s="62">
        <v>182</v>
      </c>
      <c r="X805" s="62"/>
      <c r="Y805" s="62">
        <v>11783</v>
      </c>
      <c r="Z805" s="62"/>
      <c r="AA805" s="63">
        <v>9.27</v>
      </c>
      <c r="AB805" s="63"/>
      <c r="AC805" s="63">
        <v>3.71</v>
      </c>
      <c r="AD805" s="63"/>
      <c r="AE805" s="32"/>
    </row>
    <row r="806" spans="1:31" ht="15" customHeight="1">
      <c r="B806" s="61">
        <v>2008</v>
      </c>
      <c r="C806" s="62">
        <v>1731</v>
      </c>
      <c r="D806" s="62">
        <v>6185</v>
      </c>
      <c r="E806" s="62">
        <v>143</v>
      </c>
      <c r="F806" s="62"/>
      <c r="G806" s="62">
        <v>349</v>
      </c>
      <c r="H806" s="62"/>
      <c r="I806" s="62">
        <v>251</v>
      </c>
      <c r="J806" s="62"/>
      <c r="K806" s="62">
        <v>9311</v>
      </c>
      <c r="L806" s="62"/>
      <c r="M806" s="63">
        <v>8.26</v>
      </c>
      <c r="N806" s="63"/>
      <c r="O806" s="63">
        <v>5.64</v>
      </c>
      <c r="P806" s="63"/>
      <c r="Q806" s="62">
        <v>1212</v>
      </c>
      <c r="R806" s="62">
        <v>5641</v>
      </c>
      <c r="S806" s="62">
        <v>91</v>
      </c>
      <c r="T806" s="62"/>
      <c r="U806" s="62">
        <v>307</v>
      </c>
      <c r="V806" s="62"/>
      <c r="W806" s="62">
        <v>298</v>
      </c>
      <c r="X806" s="62"/>
      <c r="Y806" s="62">
        <v>9633</v>
      </c>
      <c r="Z806" s="62"/>
      <c r="AA806" s="63">
        <v>7.51</v>
      </c>
      <c r="AB806" s="63"/>
      <c r="AC806" s="63">
        <v>5.44</v>
      </c>
      <c r="AD806" s="63"/>
    </row>
    <row r="807" spans="1:31" ht="15" customHeight="1">
      <c r="B807" s="56" t="s">
        <v>154</v>
      </c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</row>
    <row r="808" spans="1:31" s="32" customFormat="1" ht="15" customHeight="1">
      <c r="A808" s="12"/>
      <c r="B808" s="166">
        <v>2016</v>
      </c>
      <c r="C808" s="167">
        <v>984</v>
      </c>
      <c r="D808" s="167">
        <v>4479</v>
      </c>
      <c r="E808" s="169">
        <v>82</v>
      </c>
      <c r="F808" s="169" t="s">
        <v>440</v>
      </c>
      <c r="G808" s="169">
        <v>112</v>
      </c>
      <c r="H808" s="169" t="s">
        <v>440</v>
      </c>
      <c r="I808" s="169">
        <v>49</v>
      </c>
      <c r="J808" s="169" t="s">
        <v>440</v>
      </c>
      <c r="K808" s="169">
        <v>1547</v>
      </c>
      <c r="L808" s="169" t="s">
        <v>440</v>
      </c>
      <c r="M808" s="170">
        <v>8.33</v>
      </c>
      <c r="N808" s="169" t="s">
        <v>440</v>
      </c>
      <c r="O808" s="170">
        <v>2.5</v>
      </c>
      <c r="P808" s="169" t="s">
        <v>440</v>
      </c>
      <c r="Q808" s="169">
        <v>745</v>
      </c>
      <c r="R808" s="167">
        <v>4227</v>
      </c>
      <c r="S808" s="167" t="s">
        <v>56</v>
      </c>
      <c r="T808" s="167"/>
      <c r="U808" s="167" t="s">
        <v>56</v>
      </c>
      <c r="V808" s="167"/>
      <c r="W808" s="167" t="s">
        <v>56</v>
      </c>
      <c r="X808" s="167"/>
      <c r="Y808" s="167" t="s">
        <v>56</v>
      </c>
      <c r="Z808" s="167"/>
      <c r="AA808" s="168" t="s">
        <v>54</v>
      </c>
      <c r="AB808" s="167"/>
      <c r="AC808" s="168" t="s">
        <v>54</v>
      </c>
      <c r="AD808" s="167"/>
    </row>
    <row r="809" spans="1:31" ht="15" customHeight="1">
      <c r="B809" s="166">
        <v>2015</v>
      </c>
      <c r="C809" s="167">
        <v>956</v>
      </c>
      <c r="D809" s="167">
        <v>4120</v>
      </c>
      <c r="E809" s="169">
        <v>64</v>
      </c>
      <c r="F809" s="169" t="s">
        <v>439</v>
      </c>
      <c r="G809" s="169">
        <v>82</v>
      </c>
      <c r="H809" s="169" t="s">
        <v>439</v>
      </c>
      <c r="I809" s="169">
        <v>37</v>
      </c>
      <c r="J809" s="169" t="s">
        <v>439</v>
      </c>
      <c r="K809" s="169">
        <v>2187</v>
      </c>
      <c r="L809" s="169" t="s">
        <v>439</v>
      </c>
      <c r="M809" s="170">
        <v>6.69</v>
      </c>
      <c r="N809" s="169" t="s">
        <v>439</v>
      </c>
      <c r="O809" s="170">
        <v>1.99</v>
      </c>
      <c r="P809" s="169" t="s">
        <v>439</v>
      </c>
      <c r="Q809" s="169">
        <v>752</v>
      </c>
      <c r="R809" s="167">
        <v>3903</v>
      </c>
      <c r="S809" s="167">
        <v>40</v>
      </c>
      <c r="T809" s="167" t="s">
        <v>439</v>
      </c>
      <c r="U809" s="167">
        <v>119</v>
      </c>
      <c r="V809" s="167" t="s">
        <v>439</v>
      </c>
      <c r="W809" s="167">
        <v>110</v>
      </c>
      <c r="X809" s="167" t="s">
        <v>439</v>
      </c>
      <c r="Y809" s="167">
        <v>3106</v>
      </c>
      <c r="Z809" s="167" t="s">
        <v>439</v>
      </c>
      <c r="AA809" s="168">
        <v>5.32</v>
      </c>
      <c r="AB809" s="167" t="s">
        <v>439</v>
      </c>
      <c r="AC809" s="168">
        <v>3.05</v>
      </c>
      <c r="AD809" s="167" t="s">
        <v>439</v>
      </c>
    </row>
    <row r="810" spans="1:31" ht="15" customHeight="1">
      <c r="B810" s="166">
        <v>2014</v>
      </c>
      <c r="C810" s="167">
        <v>937</v>
      </c>
      <c r="D810" s="167">
        <v>3928</v>
      </c>
      <c r="E810" s="169">
        <v>64</v>
      </c>
      <c r="F810" s="169"/>
      <c r="G810" s="169">
        <v>100</v>
      </c>
      <c r="H810" s="169"/>
      <c r="I810" s="169">
        <v>56</v>
      </c>
      <c r="J810" s="169"/>
      <c r="K810" s="169">
        <v>2774</v>
      </c>
      <c r="L810" s="169"/>
      <c r="M810" s="170">
        <v>6.83</v>
      </c>
      <c r="N810" s="169"/>
      <c r="O810" s="170">
        <v>2.5499999999999998</v>
      </c>
      <c r="P810" s="169"/>
      <c r="Q810" s="169">
        <v>735</v>
      </c>
      <c r="R810" s="167">
        <v>3712</v>
      </c>
      <c r="S810" s="167">
        <v>29</v>
      </c>
      <c r="T810" s="167"/>
      <c r="U810" s="167">
        <v>68</v>
      </c>
      <c r="V810" s="167"/>
      <c r="W810" s="167">
        <v>67</v>
      </c>
      <c r="X810" s="167"/>
      <c r="Y810" s="167">
        <v>2872</v>
      </c>
      <c r="Z810" s="167"/>
      <c r="AA810" s="168">
        <v>3.95</v>
      </c>
      <c r="AB810" s="167"/>
      <c r="AC810" s="168">
        <v>1.83</v>
      </c>
      <c r="AD810" s="167"/>
    </row>
    <row r="811" spans="1:31" ht="15" customHeight="1">
      <c r="B811" s="166">
        <v>2013</v>
      </c>
      <c r="C811" s="167">
        <v>945</v>
      </c>
      <c r="D811" s="167">
        <v>3709</v>
      </c>
      <c r="E811" s="169">
        <v>57</v>
      </c>
      <c r="F811" s="169"/>
      <c r="G811" s="169">
        <v>97</v>
      </c>
      <c r="H811" s="169"/>
      <c r="I811" s="169">
        <v>54</v>
      </c>
      <c r="J811" s="169" t="s">
        <v>393</v>
      </c>
      <c r="K811" s="169">
        <v>3358</v>
      </c>
      <c r="L811" s="169"/>
      <c r="M811" s="170">
        <v>6.03</v>
      </c>
      <c r="N811" s="169"/>
      <c r="O811" s="170">
        <v>2.62</v>
      </c>
      <c r="P811" s="169"/>
      <c r="Q811" s="169">
        <v>744</v>
      </c>
      <c r="R811" s="167">
        <v>3492</v>
      </c>
      <c r="S811" s="167">
        <v>32</v>
      </c>
      <c r="T811" s="167"/>
      <c r="U811" s="167">
        <v>75</v>
      </c>
      <c r="V811" s="167"/>
      <c r="W811" s="167">
        <v>72</v>
      </c>
      <c r="X811" s="167"/>
      <c r="Y811" s="167">
        <v>3400</v>
      </c>
      <c r="Z811" s="167"/>
      <c r="AA811" s="168">
        <v>4.3</v>
      </c>
      <c r="AB811" s="167"/>
      <c r="AC811" s="168">
        <v>2.15</v>
      </c>
      <c r="AD811" s="167"/>
    </row>
    <row r="812" spans="1:31" s="32" customFormat="1" ht="15" customHeight="1">
      <c r="A812" s="12"/>
      <c r="B812" s="61">
        <v>2012</v>
      </c>
      <c r="C812" s="62">
        <v>946</v>
      </c>
      <c r="D812" s="62">
        <v>3851</v>
      </c>
      <c r="E812" s="62">
        <v>70</v>
      </c>
      <c r="F812" s="62"/>
      <c r="G812" s="62" t="s">
        <v>52</v>
      </c>
      <c r="H812" s="62"/>
      <c r="I812" s="62" t="s">
        <v>52</v>
      </c>
      <c r="J812" s="62"/>
      <c r="K812" s="62" t="s">
        <v>52</v>
      </c>
      <c r="L812" s="62"/>
      <c r="M812" s="63">
        <v>7.4</v>
      </c>
      <c r="N812" s="62"/>
      <c r="O812" s="63" t="s">
        <v>52</v>
      </c>
      <c r="P812" s="62"/>
      <c r="Q812" s="62">
        <v>737</v>
      </c>
      <c r="R812" s="62">
        <v>3637</v>
      </c>
      <c r="S812" s="62">
        <v>37</v>
      </c>
      <c r="T812" s="62"/>
      <c r="U812" s="62">
        <v>265</v>
      </c>
      <c r="V812" s="62"/>
      <c r="W812" s="62">
        <v>263</v>
      </c>
      <c r="X812" s="62"/>
      <c r="Y812" s="62">
        <v>3986</v>
      </c>
      <c r="Z812" s="62"/>
      <c r="AA812" s="63">
        <v>5.0199999999999996</v>
      </c>
      <c r="AB812" s="62"/>
      <c r="AC812" s="63">
        <v>7.29</v>
      </c>
      <c r="AD812" s="62"/>
      <c r="AE812"/>
    </row>
    <row r="813" spans="1:31" s="32" customFormat="1" ht="15" customHeight="1">
      <c r="A813" s="12"/>
      <c r="B813" s="61">
        <v>2011</v>
      </c>
      <c r="C813" s="62">
        <v>971</v>
      </c>
      <c r="D813" s="62">
        <v>4355</v>
      </c>
      <c r="E813" s="62">
        <v>84</v>
      </c>
      <c r="F813" s="62"/>
      <c r="G813" s="62">
        <v>520</v>
      </c>
      <c r="H813" s="62"/>
      <c r="I813" s="62">
        <v>475</v>
      </c>
      <c r="J813" s="62"/>
      <c r="K813" s="62">
        <v>18753</v>
      </c>
      <c r="L813" s="62"/>
      <c r="M813" s="63">
        <v>8.65</v>
      </c>
      <c r="N813" s="63"/>
      <c r="O813" s="63">
        <v>11.94</v>
      </c>
      <c r="P813" s="63"/>
      <c r="Q813" s="62">
        <v>756</v>
      </c>
      <c r="R813" s="62">
        <v>4137</v>
      </c>
      <c r="S813" s="62">
        <v>53</v>
      </c>
      <c r="T813" s="62"/>
      <c r="U813" s="62">
        <v>501</v>
      </c>
      <c r="V813" s="62"/>
      <c r="W813" s="62">
        <v>497</v>
      </c>
      <c r="X813" s="62"/>
      <c r="Y813" s="62">
        <v>18054</v>
      </c>
      <c r="Z813" s="62"/>
      <c r="AA813" s="63">
        <v>7.01</v>
      </c>
      <c r="AB813" s="63"/>
      <c r="AC813" s="63">
        <v>12.11</v>
      </c>
      <c r="AD813" s="63"/>
    </row>
    <row r="814" spans="1:31" s="32" customFormat="1" ht="15" customHeight="1">
      <c r="A814" s="12"/>
      <c r="B814" s="61">
        <v>2010</v>
      </c>
      <c r="C814" s="62">
        <v>981</v>
      </c>
      <c r="D814" s="62">
        <v>3938</v>
      </c>
      <c r="E814" s="62">
        <v>65</v>
      </c>
      <c r="F814" s="62"/>
      <c r="G814" s="62">
        <v>85</v>
      </c>
      <c r="H814" s="62"/>
      <c r="I814" s="62">
        <v>37</v>
      </c>
      <c r="J814" s="62"/>
      <c r="K814" s="62">
        <v>1453</v>
      </c>
      <c r="L814" s="62"/>
      <c r="M814" s="63">
        <v>6.63</v>
      </c>
      <c r="N814" s="63"/>
      <c r="O814" s="63">
        <v>2.16</v>
      </c>
      <c r="P814" s="63"/>
      <c r="Q814" s="62">
        <v>748</v>
      </c>
      <c r="R814" s="62">
        <v>3700</v>
      </c>
      <c r="S814" s="62">
        <v>29</v>
      </c>
      <c r="T814" s="62"/>
      <c r="U814" s="62">
        <v>50</v>
      </c>
      <c r="V814" s="62"/>
      <c r="W814" s="62">
        <v>48</v>
      </c>
      <c r="X814" s="62"/>
      <c r="Y814" s="62">
        <v>1483</v>
      </c>
      <c r="Z814" s="62"/>
      <c r="AA814" s="63">
        <v>3.88</v>
      </c>
      <c r="AB814" s="63"/>
      <c r="AC814" s="63">
        <v>1.35</v>
      </c>
      <c r="AD814" s="63"/>
    </row>
    <row r="815" spans="1:31" ht="15" customHeight="1">
      <c r="B815" s="61">
        <v>2009</v>
      </c>
      <c r="C815" s="62">
        <v>1015</v>
      </c>
      <c r="D815" s="62">
        <v>4003</v>
      </c>
      <c r="E815" s="62">
        <v>90</v>
      </c>
      <c r="F815" s="62"/>
      <c r="G815" s="62">
        <v>146</v>
      </c>
      <c r="H815" s="62"/>
      <c r="I815" s="62">
        <v>75</v>
      </c>
      <c r="J815" s="62"/>
      <c r="K815" s="62">
        <v>2661</v>
      </c>
      <c r="L815" s="62"/>
      <c r="M815" s="63">
        <v>8.8699999999999992</v>
      </c>
      <c r="N815" s="63"/>
      <c r="O815" s="63">
        <v>3.65</v>
      </c>
      <c r="P815" s="63"/>
      <c r="Q815" s="62">
        <v>765</v>
      </c>
      <c r="R815" s="62">
        <v>3744</v>
      </c>
      <c r="S815" s="62">
        <v>44</v>
      </c>
      <c r="T815" s="62"/>
      <c r="U815" s="62">
        <v>101</v>
      </c>
      <c r="V815" s="62"/>
      <c r="W815" s="62">
        <v>98</v>
      </c>
      <c r="X815" s="62"/>
      <c r="Y815" s="62">
        <v>2521</v>
      </c>
      <c r="Z815" s="62"/>
      <c r="AA815" s="63">
        <v>5.75</v>
      </c>
      <c r="AB815" s="63"/>
      <c r="AC815" s="63">
        <v>2.7</v>
      </c>
      <c r="AD815" s="63"/>
      <c r="AE815" s="32"/>
    </row>
    <row r="816" spans="1:31" ht="15" customHeight="1">
      <c r="B816" s="61">
        <v>2008</v>
      </c>
      <c r="C816" s="62">
        <v>1045</v>
      </c>
      <c r="D816" s="62">
        <v>4006</v>
      </c>
      <c r="E816" s="62">
        <v>99</v>
      </c>
      <c r="F816" s="62"/>
      <c r="G816" s="62">
        <v>156</v>
      </c>
      <c r="H816" s="62"/>
      <c r="I816" s="62">
        <v>83</v>
      </c>
      <c r="J816" s="62"/>
      <c r="K816" s="62">
        <v>2159</v>
      </c>
      <c r="L816" s="62"/>
      <c r="M816" s="63">
        <v>9.4700000000000006</v>
      </c>
      <c r="N816" s="63"/>
      <c r="O816" s="63">
        <v>3.89</v>
      </c>
      <c r="P816" s="63"/>
      <c r="Q816" s="62">
        <v>772</v>
      </c>
      <c r="R816" s="62">
        <v>3726</v>
      </c>
      <c r="S816" s="62">
        <v>52</v>
      </c>
      <c r="T816" s="62"/>
      <c r="U816" s="62">
        <v>118</v>
      </c>
      <c r="V816" s="62"/>
      <c r="W816" s="62">
        <v>114</v>
      </c>
      <c r="X816" s="62"/>
      <c r="Y816" s="62">
        <v>2258</v>
      </c>
      <c r="Z816" s="62"/>
      <c r="AA816" s="63">
        <v>6.74</v>
      </c>
      <c r="AB816" s="63"/>
      <c r="AC816" s="63">
        <v>3.17</v>
      </c>
      <c r="AD816" s="63"/>
    </row>
    <row r="817" spans="1:30" ht="15" customHeight="1">
      <c r="B817" s="56" t="s">
        <v>155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</row>
    <row r="818" spans="1:30" s="32" customFormat="1" ht="15" customHeight="1">
      <c r="A818" s="12"/>
      <c r="B818" s="166">
        <v>2016</v>
      </c>
      <c r="C818" s="167">
        <v>592</v>
      </c>
      <c r="D818" s="167">
        <v>3533</v>
      </c>
      <c r="E818" s="169">
        <v>55</v>
      </c>
      <c r="F818" s="169" t="s">
        <v>440</v>
      </c>
      <c r="G818" s="169">
        <v>78</v>
      </c>
      <c r="H818" s="169" t="s">
        <v>440</v>
      </c>
      <c r="I818" s="169">
        <v>28</v>
      </c>
      <c r="J818" s="169" t="s">
        <v>440</v>
      </c>
      <c r="K818" s="169">
        <v>842</v>
      </c>
      <c r="L818" s="169" t="s">
        <v>440</v>
      </c>
      <c r="M818" s="170">
        <v>9.2899999999999991</v>
      </c>
      <c r="N818" s="169" t="s">
        <v>440</v>
      </c>
      <c r="O818" s="170">
        <v>2.21</v>
      </c>
      <c r="P818" s="169" t="s">
        <v>440</v>
      </c>
      <c r="Q818" s="169">
        <v>178</v>
      </c>
      <c r="R818" s="167">
        <v>3115</v>
      </c>
      <c r="S818" s="167" t="s">
        <v>56</v>
      </c>
      <c r="T818" s="167"/>
      <c r="U818" s="167" t="s">
        <v>56</v>
      </c>
      <c r="V818" s="167"/>
      <c r="W818" s="167" t="s">
        <v>56</v>
      </c>
      <c r="X818" s="167"/>
      <c r="Y818" s="167" t="s">
        <v>56</v>
      </c>
      <c r="Z818" s="167"/>
      <c r="AA818" s="168" t="s">
        <v>54</v>
      </c>
      <c r="AB818" s="167"/>
      <c r="AC818" s="168" t="s">
        <v>54</v>
      </c>
      <c r="AD818" s="167"/>
    </row>
    <row r="819" spans="1:30" ht="15" customHeight="1">
      <c r="B819" s="166">
        <v>2015</v>
      </c>
      <c r="C819" s="167">
        <v>589</v>
      </c>
      <c r="D819" s="167">
        <v>3495</v>
      </c>
      <c r="E819" s="169">
        <v>36</v>
      </c>
      <c r="F819" s="169" t="s">
        <v>439</v>
      </c>
      <c r="G819" s="169">
        <v>46</v>
      </c>
      <c r="H819" s="169" t="s">
        <v>439</v>
      </c>
      <c r="I819" s="169">
        <v>14</v>
      </c>
      <c r="J819" s="169" t="s">
        <v>439</v>
      </c>
      <c r="K819" s="169">
        <v>452</v>
      </c>
      <c r="L819" s="169" t="s">
        <v>439</v>
      </c>
      <c r="M819" s="170">
        <v>6.11</v>
      </c>
      <c r="N819" s="169" t="s">
        <v>439</v>
      </c>
      <c r="O819" s="170">
        <v>1.32</v>
      </c>
      <c r="P819" s="169" t="s">
        <v>439</v>
      </c>
      <c r="Q819" s="169">
        <v>180</v>
      </c>
      <c r="R819" s="167">
        <v>3080</v>
      </c>
      <c r="S819" s="167">
        <v>12</v>
      </c>
      <c r="T819" s="167" t="s">
        <v>439</v>
      </c>
      <c r="U819" s="167">
        <v>25</v>
      </c>
      <c r="V819" s="167" t="s">
        <v>439</v>
      </c>
      <c r="W819" s="167">
        <v>24</v>
      </c>
      <c r="X819" s="167" t="s">
        <v>439</v>
      </c>
      <c r="Y819" s="167">
        <v>857</v>
      </c>
      <c r="Z819" s="167" t="s">
        <v>439</v>
      </c>
      <c r="AA819" s="168">
        <v>6.67</v>
      </c>
      <c r="AB819" s="167" t="s">
        <v>439</v>
      </c>
      <c r="AC819" s="168">
        <v>0.81</v>
      </c>
      <c r="AD819" s="167" t="s">
        <v>439</v>
      </c>
    </row>
    <row r="820" spans="1:30" ht="15" customHeight="1">
      <c r="B820" s="166">
        <v>2014</v>
      </c>
      <c r="C820" s="167">
        <v>596</v>
      </c>
      <c r="D820" s="167">
        <v>3538</v>
      </c>
      <c r="E820" s="169">
        <v>46</v>
      </c>
      <c r="F820" s="169"/>
      <c r="G820" s="169">
        <v>65</v>
      </c>
      <c r="H820" s="169"/>
      <c r="I820" s="169">
        <v>24</v>
      </c>
      <c r="J820" s="169"/>
      <c r="K820" s="169">
        <v>580</v>
      </c>
      <c r="L820" s="169"/>
      <c r="M820" s="170">
        <v>7.72</v>
      </c>
      <c r="N820" s="169"/>
      <c r="O820" s="170">
        <v>1.84</v>
      </c>
      <c r="P820" s="169"/>
      <c r="Q820" s="169">
        <v>181</v>
      </c>
      <c r="R820" s="167">
        <v>3115</v>
      </c>
      <c r="S820" s="167">
        <v>16</v>
      </c>
      <c r="T820" s="167"/>
      <c r="U820" s="167">
        <v>40</v>
      </c>
      <c r="V820" s="167"/>
      <c r="W820" s="167">
        <v>38</v>
      </c>
      <c r="X820" s="167"/>
      <c r="Y820" s="167">
        <v>728</v>
      </c>
      <c r="Z820" s="167"/>
      <c r="AA820" s="168">
        <v>8.84</v>
      </c>
      <c r="AB820" s="167"/>
      <c r="AC820" s="168">
        <v>1.28</v>
      </c>
      <c r="AD820" s="167"/>
    </row>
    <row r="821" spans="1:30" ht="15" customHeight="1">
      <c r="B821" s="166">
        <v>2013</v>
      </c>
      <c r="C821" s="167">
        <v>606</v>
      </c>
      <c r="D821" s="167">
        <v>3550</v>
      </c>
      <c r="E821" s="169">
        <v>32</v>
      </c>
      <c r="F821" s="169"/>
      <c r="G821" s="169">
        <v>36</v>
      </c>
      <c r="H821" s="169"/>
      <c r="I821" s="169">
        <v>8</v>
      </c>
      <c r="J821" s="169" t="s">
        <v>393</v>
      </c>
      <c r="K821" s="169">
        <v>364</v>
      </c>
      <c r="L821" s="169"/>
      <c r="M821" s="170">
        <v>5.28</v>
      </c>
      <c r="N821" s="169"/>
      <c r="O821" s="170">
        <v>1.01</v>
      </c>
      <c r="P821" s="169"/>
      <c r="Q821" s="169">
        <v>180</v>
      </c>
      <c r="R821" s="167">
        <v>3117</v>
      </c>
      <c r="S821" s="167">
        <v>8</v>
      </c>
      <c r="T821" s="167"/>
      <c r="U821" s="167">
        <v>16</v>
      </c>
      <c r="V821" s="167"/>
      <c r="W821" s="167">
        <v>15</v>
      </c>
      <c r="X821" s="167"/>
      <c r="Y821" s="167">
        <v>286</v>
      </c>
      <c r="Z821" s="167"/>
      <c r="AA821" s="168">
        <v>4.4400000000000004</v>
      </c>
      <c r="AB821" s="167"/>
      <c r="AC821" s="168">
        <v>0.51</v>
      </c>
      <c r="AD821" s="167"/>
    </row>
    <row r="822" spans="1:30" ht="15" customHeight="1">
      <c r="B822" s="61">
        <v>2012</v>
      </c>
      <c r="C822" s="62">
        <v>620</v>
      </c>
      <c r="D822" s="62">
        <v>3587</v>
      </c>
      <c r="E822" s="62">
        <v>53</v>
      </c>
      <c r="F822" s="62"/>
      <c r="G822" s="62" t="s">
        <v>52</v>
      </c>
      <c r="H822" s="62"/>
      <c r="I822" s="62" t="s">
        <v>52</v>
      </c>
      <c r="J822" s="62"/>
      <c r="K822" s="62" t="s">
        <v>52</v>
      </c>
      <c r="L822" s="62"/>
      <c r="M822" s="63">
        <v>8.5500000000000007</v>
      </c>
      <c r="N822" s="62"/>
      <c r="O822" s="63" t="s">
        <v>52</v>
      </c>
      <c r="P822" s="62"/>
      <c r="Q822" s="62">
        <v>180</v>
      </c>
      <c r="R822" s="62">
        <v>3142</v>
      </c>
      <c r="S822" s="62">
        <v>12</v>
      </c>
      <c r="T822" s="62"/>
      <c r="U822" s="62">
        <v>17</v>
      </c>
      <c r="V822" s="62"/>
      <c r="W822" s="62">
        <v>16</v>
      </c>
      <c r="X822" s="62"/>
      <c r="Y822" s="62">
        <v>558</v>
      </c>
      <c r="Z822" s="62"/>
      <c r="AA822" s="63">
        <v>6.67</v>
      </c>
      <c r="AB822" s="62"/>
      <c r="AC822" s="63">
        <v>0.54</v>
      </c>
      <c r="AD822" s="62"/>
    </row>
    <row r="823" spans="1:30" s="32" customFormat="1" ht="15" customHeight="1">
      <c r="A823" s="12"/>
      <c r="B823" s="61">
        <v>2011</v>
      </c>
      <c r="C823" s="62">
        <v>662</v>
      </c>
      <c r="D823" s="62">
        <v>3743</v>
      </c>
      <c r="E823" s="62">
        <v>64</v>
      </c>
      <c r="F823" s="62"/>
      <c r="G823" s="62">
        <v>67</v>
      </c>
      <c r="H823" s="62"/>
      <c r="I823" s="62">
        <v>7</v>
      </c>
      <c r="J823" s="62"/>
      <c r="K823" s="62">
        <v>916</v>
      </c>
      <c r="L823" s="62"/>
      <c r="M823" s="63">
        <v>9.67</v>
      </c>
      <c r="N823" s="63"/>
      <c r="O823" s="63">
        <v>1.79</v>
      </c>
      <c r="P823" s="63"/>
      <c r="Q823" s="62">
        <v>172</v>
      </c>
      <c r="R823" s="62">
        <v>3244</v>
      </c>
      <c r="S823" s="62">
        <v>7</v>
      </c>
      <c r="T823" s="62"/>
      <c r="U823" s="62">
        <v>10</v>
      </c>
      <c r="V823" s="62"/>
      <c r="W823" s="62">
        <v>9</v>
      </c>
      <c r="X823" s="62"/>
      <c r="Y823" s="62">
        <v>3790</v>
      </c>
      <c r="Z823" s="62"/>
      <c r="AA823" s="63">
        <v>4.07</v>
      </c>
      <c r="AB823" s="63"/>
      <c r="AC823" s="63">
        <v>0.31</v>
      </c>
      <c r="AD823" s="63"/>
    </row>
    <row r="824" spans="1:30" s="32" customFormat="1" ht="15" customHeight="1">
      <c r="A824" s="12"/>
      <c r="B824" s="61">
        <v>2010</v>
      </c>
      <c r="C824" s="62">
        <v>685</v>
      </c>
      <c r="D824" s="62">
        <v>3850</v>
      </c>
      <c r="E824" s="62">
        <v>50</v>
      </c>
      <c r="F824" s="62"/>
      <c r="G824" s="62">
        <v>89</v>
      </c>
      <c r="H824" s="62"/>
      <c r="I824" s="62">
        <v>52</v>
      </c>
      <c r="J824" s="62"/>
      <c r="K824" s="62">
        <v>4271</v>
      </c>
      <c r="L824" s="62"/>
      <c r="M824" s="63">
        <v>7.3</v>
      </c>
      <c r="N824" s="63"/>
      <c r="O824" s="63">
        <v>2.31</v>
      </c>
      <c r="P824" s="63"/>
      <c r="Q824" s="62">
        <v>187</v>
      </c>
      <c r="R824" s="62">
        <v>3346</v>
      </c>
      <c r="S824" s="62">
        <v>18</v>
      </c>
      <c r="T824" s="62"/>
      <c r="U824" s="62">
        <v>77</v>
      </c>
      <c r="V824" s="62"/>
      <c r="W824" s="62">
        <v>74</v>
      </c>
      <c r="X824" s="62"/>
      <c r="Y824" s="62">
        <v>4550</v>
      </c>
      <c r="Z824" s="62"/>
      <c r="AA824" s="63">
        <v>9.6300000000000008</v>
      </c>
      <c r="AB824" s="63"/>
      <c r="AC824" s="63">
        <v>2.2999999999999998</v>
      </c>
      <c r="AD824" s="63"/>
    </row>
    <row r="825" spans="1:30" s="32" customFormat="1" ht="15" customHeight="1">
      <c r="A825" s="12"/>
      <c r="B825" s="61">
        <v>2009</v>
      </c>
      <c r="C825" s="62">
        <v>701</v>
      </c>
      <c r="D825" s="62">
        <v>3782</v>
      </c>
      <c r="E825" s="62">
        <v>47</v>
      </c>
      <c r="F825" s="62"/>
      <c r="G825" s="62">
        <v>50</v>
      </c>
      <c r="H825" s="62"/>
      <c r="I825" s="62">
        <v>6</v>
      </c>
      <c r="J825" s="62"/>
      <c r="K825" s="62">
        <v>570</v>
      </c>
      <c r="L825" s="62"/>
      <c r="M825" s="63">
        <v>6.7</v>
      </c>
      <c r="N825" s="63"/>
      <c r="O825" s="63">
        <v>1.32</v>
      </c>
      <c r="P825" s="63"/>
      <c r="Q825" s="62">
        <v>183</v>
      </c>
      <c r="R825" s="62">
        <v>3261</v>
      </c>
      <c r="S825" s="62">
        <v>10</v>
      </c>
      <c r="T825" s="62"/>
      <c r="U825" s="62">
        <v>19</v>
      </c>
      <c r="V825" s="62"/>
      <c r="W825" s="62">
        <v>19</v>
      </c>
      <c r="X825" s="62"/>
      <c r="Y825" s="62">
        <v>394</v>
      </c>
      <c r="Z825" s="62"/>
      <c r="AA825" s="63">
        <v>5.46</v>
      </c>
      <c r="AB825" s="63"/>
      <c r="AC825" s="63">
        <v>0.57999999999999996</v>
      </c>
      <c r="AD825" s="63"/>
    </row>
    <row r="826" spans="1:30" ht="15" customHeight="1">
      <c r="B826" s="61">
        <v>2008</v>
      </c>
      <c r="C826" s="62">
        <v>704</v>
      </c>
      <c r="D826" s="62">
        <v>3716</v>
      </c>
      <c r="E826" s="62">
        <v>49</v>
      </c>
      <c r="F826" s="62"/>
      <c r="G826" s="62">
        <v>50</v>
      </c>
      <c r="H826" s="62"/>
      <c r="I826" s="62">
        <v>8</v>
      </c>
      <c r="J826" s="62"/>
      <c r="K826" s="62">
        <v>492</v>
      </c>
      <c r="L826" s="62"/>
      <c r="M826" s="63">
        <v>6.96</v>
      </c>
      <c r="N826" s="63"/>
      <c r="O826" s="63">
        <v>1.35</v>
      </c>
      <c r="P826" s="63"/>
      <c r="Q826" s="62">
        <v>182</v>
      </c>
      <c r="R826" s="62">
        <v>3189</v>
      </c>
      <c r="S826" s="62">
        <v>12</v>
      </c>
      <c r="T826" s="62"/>
      <c r="U826" s="62">
        <v>13</v>
      </c>
      <c r="V826" s="62"/>
      <c r="W826" s="62">
        <v>13</v>
      </c>
      <c r="X826" s="62"/>
      <c r="Y826" s="62">
        <v>389</v>
      </c>
      <c r="Z826" s="62"/>
      <c r="AA826" s="63">
        <v>6.59</v>
      </c>
      <c r="AB826" s="63"/>
      <c r="AC826" s="63">
        <v>0.41</v>
      </c>
      <c r="AD826" s="63"/>
    </row>
    <row r="827" spans="1:30" ht="15" customHeight="1">
      <c r="B827" s="56" t="s">
        <v>156</v>
      </c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</row>
    <row r="828" spans="1:30" s="32" customFormat="1" ht="15" customHeight="1">
      <c r="A828" s="12"/>
      <c r="B828" s="166">
        <v>2016</v>
      </c>
      <c r="C828" s="167">
        <v>868</v>
      </c>
      <c r="D828" s="167">
        <v>3039</v>
      </c>
      <c r="E828" s="169">
        <v>94</v>
      </c>
      <c r="F828" s="169" t="s">
        <v>440</v>
      </c>
      <c r="G828" s="169">
        <v>115</v>
      </c>
      <c r="H828" s="169" t="s">
        <v>440</v>
      </c>
      <c r="I828" s="169">
        <v>44</v>
      </c>
      <c r="J828" s="169" t="s">
        <v>440</v>
      </c>
      <c r="K828" s="169">
        <v>1244</v>
      </c>
      <c r="L828" s="169" t="s">
        <v>440</v>
      </c>
      <c r="M828" s="170">
        <v>10.83</v>
      </c>
      <c r="N828" s="169" t="s">
        <v>440</v>
      </c>
      <c r="O828" s="170">
        <v>3.78</v>
      </c>
      <c r="P828" s="169" t="s">
        <v>440</v>
      </c>
      <c r="Q828" s="169">
        <v>564</v>
      </c>
      <c r="R828" s="167">
        <v>2729</v>
      </c>
      <c r="S828" s="167" t="s">
        <v>56</v>
      </c>
      <c r="T828" s="167"/>
      <c r="U828" s="167" t="s">
        <v>56</v>
      </c>
      <c r="V828" s="167"/>
      <c r="W828" s="167" t="s">
        <v>56</v>
      </c>
      <c r="X828" s="167"/>
      <c r="Y828" s="167" t="s">
        <v>56</v>
      </c>
      <c r="Z828" s="167"/>
      <c r="AA828" s="168" t="s">
        <v>54</v>
      </c>
      <c r="AB828" s="167"/>
      <c r="AC828" s="168" t="s">
        <v>54</v>
      </c>
      <c r="AD828" s="167"/>
    </row>
    <row r="829" spans="1:30" ht="15" customHeight="1">
      <c r="B829" s="166">
        <v>2015</v>
      </c>
      <c r="C829" s="167">
        <v>867</v>
      </c>
      <c r="D829" s="167">
        <v>2884</v>
      </c>
      <c r="E829" s="169">
        <v>60</v>
      </c>
      <c r="F829" s="169" t="s">
        <v>439</v>
      </c>
      <c r="G829" s="169">
        <v>77</v>
      </c>
      <c r="H829" s="169" t="s">
        <v>439</v>
      </c>
      <c r="I829" s="169">
        <v>48</v>
      </c>
      <c r="J829" s="169" t="s">
        <v>439</v>
      </c>
      <c r="K829" s="169">
        <v>932</v>
      </c>
      <c r="L829" s="169" t="s">
        <v>439</v>
      </c>
      <c r="M829" s="170">
        <v>6.92</v>
      </c>
      <c r="N829" s="169" t="s">
        <v>439</v>
      </c>
      <c r="O829" s="170">
        <v>2.67</v>
      </c>
      <c r="P829" s="169" t="s">
        <v>439</v>
      </c>
      <c r="Q829" s="169">
        <v>576</v>
      </c>
      <c r="R829" s="167">
        <v>2582</v>
      </c>
      <c r="S829" s="167">
        <v>50</v>
      </c>
      <c r="T829" s="167" t="s">
        <v>439</v>
      </c>
      <c r="U829" s="167">
        <v>66</v>
      </c>
      <c r="V829" s="167" t="s">
        <v>439</v>
      </c>
      <c r="W829" s="167">
        <v>64</v>
      </c>
      <c r="X829" s="167" t="s">
        <v>439</v>
      </c>
      <c r="Y829" s="167">
        <v>788</v>
      </c>
      <c r="Z829" s="167" t="s">
        <v>439</v>
      </c>
      <c r="AA829" s="168">
        <v>8.68</v>
      </c>
      <c r="AB829" s="167" t="s">
        <v>439</v>
      </c>
      <c r="AC829" s="168">
        <v>2.56</v>
      </c>
      <c r="AD829" s="167" t="s">
        <v>439</v>
      </c>
    </row>
    <row r="830" spans="1:30" ht="15" customHeight="1">
      <c r="B830" s="166">
        <v>2014</v>
      </c>
      <c r="C830" s="167">
        <v>910</v>
      </c>
      <c r="D830" s="167">
        <v>3166</v>
      </c>
      <c r="E830" s="169">
        <v>69</v>
      </c>
      <c r="F830" s="169"/>
      <c r="G830" s="169">
        <v>78</v>
      </c>
      <c r="H830" s="169"/>
      <c r="I830" s="169">
        <v>35</v>
      </c>
      <c r="J830" s="169"/>
      <c r="K830" s="169">
        <v>655</v>
      </c>
      <c r="L830" s="169"/>
      <c r="M830" s="170">
        <v>7.58</v>
      </c>
      <c r="N830" s="169"/>
      <c r="O830" s="170">
        <v>2.46</v>
      </c>
      <c r="P830" s="169"/>
      <c r="Q830" s="169">
        <v>600</v>
      </c>
      <c r="R830" s="167">
        <v>2849</v>
      </c>
      <c r="S830" s="167">
        <v>46</v>
      </c>
      <c r="T830" s="167"/>
      <c r="U830" s="167">
        <v>75</v>
      </c>
      <c r="V830" s="167"/>
      <c r="W830" s="167">
        <v>72</v>
      </c>
      <c r="X830" s="167"/>
      <c r="Y830" s="167">
        <v>1883</v>
      </c>
      <c r="Z830" s="167"/>
      <c r="AA830" s="168">
        <v>7.67</v>
      </c>
      <c r="AB830" s="167"/>
      <c r="AC830" s="168">
        <v>2.63</v>
      </c>
      <c r="AD830" s="167"/>
    </row>
    <row r="831" spans="1:30" ht="15" customHeight="1">
      <c r="B831" s="166">
        <v>2013</v>
      </c>
      <c r="C831" s="167">
        <v>962</v>
      </c>
      <c r="D831" s="167">
        <v>3220</v>
      </c>
      <c r="E831" s="169">
        <v>65</v>
      </c>
      <c r="F831" s="169"/>
      <c r="G831" s="169">
        <v>73</v>
      </c>
      <c r="H831" s="169"/>
      <c r="I831" s="169">
        <v>38</v>
      </c>
      <c r="J831" s="169" t="s">
        <v>393</v>
      </c>
      <c r="K831" s="169">
        <v>366</v>
      </c>
      <c r="L831" s="169"/>
      <c r="M831" s="170">
        <v>6.76</v>
      </c>
      <c r="N831" s="169"/>
      <c r="O831" s="170">
        <v>2.27</v>
      </c>
      <c r="P831" s="169"/>
      <c r="Q831" s="169">
        <v>636</v>
      </c>
      <c r="R831" s="167">
        <v>2890</v>
      </c>
      <c r="S831" s="167">
        <v>62</v>
      </c>
      <c r="T831" s="167"/>
      <c r="U831" s="167">
        <v>76</v>
      </c>
      <c r="V831" s="167"/>
      <c r="W831" s="167">
        <v>75</v>
      </c>
      <c r="X831" s="167"/>
      <c r="Y831" s="167">
        <v>726</v>
      </c>
      <c r="Z831" s="167"/>
      <c r="AA831" s="168">
        <v>9.75</v>
      </c>
      <c r="AB831" s="167"/>
      <c r="AC831" s="168">
        <v>2.63</v>
      </c>
      <c r="AD831" s="167"/>
    </row>
    <row r="832" spans="1:30" ht="15" customHeight="1">
      <c r="B832" s="61">
        <v>2012</v>
      </c>
      <c r="C832" s="62">
        <v>975</v>
      </c>
      <c r="D832" s="62">
        <v>3353</v>
      </c>
      <c r="E832" s="62">
        <v>80</v>
      </c>
      <c r="F832" s="62"/>
      <c r="G832" s="62">
        <v>100</v>
      </c>
      <c r="H832" s="62"/>
      <c r="I832" s="62">
        <v>48</v>
      </c>
      <c r="J832" s="62"/>
      <c r="K832" s="62">
        <v>1995</v>
      </c>
      <c r="L832" s="62"/>
      <c r="M832" s="63">
        <v>8.2100000000000009</v>
      </c>
      <c r="N832" s="62"/>
      <c r="O832" s="63">
        <v>2.98</v>
      </c>
      <c r="P832" s="62"/>
      <c r="Q832" s="62">
        <v>663</v>
      </c>
      <c r="R832" s="62">
        <v>3036</v>
      </c>
      <c r="S832" s="62">
        <v>55</v>
      </c>
      <c r="T832" s="62"/>
      <c r="U832" s="62">
        <v>85</v>
      </c>
      <c r="V832" s="62"/>
      <c r="W832" s="62">
        <v>83</v>
      </c>
      <c r="X832" s="62"/>
      <c r="Y832" s="62">
        <v>3323</v>
      </c>
      <c r="Z832" s="62"/>
      <c r="AA832" s="63">
        <v>8.3000000000000007</v>
      </c>
      <c r="AB832" s="62"/>
      <c r="AC832" s="63">
        <v>2.8</v>
      </c>
      <c r="AD832" s="62"/>
    </row>
    <row r="833" spans="1:31" ht="15" customHeight="1">
      <c r="B833" s="61">
        <v>2011</v>
      </c>
      <c r="C833" s="62">
        <v>1000</v>
      </c>
      <c r="D833" s="62">
        <v>3445</v>
      </c>
      <c r="E833" s="62">
        <v>66</v>
      </c>
      <c r="F833" s="62"/>
      <c r="G833" s="62">
        <v>122</v>
      </c>
      <c r="H833" s="62"/>
      <c r="I833" s="62">
        <v>81</v>
      </c>
      <c r="J833" s="62"/>
      <c r="K833" s="62">
        <v>2309</v>
      </c>
      <c r="L833" s="62"/>
      <c r="M833" s="63">
        <v>6.6</v>
      </c>
      <c r="N833" s="63"/>
      <c r="O833" s="63">
        <v>3.54</v>
      </c>
      <c r="P833" s="63"/>
      <c r="Q833" s="62">
        <v>673</v>
      </c>
      <c r="R833" s="62">
        <v>3111</v>
      </c>
      <c r="S833" s="62">
        <v>46</v>
      </c>
      <c r="T833" s="62"/>
      <c r="U833" s="62">
        <v>104</v>
      </c>
      <c r="V833" s="62"/>
      <c r="W833" s="62">
        <v>104</v>
      </c>
      <c r="X833" s="62"/>
      <c r="Y833" s="62">
        <v>2410</v>
      </c>
      <c r="Z833" s="62"/>
      <c r="AA833" s="63">
        <v>6.84</v>
      </c>
      <c r="AB833" s="63"/>
      <c r="AC833" s="63">
        <v>3.34</v>
      </c>
      <c r="AD833" s="63"/>
    </row>
    <row r="834" spans="1:31" s="32" customFormat="1" ht="15" customHeight="1">
      <c r="A834" s="12"/>
      <c r="B834" s="61">
        <v>2010</v>
      </c>
      <c r="C834" s="62">
        <v>1018</v>
      </c>
      <c r="D834" s="62">
        <v>3750</v>
      </c>
      <c r="E834" s="62">
        <v>66</v>
      </c>
      <c r="F834" s="62"/>
      <c r="G834" s="62">
        <v>248</v>
      </c>
      <c r="H834" s="62"/>
      <c r="I834" s="62">
        <v>200</v>
      </c>
      <c r="J834" s="62"/>
      <c r="K834" s="62">
        <v>4789</v>
      </c>
      <c r="L834" s="62"/>
      <c r="M834" s="63">
        <v>6.48</v>
      </c>
      <c r="N834" s="63"/>
      <c r="O834" s="63">
        <v>6.61</v>
      </c>
      <c r="P834" s="63"/>
      <c r="Q834" s="62">
        <v>695</v>
      </c>
      <c r="R834" s="62">
        <v>3421</v>
      </c>
      <c r="S834" s="62">
        <v>52</v>
      </c>
      <c r="T834" s="62"/>
      <c r="U834" s="62">
        <v>248</v>
      </c>
      <c r="V834" s="62"/>
      <c r="W834" s="62">
        <v>237</v>
      </c>
      <c r="X834" s="62"/>
      <c r="Y834" s="62">
        <v>6256</v>
      </c>
      <c r="Z834" s="62"/>
      <c r="AA834" s="63">
        <v>7.48</v>
      </c>
      <c r="AB834" s="63"/>
      <c r="AC834" s="63">
        <v>7.25</v>
      </c>
      <c r="AD834" s="63"/>
    </row>
    <row r="835" spans="1:31" s="32" customFormat="1" ht="15" customHeight="1">
      <c r="A835" s="12"/>
      <c r="B835" s="61">
        <v>2009</v>
      </c>
      <c r="C835" s="62">
        <v>1053</v>
      </c>
      <c r="D835" s="62">
        <v>3727</v>
      </c>
      <c r="E835" s="62">
        <v>70</v>
      </c>
      <c r="F835" s="62"/>
      <c r="G835" s="62">
        <v>117</v>
      </c>
      <c r="H835" s="62"/>
      <c r="I835" s="62">
        <v>74</v>
      </c>
      <c r="J835" s="62"/>
      <c r="K835" s="62">
        <v>1172</v>
      </c>
      <c r="L835" s="62"/>
      <c r="M835" s="63">
        <v>6.65</v>
      </c>
      <c r="N835" s="63"/>
      <c r="O835" s="63">
        <v>3.14</v>
      </c>
      <c r="P835" s="63"/>
      <c r="Q835" s="62">
        <v>717</v>
      </c>
      <c r="R835" s="62">
        <v>3390</v>
      </c>
      <c r="S835" s="62">
        <v>55</v>
      </c>
      <c r="T835" s="62"/>
      <c r="U835" s="62">
        <v>127</v>
      </c>
      <c r="V835" s="62"/>
      <c r="W835" s="62">
        <v>122</v>
      </c>
      <c r="X835" s="62"/>
      <c r="Y835" s="62">
        <v>3166</v>
      </c>
      <c r="Z835" s="62"/>
      <c r="AA835" s="63">
        <v>7.67</v>
      </c>
      <c r="AB835" s="63"/>
      <c r="AC835" s="63">
        <v>3.75</v>
      </c>
      <c r="AD835" s="63"/>
    </row>
    <row r="836" spans="1:31" s="32" customFormat="1" ht="15" customHeight="1">
      <c r="A836" s="12"/>
      <c r="B836" s="61">
        <v>2008</v>
      </c>
      <c r="C836" s="62">
        <v>1087</v>
      </c>
      <c r="D836" s="62">
        <v>3907</v>
      </c>
      <c r="E836" s="62">
        <v>69</v>
      </c>
      <c r="F836" s="62"/>
      <c r="G836" s="62">
        <v>214</v>
      </c>
      <c r="H836" s="62"/>
      <c r="I836" s="62">
        <v>176</v>
      </c>
      <c r="J836" s="62"/>
      <c r="K836" s="62">
        <v>6581</v>
      </c>
      <c r="L836" s="62"/>
      <c r="M836" s="63">
        <v>6.35</v>
      </c>
      <c r="N836" s="63"/>
      <c r="O836" s="63">
        <v>5.48</v>
      </c>
      <c r="P836" s="63"/>
      <c r="Q836" s="62">
        <v>744</v>
      </c>
      <c r="R836" s="62">
        <v>3552</v>
      </c>
      <c r="S836" s="62">
        <v>64</v>
      </c>
      <c r="T836" s="62"/>
      <c r="U836" s="62">
        <v>216</v>
      </c>
      <c r="V836" s="62"/>
      <c r="W836" s="62">
        <v>216</v>
      </c>
      <c r="X836" s="62"/>
      <c r="Y836" s="62">
        <v>6995</v>
      </c>
      <c r="Z836" s="62"/>
      <c r="AA836" s="63">
        <v>8.6</v>
      </c>
      <c r="AB836" s="63"/>
      <c r="AC836" s="63">
        <v>6.08</v>
      </c>
      <c r="AD836" s="63"/>
    </row>
    <row r="837" spans="1:31" ht="15" customHeight="1">
      <c r="B837" s="55" t="s">
        <v>15</v>
      </c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O837" s="55"/>
      <c r="P837" s="55"/>
      <c r="Q837" s="55"/>
      <c r="R837" s="55"/>
      <c r="S837" s="55"/>
      <c r="T837" s="55"/>
      <c r="U837" s="55"/>
      <c r="V837" s="55"/>
      <c r="W837" s="55"/>
      <c r="X837" s="55"/>
      <c r="Y837" s="55"/>
      <c r="Z837" s="55"/>
      <c r="AA837" s="55"/>
      <c r="AB837" s="55"/>
      <c r="AC837" s="55"/>
      <c r="AD837" s="55"/>
    </row>
    <row r="838" spans="1:31" ht="15" customHeight="1">
      <c r="B838" s="56" t="s">
        <v>286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</row>
    <row r="839" spans="1:31" s="32" customFormat="1" ht="15" customHeight="1">
      <c r="A839" s="12"/>
      <c r="B839" s="166">
        <v>2016</v>
      </c>
      <c r="C839" s="167">
        <v>97562</v>
      </c>
      <c r="D839" s="167">
        <v>317808</v>
      </c>
      <c r="E839" s="169">
        <v>13008</v>
      </c>
      <c r="F839" s="169" t="s">
        <v>440</v>
      </c>
      <c r="G839" s="169">
        <v>18540</v>
      </c>
      <c r="H839" s="169" t="s">
        <v>440</v>
      </c>
      <c r="I839" s="169">
        <v>7588</v>
      </c>
      <c r="J839" s="169" t="s">
        <v>440</v>
      </c>
      <c r="K839" s="169">
        <v>332802</v>
      </c>
      <c r="L839" s="169" t="s">
        <v>440</v>
      </c>
      <c r="M839" s="170">
        <v>13.33</v>
      </c>
      <c r="N839" s="169" t="s">
        <v>440</v>
      </c>
      <c r="O839" s="170">
        <v>5.83</v>
      </c>
      <c r="P839" s="169" t="s">
        <v>440</v>
      </c>
      <c r="Q839" s="169">
        <v>41257</v>
      </c>
      <c r="R839" s="167">
        <v>257800</v>
      </c>
      <c r="S839" s="167" t="s">
        <v>56</v>
      </c>
      <c r="T839" s="167"/>
      <c r="U839" s="167" t="s">
        <v>56</v>
      </c>
      <c r="V839" s="167"/>
      <c r="W839" s="167" t="s">
        <v>56</v>
      </c>
      <c r="X839" s="167"/>
      <c r="Y839" s="167" t="s">
        <v>56</v>
      </c>
      <c r="Z839" s="167"/>
      <c r="AA839" s="168" t="s">
        <v>54</v>
      </c>
      <c r="AB839" s="167"/>
      <c r="AC839" s="168" t="s">
        <v>54</v>
      </c>
      <c r="AD839" s="167"/>
    </row>
    <row r="840" spans="1:31" ht="15" customHeight="1">
      <c r="B840" s="166">
        <v>2015</v>
      </c>
      <c r="C840" s="167">
        <v>91826</v>
      </c>
      <c r="D840" s="167">
        <v>293478</v>
      </c>
      <c r="E840" s="169">
        <v>12594</v>
      </c>
      <c r="F840" s="169" t="s">
        <v>439</v>
      </c>
      <c r="G840" s="169">
        <v>18341</v>
      </c>
      <c r="H840" s="169" t="s">
        <v>439</v>
      </c>
      <c r="I840" s="169">
        <v>8217</v>
      </c>
      <c r="J840" s="169" t="s">
        <v>439</v>
      </c>
      <c r="K840" s="169">
        <v>258825</v>
      </c>
      <c r="L840" s="169" t="s">
        <v>439</v>
      </c>
      <c r="M840" s="170">
        <v>13.72</v>
      </c>
      <c r="N840" s="169" t="s">
        <v>439</v>
      </c>
      <c r="O840" s="170">
        <v>6.25</v>
      </c>
      <c r="P840" s="169" t="s">
        <v>439</v>
      </c>
      <c r="Q840" s="169">
        <v>40528</v>
      </c>
      <c r="R840" s="167">
        <v>238727</v>
      </c>
      <c r="S840" s="167">
        <v>4985</v>
      </c>
      <c r="T840" s="167" t="s">
        <v>439</v>
      </c>
      <c r="U840" s="167">
        <v>12798</v>
      </c>
      <c r="V840" s="167" t="s">
        <v>439</v>
      </c>
      <c r="W840" s="167">
        <v>12091</v>
      </c>
      <c r="X840" s="167" t="s">
        <v>439</v>
      </c>
      <c r="Y840" s="167">
        <v>284691</v>
      </c>
      <c r="Z840" s="167" t="s">
        <v>439</v>
      </c>
      <c r="AA840" s="168">
        <v>12.3</v>
      </c>
      <c r="AB840" s="167" t="s">
        <v>439</v>
      </c>
      <c r="AC840" s="168">
        <v>5.36</v>
      </c>
      <c r="AD840" s="167" t="s">
        <v>439</v>
      </c>
    </row>
    <row r="841" spans="1:31" ht="15" customHeight="1">
      <c r="B841" s="166">
        <v>2014</v>
      </c>
      <c r="C841" s="167">
        <v>84122</v>
      </c>
      <c r="D841" s="167">
        <v>273338</v>
      </c>
      <c r="E841" s="169">
        <v>10905</v>
      </c>
      <c r="F841" s="169"/>
      <c r="G841" s="169">
        <v>16134</v>
      </c>
      <c r="H841" s="169"/>
      <c r="I841" s="169">
        <v>7665</v>
      </c>
      <c r="J841" s="169"/>
      <c r="K841" s="169">
        <v>243927</v>
      </c>
      <c r="L841" s="169"/>
      <c r="M841" s="170">
        <v>12.96</v>
      </c>
      <c r="N841" s="169"/>
      <c r="O841" s="170">
        <v>5.9</v>
      </c>
      <c r="P841" s="169"/>
      <c r="Q841" s="169">
        <v>39745</v>
      </c>
      <c r="R841" s="167">
        <v>225834</v>
      </c>
      <c r="S841" s="167">
        <v>4822</v>
      </c>
      <c r="T841" s="167"/>
      <c r="U841" s="167">
        <v>11497</v>
      </c>
      <c r="V841" s="167"/>
      <c r="W841" s="167">
        <v>10805</v>
      </c>
      <c r="X841" s="167"/>
      <c r="Y841" s="167">
        <v>260361</v>
      </c>
      <c r="Z841" s="167"/>
      <c r="AA841" s="168">
        <v>12.13</v>
      </c>
      <c r="AB841" s="167"/>
      <c r="AC841" s="168">
        <v>5.09</v>
      </c>
      <c r="AD841" s="167"/>
    </row>
    <row r="842" spans="1:31" ht="15" customHeight="1">
      <c r="B842" s="166">
        <v>2013</v>
      </c>
      <c r="C842" s="167">
        <v>82211</v>
      </c>
      <c r="D842" s="167">
        <v>265694</v>
      </c>
      <c r="E842" s="169">
        <v>10937</v>
      </c>
      <c r="F842" s="169"/>
      <c r="G842" s="169">
        <v>17136</v>
      </c>
      <c r="H842" s="169"/>
      <c r="I842" s="169">
        <v>8418</v>
      </c>
      <c r="J842" s="169" t="s">
        <v>393</v>
      </c>
      <c r="K842" s="169">
        <v>242834</v>
      </c>
      <c r="L842" s="169"/>
      <c r="M842" s="170">
        <v>13.3</v>
      </c>
      <c r="N842" s="169"/>
      <c r="O842" s="170">
        <v>6.45</v>
      </c>
      <c r="P842" s="169"/>
      <c r="Q842" s="169">
        <v>38899</v>
      </c>
      <c r="R842" s="167">
        <v>218947</v>
      </c>
      <c r="S842" s="167">
        <v>4529</v>
      </c>
      <c r="T842" s="167"/>
      <c r="U842" s="167">
        <v>12140</v>
      </c>
      <c r="V842" s="167"/>
      <c r="W842" s="167">
        <v>11475</v>
      </c>
      <c r="X842" s="167"/>
      <c r="Y842" s="167">
        <v>247821</v>
      </c>
      <c r="Z842" s="167"/>
      <c r="AA842" s="168">
        <v>11.64</v>
      </c>
      <c r="AB842" s="167"/>
      <c r="AC842" s="168">
        <v>5.54</v>
      </c>
      <c r="AD842" s="167"/>
    </row>
    <row r="843" spans="1:31" ht="15" customHeight="1">
      <c r="B843" s="61">
        <v>2012</v>
      </c>
      <c r="C843" s="62">
        <v>83861</v>
      </c>
      <c r="D843" s="62">
        <v>272957</v>
      </c>
      <c r="E843" s="62">
        <v>13634</v>
      </c>
      <c r="F843" s="62"/>
      <c r="G843" s="62">
        <v>20688</v>
      </c>
      <c r="H843" s="62"/>
      <c r="I843" s="62">
        <v>9790</v>
      </c>
      <c r="J843" s="62"/>
      <c r="K843" s="62">
        <v>313953</v>
      </c>
      <c r="L843" s="62"/>
      <c r="M843" s="63">
        <v>16.260000000000002</v>
      </c>
      <c r="N843" s="62"/>
      <c r="O843" s="63">
        <v>7.58</v>
      </c>
      <c r="P843" s="62"/>
      <c r="Q843" s="62">
        <v>39061</v>
      </c>
      <c r="R843" s="62">
        <v>224509</v>
      </c>
      <c r="S843" s="62">
        <v>5511</v>
      </c>
      <c r="T843" s="62"/>
      <c r="U843" s="62">
        <v>14286</v>
      </c>
      <c r="V843" s="62"/>
      <c r="W843" s="62">
        <v>13481</v>
      </c>
      <c r="X843" s="62"/>
      <c r="Y843" s="62">
        <v>293110</v>
      </c>
      <c r="Z843" s="62"/>
      <c r="AA843" s="63">
        <v>14.11</v>
      </c>
      <c r="AB843" s="62"/>
      <c r="AC843" s="63">
        <v>6.36</v>
      </c>
      <c r="AD843" s="62"/>
    </row>
    <row r="844" spans="1:31" s="32" customFormat="1" ht="15" customHeight="1">
      <c r="A844" s="12"/>
      <c r="B844" s="61">
        <v>2011</v>
      </c>
      <c r="C844" s="62">
        <v>85802</v>
      </c>
      <c r="D844" s="62">
        <v>290128</v>
      </c>
      <c r="E844" s="62">
        <v>12668</v>
      </c>
      <c r="F844" s="62"/>
      <c r="G844" s="62">
        <v>20580</v>
      </c>
      <c r="H844" s="62"/>
      <c r="I844" s="62">
        <v>10630</v>
      </c>
      <c r="J844" s="62"/>
      <c r="K844" s="62">
        <v>372556</v>
      </c>
      <c r="L844" s="62"/>
      <c r="M844" s="63">
        <v>14.76</v>
      </c>
      <c r="N844" s="63"/>
      <c r="O844" s="63">
        <v>7.09</v>
      </c>
      <c r="P844" s="63"/>
      <c r="Q844" s="62">
        <v>40332</v>
      </c>
      <c r="R844" s="62">
        <v>240164</v>
      </c>
      <c r="S844" s="62">
        <v>5291</v>
      </c>
      <c r="T844" s="62"/>
      <c r="U844" s="62">
        <v>14694</v>
      </c>
      <c r="V844" s="62"/>
      <c r="W844" s="62">
        <v>13869</v>
      </c>
      <c r="X844" s="62"/>
      <c r="Y844" s="62">
        <v>359542</v>
      </c>
      <c r="Z844" s="62"/>
      <c r="AA844" s="63">
        <v>13.12</v>
      </c>
      <c r="AB844" s="63"/>
      <c r="AC844" s="63">
        <v>6.12</v>
      </c>
      <c r="AD844" s="63"/>
      <c r="AE844"/>
    </row>
    <row r="845" spans="1:31" s="32" customFormat="1" ht="15" customHeight="1">
      <c r="A845" s="12"/>
      <c r="B845" s="61">
        <v>2010</v>
      </c>
      <c r="C845" s="62">
        <v>85964</v>
      </c>
      <c r="D845" s="62">
        <v>293071</v>
      </c>
      <c r="E845" s="62">
        <v>11065</v>
      </c>
      <c r="F845" s="62"/>
      <c r="G845" s="62">
        <v>17360</v>
      </c>
      <c r="H845" s="62"/>
      <c r="I845" s="62">
        <v>8953</v>
      </c>
      <c r="J845" s="62"/>
      <c r="K845" s="62">
        <v>319105</v>
      </c>
      <c r="L845" s="62"/>
      <c r="M845" s="63">
        <v>12.87</v>
      </c>
      <c r="N845" s="63"/>
      <c r="O845" s="63">
        <v>5.92</v>
      </c>
      <c r="P845" s="63"/>
      <c r="Q845" s="62">
        <v>40771</v>
      </c>
      <c r="R845" s="62">
        <v>243585</v>
      </c>
      <c r="S845" s="62">
        <v>4787</v>
      </c>
      <c r="T845" s="62"/>
      <c r="U845" s="62">
        <v>12171</v>
      </c>
      <c r="V845" s="62"/>
      <c r="W845" s="62">
        <v>11579</v>
      </c>
      <c r="X845" s="62"/>
      <c r="Y845" s="62">
        <v>305217</v>
      </c>
      <c r="Z845" s="62"/>
      <c r="AA845" s="63">
        <v>11.74</v>
      </c>
      <c r="AB845" s="63"/>
      <c r="AC845" s="63">
        <v>5</v>
      </c>
      <c r="AD845" s="63"/>
    </row>
    <row r="846" spans="1:31" s="32" customFormat="1" ht="15" customHeight="1">
      <c r="A846" s="12"/>
      <c r="B846" s="61">
        <v>2009</v>
      </c>
      <c r="C846" s="62">
        <v>89913</v>
      </c>
      <c r="D846" s="62">
        <v>296074</v>
      </c>
      <c r="E846" s="62">
        <v>13092</v>
      </c>
      <c r="F846" s="62"/>
      <c r="G846" s="62">
        <v>18979</v>
      </c>
      <c r="H846" s="62"/>
      <c r="I846" s="62">
        <v>7742</v>
      </c>
      <c r="J846" s="62"/>
      <c r="K846" s="62">
        <v>314288</v>
      </c>
      <c r="L846" s="62"/>
      <c r="M846" s="63">
        <v>14.56</v>
      </c>
      <c r="N846" s="63"/>
      <c r="O846" s="63">
        <v>6.41</v>
      </c>
      <c r="P846" s="63"/>
      <c r="Q846" s="62">
        <v>40397</v>
      </c>
      <c r="R846" s="62">
        <v>241139</v>
      </c>
      <c r="S846" s="62">
        <v>4660</v>
      </c>
      <c r="T846" s="62"/>
      <c r="U846" s="62">
        <v>11325</v>
      </c>
      <c r="V846" s="62"/>
      <c r="W846" s="62">
        <v>10450</v>
      </c>
      <c r="X846" s="62"/>
      <c r="Y846" s="62">
        <v>270292</v>
      </c>
      <c r="Z846" s="62"/>
      <c r="AA846" s="63">
        <v>11.54</v>
      </c>
      <c r="AB846" s="63"/>
      <c r="AC846" s="63">
        <v>4.7</v>
      </c>
      <c r="AD846" s="63"/>
    </row>
    <row r="847" spans="1:31" ht="15" customHeight="1">
      <c r="B847" s="61">
        <v>2008</v>
      </c>
      <c r="C847" s="62">
        <v>91728</v>
      </c>
      <c r="D847" s="62">
        <v>300952</v>
      </c>
      <c r="E847" s="62">
        <v>11987</v>
      </c>
      <c r="F847" s="62"/>
      <c r="G847" s="62">
        <v>16895</v>
      </c>
      <c r="H847" s="62"/>
      <c r="I847" s="62">
        <v>7152</v>
      </c>
      <c r="J847" s="62"/>
      <c r="K847" s="62">
        <v>265815</v>
      </c>
      <c r="L847" s="62"/>
      <c r="M847" s="63">
        <v>13.07</v>
      </c>
      <c r="N847" s="63"/>
      <c r="O847" s="63">
        <v>5.61</v>
      </c>
      <c r="P847" s="63"/>
      <c r="Q847" s="62">
        <v>40778</v>
      </c>
      <c r="R847" s="62">
        <v>244708</v>
      </c>
      <c r="S847" s="62">
        <v>4612</v>
      </c>
      <c r="T847" s="62"/>
      <c r="U847" s="62">
        <v>10740</v>
      </c>
      <c r="V847" s="62"/>
      <c r="W847" s="62">
        <v>10187</v>
      </c>
      <c r="X847" s="62"/>
      <c r="Y847" s="62">
        <v>246328</v>
      </c>
      <c r="Z847" s="62"/>
      <c r="AA847" s="63">
        <v>11.31</v>
      </c>
      <c r="AB847" s="63"/>
      <c r="AC847" s="63">
        <v>4.3899999999999997</v>
      </c>
      <c r="AD847" s="63"/>
      <c r="AE847" s="32"/>
    </row>
    <row r="848" spans="1:31" ht="15" customHeight="1">
      <c r="B848" s="55" t="s">
        <v>25</v>
      </c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O848" s="55"/>
      <c r="P848" s="55"/>
      <c r="Q848" s="55"/>
      <c r="R848" s="55"/>
      <c r="S848" s="55"/>
      <c r="T848" s="55"/>
      <c r="U848" s="55"/>
      <c r="V848" s="55"/>
      <c r="W848" s="55"/>
      <c r="X848" s="55"/>
      <c r="Y848" s="55"/>
      <c r="Z848" s="55"/>
      <c r="AA848" s="55"/>
      <c r="AB848" s="55"/>
      <c r="AC848" s="55"/>
      <c r="AD848" s="55"/>
    </row>
    <row r="849" spans="1:30" ht="15" customHeight="1">
      <c r="B849" s="56" t="s">
        <v>157</v>
      </c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</row>
    <row r="850" spans="1:30" s="32" customFormat="1" ht="15" customHeight="1">
      <c r="A850" s="12"/>
      <c r="B850" s="166">
        <v>2016</v>
      </c>
      <c r="C850" s="167">
        <v>60946</v>
      </c>
      <c r="D850" s="167">
        <v>77210</v>
      </c>
      <c r="E850" s="169">
        <v>9887</v>
      </c>
      <c r="F850" s="169" t="s">
        <v>440</v>
      </c>
      <c r="G850" s="169">
        <v>11977</v>
      </c>
      <c r="H850" s="169" t="s">
        <v>440</v>
      </c>
      <c r="I850" s="169">
        <v>2472</v>
      </c>
      <c r="J850" s="169" t="s">
        <v>440</v>
      </c>
      <c r="K850" s="169">
        <v>239305</v>
      </c>
      <c r="L850" s="169" t="s">
        <v>440</v>
      </c>
      <c r="M850" s="170">
        <v>16.22</v>
      </c>
      <c r="N850" s="169" t="s">
        <v>440</v>
      </c>
      <c r="O850" s="170">
        <v>15.51</v>
      </c>
      <c r="P850" s="169" t="s">
        <v>440</v>
      </c>
      <c r="Q850" s="169">
        <v>10955</v>
      </c>
      <c r="R850" s="167">
        <v>24031</v>
      </c>
      <c r="S850" s="167" t="s">
        <v>56</v>
      </c>
      <c r="T850" s="167"/>
      <c r="U850" s="167" t="s">
        <v>56</v>
      </c>
      <c r="V850" s="167"/>
      <c r="W850" s="167" t="s">
        <v>56</v>
      </c>
      <c r="X850" s="167"/>
      <c r="Y850" s="167" t="s">
        <v>56</v>
      </c>
      <c r="Z850" s="167"/>
      <c r="AA850" s="168" t="s">
        <v>54</v>
      </c>
      <c r="AB850" s="167"/>
      <c r="AC850" s="168" t="s">
        <v>54</v>
      </c>
      <c r="AD850" s="167"/>
    </row>
    <row r="851" spans="1:30" ht="15" customHeight="1">
      <c r="B851" s="166">
        <v>2015</v>
      </c>
      <c r="C851" s="167">
        <v>56466</v>
      </c>
      <c r="D851" s="167">
        <v>71867</v>
      </c>
      <c r="E851" s="169">
        <v>9316</v>
      </c>
      <c r="F851" s="169" t="s">
        <v>439</v>
      </c>
      <c r="G851" s="169">
        <v>10940</v>
      </c>
      <c r="H851" s="169" t="s">
        <v>439</v>
      </c>
      <c r="I851" s="169">
        <v>2184</v>
      </c>
      <c r="J851" s="169" t="s">
        <v>439</v>
      </c>
      <c r="K851" s="169">
        <v>122193</v>
      </c>
      <c r="L851" s="169" t="s">
        <v>439</v>
      </c>
      <c r="M851" s="170">
        <v>16.5</v>
      </c>
      <c r="N851" s="169" t="s">
        <v>439</v>
      </c>
      <c r="O851" s="170">
        <v>15.22</v>
      </c>
      <c r="P851" s="169" t="s">
        <v>439</v>
      </c>
      <c r="Q851" s="169">
        <v>11145</v>
      </c>
      <c r="R851" s="167">
        <v>23724</v>
      </c>
      <c r="S851" s="167">
        <v>2002</v>
      </c>
      <c r="T851" s="167" t="s">
        <v>439</v>
      </c>
      <c r="U851" s="167">
        <v>3636</v>
      </c>
      <c r="V851" s="167" t="s">
        <v>439</v>
      </c>
      <c r="W851" s="167">
        <v>3056</v>
      </c>
      <c r="X851" s="167" t="s">
        <v>439</v>
      </c>
      <c r="Y851" s="167">
        <v>77673</v>
      </c>
      <c r="Z851" s="167" t="s">
        <v>439</v>
      </c>
      <c r="AA851" s="168">
        <v>17.96</v>
      </c>
      <c r="AB851" s="167" t="s">
        <v>439</v>
      </c>
      <c r="AC851" s="168">
        <v>15.33</v>
      </c>
      <c r="AD851" s="167" t="s">
        <v>439</v>
      </c>
    </row>
    <row r="852" spans="1:30" ht="15" customHeight="1">
      <c r="B852" s="166">
        <v>2014</v>
      </c>
      <c r="C852" s="167">
        <v>50092</v>
      </c>
      <c r="D852" s="167">
        <v>65553</v>
      </c>
      <c r="E852" s="169">
        <v>7906</v>
      </c>
      <c r="F852" s="169"/>
      <c r="G852" s="169">
        <v>9137</v>
      </c>
      <c r="H852" s="169"/>
      <c r="I852" s="169">
        <v>1916</v>
      </c>
      <c r="J852" s="169"/>
      <c r="K852" s="169">
        <v>102063</v>
      </c>
      <c r="L852" s="169"/>
      <c r="M852" s="170">
        <v>15.78</v>
      </c>
      <c r="N852" s="169"/>
      <c r="O852" s="170">
        <v>13.94</v>
      </c>
      <c r="P852" s="169"/>
      <c r="Q852" s="169">
        <v>11528</v>
      </c>
      <c r="R852" s="167">
        <v>24440</v>
      </c>
      <c r="S852" s="167">
        <v>2073</v>
      </c>
      <c r="T852" s="167"/>
      <c r="U852" s="167">
        <v>3500</v>
      </c>
      <c r="V852" s="167"/>
      <c r="W852" s="167">
        <v>2947</v>
      </c>
      <c r="X852" s="167"/>
      <c r="Y852" s="167">
        <v>71850</v>
      </c>
      <c r="Z852" s="167"/>
      <c r="AA852" s="168">
        <v>17.98</v>
      </c>
      <c r="AB852" s="167"/>
      <c r="AC852" s="168">
        <v>14.32</v>
      </c>
      <c r="AD852" s="167"/>
    </row>
    <row r="853" spans="1:30" ht="15" customHeight="1">
      <c r="B853" s="166">
        <v>2013</v>
      </c>
      <c r="C853" s="167">
        <v>49425</v>
      </c>
      <c r="D853" s="167">
        <v>65884</v>
      </c>
      <c r="E853" s="169">
        <v>8085</v>
      </c>
      <c r="F853" s="169"/>
      <c r="G853" s="169">
        <v>9612</v>
      </c>
      <c r="H853" s="169"/>
      <c r="I853" s="169">
        <v>2028</v>
      </c>
      <c r="J853" s="169" t="s">
        <v>393</v>
      </c>
      <c r="K853" s="169">
        <v>104769</v>
      </c>
      <c r="L853" s="169"/>
      <c r="M853" s="170">
        <v>16.36</v>
      </c>
      <c r="N853" s="169"/>
      <c r="O853" s="170">
        <v>14.59</v>
      </c>
      <c r="P853" s="169"/>
      <c r="Q853" s="169">
        <v>11621</v>
      </c>
      <c r="R853" s="167">
        <v>25220</v>
      </c>
      <c r="S853" s="167">
        <v>1850</v>
      </c>
      <c r="T853" s="167"/>
      <c r="U853" s="167">
        <v>3415</v>
      </c>
      <c r="V853" s="167"/>
      <c r="W853" s="167">
        <v>2842</v>
      </c>
      <c r="X853" s="167"/>
      <c r="Y853" s="167">
        <v>64912</v>
      </c>
      <c r="Z853" s="167"/>
      <c r="AA853" s="168">
        <v>15.92</v>
      </c>
      <c r="AB853" s="167"/>
      <c r="AC853" s="168">
        <v>13.54</v>
      </c>
      <c r="AD853" s="167"/>
    </row>
    <row r="854" spans="1:30" ht="15" customHeight="1">
      <c r="B854" s="61">
        <v>2012</v>
      </c>
      <c r="C854" s="62">
        <v>51302</v>
      </c>
      <c r="D854" s="62">
        <v>69850</v>
      </c>
      <c r="E854" s="62">
        <v>10443</v>
      </c>
      <c r="F854" s="62"/>
      <c r="G854" s="62">
        <v>12359</v>
      </c>
      <c r="H854" s="62"/>
      <c r="I854" s="62">
        <v>2596</v>
      </c>
      <c r="J854" s="62"/>
      <c r="K854" s="62">
        <v>157868</v>
      </c>
      <c r="L854" s="62"/>
      <c r="M854" s="63">
        <v>20.36</v>
      </c>
      <c r="N854" s="62"/>
      <c r="O854" s="63">
        <v>17.690000000000001</v>
      </c>
      <c r="P854" s="62"/>
      <c r="Q854" s="62">
        <v>11770</v>
      </c>
      <c r="R854" s="62">
        <v>27147</v>
      </c>
      <c r="S854" s="62">
        <v>2397</v>
      </c>
      <c r="T854" s="62"/>
      <c r="U854" s="62">
        <v>4491</v>
      </c>
      <c r="V854" s="62"/>
      <c r="W854" s="62">
        <v>3767</v>
      </c>
      <c r="X854" s="62"/>
      <c r="Y854" s="62">
        <v>93416</v>
      </c>
      <c r="Z854" s="62"/>
      <c r="AA854" s="63">
        <v>20.37</v>
      </c>
      <c r="AB854" s="62"/>
      <c r="AC854" s="63">
        <v>16.54</v>
      </c>
      <c r="AD854" s="62"/>
    </row>
    <row r="855" spans="1:30" s="32" customFormat="1" ht="15" customHeight="1">
      <c r="A855" s="12"/>
      <c r="B855" s="61">
        <v>2011</v>
      </c>
      <c r="C855" s="62">
        <v>52949</v>
      </c>
      <c r="D855" s="62">
        <v>73839</v>
      </c>
      <c r="E855" s="62">
        <v>9457</v>
      </c>
      <c r="F855" s="62"/>
      <c r="G855" s="62">
        <v>11645</v>
      </c>
      <c r="H855" s="62"/>
      <c r="I855" s="62">
        <v>2801</v>
      </c>
      <c r="J855" s="62"/>
      <c r="K855" s="62">
        <v>163145</v>
      </c>
      <c r="L855" s="62"/>
      <c r="M855" s="63">
        <v>17.86</v>
      </c>
      <c r="N855" s="63"/>
      <c r="O855" s="63">
        <v>15.77</v>
      </c>
      <c r="P855" s="63"/>
      <c r="Q855" s="62">
        <v>12441</v>
      </c>
      <c r="R855" s="62">
        <v>29346</v>
      </c>
      <c r="S855" s="62">
        <v>2182</v>
      </c>
      <c r="T855" s="62"/>
      <c r="U855" s="62">
        <v>4330</v>
      </c>
      <c r="V855" s="62"/>
      <c r="W855" s="62">
        <v>3654</v>
      </c>
      <c r="X855" s="62"/>
      <c r="Y855" s="62">
        <v>99993</v>
      </c>
      <c r="Z855" s="62"/>
      <c r="AA855" s="63">
        <v>17.54</v>
      </c>
      <c r="AB855" s="63"/>
      <c r="AC855" s="63">
        <v>14.75</v>
      </c>
      <c r="AD855" s="63"/>
    </row>
    <row r="856" spans="1:30" s="32" customFormat="1" ht="15" customHeight="1">
      <c r="A856" s="12"/>
      <c r="B856" s="61">
        <v>2010</v>
      </c>
      <c r="C856" s="62">
        <v>53342</v>
      </c>
      <c r="D856" s="62">
        <v>74758</v>
      </c>
      <c r="E856" s="62">
        <v>8192</v>
      </c>
      <c r="F856" s="62"/>
      <c r="G856" s="62">
        <v>9839</v>
      </c>
      <c r="H856" s="62"/>
      <c r="I856" s="62">
        <v>2378</v>
      </c>
      <c r="J856" s="62"/>
      <c r="K856" s="62">
        <v>143498</v>
      </c>
      <c r="L856" s="62"/>
      <c r="M856" s="63">
        <v>15.36</v>
      </c>
      <c r="N856" s="63"/>
      <c r="O856" s="63">
        <v>13.16</v>
      </c>
      <c r="P856" s="63"/>
      <c r="Q856" s="62">
        <v>12691</v>
      </c>
      <c r="R856" s="62">
        <v>30335</v>
      </c>
      <c r="S856" s="62">
        <v>1903</v>
      </c>
      <c r="T856" s="62"/>
      <c r="U856" s="62">
        <v>3649</v>
      </c>
      <c r="V856" s="62"/>
      <c r="W856" s="62">
        <v>3185</v>
      </c>
      <c r="X856" s="62"/>
      <c r="Y856" s="62">
        <v>89877</v>
      </c>
      <c r="Z856" s="62"/>
      <c r="AA856" s="63">
        <v>14.99</v>
      </c>
      <c r="AB856" s="63"/>
      <c r="AC856" s="63">
        <v>12.03</v>
      </c>
      <c r="AD856" s="63"/>
    </row>
    <row r="857" spans="1:30" s="32" customFormat="1" ht="15" customHeight="1">
      <c r="A857" s="12"/>
      <c r="B857" s="61">
        <v>2009</v>
      </c>
      <c r="C857" s="62">
        <v>56966</v>
      </c>
      <c r="D857" s="62">
        <v>79535</v>
      </c>
      <c r="E857" s="62">
        <v>10244</v>
      </c>
      <c r="F857" s="62"/>
      <c r="G857" s="62">
        <v>12459</v>
      </c>
      <c r="H857" s="62"/>
      <c r="I857" s="62">
        <v>2531</v>
      </c>
      <c r="J857" s="62"/>
      <c r="K857" s="62">
        <v>191732</v>
      </c>
      <c r="L857" s="62"/>
      <c r="M857" s="63">
        <v>17.98</v>
      </c>
      <c r="N857" s="63"/>
      <c r="O857" s="63">
        <v>15.66</v>
      </c>
      <c r="P857" s="63"/>
      <c r="Q857" s="62">
        <v>12258</v>
      </c>
      <c r="R857" s="62">
        <v>30038</v>
      </c>
      <c r="S857" s="62">
        <v>2161</v>
      </c>
      <c r="T857" s="62"/>
      <c r="U857" s="62">
        <v>4244</v>
      </c>
      <c r="V857" s="62"/>
      <c r="W857" s="62">
        <v>3548</v>
      </c>
      <c r="X857" s="62"/>
      <c r="Y857" s="62">
        <v>95892</v>
      </c>
      <c r="Z857" s="62"/>
      <c r="AA857" s="63">
        <v>17.63</v>
      </c>
      <c r="AB857" s="63"/>
      <c r="AC857" s="63">
        <v>14.13</v>
      </c>
      <c r="AD857" s="63"/>
    </row>
    <row r="858" spans="1:30" ht="15" customHeight="1">
      <c r="B858" s="61">
        <v>2008</v>
      </c>
      <c r="C858" s="62">
        <v>58965</v>
      </c>
      <c r="D858" s="62">
        <v>80558</v>
      </c>
      <c r="E858" s="62">
        <v>9326</v>
      </c>
      <c r="F858" s="62"/>
      <c r="G858" s="62">
        <v>11007</v>
      </c>
      <c r="H858" s="62"/>
      <c r="I858" s="62">
        <v>2349</v>
      </c>
      <c r="J858" s="62"/>
      <c r="K858" s="62">
        <v>153567</v>
      </c>
      <c r="L858" s="62"/>
      <c r="M858" s="63">
        <v>15.82</v>
      </c>
      <c r="N858" s="63"/>
      <c r="O858" s="63">
        <v>13.66</v>
      </c>
      <c r="P858" s="63"/>
      <c r="Q858" s="62">
        <v>12580</v>
      </c>
      <c r="R858" s="62">
        <v>29454</v>
      </c>
      <c r="S858" s="62">
        <v>2038</v>
      </c>
      <c r="T858" s="62"/>
      <c r="U858" s="62">
        <v>3707</v>
      </c>
      <c r="V858" s="62"/>
      <c r="W858" s="62">
        <v>3301</v>
      </c>
      <c r="X858" s="62"/>
      <c r="Y858" s="62">
        <v>85168</v>
      </c>
      <c r="Z858" s="62"/>
      <c r="AA858" s="63">
        <v>16.2</v>
      </c>
      <c r="AB858" s="63"/>
      <c r="AC858" s="63">
        <v>12.59</v>
      </c>
      <c r="AD858" s="63"/>
    </row>
    <row r="859" spans="1:30" ht="15" customHeight="1">
      <c r="B859" s="56" t="s">
        <v>158</v>
      </c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</row>
    <row r="860" spans="1:30" s="32" customFormat="1" ht="15" customHeight="1">
      <c r="A860" s="12"/>
      <c r="B860" s="166">
        <v>2016</v>
      </c>
      <c r="C860" s="167">
        <v>36616</v>
      </c>
      <c r="D860" s="167">
        <v>240598</v>
      </c>
      <c r="E860" s="169">
        <v>3121</v>
      </c>
      <c r="F860" s="169" t="s">
        <v>440</v>
      </c>
      <c r="G860" s="169">
        <v>6563</v>
      </c>
      <c r="H860" s="169" t="s">
        <v>440</v>
      </c>
      <c r="I860" s="169">
        <v>5116</v>
      </c>
      <c r="J860" s="169" t="s">
        <v>440</v>
      </c>
      <c r="K860" s="169">
        <v>93497</v>
      </c>
      <c r="L860" s="169" t="s">
        <v>440</v>
      </c>
      <c r="M860" s="170">
        <v>8.52</v>
      </c>
      <c r="N860" s="169" t="s">
        <v>440</v>
      </c>
      <c r="O860" s="170">
        <v>2.73</v>
      </c>
      <c r="P860" s="169" t="s">
        <v>440</v>
      </c>
      <c r="Q860" s="169">
        <v>30302</v>
      </c>
      <c r="R860" s="167">
        <v>233769</v>
      </c>
      <c r="S860" s="167" t="s">
        <v>56</v>
      </c>
      <c r="T860" s="167"/>
      <c r="U860" s="167" t="s">
        <v>56</v>
      </c>
      <c r="V860" s="167"/>
      <c r="W860" s="167" t="s">
        <v>56</v>
      </c>
      <c r="X860" s="167"/>
      <c r="Y860" s="167" t="s">
        <v>56</v>
      </c>
      <c r="Z860" s="167"/>
      <c r="AA860" s="168" t="s">
        <v>54</v>
      </c>
      <c r="AB860" s="167"/>
      <c r="AC860" s="168" t="s">
        <v>54</v>
      </c>
      <c r="AD860" s="167"/>
    </row>
    <row r="861" spans="1:30" ht="15" customHeight="1">
      <c r="B861" s="166">
        <v>2015</v>
      </c>
      <c r="C861" s="167">
        <v>35360</v>
      </c>
      <c r="D861" s="167">
        <v>221611</v>
      </c>
      <c r="E861" s="169">
        <v>3278</v>
      </c>
      <c r="F861" s="169" t="s">
        <v>439</v>
      </c>
      <c r="G861" s="169">
        <v>7401</v>
      </c>
      <c r="H861" s="169" t="s">
        <v>439</v>
      </c>
      <c r="I861" s="169">
        <v>6033</v>
      </c>
      <c r="J861" s="169" t="s">
        <v>439</v>
      </c>
      <c r="K861" s="169">
        <v>136632</v>
      </c>
      <c r="L861" s="169" t="s">
        <v>439</v>
      </c>
      <c r="M861" s="170">
        <v>9.27</v>
      </c>
      <c r="N861" s="169" t="s">
        <v>439</v>
      </c>
      <c r="O861" s="170">
        <v>3.34</v>
      </c>
      <c r="P861" s="169" t="s">
        <v>439</v>
      </c>
      <c r="Q861" s="169">
        <v>29383</v>
      </c>
      <c r="R861" s="167">
        <v>215003</v>
      </c>
      <c r="S861" s="167">
        <v>2983</v>
      </c>
      <c r="T861" s="167" t="s">
        <v>439</v>
      </c>
      <c r="U861" s="167">
        <v>9162</v>
      </c>
      <c r="V861" s="167" t="s">
        <v>439</v>
      </c>
      <c r="W861" s="167">
        <v>9035</v>
      </c>
      <c r="X861" s="167" t="s">
        <v>439</v>
      </c>
      <c r="Y861" s="167">
        <v>207018</v>
      </c>
      <c r="Z861" s="167" t="s">
        <v>439</v>
      </c>
      <c r="AA861" s="168">
        <v>10.15</v>
      </c>
      <c r="AB861" s="167" t="s">
        <v>439</v>
      </c>
      <c r="AC861" s="168">
        <v>4.26</v>
      </c>
      <c r="AD861" s="167" t="s">
        <v>439</v>
      </c>
    </row>
    <row r="862" spans="1:30" ht="15" customHeight="1">
      <c r="B862" s="166">
        <v>2014</v>
      </c>
      <c r="C862" s="167">
        <v>34030</v>
      </c>
      <c r="D862" s="167">
        <v>207785</v>
      </c>
      <c r="E862" s="169">
        <v>2999</v>
      </c>
      <c r="F862" s="169"/>
      <c r="G862" s="169">
        <v>6997</v>
      </c>
      <c r="H862" s="169"/>
      <c r="I862" s="169">
        <v>5749</v>
      </c>
      <c r="J862" s="169"/>
      <c r="K862" s="169">
        <v>141864</v>
      </c>
      <c r="L862" s="169"/>
      <c r="M862" s="170">
        <v>8.81</v>
      </c>
      <c r="N862" s="169"/>
      <c r="O862" s="170">
        <v>3.37</v>
      </c>
      <c r="P862" s="169"/>
      <c r="Q862" s="169">
        <v>28217</v>
      </c>
      <c r="R862" s="167">
        <v>201394</v>
      </c>
      <c r="S862" s="167">
        <v>2749</v>
      </c>
      <c r="T862" s="167"/>
      <c r="U862" s="167">
        <v>7997</v>
      </c>
      <c r="V862" s="167"/>
      <c r="W862" s="167">
        <v>7858</v>
      </c>
      <c r="X862" s="167"/>
      <c r="Y862" s="167">
        <v>188510</v>
      </c>
      <c r="Z862" s="167"/>
      <c r="AA862" s="168">
        <v>9.74</v>
      </c>
      <c r="AB862" s="167"/>
      <c r="AC862" s="168">
        <v>3.97</v>
      </c>
      <c r="AD862" s="167"/>
    </row>
    <row r="863" spans="1:30" ht="15" customHeight="1">
      <c r="B863" s="166">
        <v>2013</v>
      </c>
      <c r="C863" s="167">
        <v>32786</v>
      </c>
      <c r="D863" s="167">
        <v>199810</v>
      </c>
      <c r="E863" s="169">
        <v>2852</v>
      </c>
      <c r="F863" s="169"/>
      <c r="G863" s="169">
        <v>7524</v>
      </c>
      <c r="H863" s="169"/>
      <c r="I863" s="169">
        <v>6390</v>
      </c>
      <c r="J863" s="169" t="s">
        <v>393</v>
      </c>
      <c r="K863" s="169">
        <v>138065</v>
      </c>
      <c r="L863" s="169"/>
      <c r="M863" s="170">
        <v>8.6999999999999993</v>
      </c>
      <c r="N863" s="169"/>
      <c r="O863" s="170">
        <v>3.77</v>
      </c>
      <c r="P863" s="169"/>
      <c r="Q863" s="169">
        <v>27278</v>
      </c>
      <c r="R863" s="167">
        <v>193727</v>
      </c>
      <c r="S863" s="167">
        <v>2679</v>
      </c>
      <c r="T863" s="167"/>
      <c r="U863" s="167">
        <v>8725</v>
      </c>
      <c r="V863" s="167"/>
      <c r="W863" s="167">
        <v>8633</v>
      </c>
      <c r="X863" s="167"/>
      <c r="Y863" s="167">
        <v>182909</v>
      </c>
      <c r="Z863" s="167"/>
      <c r="AA863" s="168">
        <v>9.82</v>
      </c>
      <c r="AB863" s="167"/>
      <c r="AC863" s="168">
        <v>4.5</v>
      </c>
      <c r="AD863" s="167"/>
    </row>
    <row r="864" spans="1:30" ht="15" customHeight="1">
      <c r="B864" s="61">
        <v>2012</v>
      </c>
      <c r="C864" s="62">
        <v>32559</v>
      </c>
      <c r="D864" s="62">
        <v>203107</v>
      </c>
      <c r="E864" s="62">
        <v>3191</v>
      </c>
      <c r="F864" s="62"/>
      <c r="G864" s="62">
        <v>8329</v>
      </c>
      <c r="H864" s="62"/>
      <c r="I864" s="62">
        <v>7194</v>
      </c>
      <c r="J864" s="62"/>
      <c r="K864" s="62">
        <v>156085</v>
      </c>
      <c r="L864" s="62"/>
      <c r="M864" s="63">
        <v>9.8000000000000007</v>
      </c>
      <c r="N864" s="62"/>
      <c r="O864" s="63">
        <v>4.0999999999999996</v>
      </c>
      <c r="P864" s="62"/>
      <c r="Q864" s="62">
        <v>27291</v>
      </c>
      <c r="R864" s="62">
        <v>197362</v>
      </c>
      <c r="S864" s="62">
        <v>3114</v>
      </c>
      <c r="T864" s="62"/>
      <c r="U864" s="62">
        <v>9795</v>
      </c>
      <c r="V864" s="62"/>
      <c r="W864" s="62">
        <v>9714</v>
      </c>
      <c r="X864" s="62"/>
      <c r="Y864" s="62">
        <v>199695</v>
      </c>
      <c r="Z864" s="62"/>
      <c r="AA864" s="63">
        <v>11.41</v>
      </c>
      <c r="AB864" s="62"/>
      <c r="AC864" s="63">
        <v>4.96</v>
      </c>
      <c r="AD864" s="62"/>
    </row>
    <row r="865" spans="1:31" s="32" customFormat="1" ht="15" customHeight="1">
      <c r="A865" s="12"/>
      <c r="B865" s="61">
        <v>2011</v>
      </c>
      <c r="C865" s="62">
        <v>32853</v>
      </c>
      <c r="D865" s="62">
        <v>216289</v>
      </c>
      <c r="E865" s="62">
        <v>3211</v>
      </c>
      <c r="F865" s="62"/>
      <c r="G865" s="62">
        <v>8935</v>
      </c>
      <c r="H865" s="62"/>
      <c r="I865" s="62">
        <v>7829</v>
      </c>
      <c r="J865" s="62"/>
      <c r="K865" s="62">
        <v>209410</v>
      </c>
      <c r="L865" s="62"/>
      <c r="M865" s="63">
        <v>9.77</v>
      </c>
      <c r="N865" s="63"/>
      <c r="O865" s="63">
        <v>4.13</v>
      </c>
      <c r="P865" s="63"/>
      <c r="Q865" s="62">
        <v>27891</v>
      </c>
      <c r="R865" s="62">
        <v>210818</v>
      </c>
      <c r="S865" s="62">
        <v>3109</v>
      </c>
      <c r="T865" s="62"/>
      <c r="U865" s="62">
        <v>10364</v>
      </c>
      <c r="V865" s="62"/>
      <c r="W865" s="62">
        <v>10215</v>
      </c>
      <c r="X865" s="62"/>
      <c r="Y865" s="62">
        <v>259549</v>
      </c>
      <c r="Z865" s="62"/>
      <c r="AA865" s="63">
        <v>11.15</v>
      </c>
      <c r="AB865" s="63"/>
      <c r="AC865" s="63">
        <v>4.92</v>
      </c>
      <c r="AD865" s="63"/>
      <c r="AE865"/>
    </row>
    <row r="866" spans="1:31" s="32" customFormat="1" ht="15" customHeight="1">
      <c r="A866" s="12"/>
      <c r="B866" s="61">
        <v>2010</v>
      </c>
      <c r="C866" s="62">
        <v>32622</v>
      </c>
      <c r="D866" s="62">
        <v>218313</v>
      </c>
      <c r="E866" s="62">
        <v>2873</v>
      </c>
      <c r="F866" s="62"/>
      <c r="G866" s="62">
        <v>7521</v>
      </c>
      <c r="H866" s="62"/>
      <c r="I866" s="62">
        <v>6575</v>
      </c>
      <c r="J866" s="62"/>
      <c r="K866" s="62">
        <v>175608</v>
      </c>
      <c r="L866" s="62"/>
      <c r="M866" s="63">
        <v>8.81</v>
      </c>
      <c r="N866" s="63"/>
      <c r="O866" s="63">
        <v>3.45</v>
      </c>
      <c r="P866" s="63"/>
      <c r="Q866" s="62">
        <v>28080</v>
      </c>
      <c r="R866" s="62">
        <v>213250</v>
      </c>
      <c r="S866" s="62">
        <v>2884</v>
      </c>
      <c r="T866" s="62"/>
      <c r="U866" s="62">
        <v>8522</v>
      </c>
      <c r="V866" s="62"/>
      <c r="W866" s="62">
        <v>8394</v>
      </c>
      <c r="X866" s="62"/>
      <c r="Y866" s="62">
        <v>215340</v>
      </c>
      <c r="Z866" s="62"/>
      <c r="AA866" s="63">
        <v>10.27</v>
      </c>
      <c r="AB866" s="63"/>
      <c r="AC866" s="63">
        <v>4</v>
      </c>
      <c r="AD866" s="63"/>
    </row>
    <row r="867" spans="1:31" s="32" customFormat="1" ht="15" customHeight="1">
      <c r="A867" s="12"/>
      <c r="B867" s="61">
        <v>2009</v>
      </c>
      <c r="C867" s="62">
        <v>32947</v>
      </c>
      <c r="D867" s="62">
        <v>216539</v>
      </c>
      <c r="E867" s="62">
        <v>2848</v>
      </c>
      <c r="F867" s="62"/>
      <c r="G867" s="62">
        <v>6520</v>
      </c>
      <c r="H867" s="62"/>
      <c r="I867" s="62">
        <v>5211</v>
      </c>
      <c r="J867" s="62"/>
      <c r="K867" s="62">
        <v>122556</v>
      </c>
      <c r="L867" s="62"/>
      <c r="M867" s="63">
        <v>8.64</v>
      </c>
      <c r="N867" s="63"/>
      <c r="O867" s="63">
        <v>3.01</v>
      </c>
      <c r="P867" s="63"/>
      <c r="Q867" s="62">
        <v>28139</v>
      </c>
      <c r="R867" s="62">
        <v>211101</v>
      </c>
      <c r="S867" s="62">
        <v>2499</v>
      </c>
      <c r="T867" s="62"/>
      <c r="U867" s="62">
        <v>7081</v>
      </c>
      <c r="V867" s="62"/>
      <c r="W867" s="62">
        <v>6902</v>
      </c>
      <c r="X867" s="62"/>
      <c r="Y867" s="62">
        <v>174400</v>
      </c>
      <c r="Z867" s="62"/>
      <c r="AA867" s="63">
        <v>8.8800000000000008</v>
      </c>
      <c r="AB867" s="63"/>
      <c r="AC867" s="63">
        <v>3.35</v>
      </c>
      <c r="AD867" s="63"/>
    </row>
    <row r="868" spans="1:31" ht="15" customHeight="1">
      <c r="B868" s="61">
        <v>2008</v>
      </c>
      <c r="C868" s="62">
        <v>32763</v>
      </c>
      <c r="D868" s="62">
        <v>220394</v>
      </c>
      <c r="E868" s="62">
        <v>2661</v>
      </c>
      <c r="F868" s="62"/>
      <c r="G868" s="62">
        <v>5888</v>
      </c>
      <c r="H868" s="62"/>
      <c r="I868" s="62">
        <v>4803</v>
      </c>
      <c r="J868" s="62"/>
      <c r="K868" s="62">
        <v>112248</v>
      </c>
      <c r="L868" s="62"/>
      <c r="M868" s="63">
        <v>8.1199999999999992</v>
      </c>
      <c r="N868" s="63"/>
      <c r="O868" s="63">
        <v>2.67</v>
      </c>
      <c r="P868" s="63"/>
      <c r="Q868" s="62">
        <v>28198</v>
      </c>
      <c r="R868" s="62">
        <v>215254</v>
      </c>
      <c r="S868" s="62">
        <v>2574</v>
      </c>
      <c r="T868" s="62"/>
      <c r="U868" s="62">
        <v>7033</v>
      </c>
      <c r="V868" s="62"/>
      <c r="W868" s="62">
        <v>6886</v>
      </c>
      <c r="X868" s="62"/>
      <c r="Y868" s="62">
        <v>161161</v>
      </c>
      <c r="Z868" s="62"/>
      <c r="AA868" s="63">
        <v>9.1300000000000008</v>
      </c>
      <c r="AB868" s="63"/>
      <c r="AC868" s="63">
        <v>3.27</v>
      </c>
      <c r="AD868" s="63"/>
      <c r="AE868" s="32"/>
    </row>
    <row r="869" spans="1:31" ht="15" customHeight="1">
      <c r="B869" s="55" t="s">
        <v>28</v>
      </c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  <c r="T869" s="55"/>
      <c r="U869" s="55"/>
      <c r="V869" s="55"/>
      <c r="W869" s="55"/>
      <c r="X869" s="55"/>
      <c r="Y869" s="55"/>
      <c r="Z869" s="55"/>
      <c r="AA869" s="55"/>
      <c r="AB869" s="55"/>
      <c r="AC869" s="55"/>
      <c r="AD869" s="55"/>
    </row>
    <row r="870" spans="1:31" ht="15" customHeight="1">
      <c r="B870" s="56" t="s">
        <v>159</v>
      </c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</row>
    <row r="871" spans="1:31" s="32" customFormat="1" ht="15" customHeight="1">
      <c r="A871" s="12"/>
      <c r="B871" s="166">
        <v>2016</v>
      </c>
      <c r="C871" s="167">
        <v>28078</v>
      </c>
      <c r="D871" s="167">
        <v>77180</v>
      </c>
      <c r="E871" s="169">
        <v>3924</v>
      </c>
      <c r="F871" s="169" t="s">
        <v>440</v>
      </c>
      <c r="G871" s="169">
        <v>5413</v>
      </c>
      <c r="H871" s="169" t="s">
        <v>440</v>
      </c>
      <c r="I871" s="169">
        <v>1998</v>
      </c>
      <c r="J871" s="169" t="s">
        <v>440</v>
      </c>
      <c r="K871" s="169">
        <v>94150</v>
      </c>
      <c r="L871" s="169" t="s">
        <v>440</v>
      </c>
      <c r="M871" s="170">
        <v>13.98</v>
      </c>
      <c r="N871" s="169" t="s">
        <v>440</v>
      </c>
      <c r="O871" s="170">
        <v>7.01</v>
      </c>
      <c r="P871" s="169" t="s">
        <v>440</v>
      </c>
      <c r="Q871" s="169">
        <v>11375</v>
      </c>
      <c r="R871" s="167">
        <v>59277</v>
      </c>
      <c r="S871" s="167" t="s">
        <v>56</v>
      </c>
      <c r="T871" s="167"/>
      <c r="U871" s="167" t="s">
        <v>56</v>
      </c>
      <c r="V871" s="167"/>
      <c r="W871" s="167" t="s">
        <v>56</v>
      </c>
      <c r="X871" s="167"/>
      <c r="Y871" s="167" t="s">
        <v>56</v>
      </c>
      <c r="Z871" s="167"/>
      <c r="AA871" s="168" t="s">
        <v>54</v>
      </c>
      <c r="AB871" s="167"/>
      <c r="AC871" s="168" t="s">
        <v>54</v>
      </c>
      <c r="AD871" s="167"/>
    </row>
    <row r="872" spans="1:31" ht="15" customHeight="1">
      <c r="B872" s="166">
        <v>2015</v>
      </c>
      <c r="C872" s="167">
        <v>27268</v>
      </c>
      <c r="D872" s="167">
        <v>71909</v>
      </c>
      <c r="E872" s="169">
        <v>3957</v>
      </c>
      <c r="F872" s="169" t="s">
        <v>439</v>
      </c>
      <c r="G872" s="169">
        <v>5457</v>
      </c>
      <c r="H872" s="169" t="s">
        <v>439</v>
      </c>
      <c r="I872" s="169">
        <v>2177</v>
      </c>
      <c r="J872" s="169" t="s">
        <v>439</v>
      </c>
      <c r="K872" s="169">
        <v>68595</v>
      </c>
      <c r="L872" s="169" t="s">
        <v>439</v>
      </c>
      <c r="M872" s="170">
        <v>14.51</v>
      </c>
      <c r="N872" s="169" t="s">
        <v>439</v>
      </c>
      <c r="O872" s="170">
        <v>7.59</v>
      </c>
      <c r="P872" s="169" t="s">
        <v>439</v>
      </c>
      <c r="Q872" s="169">
        <v>11210</v>
      </c>
      <c r="R872" s="167">
        <v>54648</v>
      </c>
      <c r="S872" s="167">
        <v>1406</v>
      </c>
      <c r="T872" s="167" t="s">
        <v>439</v>
      </c>
      <c r="U872" s="167">
        <v>3242</v>
      </c>
      <c r="V872" s="167" t="s">
        <v>439</v>
      </c>
      <c r="W872" s="167">
        <v>3025</v>
      </c>
      <c r="X872" s="167" t="s">
        <v>439</v>
      </c>
      <c r="Y872" s="167">
        <v>65708</v>
      </c>
      <c r="Z872" s="167" t="s">
        <v>439</v>
      </c>
      <c r="AA872" s="168">
        <v>12.54</v>
      </c>
      <c r="AB872" s="167" t="s">
        <v>439</v>
      </c>
      <c r="AC872" s="168">
        <v>5.93</v>
      </c>
      <c r="AD872" s="167" t="s">
        <v>439</v>
      </c>
    </row>
    <row r="873" spans="1:31" ht="15" customHeight="1">
      <c r="B873" s="166">
        <v>2014</v>
      </c>
      <c r="C873" s="167">
        <v>26173</v>
      </c>
      <c r="D873" s="167">
        <v>67599</v>
      </c>
      <c r="E873" s="169">
        <v>3583</v>
      </c>
      <c r="F873" s="169"/>
      <c r="G873" s="169">
        <v>5180</v>
      </c>
      <c r="H873" s="169"/>
      <c r="I873" s="169">
        <v>2302</v>
      </c>
      <c r="J873" s="169"/>
      <c r="K873" s="169">
        <v>65578</v>
      </c>
      <c r="L873" s="169"/>
      <c r="M873" s="170">
        <v>13.69</v>
      </c>
      <c r="N873" s="169"/>
      <c r="O873" s="170">
        <v>7.66</v>
      </c>
      <c r="P873" s="169"/>
      <c r="Q873" s="169">
        <v>10941</v>
      </c>
      <c r="R873" s="167">
        <v>51306</v>
      </c>
      <c r="S873" s="167">
        <v>1406</v>
      </c>
      <c r="T873" s="167"/>
      <c r="U873" s="167">
        <v>3442</v>
      </c>
      <c r="V873" s="167"/>
      <c r="W873" s="167">
        <v>3253</v>
      </c>
      <c r="X873" s="167"/>
      <c r="Y873" s="167">
        <v>71962</v>
      </c>
      <c r="Z873" s="167"/>
      <c r="AA873" s="168">
        <v>12.85</v>
      </c>
      <c r="AB873" s="167"/>
      <c r="AC873" s="168">
        <v>6.71</v>
      </c>
      <c r="AD873" s="167"/>
    </row>
    <row r="874" spans="1:31" ht="15" customHeight="1">
      <c r="B874" s="166">
        <v>2013</v>
      </c>
      <c r="C874" s="167">
        <v>26163</v>
      </c>
      <c r="D874" s="167">
        <v>66432</v>
      </c>
      <c r="E874" s="169">
        <v>3773</v>
      </c>
      <c r="F874" s="169"/>
      <c r="G874" s="169">
        <v>5485</v>
      </c>
      <c r="H874" s="169"/>
      <c r="I874" s="169">
        <v>2343</v>
      </c>
      <c r="J874" s="169" t="s">
        <v>393</v>
      </c>
      <c r="K874" s="169">
        <v>67585</v>
      </c>
      <c r="L874" s="169"/>
      <c r="M874" s="170">
        <v>14.42</v>
      </c>
      <c r="N874" s="169"/>
      <c r="O874" s="170">
        <v>8.26</v>
      </c>
      <c r="P874" s="169"/>
      <c r="Q874" s="169">
        <v>10648</v>
      </c>
      <c r="R874" s="167">
        <v>49667</v>
      </c>
      <c r="S874" s="167">
        <v>1289</v>
      </c>
      <c r="T874" s="167"/>
      <c r="U874" s="167">
        <v>3216</v>
      </c>
      <c r="V874" s="167"/>
      <c r="W874" s="167">
        <v>3044</v>
      </c>
      <c r="X874" s="167"/>
      <c r="Y874" s="167">
        <v>57079</v>
      </c>
      <c r="Z874" s="167"/>
      <c r="AA874" s="168">
        <v>12.11</v>
      </c>
      <c r="AB874" s="167"/>
      <c r="AC874" s="168">
        <v>6.48</v>
      </c>
      <c r="AD874" s="167"/>
    </row>
    <row r="875" spans="1:31" s="32" customFormat="1" ht="15" customHeight="1">
      <c r="A875" s="12"/>
      <c r="B875" s="61">
        <v>2012</v>
      </c>
      <c r="C875" s="62">
        <v>26611</v>
      </c>
      <c r="D875" s="62">
        <v>68220</v>
      </c>
      <c r="E875" s="62">
        <v>4700</v>
      </c>
      <c r="F875" s="62"/>
      <c r="G875" s="62">
        <v>6545</v>
      </c>
      <c r="H875" s="62"/>
      <c r="I875" s="62">
        <v>2522</v>
      </c>
      <c r="J875" s="62"/>
      <c r="K875" s="62">
        <v>87806</v>
      </c>
      <c r="L875" s="62"/>
      <c r="M875" s="63">
        <v>17.66</v>
      </c>
      <c r="N875" s="62"/>
      <c r="O875" s="63">
        <v>9.59</v>
      </c>
      <c r="P875" s="62"/>
      <c r="Q875" s="62">
        <v>10517</v>
      </c>
      <c r="R875" s="62">
        <v>50742</v>
      </c>
      <c r="S875" s="62">
        <v>1497</v>
      </c>
      <c r="T875" s="62"/>
      <c r="U875" s="62">
        <v>3706</v>
      </c>
      <c r="V875" s="62"/>
      <c r="W875" s="62">
        <v>3469</v>
      </c>
      <c r="X875" s="62"/>
      <c r="Y875" s="62">
        <v>67817</v>
      </c>
      <c r="Z875" s="62"/>
      <c r="AA875" s="63">
        <v>14.23</v>
      </c>
      <c r="AB875" s="62"/>
      <c r="AC875" s="63">
        <v>7.3</v>
      </c>
      <c r="AD875" s="62"/>
      <c r="AE875"/>
    </row>
    <row r="876" spans="1:31" s="32" customFormat="1" ht="15" customHeight="1">
      <c r="A876" s="12"/>
      <c r="B876" s="61">
        <v>2011</v>
      </c>
      <c r="C876" s="62">
        <v>27099</v>
      </c>
      <c r="D876" s="62">
        <v>71995</v>
      </c>
      <c r="E876" s="62">
        <v>4226</v>
      </c>
      <c r="F876" s="62"/>
      <c r="G876" s="62">
        <v>6551</v>
      </c>
      <c r="H876" s="62"/>
      <c r="I876" s="62">
        <v>3067</v>
      </c>
      <c r="J876" s="62"/>
      <c r="K876" s="62">
        <v>107970</v>
      </c>
      <c r="L876" s="62"/>
      <c r="M876" s="63">
        <v>15.59</v>
      </c>
      <c r="N876" s="63"/>
      <c r="O876" s="63">
        <v>9.1</v>
      </c>
      <c r="P876" s="63"/>
      <c r="Q876" s="62">
        <v>10775</v>
      </c>
      <c r="R876" s="62">
        <v>54087</v>
      </c>
      <c r="S876" s="62">
        <v>1458</v>
      </c>
      <c r="T876" s="62"/>
      <c r="U876" s="62">
        <v>4029</v>
      </c>
      <c r="V876" s="62"/>
      <c r="W876" s="62">
        <v>3831</v>
      </c>
      <c r="X876" s="62"/>
      <c r="Y876" s="62">
        <v>97180</v>
      </c>
      <c r="Z876" s="62"/>
      <c r="AA876" s="63">
        <v>13.53</v>
      </c>
      <c r="AB876" s="63"/>
      <c r="AC876" s="63">
        <v>7.45</v>
      </c>
      <c r="AD876" s="63"/>
    </row>
    <row r="877" spans="1:31" s="32" customFormat="1" ht="15" customHeight="1">
      <c r="A877" s="12"/>
      <c r="B877" s="61">
        <v>2010</v>
      </c>
      <c r="C877" s="62">
        <v>27035</v>
      </c>
      <c r="D877" s="62">
        <v>71927</v>
      </c>
      <c r="E877" s="62">
        <v>3637</v>
      </c>
      <c r="F877" s="62"/>
      <c r="G877" s="62">
        <v>5391</v>
      </c>
      <c r="H877" s="62"/>
      <c r="I877" s="62">
        <v>2449</v>
      </c>
      <c r="J877" s="62"/>
      <c r="K877" s="62">
        <v>87678</v>
      </c>
      <c r="L877" s="62"/>
      <c r="M877" s="63">
        <v>13.45</v>
      </c>
      <c r="N877" s="63"/>
      <c r="O877" s="63">
        <v>7.5</v>
      </c>
      <c r="P877" s="63"/>
      <c r="Q877" s="62">
        <v>10843</v>
      </c>
      <c r="R877" s="62">
        <v>54293</v>
      </c>
      <c r="S877" s="62">
        <v>1327</v>
      </c>
      <c r="T877" s="62"/>
      <c r="U877" s="62">
        <v>3375</v>
      </c>
      <c r="V877" s="62"/>
      <c r="W877" s="62">
        <v>3186</v>
      </c>
      <c r="X877" s="62"/>
      <c r="Y877" s="62">
        <v>75910</v>
      </c>
      <c r="Z877" s="62"/>
      <c r="AA877" s="63">
        <v>12.24</v>
      </c>
      <c r="AB877" s="63"/>
      <c r="AC877" s="63">
        <v>6.22</v>
      </c>
      <c r="AD877" s="63"/>
    </row>
    <row r="878" spans="1:31" ht="15" customHeight="1">
      <c r="B878" s="61">
        <v>2009</v>
      </c>
      <c r="C878" s="62">
        <v>28018</v>
      </c>
      <c r="D878" s="62">
        <v>71645</v>
      </c>
      <c r="E878" s="62">
        <v>4202</v>
      </c>
      <c r="F878" s="62"/>
      <c r="G878" s="62">
        <v>5691</v>
      </c>
      <c r="H878" s="62"/>
      <c r="I878" s="62">
        <v>1980</v>
      </c>
      <c r="J878" s="62"/>
      <c r="K878" s="62">
        <v>86700</v>
      </c>
      <c r="L878" s="62"/>
      <c r="M878" s="63">
        <v>15</v>
      </c>
      <c r="N878" s="63"/>
      <c r="O878" s="63">
        <v>7.94</v>
      </c>
      <c r="P878" s="63"/>
      <c r="Q878" s="62">
        <v>10657</v>
      </c>
      <c r="R878" s="62">
        <v>52538</v>
      </c>
      <c r="S878" s="62">
        <v>1259</v>
      </c>
      <c r="T878" s="62"/>
      <c r="U878" s="62">
        <v>2888</v>
      </c>
      <c r="V878" s="62"/>
      <c r="W878" s="62">
        <v>2640</v>
      </c>
      <c r="X878" s="62"/>
      <c r="Y878" s="62">
        <v>63492</v>
      </c>
      <c r="Z878" s="62"/>
      <c r="AA878" s="63">
        <v>11.81</v>
      </c>
      <c r="AB878" s="63"/>
      <c r="AC878" s="63">
        <v>5.5</v>
      </c>
      <c r="AD878" s="63"/>
      <c r="AE878" s="32"/>
    </row>
    <row r="879" spans="1:31" ht="15" customHeight="1">
      <c r="B879" s="61">
        <v>2008</v>
      </c>
      <c r="C879" s="62">
        <v>28528</v>
      </c>
      <c r="D879" s="62">
        <v>71613</v>
      </c>
      <c r="E879" s="62">
        <v>3921</v>
      </c>
      <c r="F879" s="62"/>
      <c r="G879" s="62">
        <v>5173</v>
      </c>
      <c r="H879" s="62"/>
      <c r="I879" s="62">
        <v>1796</v>
      </c>
      <c r="J879" s="62"/>
      <c r="K879" s="62">
        <v>71651</v>
      </c>
      <c r="L879" s="62"/>
      <c r="M879" s="63">
        <v>13.74</v>
      </c>
      <c r="N879" s="63"/>
      <c r="O879" s="63">
        <v>7.22</v>
      </c>
      <c r="P879" s="63"/>
      <c r="Q879" s="62">
        <v>10600</v>
      </c>
      <c r="R879" s="62">
        <v>51918</v>
      </c>
      <c r="S879" s="62">
        <v>1208</v>
      </c>
      <c r="T879" s="62"/>
      <c r="U879" s="62">
        <v>2811</v>
      </c>
      <c r="V879" s="62"/>
      <c r="W879" s="62">
        <v>2669</v>
      </c>
      <c r="X879" s="62"/>
      <c r="Y879" s="62">
        <v>59828</v>
      </c>
      <c r="Z879" s="62"/>
      <c r="AA879" s="63">
        <v>11.4</v>
      </c>
      <c r="AB879" s="63"/>
      <c r="AC879" s="63">
        <v>5.41</v>
      </c>
      <c r="AD879" s="63"/>
    </row>
    <row r="880" spans="1:31" ht="15" customHeight="1">
      <c r="B880" s="56" t="s">
        <v>160</v>
      </c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</row>
    <row r="881" spans="1:31" s="32" customFormat="1" ht="15" customHeight="1">
      <c r="A881" s="12"/>
      <c r="B881" s="166">
        <v>2016</v>
      </c>
      <c r="C881" s="167">
        <v>18764</v>
      </c>
      <c r="D881" s="167">
        <v>45789</v>
      </c>
      <c r="E881" s="169">
        <v>2647</v>
      </c>
      <c r="F881" s="169" t="s">
        <v>440</v>
      </c>
      <c r="G881" s="169">
        <v>3573</v>
      </c>
      <c r="H881" s="169" t="s">
        <v>440</v>
      </c>
      <c r="I881" s="169">
        <v>1411</v>
      </c>
      <c r="J881" s="169" t="s">
        <v>440</v>
      </c>
      <c r="K881" s="169">
        <v>73927</v>
      </c>
      <c r="L881" s="169" t="s">
        <v>440</v>
      </c>
      <c r="M881" s="170">
        <v>14.11</v>
      </c>
      <c r="N881" s="169" t="s">
        <v>440</v>
      </c>
      <c r="O881" s="170">
        <v>7.8</v>
      </c>
      <c r="P881" s="169" t="s">
        <v>440</v>
      </c>
      <c r="Q881" s="169">
        <v>7890</v>
      </c>
      <c r="R881" s="167">
        <v>34255</v>
      </c>
      <c r="S881" s="167" t="s">
        <v>56</v>
      </c>
      <c r="T881" s="167"/>
      <c r="U881" s="167" t="s">
        <v>56</v>
      </c>
      <c r="V881" s="167"/>
      <c r="W881" s="167" t="s">
        <v>56</v>
      </c>
      <c r="X881" s="167"/>
      <c r="Y881" s="167" t="s">
        <v>56</v>
      </c>
      <c r="Z881" s="167"/>
      <c r="AA881" s="168" t="s">
        <v>54</v>
      </c>
      <c r="AB881" s="167"/>
      <c r="AC881" s="168" t="s">
        <v>54</v>
      </c>
      <c r="AD881" s="167"/>
    </row>
    <row r="882" spans="1:31" ht="15" customHeight="1">
      <c r="B882" s="166">
        <v>2015</v>
      </c>
      <c r="C882" s="167">
        <v>18182</v>
      </c>
      <c r="D882" s="167">
        <v>43175</v>
      </c>
      <c r="E882" s="169">
        <v>2541</v>
      </c>
      <c r="F882" s="169" t="s">
        <v>439</v>
      </c>
      <c r="G882" s="169">
        <v>3577</v>
      </c>
      <c r="H882" s="169" t="s">
        <v>439</v>
      </c>
      <c r="I882" s="169">
        <v>1522</v>
      </c>
      <c r="J882" s="169" t="s">
        <v>439</v>
      </c>
      <c r="K882" s="169">
        <v>49919</v>
      </c>
      <c r="L882" s="169" t="s">
        <v>439</v>
      </c>
      <c r="M882" s="170">
        <v>13.98</v>
      </c>
      <c r="N882" s="169" t="s">
        <v>439</v>
      </c>
      <c r="O882" s="170">
        <v>8.2799999999999994</v>
      </c>
      <c r="P882" s="169" t="s">
        <v>439</v>
      </c>
      <c r="Q882" s="169">
        <v>7803</v>
      </c>
      <c r="R882" s="167">
        <v>32176</v>
      </c>
      <c r="S882" s="167">
        <v>977</v>
      </c>
      <c r="T882" s="167" t="s">
        <v>439</v>
      </c>
      <c r="U882" s="167">
        <v>2269</v>
      </c>
      <c r="V882" s="167" t="s">
        <v>439</v>
      </c>
      <c r="W882" s="167">
        <v>2126</v>
      </c>
      <c r="X882" s="167" t="s">
        <v>439</v>
      </c>
      <c r="Y882" s="167">
        <v>50701</v>
      </c>
      <c r="Z882" s="167" t="s">
        <v>439</v>
      </c>
      <c r="AA882" s="168">
        <v>12.52</v>
      </c>
      <c r="AB882" s="167" t="s">
        <v>439</v>
      </c>
      <c r="AC882" s="168">
        <v>7.05</v>
      </c>
      <c r="AD882" s="167" t="s">
        <v>439</v>
      </c>
    </row>
    <row r="883" spans="1:31" ht="15" customHeight="1">
      <c r="B883" s="166">
        <v>2014</v>
      </c>
      <c r="C883" s="167">
        <v>17555</v>
      </c>
      <c r="D883" s="167">
        <v>40955</v>
      </c>
      <c r="E883" s="169">
        <v>2330</v>
      </c>
      <c r="F883" s="169"/>
      <c r="G883" s="169">
        <v>3156</v>
      </c>
      <c r="H883" s="169"/>
      <c r="I883" s="169">
        <v>1249</v>
      </c>
      <c r="J883" s="169"/>
      <c r="K883" s="169">
        <v>42464</v>
      </c>
      <c r="L883" s="169"/>
      <c r="M883" s="170">
        <v>13.27</v>
      </c>
      <c r="N883" s="169"/>
      <c r="O883" s="170">
        <v>7.71</v>
      </c>
      <c r="P883" s="169"/>
      <c r="Q883" s="169">
        <v>7702</v>
      </c>
      <c r="R883" s="167">
        <v>30508</v>
      </c>
      <c r="S883" s="167">
        <v>914</v>
      </c>
      <c r="T883" s="167"/>
      <c r="U883" s="167">
        <v>1944</v>
      </c>
      <c r="V883" s="167"/>
      <c r="W883" s="167">
        <v>1783</v>
      </c>
      <c r="X883" s="167"/>
      <c r="Y883" s="167">
        <v>40381</v>
      </c>
      <c r="Z883" s="167"/>
      <c r="AA883" s="168">
        <v>11.87</v>
      </c>
      <c r="AB883" s="167"/>
      <c r="AC883" s="168">
        <v>6.37</v>
      </c>
      <c r="AD883" s="167"/>
    </row>
    <row r="884" spans="1:31" ht="15" customHeight="1">
      <c r="B884" s="166">
        <v>2013</v>
      </c>
      <c r="C884" s="167">
        <v>17374</v>
      </c>
      <c r="D884" s="167">
        <v>40187</v>
      </c>
      <c r="E884" s="169">
        <v>2269</v>
      </c>
      <c r="F884" s="169"/>
      <c r="G884" s="169">
        <v>3200</v>
      </c>
      <c r="H884" s="169"/>
      <c r="I884" s="169">
        <v>1406</v>
      </c>
      <c r="J884" s="169" t="s">
        <v>393</v>
      </c>
      <c r="K884" s="169">
        <v>42817</v>
      </c>
      <c r="L884" s="169"/>
      <c r="M884" s="170">
        <v>13.06</v>
      </c>
      <c r="N884" s="169"/>
      <c r="O884" s="170">
        <v>7.96</v>
      </c>
      <c r="P884" s="169"/>
      <c r="Q884" s="169">
        <v>7624</v>
      </c>
      <c r="R884" s="167">
        <v>29814</v>
      </c>
      <c r="S884" s="167">
        <v>947</v>
      </c>
      <c r="T884" s="167"/>
      <c r="U884" s="167">
        <v>2084</v>
      </c>
      <c r="V884" s="167"/>
      <c r="W884" s="167">
        <v>1942</v>
      </c>
      <c r="X884" s="167"/>
      <c r="Y884" s="167">
        <v>39082</v>
      </c>
      <c r="Z884" s="167"/>
      <c r="AA884" s="168">
        <v>12.42</v>
      </c>
      <c r="AB884" s="167"/>
      <c r="AC884" s="168">
        <v>6.99</v>
      </c>
      <c r="AD884" s="167"/>
    </row>
    <row r="885" spans="1:31" s="32" customFormat="1" ht="15" customHeight="1">
      <c r="A885" s="12"/>
      <c r="B885" s="61">
        <v>2012</v>
      </c>
      <c r="C885" s="62">
        <v>17807</v>
      </c>
      <c r="D885" s="62">
        <v>42182</v>
      </c>
      <c r="E885" s="62">
        <v>2919</v>
      </c>
      <c r="F885" s="62"/>
      <c r="G885" s="62">
        <v>4021</v>
      </c>
      <c r="H885" s="62"/>
      <c r="I885" s="62">
        <v>1619</v>
      </c>
      <c r="J885" s="62"/>
      <c r="K885" s="62">
        <v>58428</v>
      </c>
      <c r="L885" s="62"/>
      <c r="M885" s="63">
        <v>16.39</v>
      </c>
      <c r="N885" s="62"/>
      <c r="O885" s="63">
        <v>9.5299999999999994</v>
      </c>
      <c r="P885" s="62"/>
      <c r="Q885" s="62">
        <v>7585</v>
      </c>
      <c r="R885" s="62">
        <v>31234</v>
      </c>
      <c r="S885" s="62">
        <v>1106</v>
      </c>
      <c r="T885" s="62"/>
      <c r="U885" s="62">
        <v>2525</v>
      </c>
      <c r="V885" s="62"/>
      <c r="W885" s="62">
        <v>2336</v>
      </c>
      <c r="X885" s="62"/>
      <c r="Y885" s="62">
        <v>51236</v>
      </c>
      <c r="Z885" s="62"/>
      <c r="AA885" s="63">
        <v>14.58</v>
      </c>
      <c r="AB885" s="62"/>
      <c r="AC885" s="63">
        <v>8.08</v>
      </c>
      <c r="AD885" s="62"/>
      <c r="AE885"/>
    </row>
    <row r="886" spans="1:31" s="32" customFormat="1" ht="15" customHeight="1">
      <c r="A886" s="12"/>
      <c r="B886" s="61">
        <v>2011</v>
      </c>
      <c r="C886" s="62">
        <v>18312</v>
      </c>
      <c r="D886" s="62">
        <v>44959</v>
      </c>
      <c r="E886" s="62">
        <v>2656</v>
      </c>
      <c r="F886" s="62"/>
      <c r="G886" s="62">
        <v>4113</v>
      </c>
      <c r="H886" s="62"/>
      <c r="I886" s="62">
        <v>1982</v>
      </c>
      <c r="J886" s="62"/>
      <c r="K886" s="62">
        <v>74636</v>
      </c>
      <c r="L886" s="62"/>
      <c r="M886" s="63">
        <v>14.5</v>
      </c>
      <c r="N886" s="63"/>
      <c r="O886" s="63">
        <v>9.15</v>
      </c>
      <c r="P886" s="63"/>
      <c r="Q886" s="62">
        <v>7846</v>
      </c>
      <c r="R886" s="62">
        <v>33571</v>
      </c>
      <c r="S886" s="62">
        <v>1061</v>
      </c>
      <c r="T886" s="62"/>
      <c r="U886" s="62">
        <v>2674</v>
      </c>
      <c r="V886" s="62"/>
      <c r="W886" s="62">
        <v>2492</v>
      </c>
      <c r="X886" s="62"/>
      <c r="Y886" s="62">
        <v>65550</v>
      </c>
      <c r="Z886" s="62"/>
      <c r="AA886" s="63">
        <v>13.52</v>
      </c>
      <c r="AB886" s="63"/>
      <c r="AC886" s="63">
        <v>7.97</v>
      </c>
      <c r="AD886" s="63"/>
    </row>
    <row r="887" spans="1:31" s="32" customFormat="1" ht="15" customHeight="1">
      <c r="A887" s="12"/>
      <c r="B887" s="61">
        <v>2010</v>
      </c>
      <c r="C887" s="62">
        <v>18303</v>
      </c>
      <c r="D887" s="62">
        <v>45566</v>
      </c>
      <c r="E887" s="62">
        <v>2297</v>
      </c>
      <c r="F887" s="62"/>
      <c r="G887" s="62">
        <v>3346</v>
      </c>
      <c r="H887" s="62"/>
      <c r="I887" s="62">
        <v>1556</v>
      </c>
      <c r="J887" s="62"/>
      <c r="K887" s="62">
        <v>60018</v>
      </c>
      <c r="L887" s="62"/>
      <c r="M887" s="63">
        <v>12.55</v>
      </c>
      <c r="N887" s="63"/>
      <c r="O887" s="63">
        <v>7.34</v>
      </c>
      <c r="P887" s="63"/>
      <c r="Q887" s="62">
        <v>7877</v>
      </c>
      <c r="R887" s="62">
        <v>34249</v>
      </c>
      <c r="S887" s="62">
        <v>930</v>
      </c>
      <c r="T887" s="62"/>
      <c r="U887" s="62">
        <v>2120</v>
      </c>
      <c r="V887" s="62"/>
      <c r="W887" s="62">
        <v>1982</v>
      </c>
      <c r="X887" s="62"/>
      <c r="Y887" s="62">
        <v>53156</v>
      </c>
      <c r="Z887" s="62"/>
      <c r="AA887" s="63">
        <v>11.81</v>
      </c>
      <c r="AB887" s="63"/>
      <c r="AC887" s="63">
        <v>6.19</v>
      </c>
      <c r="AD887" s="63"/>
    </row>
    <row r="888" spans="1:31" ht="15" customHeight="1">
      <c r="B888" s="61">
        <v>2009</v>
      </c>
      <c r="C888" s="62">
        <v>19135</v>
      </c>
      <c r="D888" s="62">
        <v>45735</v>
      </c>
      <c r="E888" s="62">
        <v>2703</v>
      </c>
      <c r="F888" s="62"/>
      <c r="G888" s="62">
        <v>3715</v>
      </c>
      <c r="H888" s="62"/>
      <c r="I888" s="62">
        <v>1351</v>
      </c>
      <c r="J888" s="62"/>
      <c r="K888" s="62">
        <v>62531</v>
      </c>
      <c r="L888" s="62"/>
      <c r="M888" s="63">
        <v>14.13</v>
      </c>
      <c r="N888" s="63"/>
      <c r="O888" s="63">
        <v>8.1199999999999992</v>
      </c>
      <c r="P888" s="63"/>
      <c r="Q888" s="62">
        <v>7753</v>
      </c>
      <c r="R888" s="62">
        <v>33273</v>
      </c>
      <c r="S888" s="62">
        <v>938</v>
      </c>
      <c r="T888" s="62"/>
      <c r="U888" s="62">
        <v>2099</v>
      </c>
      <c r="V888" s="62"/>
      <c r="W888" s="62">
        <v>1911</v>
      </c>
      <c r="X888" s="62"/>
      <c r="Y888" s="62">
        <v>64895</v>
      </c>
      <c r="Z888" s="62"/>
      <c r="AA888" s="63">
        <v>12.1</v>
      </c>
      <c r="AB888" s="63"/>
      <c r="AC888" s="63">
        <v>6.31</v>
      </c>
      <c r="AD888" s="63"/>
      <c r="AE888" s="32"/>
    </row>
    <row r="889" spans="1:31" ht="15" customHeight="1">
      <c r="B889" s="61">
        <v>2008</v>
      </c>
      <c r="C889" s="62">
        <v>19758</v>
      </c>
      <c r="D889" s="62">
        <v>46867</v>
      </c>
      <c r="E889" s="62">
        <v>2677</v>
      </c>
      <c r="F889" s="62"/>
      <c r="G889" s="62">
        <v>3646</v>
      </c>
      <c r="H889" s="62"/>
      <c r="I889" s="62">
        <v>1461</v>
      </c>
      <c r="J889" s="62"/>
      <c r="K889" s="62">
        <v>53804</v>
      </c>
      <c r="L889" s="62"/>
      <c r="M889" s="63">
        <v>13.55</v>
      </c>
      <c r="N889" s="63"/>
      <c r="O889" s="63">
        <v>7.78</v>
      </c>
      <c r="P889" s="63"/>
      <c r="Q889" s="62">
        <v>7879</v>
      </c>
      <c r="R889" s="62">
        <v>33875</v>
      </c>
      <c r="S889" s="62">
        <v>972</v>
      </c>
      <c r="T889" s="62"/>
      <c r="U889" s="62">
        <v>2078</v>
      </c>
      <c r="V889" s="62"/>
      <c r="W889" s="62">
        <v>1937</v>
      </c>
      <c r="X889" s="62"/>
      <c r="Y889" s="62">
        <v>42961</v>
      </c>
      <c r="Z889" s="62"/>
      <c r="AA889" s="63">
        <v>12.34</v>
      </c>
      <c r="AB889" s="63"/>
      <c r="AC889" s="63">
        <v>6.13</v>
      </c>
      <c r="AD889" s="63"/>
    </row>
    <row r="890" spans="1:31" ht="15" customHeight="1">
      <c r="B890" s="56" t="s">
        <v>161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</row>
    <row r="891" spans="1:31" s="32" customFormat="1" ht="15" customHeight="1">
      <c r="A891" s="12"/>
      <c r="B891" s="166">
        <v>2016</v>
      </c>
      <c r="C891" s="167">
        <v>26104</v>
      </c>
      <c r="D891" s="167">
        <v>119472</v>
      </c>
      <c r="E891" s="169">
        <v>3125</v>
      </c>
      <c r="F891" s="169" t="s">
        <v>440</v>
      </c>
      <c r="G891" s="169">
        <v>5005</v>
      </c>
      <c r="H891" s="169" t="s">
        <v>440</v>
      </c>
      <c r="I891" s="169">
        <v>2605</v>
      </c>
      <c r="J891" s="169" t="s">
        <v>440</v>
      </c>
      <c r="K891" s="169">
        <v>77855</v>
      </c>
      <c r="L891" s="169" t="s">
        <v>440</v>
      </c>
      <c r="M891" s="170">
        <v>11.97</v>
      </c>
      <c r="N891" s="169" t="s">
        <v>440</v>
      </c>
      <c r="O891" s="170">
        <v>4.1900000000000004</v>
      </c>
      <c r="P891" s="169" t="s">
        <v>440</v>
      </c>
      <c r="Q891" s="169">
        <v>13376</v>
      </c>
      <c r="R891" s="167">
        <v>106161</v>
      </c>
      <c r="S891" s="167" t="s">
        <v>56</v>
      </c>
      <c r="T891" s="167"/>
      <c r="U891" s="167" t="s">
        <v>56</v>
      </c>
      <c r="V891" s="167"/>
      <c r="W891" s="167" t="s">
        <v>56</v>
      </c>
      <c r="X891" s="167"/>
      <c r="Y891" s="167" t="s">
        <v>56</v>
      </c>
      <c r="Z891" s="167"/>
      <c r="AA891" s="168" t="s">
        <v>54</v>
      </c>
      <c r="AB891" s="167"/>
      <c r="AC891" s="168" t="s">
        <v>54</v>
      </c>
      <c r="AD891" s="167"/>
    </row>
    <row r="892" spans="1:31" ht="15" customHeight="1">
      <c r="B892" s="166">
        <v>2015</v>
      </c>
      <c r="C892" s="167">
        <v>23710</v>
      </c>
      <c r="D892" s="167">
        <v>109530</v>
      </c>
      <c r="E892" s="169">
        <v>3189</v>
      </c>
      <c r="F892" s="169" t="s">
        <v>439</v>
      </c>
      <c r="G892" s="169">
        <v>4980</v>
      </c>
      <c r="H892" s="169" t="s">
        <v>439</v>
      </c>
      <c r="I892" s="169">
        <v>2644</v>
      </c>
      <c r="J892" s="169" t="s">
        <v>439</v>
      </c>
      <c r="K892" s="169">
        <v>78271</v>
      </c>
      <c r="L892" s="169" t="s">
        <v>439</v>
      </c>
      <c r="M892" s="170">
        <v>13.45</v>
      </c>
      <c r="N892" s="169" t="s">
        <v>439</v>
      </c>
      <c r="O892" s="170">
        <v>4.55</v>
      </c>
      <c r="P892" s="169" t="s">
        <v>439</v>
      </c>
      <c r="Q892" s="169">
        <v>13041</v>
      </c>
      <c r="R892" s="167">
        <v>98282</v>
      </c>
      <c r="S892" s="167">
        <v>1543</v>
      </c>
      <c r="T892" s="167" t="s">
        <v>439</v>
      </c>
      <c r="U892" s="167">
        <v>4358</v>
      </c>
      <c r="V892" s="167" t="s">
        <v>439</v>
      </c>
      <c r="W892" s="167">
        <v>4188</v>
      </c>
      <c r="X892" s="167" t="s">
        <v>439</v>
      </c>
      <c r="Y892" s="167">
        <v>99602</v>
      </c>
      <c r="Z892" s="167" t="s">
        <v>439</v>
      </c>
      <c r="AA892" s="168">
        <v>11.83</v>
      </c>
      <c r="AB892" s="167" t="s">
        <v>439</v>
      </c>
      <c r="AC892" s="168">
        <v>4.43</v>
      </c>
      <c r="AD892" s="167" t="s">
        <v>439</v>
      </c>
    </row>
    <row r="893" spans="1:31" ht="15" customHeight="1">
      <c r="B893" s="166">
        <v>2014</v>
      </c>
      <c r="C893" s="167">
        <v>21187</v>
      </c>
      <c r="D893" s="167">
        <v>102514</v>
      </c>
      <c r="E893" s="169">
        <v>2642</v>
      </c>
      <c r="F893" s="169"/>
      <c r="G893" s="169">
        <v>4389</v>
      </c>
      <c r="H893" s="169"/>
      <c r="I893" s="169">
        <v>2613</v>
      </c>
      <c r="J893" s="169"/>
      <c r="K893" s="169">
        <v>86662</v>
      </c>
      <c r="L893" s="169"/>
      <c r="M893" s="170">
        <v>12.47</v>
      </c>
      <c r="N893" s="169"/>
      <c r="O893" s="170">
        <v>4.28</v>
      </c>
      <c r="P893" s="169"/>
      <c r="Q893" s="169">
        <v>12763</v>
      </c>
      <c r="R893" s="167">
        <v>93539</v>
      </c>
      <c r="S893" s="167">
        <v>1490</v>
      </c>
      <c r="T893" s="167"/>
      <c r="U893" s="167">
        <v>3664</v>
      </c>
      <c r="V893" s="167"/>
      <c r="W893" s="167">
        <v>3503</v>
      </c>
      <c r="X893" s="167"/>
      <c r="Y893" s="167">
        <v>96390</v>
      </c>
      <c r="Z893" s="167"/>
      <c r="AA893" s="168">
        <v>11.67</v>
      </c>
      <c r="AB893" s="167"/>
      <c r="AC893" s="168">
        <v>3.92</v>
      </c>
      <c r="AD893" s="167"/>
    </row>
    <row r="894" spans="1:31" ht="15" customHeight="1">
      <c r="B894" s="166">
        <v>2013</v>
      </c>
      <c r="C894" s="167">
        <v>20486</v>
      </c>
      <c r="D894" s="167">
        <v>99612</v>
      </c>
      <c r="E894" s="169">
        <v>2635</v>
      </c>
      <c r="F894" s="169"/>
      <c r="G894" s="169">
        <v>4751</v>
      </c>
      <c r="H894" s="169"/>
      <c r="I894" s="169">
        <v>2874</v>
      </c>
      <c r="J894" s="169" t="s">
        <v>393</v>
      </c>
      <c r="K894" s="169">
        <v>68092</v>
      </c>
      <c r="L894" s="169"/>
      <c r="M894" s="170">
        <v>12.86</v>
      </c>
      <c r="N894" s="169"/>
      <c r="O894" s="170">
        <v>4.7699999999999996</v>
      </c>
      <c r="P894" s="169"/>
      <c r="Q894" s="169">
        <v>12493</v>
      </c>
      <c r="R894" s="167">
        <v>91027</v>
      </c>
      <c r="S894" s="167">
        <v>1376</v>
      </c>
      <c r="T894" s="167"/>
      <c r="U894" s="167">
        <v>4102</v>
      </c>
      <c r="V894" s="167"/>
      <c r="W894" s="167">
        <v>3946</v>
      </c>
      <c r="X894" s="167"/>
      <c r="Y894" s="167">
        <v>80324</v>
      </c>
      <c r="Z894" s="167"/>
      <c r="AA894" s="168">
        <v>11.01</v>
      </c>
      <c r="AB894" s="167"/>
      <c r="AC894" s="168">
        <v>4.51</v>
      </c>
      <c r="AD894" s="167"/>
    </row>
    <row r="895" spans="1:31" s="32" customFormat="1" ht="15" customHeight="1">
      <c r="A895" s="12"/>
      <c r="B895" s="61">
        <v>2012</v>
      </c>
      <c r="C895" s="62">
        <v>20998</v>
      </c>
      <c r="D895" s="62">
        <v>102003</v>
      </c>
      <c r="E895" s="62">
        <v>3172</v>
      </c>
      <c r="F895" s="62"/>
      <c r="G895" s="62">
        <v>5673</v>
      </c>
      <c r="H895" s="62"/>
      <c r="I895" s="62">
        <v>3495</v>
      </c>
      <c r="J895" s="62"/>
      <c r="K895" s="62">
        <v>89987</v>
      </c>
      <c r="L895" s="62"/>
      <c r="M895" s="63">
        <v>15.11</v>
      </c>
      <c r="N895" s="62"/>
      <c r="O895" s="63">
        <v>5.56</v>
      </c>
      <c r="P895" s="62"/>
      <c r="Q895" s="62">
        <v>12774</v>
      </c>
      <c r="R895" s="62">
        <v>93206</v>
      </c>
      <c r="S895" s="62">
        <v>1737</v>
      </c>
      <c r="T895" s="62"/>
      <c r="U895" s="62">
        <v>4888</v>
      </c>
      <c r="V895" s="62"/>
      <c r="W895" s="62">
        <v>4700</v>
      </c>
      <c r="X895" s="62"/>
      <c r="Y895" s="62">
        <v>100589</v>
      </c>
      <c r="Z895" s="62"/>
      <c r="AA895" s="63">
        <v>13.6</v>
      </c>
      <c r="AB895" s="62"/>
      <c r="AC895" s="63">
        <v>5.24</v>
      </c>
      <c r="AD895" s="62"/>
      <c r="AE895"/>
    </row>
    <row r="896" spans="1:31" s="32" customFormat="1" ht="15" customHeight="1">
      <c r="A896" s="12"/>
      <c r="B896" s="61">
        <v>2011</v>
      </c>
      <c r="C896" s="62">
        <v>21380</v>
      </c>
      <c r="D896" s="62">
        <v>108701</v>
      </c>
      <c r="E896" s="62">
        <v>2993</v>
      </c>
      <c r="F896" s="62"/>
      <c r="G896" s="62">
        <v>5348</v>
      </c>
      <c r="H896" s="62"/>
      <c r="I896" s="62">
        <v>3299</v>
      </c>
      <c r="J896" s="62"/>
      <c r="K896" s="62">
        <v>107015</v>
      </c>
      <c r="L896" s="62"/>
      <c r="M896" s="63">
        <v>14</v>
      </c>
      <c r="N896" s="63"/>
      <c r="O896" s="63">
        <v>4.92</v>
      </c>
      <c r="P896" s="63"/>
      <c r="Q896" s="62">
        <v>13194</v>
      </c>
      <c r="R896" s="62">
        <v>99825</v>
      </c>
      <c r="S896" s="62">
        <v>1642</v>
      </c>
      <c r="T896" s="62"/>
      <c r="U896" s="62">
        <v>4781</v>
      </c>
      <c r="V896" s="62"/>
      <c r="W896" s="62">
        <v>4552</v>
      </c>
      <c r="X896" s="62"/>
      <c r="Y896" s="62">
        <v>119770</v>
      </c>
      <c r="Z896" s="62"/>
      <c r="AA896" s="63">
        <v>12.45</v>
      </c>
      <c r="AB896" s="63"/>
      <c r="AC896" s="63">
        <v>4.79</v>
      </c>
      <c r="AD896" s="63"/>
    </row>
    <row r="897" spans="1:31" s="32" customFormat="1" ht="15" customHeight="1">
      <c r="A897" s="12"/>
      <c r="B897" s="61">
        <v>2010</v>
      </c>
      <c r="C897" s="62">
        <v>21655</v>
      </c>
      <c r="D897" s="62">
        <v>110878</v>
      </c>
      <c r="E897" s="62">
        <v>2754</v>
      </c>
      <c r="F897" s="62"/>
      <c r="G897" s="62">
        <v>4879</v>
      </c>
      <c r="H897" s="62"/>
      <c r="I897" s="62">
        <v>3070</v>
      </c>
      <c r="J897" s="62"/>
      <c r="K897" s="62">
        <v>102128</v>
      </c>
      <c r="L897" s="62"/>
      <c r="M897" s="63">
        <v>12.72</v>
      </c>
      <c r="N897" s="63"/>
      <c r="O897" s="63">
        <v>4.4000000000000004</v>
      </c>
      <c r="P897" s="63"/>
      <c r="Q897" s="62">
        <v>13494</v>
      </c>
      <c r="R897" s="62">
        <v>102027</v>
      </c>
      <c r="S897" s="62">
        <v>1531</v>
      </c>
      <c r="T897" s="62"/>
      <c r="U897" s="62">
        <v>4121</v>
      </c>
      <c r="V897" s="62"/>
      <c r="W897" s="62">
        <v>3957</v>
      </c>
      <c r="X897" s="62"/>
      <c r="Y897" s="62">
        <v>111478</v>
      </c>
      <c r="Z897" s="62"/>
      <c r="AA897" s="63">
        <v>11.35</v>
      </c>
      <c r="AB897" s="63"/>
      <c r="AC897" s="63">
        <v>4.04</v>
      </c>
      <c r="AD897" s="63"/>
    </row>
    <row r="898" spans="1:31" ht="15" customHeight="1">
      <c r="B898" s="61">
        <v>2009</v>
      </c>
      <c r="C898" s="62">
        <v>22883</v>
      </c>
      <c r="D898" s="62">
        <v>110477</v>
      </c>
      <c r="E898" s="62">
        <v>3359</v>
      </c>
      <c r="F898" s="62"/>
      <c r="G898" s="62">
        <v>5118</v>
      </c>
      <c r="H898" s="62"/>
      <c r="I898" s="62">
        <v>2488</v>
      </c>
      <c r="J898" s="62"/>
      <c r="K898" s="62">
        <v>89443</v>
      </c>
      <c r="L898" s="62"/>
      <c r="M898" s="63">
        <v>14.68</v>
      </c>
      <c r="N898" s="63"/>
      <c r="O898" s="63">
        <v>4.63</v>
      </c>
      <c r="P898" s="63"/>
      <c r="Q898" s="62">
        <v>13380</v>
      </c>
      <c r="R898" s="62">
        <v>100122</v>
      </c>
      <c r="S898" s="62">
        <v>1426</v>
      </c>
      <c r="T898" s="62"/>
      <c r="U898" s="62">
        <v>3531</v>
      </c>
      <c r="V898" s="62"/>
      <c r="W898" s="62">
        <v>3312</v>
      </c>
      <c r="X898" s="62"/>
      <c r="Y898" s="62">
        <v>80349</v>
      </c>
      <c r="Z898" s="62"/>
      <c r="AA898" s="63">
        <v>10.66</v>
      </c>
      <c r="AB898" s="63"/>
      <c r="AC898" s="63">
        <v>3.53</v>
      </c>
      <c r="AD898" s="63"/>
      <c r="AE898" s="32"/>
    </row>
    <row r="899" spans="1:31" ht="15" customHeight="1">
      <c r="B899" s="61">
        <v>2008</v>
      </c>
      <c r="C899" s="62">
        <v>23241</v>
      </c>
      <c r="D899" s="62">
        <v>112639</v>
      </c>
      <c r="E899" s="62">
        <v>2925</v>
      </c>
      <c r="F899" s="62"/>
      <c r="G899" s="62">
        <v>4436</v>
      </c>
      <c r="H899" s="62"/>
      <c r="I899" s="62">
        <v>2366</v>
      </c>
      <c r="J899" s="62"/>
      <c r="K899" s="62">
        <v>77538</v>
      </c>
      <c r="L899" s="62"/>
      <c r="M899" s="63">
        <v>12.59</v>
      </c>
      <c r="N899" s="63"/>
      <c r="O899" s="63">
        <v>3.94</v>
      </c>
      <c r="P899" s="63"/>
      <c r="Q899" s="62">
        <v>13647</v>
      </c>
      <c r="R899" s="62">
        <v>102218</v>
      </c>
      <c r="S899" s="62">
        <v>1491</v>
      </c>
      <c r="T899" s="62"/>
      <c r="U899" s="62">
        <v>3296</v>
      </c>
      <c r="V899" s="62"/>
      <c r="W899" s="62">
        <v>3158</v>
      </c>
      <c r="X899" s="62"/>
      <c r="Y899" s="62">
        <v>77902</v>
      </c>
      <c r="Z899" s="62"/>
      <c r="AA899" s="63">
        <v>10.93</v>
      </c>
      <c r="AB899" s="63"/>
      <c r="AC899" s="63">
        <v>3.22</v>
      </c>
      <c r="AD899" s="63"/>
    </row>
    <row r="900" spans="1:31" ht="15" customHeight="1">
      <c r="B900" s="56" t="s">
        <v>162</v>
      </c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</row>
    <row r="901" spans="1:31" s="32" customFormat="1" ht="15" customHeight="1">
      <c r="A901" s="12"/>
      <c r="B901" s="166">
        <v>2016</v>
      </c>
      <c r="C901" s="167">
        <v>7255</v>
      </c>
      <c r="D901" s="167">
        <v>15562</v>
      </c>
      <c r="E901" s="169">
        <v>1061</v>
      </c>
      <c r="F901" s="169" t="s">
        <v>440</v>
      </c>
      <c r="G901" s="169">
        <v>1421</v>
      </c>
      <c r="H901" s="169" t="s">
        <v>440</v>
      </c>
      <c r="I901" s="169">
        <v>500</v>
      </c>
      <c r="J901" s="169" t="s">
        <v>440</v>
      </c>
      <c r="K901" s="169">
        <v>27654</v>
      </c>
      <c r="L901" s="169" t="s">
        <v>440</v>
      </c>
      <c r="M901" s="170">
        <v>14.62</v>
      </c>
      <c r="N901" s="169" t="s">
        <v>440</v>
      </c>
      <c r="O901" s="170">
        <v>9.1300000000000008</v>
      </c>
      <c r="P901" s="169" t="s">
        <v>440</v>
      </c>
      <c r="Q901" s="169">
        <v>2864</v>
      </c>
      <c r="R901" s="167">
        <v>10882</v>
      </c>
      <c r="S901" s="167" t="s">
        <v>56</v>
      </c>
      <c r="T901" s="167"/>
      <c r="U901" s="167" t="s">
        <v>56</v>
      </c>
      <c r="V901" s="167"/>
      <c r="W901" s="167" t="s">
        <v>56</v>
      </c>
      <c r="X901" s="167"/>
      <c r="Y901" s="167" t="s">
        <v>56</v>
      </c>
      <c r="Z901" s="167"/>
      <c r="AA901" s="168" t="s">
        <v>54</v>
      </c>
      <c r="AB901" s="167"/>
      <c r="AC901" s="168" t="s">
        <v>54</v>
      </c>
      <c r="AD901" s="167"/>
    </row>
    <row r="902" spans="1:31" ht="15" customHeight="1">
      <c r="B902" s="166">
        <v>2015</v>
      </c>
      <c r="C902" s="167">
        <v>7095</v>
      </c>
      <c r="D902" s="167">
        <v>14800</v>
      </c>
      <c r="E902" s="169">
        <v>1018</v>
      </c>
      <c r="F902" s="169" t="s">
        <v>439</v>
      </c>
      <c r="G902" s="169">
        <v>1344</v>
      </c>
      <c r="H902" s="169" t="s">
        <v>439</v>
      </c>
      <c r="I902" s="169">
        <v>486</v>
      </c>
      <c r="J902" s="169" t="s">
        <v>439</v>
      </c>
      <c r="K902" s="169">
        <v>18590</v>
      </c>
      <c r="L902" s="169" t="s">
        <v>439</v>
      </c>
      <c r="M902" s="170">
        <v>14.35</v>
      </c>
      <c r="N902" s="169" t="s">
        <v>439</v>
      </c>
      <c r="O902" s="170">
        <v>9.08</v>
      </c>
      <c r="P902" s="169" t="s">
        <v>439</v>
      </c>
      <c r="Q902" s="169">
        <v>2833</v>
      </c>
      <c r="R902" s="167">
        <v>10296</v>
      </c>
      <c r="S902" s="167">
        <v>358</v>
      </c>
      <c r="T902" s="167" t="s">
        <v>439</v>
      </c>
      <c r="U902" s="167">
        <v>763</v>
      </c>
      <c r="V902" s="167" t="s">
        <v>439</v>
      </c>
      <c r="W902" s="167">
        <v>700</v>
      </c>
      <c r="X902" s="167" t="s">
        <v>439</v>
      </c>
      <c r="Y902" s="167">
        <v>16484</v>
      </c>
      <c r="Z902" s="167" t="s">
        <v>439</v>
      </c>
      <c r="AA902" s="168">
        <v>12.64</v>
      </c>
      <c r="AB902" s="167" t="s">
        <v>439</v>
      </c>
      <c r="AC902" s="168">
        <v>7.41</v>
      </c>
      <c r="AD902" s="167" t="s">
        <v>439</v>
      </c>
    </row>
    <row r="903" spans="1:31" ht="15" customHeight="1">
      <c r="B903" s="166">
        <v>2014</v>
      </c>
      <c r="C903" s="167">
        <v>6832</v>
      </c>
      <c r="D903" s="167">
        <v>14072</v>
      </c>
      <c r="E903" s="169">
        <v>907</v>
      </c>
      <c r="F903" s="169"/>
      <c r="G903" s="169">
        <v>1197</v>
      </c>
      <c r="H903" s="169"/>
      <c r="I903" s="169">
        <v>445</v>
      </c>
      <c r="J903" s="169"/>
      <c r="K903" s="169">
        <v>15126</v>
      </c>
      <c r="L903" s="169"/>
      <c r="M903" s="170">
        <v>13.28</v>
      </c>
      <c r="N903" s="169"/>
      <c r="O903" s="170">
        <v>8.51</v>
      </c>
      <c r="P903" s="169"/>
      <c r="Q903" s="169">
        <v>2800</v>
      </c>
      <c r="R903" s="167">
        <v>9816</v>
      </c>
      <c r="S903" s="167">
        <v>359</v>
      </c>
      <c r="T903" s="167"/>
      <c r="U903" s="167">
        <v>722</v>
      </c>
      <c r="V903" s="167"/>
      <c r="W903" s="167">
        <v>652</v>
      </c>
      <c r="X903" s="167"/>
      <c r="Y903" s="167">
        <v>14394</v>
      </c>
      <c r="Z903" s="167"/>
      <c r="AA903" s="168">
        <v>12.82</v>
      </c>
      <c r="AB903" s="167"/>
      <c r="AC903" s="168">
        <v>7.36</v>
      </c>
      <c r="AD903" s="167"/>
    </row>
    <row r="904" spans="1:31" ht="15" customHeight="1">
      <c r="B904" s="166">
        <v>2013</v>
      </c>
      <c r="C904" s="167">
        <v>6858</v>
      </c>
      <c r="D904" s="167">
        <v>13969</v>
      </c>
      <c r="E904" s="169">
        <v>905</v>
      </c>
      <c r="F904" s="169"/>
      <c r="G904" s="169">
        <v>1219</v>
      </c>
      <c r="H904" s="169"/>
      <c r="I904" s="169">
        <v>428</v>
      </c>
      <c r="J904" s="169" t="s">
        <v>393</v>
      </c>
      <c r="K904" s="169">
        <v>15708</v>
      </c>
      <c r="L904" s="169"/>
      <c r="M904" s="170">
        <v>13.2</v>
      </c>
      <c r="N904" s="169"/>
      <c r="O904" s="170">
        <v>8.73</v>
      </c>
      <c r="P904" s="169"/>
      <c r="Q904" s="169">
        <v>2761</v>
      </c>
      <c r="R904" s="167">
        <v>9630</v>
      </c>
      <c r="S904" s="167">
        <v>312</v>
      </c>
      <c r="T904" s="167"/>
      <c r="U904" s="167">
        <v>668</v>
      </c>
      <c r="V904" s="167"/>
      <c r="W904" s="167">
        <v>581</v>
      </c>
      <c r="X904" s="167"/>
      <c r="Y904" s="167">
        <v>13666</v>
      </c>
      <c r="Z904" s="167"/>
      <c r="AA904" s="168">
        <v>11.3</v>
      </c>
      <c r="AB904" s="167"/>
      <c r="AC904" s="168">
        <v>6.94</v>
      </c>
      <c r="AD904" s="167"/>
    </row>
    <row r="905" spans="1:31" s="32" customFormat="1" ht="15" customHeight="1">
      <c r="A905" s="12"/>
      <c r="B905" s="61">
        <v>2012</v>
      </c>
      <c r="C905" s="62">
        <v>7113</v>
      </c>
      <c r="D905" s="62">
        <v>14814</v>
      </c>
      <c r="E905" s="62">
        <v>1196</v>
      </c>
      <c r="F905" s="62"/>
      <c r="G905" s="62">
        <v>1730</v>
      </c>
      <c r="H905" s="62"/>
      <c r="I905" s="62">
        <v>758</v>
      </c>
      <c r="J905" s="62"/>
      <c r="K905" s="62">
        <v>27981</v>
      </c>
      <c r="L905" s="62"/>
      <c r="M905" s="63">
        <v>16.809999999999999</v>
      </c>
      <c r="N905" s="62"/>
      <c r="O905" s="63">
        <v>11.68</v>
      </c>
      <c r="P905" s="62"/>
      <c r="Q905" s="62">
        <v>2833</v>
      </c>
      <c r="R905" s="62">
        <v>10258</v>
      </c>
      <c r="S905" s="62">
        <v>445</v>
      </c>
      <c r="T905" s="62"/>
      <c r="U905" s="62">
        <v>1054</v>
      </c>
      <c r="V905" s="62"/>
      <c r="W905" s="62">
        <v>972</v>
      </c>
      <c r="X905" s="62"/>
      <c r="Y905" s="62">
        <v>22973</v>
      </c>
      <c r="Z905" s="62"/>
      <c r="AA905" s="63">
        <v>15.71</v>
      </c>
      <c r="AB905" s="62"/>
      <c r="AC905" s="63">
        <v>10.27</v>
      </c>
      <c r="AD905" s="62"/>
      <c r="AE905"/>
    </row>
    <row r="906" spans="1:31" s="32" customFormat="1" ht="15" customHeight="1">
      <c r="A906" s="12"/>
      <c r="B906" s="61">
        <v>2011</v>
      </c>
      <c r="C906" s="62">
        <v>7443</v>
      </c>
      <c r="D906" s="62">
        <v>15785</v>
      </c>
      <c r="E906" s="62">
        <v>1176</v>
      </c>
      <c r="F906" s="62"/>
      <c r="G906" s="62">
        <v>1665</v>
      </c>
      <c r="H906" s="62"/>
      <c r="I906" s="62">
        <v>704</v>
      </c>
      <c r="J906" s="62"/>
      <c r="K906" s="62">
        <v>27753</v>
      </c>
      <c r="L906" s="62"/>
      <c r="M906" s="63">
        <v>15.8</v>
      </c>
      <c r="N906" s="63"/>
      <c r="O906" s="63">
        <v>10.55</v>
      </c>
      <c r="P906" s="63"/>
      <c r="Q906" s="62">
        <v>2992</v>
      </c>
      <c r="R906" s="62">
        <v>10978</v>
      </c>
      <c r="S906" s="62">
        <v>428</v>
      </c>
      <c r="T906" s="62"/>
      <c r="U906" s="62">
        <v>978</v>
      </c>
      <c r="V906" s="62"/>
      <c r="W906" s="62">
        <v>893</v>
      </c>
      <c r="X906" s="62"/>
      <c r="Y906" s="62">
        <v>22833</v>
      </c>
      <c r="Z906" s="62"/>
      <c r="AA906" s="63">
        <v>14.3</v>
      </c>
      <c r="AB906" s="63"/>
      <c r="AC906" s="63">
        <v>8.91</v>
      </c>
      <c r="AD906" s="63"/>
    </row>
    <row r="907" spans="1:31" s="32" customFormat="1" ht="15" customHeight="1">
      <c r="A907" s="12"/>
      <c r="B907" s="61">
        <v>2010</v>
      </c>
      <c r="C907" s="62">
        <v>7441</v>
      </c>
      <c r="D907" s="62">
        <v>15994</v>
      </c>
      <c r="E907" s="62">
        <v>968</v>
      </c>
      <c r="F907" s="62"/>
      <c r="G907" s="62">
        <v>1330</v>
      </c>
      <c r="H907" s="62"/>
      <c r="I907" s="62">
        <v>557</v>
      </c>
      <c r="J907" s="62"/>
      <c r="K907" s="62">
        <v>23562</v>
      </c>
      <c r="L907" s="62"/>
      <c r="M907" s="63">
        <v>13.01</v>
      </c>
      <c r="N907" s="63"/>
      <c r="O907" s="63">
        <v>8.32</v>
      </c>
      <c r="P907" s="63"/>
      <c r="Q907" s="62">
        <v>2999</v>
      </c>
      <c r="R907" s="62">
        <v>11229</v>
      </c>
      <c r="S907" s="62">
        <v>366</v>
      </c>
      <c r="T907" s="62"/>
      <c r="U907" s="62">
        <v>801</v>
      </c>
      <c r="V907" s="62"/>
      <c r="W907" s="62">
        <v>763</v>
      </c>
      <c r="X907" s="62"/>
      <c r="Y907" s="62">
        <v>21212</v>
      </c>
      <c r="Z907" s="62"/>
      <c r="AA907" s="63">
        <v>12.2</v>
      </c>
      <c r="AB907" s="63"/>
      <c r="AC907" s="63">
        <v>7.13</v>
      </c>
      <c r="AD907" s="63"/>
    </row>
    <row r="908" spans="1:31" ht="15" customHeight="1">
      <c r="B908" s="61">
        <v>2009</v>
      </c>
      <c r="C908" s="62">
        <v>7758</v>
      </c>
      <c r="D908" s="62">
        <v>16330</v>
      </c>
      <c r="E908" s="62">
        <v>1149</v>
      </c>
      <c r="F908" s="62"/>
      <c r="G908" s="62">
        <v>1494</v>
      </c>
      <c r="H908" s="62"/>
      <c r="I908" s="62">
        <v>459</v>
      </c>
      <c r="J908" s="62"/>
      <c r="K908" s="62">
        <v>25337</v>
      </c>
      <c r="L908" s="62"/>
      <c r="M908" s="63">
        <v>14.81</v>
      </c>
      <c r="N908" s="63"/>
      <c r="O908" s="63">
        <v>9.15</v>
      </c>
      <c r="P908" s="63"/>
      <c r="Q908" s="62">
        <v>2966</v>
      </c>
      <c r="R908" s="62">
        <v>11141</v>
      </c>
      <c r="S908" s="62">
        <v>361</v>
      </c>
      <c r="T908" s="62"/>
      <c r="U908" s="62">
        <v>741</v>
      </c>
      <c r="V908" s="62"/>
      <c r="W908" s="62">
        <v>653</v>
      </c>
      <c r="X908" s="62"/>
      <c r="Y908" s="62">
        <v>17187</v>
      </c>
      <c r="Z908" s="62"/>
      <c r="AA908" s="63">
        <v>12.17</v>
      </c>
      <c r="AB908" s="63"/>
      <c r="AC908" s="63">
        <v>6.65</v>
      </c>
      <c r="AD908" s="63"/>
      <c r="AE908" s="32"/>
    </row>
    <row r="909" spans="1:31" ht="15" customHeight="1">
      <c r="B909" s="61">
        <v>2008</v>
      </c>
      <c r="C909" s="62">
        <v>7948</v>
      </c>
      <c r="D909" s="62">
        <v>16214</v>
      </c>
      <c r="E909" s="62">
        <v>1061</v>
      </c>
      <c r="F909" s="62"/>
      <c r="G909" s="62">
        <v>1425</v>
      </c>
      <c r="H909" s="62"/>
      <c r="I909" s="62">
        <v>531</v>
      </c>
      <c r="J909" s="62"/>
      <c r="K909" s="62">
        <v>23948</v>
      </c>
      <c r="L909" s="62"/>
      <c r="M909" s="63">
        <v>13.35</v>
      </c>
      <c r="N909" s="63"/>
      <c r="O909" s="63">
        <v>8.7899999999999991</v>
      </c>
      <c r="P909" s="63"/>
      <c r="Q909" s="62">
        <v>3019</v>
      </c>
      <c r="R909" s="62">
        <v>10903</v>
      </c>
      <c r="S909" s="62">
        <v>376</v>
      </c>
      <c r="T909" s="62"/>
      <c r="U909" s="62">
        <v>820</v>
      </c>
      <c r="V909" s="62"/>
      <c r="W909" s="62">
        <v>765</v>
      </c>
      <c r="X909" s="62"/>
      <c r="Y909" s="62">
        <v>19740</v>
      </c>
      <c r="Z909" s="62"/>
      <c r="AA909" s="63">
        <v>12.45</v>
      </c>
      <c r="AB909" s="63"/>
      <c r="AC909" s="63">
        <v>7.52</v>
      </c>
      <c r="AD909" s="63"/>
    </row>
    <row r="910" spans="1:31" ht="15" customHeight="1">
      <c r="B910" s="56" t="s">
        <v>163</v>
      </c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</row>
    <row r="911" spans="1:31" s="32" customFormat="1" ht="15" customHeight="1">
      <c r="A911" s="12"/>
      <c r="B911" s="166">
        <v>2016</v>
      </c>
      <c r="C911" s="167">
        <v>12476</v>
      </c>
      <c r="D911" s="167">
        <v>39711</v>
      </c>
      <c r="E911" s="169">
        <v>1618</v>
      </c>
      <c r="F911" s="169" t="s">
        <v>440</v>
      </c>
      <c r="G911" s="169">
        <v>2222</v>
      </c>
      <c r="H911" s="169" t="s">
        <v>440</v>
      </c>
      <c r="I911" s="169">
        <v>670</v>
      </c>
      <c r="J911" s="169" t="s">
        <v>440</v>
      </c>
      <c r="K911" s="169">
        <v>43518</v>
      </c>
      <c r="L911" s="169" t="s">
        <v>440</v>
      </c>
      <c r="M911" s="170">
        <v>12.97</v>
      </c>
      <c r="N911" s="169" t="s">
        <v>440</v>
      </c>
      <c r="O911" s="170">
        <v>5.6</v>
      </c>
      <c r="P911" s="169" t="s">
        <v>440</v>
      </c>
      <c r="Q911" s="169">
        <v>3645</v>
      </c>
      <c r="R911" s="167">
        <v>30026</v>
      </c>
      <c r="S911" s="167" t="s">
        <v>56</v>
      </c>
      <c r="T911" s="167"/>
      <c r="U911" s="167" t="s">
        <v>56</v>
      </c>
      <c r="V911" s="167"/>
      <c r="W911" s="167" t="s">
        <v>56</v>
      </c>
      <c r="X911" s="167"/>
      <c r="Y911" s="167" t="s">
        <v>56</v>
      </c>
      <c r="Z911" s="167"/>
      <c r="AA911" s="168" t="s">
        <v>54</v>
      </c>
      <c r="AB911" s="167"/>
      <c r="AC911" s="168" t="s">
        <v>54</v>
      </c>
      <c r="AD911" s="167"/>
    </row>
    <row r="912" spans="1:31" ht="15" customHeight="1">
      <c r="B912" s="166">
        <v>2015</v>
      </c>
      <c r="C912" s="167">
        <v>11210</v>
      </c>
      <c r="D912" s="167">
        <v>35960</v>
      </c>
      <c r="E912" s="169">
        <v>1335</v>
      </c>
      <c r="F912" s="169" t="s">
        <v>439</v>
      </c>
      <c r="G912" s="169">
        <v>2058</v>
      </c>
      <c r="H912" s="169" t="s">
        <v>439</v>
      </c>
      <c r="I912" s="169">
        <v>861</v>
      </c>
      <c r="J912" s="169" t="s">
        <v>439</v>
      </c>
      <c r="K912" s="169">
        <v>27318</v>
      </c>
      <c r="L912" s="169" t="s">
        <v>439</v>
      </c>
      <c r="M912" s="170">
        <v>11.91</v>
      </c>
      <c r="N912" s="169" t="s">
        <v>439</v>
      </c>
      <c r="O912" s="170">
        <v>5.72</v>
      </c>
      <c r="P912" s="169" t="s">
        <v>439</v>
      </c>
      <c r="Q912" s="169">
        <v>3554</v>
      </c>
      <c r="R912" s="167">
        <v>27582</v>
      </c>
      <c r="S912" s="167">
        <v>426</v>
      </c>
      <c r="T912" s="167" t="s">
        <v>439</v>
      </c>
      <c r="U912" s="167">
        <v>1470</v>
      </c>
      <c r="V912" s="167" t="s">
        <v>439</v>
      </c>
      <c r="W912" s="167">
        <v>1387</v>
      </c>
      <c r="X912" s="167" t="s">
        <v>439</v>
      </c>
      <c r="Y912" s="167">
        <v>35701</v>
      </c>
      <c r="Z912" s="167" t="s">
        <v>439</v>
      </c>
      <c r="AA912" s="168">
        <v>11.99</v>
      </c>
      <c r="AB912" s="167" t="s">
        <v>439</v>
      </c>
      <c r="AC912" s="168">
        <v>5.33</v>
      </c>
      <c r="AD912" s="167" t="s">
        <v>439</v>
      </c>
    </row>
    <row r="913" spans="1:31" ht="15" customHeight="1">
      <c r="B913" s="166">
        <v>2014</v>
      </c>
      <c r="C913" s="167">
        <v>8459</v>
      </c>
      <c r="D913" s="167">
        <v>31400</v>
      </c>
      <c r="E913" s="169">
        <v>966</v>
      </c>
      <c r="F913" s="169"/>
      <c r="G913" s="169">
        <v>1514</v>
      </c>
      <c r="H913" s="169"/>
      <c r="I913" s="169">
        <v>704</v>
      </c>
      <c r="J913" s="169"/>
      <c r="K913" s="169">
        <v>24038</v>
      </c>
      <c r="L913" s="169"/>
      <c r="M913" s="170">
        <v>11.42</v>
      </c>
      <c r="N913" s="169"/>
      <c r="O913" s="170">
        <v>4.82</v>
      </c>
      <c r="P913" s="169"/>
      <c r="Q913" s="169">
        <v>3506</v>
      </c>
      <c r="R913" s="167">
        <v>25834</v>
      </c>
      <c r="S913" s="167">
        <v>408</v>
      </c>
      <c r="T913" s="167"/>
      <c r="U913" s="167">
        <v>1201</v>
      </c>
      <c r="V913" s="167"/>
      <c r="W913" s="167">
        <v>1131</v>
      </c>
      <c r="X913" s="167"/>
      <c r="Y913" s="167">
        <v>28540</v>
      </c>
      <c r="Z913" s="167"/>
      <c r="AA913" s="168">
        <v>11.64</v>
      </c>
      <c r="AB913" s="167"/>
      <c r="AC913" s="168">
        <v>4.6500000000000004</v>
      </c>
      <c r="AD913" s="167"/>
    </row>
    <row r="914" spans="1:31" ht="15" customHeight="1">
      <c r="B914" s="166">
        <v>2013</v>
      </c>
      <c r="C914" s="167">
        <v>7635</v>
      </c>
      <c r="D914" s="167">
        <v>29127</v>
      </c>
      <c r="E914" s="169">
        <v>877</v>
      </c>
      <c r="F914" s="169"/>
      <c r="G914" s="169">
        <v>1608</v>
      </c>
      <c r="H914" s="169"/>
      <c r="I914" s="169">
        <v>829</v>
      </c>
      <c r="J914" s="169" t="s">
        <v>393</v>
      </c>
      <c r="K914" s="169">
        <v>29606</v>
      </c>
      <c r="L914" s="169"/>
      <c r="M914" s="170">
        <v>11.49</v>
      </c>
      <c r="N914" s="169"/>
      <c r="O914" s="170">
        <v>5.52</v>
      </c>
      <c r="P914" s="169"/>
      <c r="Q914" s="169">
        <v>3426</v>
      </c>
      <c r="R914" s="167">
        <v>24277</v>
      </c>
      <c r="S914" s="167">
        <v>373</v>
      </c>
      <c r="T914" s="167"/>
      <c r="U914" s="167">
        <v>1248</v>
      </c>
      <c r="V914" s="167"/>
      <c r="W914" s="167">
        <v>1161</v>
      </c>
      <c r="X914" s="167"/>
      <c r="Y914" s="167">
        <v>29376</v>
      </c>
      <c r="Z914" s="167"/>
      <c r="AA914" s="168">
        <v>10.89</v>
      </c>
      <c r="AB914" s="167"/>
      <c r="AC914" s="168">
        <v>5.14</v>
      </c>
      <c r="AD914" s="167"/>
    </row>
    <row r="915" spans="1:31" s="32" customFormat="1" ht="15" customHeight="1">
      <c r="A915" s="12"/>
      <c r="B915" s="61">
        <v>2012</v>
      </c>
      <c r="C915" s="62">
        <v>7658</v>
      </c>
      <c r="D915" s="62">
        <v>29286</v>
      </c>
      <c r="E915" s="62">
        <v>1055</v>
      </c>
      <c r="F915" s="62"/>
      <c r="G915" s="62">
        <v>1742</v>
      </c>
      <c r="H915" s="62"/>
      <c r="I915" s="62">
        <v>835</v>
      </c>
      <c r="J915" s="62"/>
      <c r="K915" s="62">
        <v>29710</v>
      </c>
      <c r="L915" s="62"/>
      <c r="M915" s="63">
        <v>13.78</v>
      </c>
      <c r="N915" s="62"/>
      <c r="O915" s="63">
        <v>5.95</v>
      </c>
      <c r="P915" s="62"/>
      <c r="Q915" s="62">
        <v>3399</v>
      </c>
      <c r="R915" s="62">
        <v>24381</v>
      </c>
      <c r="S915" s="62">
        <v>429</v>
      </c>
      <c r="T915" s="62"/>
      <c r="U915" s="62">
        <v>1277</v>
      </c>
      <c r="V915" s="62"/>
      <c r="W915" s="62">
        <v>1195</v>
      </c>
      <c r="X915" s="62"/>
      <c r="Y915" s="62">
        <v>29964</v>
      </c>
      <c r="Z915" s="62"/>
      <c r="AA915" s="63">
        <v>12.62</v>
      </c>
      <c r="AB915" s="62"/>
      <c r="AC915" s="63">
        <v>5.24</v>
      </c>
      <c r="AD915" s="62"/>
      <c r="AE915"/>
    </row>
    <row r="916" spans="1:31" s="32" customFormat="1" ht="15" customHeight="1">
      <c r="A916" s="12"/>
      <c r="B916" s="61">
        <v>2011</v>
      </c>
      <c r="C916" s="62">
        <v>7829</v>
      </c>
      <c r="D916" s="62">
        <v>31065</v>
      </c>
      <c r="E916" s="62">
        <v>1082</v>
      </c>
      <c r="F916" s="62"/>
      <c r="G916" s="62">
        <v>1886</v>
      </c>
      <c r="H916" s="62"/>
      <c r="I916" s="62">
        <v>951</v>
      </c>
      <c r="J916" s="62"/>
      <c r="K916" s="62">
        <v>34883</v>
      </c>
      <c r="L916" s="62"/>
      <c r="M916" s="63">
        <v>13.82</v>
      </c>
      <c r="N916" s="63"/>
      <c r="O916" s="63">
        <v>6.07</v>
      </c>
      <c r="P916" s="63"/>
      <c r="Q916" s="62">
        <v>3514</v>
      </c>
      <c r="R916" s="62">
        <v>25975</v>
      </c>
      <c r="S916" s="62">
        <v>439</v>
      </c>
      <c r="T916" s="62"/>
      <c r="U916" s="62">
        <v>1399</v>
      </c>
      <c r="V916" s="62"/>
      <c r="W916" s="62">
        <v>1304</v>
      </c>
      <c r="X916" s="62"/>
      <c r="Y916" s="62">
        <v>35143</v>
      </c>
      <c r="Z916" s="62"/>
      <c r="AA916" s="63">
        <v>12.49</v>
      </c>
      <c r="AB916" s="63"/>
      <c r="AC916" s="63">
        <v>5.39</v>
      </c>
      <c r="AD916" s="63"/>
    </row>
    <row r="917" spans="1:31" s="32" customFormat="1" ht="15" customHeight="1">
      <c r="A917" s="12"/>
      <c r="B917" s="61">
        <v>2010</v>
      </c>
      <c r="C917" s="62">
        <v>7819</v>
      </c>
      <c r="D917" s="62">
        <v>30760</v>
      </c>
      <c r="E917" s="62">
        <v>958</v>
      </c>
      <c r="F917" s="62"/>
      <c r="G917" s="62">
        <v>1569</v>
      </c>
      <c r="H917" s="62"/>
      <c r="I917" s="62">
        <v>760</v>
      </c>
      <c r="J917" s="62"/>
      <c r="K917" s="62">
        <v>27928</v>
      </c>
      <c r="L917" s="62"/>
      <c r="M917" s="63">
        <v>12.25</v>
      </c>
      <c r="N917" s="63"/>
      <c r="O917" s="63">
        <v>5.0999999999999996</v>
      </c>
      <c r="P917" s="63"/>
      <c r="Q917" s="62">
        <v>3492</v>
      </c>
      <c r="R917" s="62">
        <v>25648</v>
      </c>
      <c r="S917" s="62">
        <v>367</v>
      </c>
      <c r="T917" s="62"/>
      <c r="U917" s="62">
        <v>1037</v>
      </c>
      <c r="V917" s="62"/>
      <c r="W917" s="62">
        <v>993</v>
      </c>
      <c r="X917" s="62"/>
      <c r="Y917" s="62">
        <v>25434</v>
      </c>
      <c r="Z917" s="62"/>
      <c r="AA917" s="63">
        <v>10.51</v>
      </c>
      <c r="AB917" s="63"/>
      <c r="AC917" s="63">
        <v>4.04</v>
      </c>
      <c r="AD917" s="63"/>
    </row>
    <row r="918" spans="1:31" ht="15" customHeight="1">
      <c r="B918" s="61">
        <v>2009</v>
      </c>
      <c r="C918" s="62">
        <v>8235</v>
      </c>
      <c r="D918" s="62">
        <v>32501</v>
      </c>
      <c r="E918" s="62">
        <v>1152</v>
      </c>
      <c r="F918" s="62"/>
      <c r="G918" s="62">
        <v>1983</v>
      </c>
      <c r="H918" s="62"/>
      <c r="I918" s="62">
        <v>892</v>
      </c>
      <c r="J918" s="62"/>
      <c r="K918" s="62">
        <v>32626</v>
      </c>
      <c r="L918" s="62"/>
      <c r="M918" s="63">
        <v>13.99</v>
      </c>
      <c r="N918" s="63"/>
      <c r="O918" s="63">
        <v>6.1</v>
      </c>
      <c r="P918" s="63"/>
      <c r="Q918" s="62">
        <v>3564</v>
      </c>
      <c r="R918" s="62">
        <v>26675</v>
      </c>
      <c r="S918" s="62">
        <v>427</v>
      </c>
      <c r="T918" s="62"/>
      <c r="U918" s="62">
        <v>1313</v>
      </c>
      <c r="V918" s="62"/>
      <c r="W918" s="62">
        <v>1225</v>
      </c>
      <c r="X918" s="62"/>
      <c r="Y918" s="62">
        <v>27880</v>
      </c>
      <c r="Z918" s="62"/>
      <c r="AA918" s="63">
        <v>11.98</v>
      </c>
      <c r="AB918" s="63"/>
      <c r="AC918" s="63">
        <v>4.92</v>
      </c>
      <c r="AD918" s="63"/>
      <c r="AE918" s="32"/>
    </row>
    <row r="919" spans="1:31" ht="15" customHeight="1">
      <c r="B919" s="61">
        <v>2008</v>
      </c>
      <c r="C919" s="62">
        <v>8366</v>
      </c>
      <c r="D919" s="62">
        <v>33745</v>
      </c>
      <c r="E919" s="62">
        <v>955</v>
      </c>
      <c r="F919" s="62"/>
      <c r="G919" s="62">
        <v>1431</v>
      </c>
      <c r="H919" s="62"/>
      <c r="I919" s="62">
        <v>578</v>
      </c>
      <c r="J919" s="62"/>
      <c r="K919" s="62">
        <v>20452</v>
      </c>
      <c r="L919" s="62"/>
      <c r="M919" s="63">
        <v>11.42</v>
      </c>
      <c r="N919" s="63"/>
      <c r="O919" s="63">
        <v>4.24</v>
      </c>
      <c r="P919" s="63"/>
      <c r="Q919" s="62">
        <v>3578</v>
      </c>
      <c r="R919" s="62">
        <v>27955</v>
      </c>
      <c r="S919" s="62">
        <v>368</v>
      </c>
      <c r="T919" s="62"/>
      <c r="U919" s="62">
        <v>1146</v>
      </c>
      <c r="V919" s="62"/>
      <c r="W919" s="62">
        <v>1080</v>
      </c>
      <c r="X919" s="62"/>
      <c r="Y919" s="62">
        <v>26478</v>
      </c>
      <c r="Z919" s="62"/>
      <c r="AA919" s="63">
        <v>10.29</v>
      </c>
      <c r="AB919" s="63"/>
      <c r="AC919" s="63">
        <v>4.0999999999999996</v>
      </c>
      <c r="AD919" s="63"/>
    </row>
    <row r="920" spans="1:31" ht="15" customHeight="1">
      <c r="B920" s="56" t="s">
        <v>164</v>
      </c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</row>
    <row r="921" spans="1:31" s="32" customFormat="1" ht="15" customHeight="1">
      <c r="A921" s="12"/>
      <c r="B921" s="166">
        <v>2016</v>
      </c>
      <c r="C921" s="167">
        <v>2076</v>
      </c>
      <c r="D921" s="167">
        <v>6278</v>
      </c>
      <c r="E921" s="169">
        <v>275</v>
      </c>
      <c r="F921" s="169" t="s">
        <v>440</v>
      </c>
      <c r="G921" s="169">
        <v>383</v>
      </c>
      <c r="H921" s="169" t="s">
        <v>440</v>
      </c>
      <c r="I921" s="169">
        <v>160</v>
      </c>
      <c r="J921" s="169" t="s">
        <v>440</v>
      </c>
      <c r="K921" s="169">
        <v>8220</v>
      </c>
      <c r="L921" s="169" t="s">
        <v>440</v>
      </c>
      <c r="M921" s="170">
        <v>13.25</v>
      </c>
      <c r="N921" s="169" t="s">
        <v>440</v>
      </c>
      <c r="O921" s="170">
        <v>6.1</v>
      </c>
      <c r="P921" s="169" t="s">
        <v>440</v>
      </c>
      <c r="Q921" s="169">
        <v>729</v>
      </c>
      <c r="R921" s="167">
        <v>4866</v>
      </c>
      <c r="S921" s="167" t="s">
        <v>56</v>
      </c>
      <c r="T921" s="167"/>
      <c r="U921" s="167" t="s">
        <v>56</v>
      </c>
      <c r="V921" s="167"/>
      <c r="W921" s="167" t="s">
        <v>56</v>
      </c>
      <c r="X921" s="167"/>
      <c r="Y921" s="167" t="s">
        <v>56</v>
      </c>
      <c r="Z921" s="167"/>
      <c r="AA921" s="168" t="s">
        <v>54</v>
      </c>
      <c r="AB921" s="167"/>
      <c r="AC921" s="168" t="s">
        <v>54</v>
      </c>
      <c r="AD921" s="167"/>
    </row>
    <row r="922" spans="1:31" ht="15" customHeight="1">
      <c r="B922" s="166">
        <v>2015</v>
      </c>
      <c r="C922" s="167">
        <v>1837</v>
      </c>
      <c r="D922" s="167">
        <v>5438</v>
      </c>
      <c r="E922" s="169">
        <v>225</v>
      </c>
      <c r="F922" s="169" t="s">
        <v>439</v>
      </c>
      <c r="G922" s="169">
        <v>338</v>
      </c>
      <c r="H922" s="169" t="s">
        <v>439</v>
      </c>
      <c r="I922" s="169">
        <v>150</v>
      </c>
      <c r="J922" s="169" t="s">
        <v>439</v>
      </c>
      <c r="K922" s="169">
        <v>6267</v>
      </c>
      <c r="L922" s="169" t="s">
        <v>439</v>
      </c>
      <c r="M922" s="170">
        <v>12.25</v>
      </c>
      <c r="N922" s="169" t="s">
        <v>439</v>
      </c>
      <c r="O922" s="170">
        <v>6.22</v>
      </c>
      <c r="P922" s="169" t="s">
        <v>439</v>
      </c>
      <c r="Q922" s="169">
        <v>682</v>
      </c>
      <c r="R922" s="167">
        <v>4236</v>
      </c>
      <c r="S922" s="167">
        <v>74</v>
      </c>
      <c r="T922" s="167" t="s">
        <v>439</v>
      </c>
      <c r="U922" s="167">
        <v>200</v>
      </c>
      <c r="V922" s="167" t="s">
        <v>439</v>
      </c>
      <c r="W922" s="167">
        <v>189</v>
      </c>
      <c r="X922" s="167" t="s">
        <v>439</v>
      </c>
      <c r="Y922" s="167">
        <v>5447</v>
      </c>
      <c r="Z922" s="167" t="s">
        <v>439</v>
      </c>
      <c r="AA922" s="168">
        <v>10.85</v>
      </c>
      <c r="AB922" s="167" t="s">
        <v>439</v>
      </c>
      <c r="AC922" s="168">
        <v>4.72</v>
      </c>
      <c r="AD922" s="167" t="s">
        <v>439</v>
      </c>
    </row>
    <row r="923" spans="1:31" ht="15" customHeight="1">
      <c r="B923" s="166">
        <v>2014</v>
      </c>
      <c r="C923" s="167">
        <v>1624</v>
      </c>
      <c r="D923" s="167">
        <v>4905</v>
      </c>
      <c r="E923" s="169">
        <v>191</v>
      </c>
      <c r="F923" s="169"/>
      <c r="G923" s="169">
        <v>252</v>
      </c>
      <c r="H923" s="169"/>
      <c r="I923" s="169">
        <v>89</v>
      </c>
      <c r="J923" s="169"/>
      <c r="K923" s="169">
        <v>3118</v>
      </c>
      <c r="L923" s="169"/>
      <c r="M923" s="170">
        <v>11.76</v>
      </c>
      <c r="N923" s="169"/>
      <c r="O923" s="170">
        <v>5.14</v>
      </c>
      <c r="P923" s="169"/>
      <c r="Q923" s="169">
        <v>650</v>
      </c>
      <c r="R923" s="167">
        <v>3878</v>
      </c>
      <c r="S923" s="167">
        <v>69</v>
      </c>
      <c r="T923" s="167"/>
      <c r="U923" s="167">
        <v>145</v>
      </c>
      <c r="V923" s="167"/>
      <c r="W923" s="167">
        <v>128</v>
      </c>
      <c r="X923" s="167"/>
      <c r="Y923" s="167">
        <v>2509</v>
      </c>
      <c r="Z923" s="167"/>
      <c r="AA923" s="168">
        <v>10.62</v>
      </c>
      <c r="AB923" s="167"/>
      <c r="AC923" s="168">
        <v>3.74</v>
      </c>
      <c r="AD923" s="167"/>
    </row>
    <row r="924" spans="1:31" ht="15" customHeight="1">
      <c r="B924" s="166">
        <v>2013</v>
      </c>
      <c r="C924" s="167">
        <v>1540</v>
      </c>
      <c r="D924" s="167">
        <v>4757</v>
      </c>
      <c r="E924" s="169">
        <v>231</v>
      </c>
      <c r="F924" s="169"/>
      <c r="G924" s="169">
        <v>348</v>
      </c>
      <c r="H924" s="169"/>
      <c r="I924" s="169">
        <v>164</v>
      </c>
      <c r="J924" s="169" t="s">
        <v>393</v>
      </c>
      <c r="K924" s="169">
        <v>7316</v>
      </c>
      <c r="L924" s="169"/>
      <c r="M924" s="170">
        <v>15</v>
      </c>
      <c r="N924" s="169"/>
      <c r="O924" s="170">
        <v>7.32</v>
      </c>
      <c r="P924" s="169"/>
      <c r="Q924" s="169">
        <v>614</v>
      </c>
      <c r="R924" s="167">
        <v>3782</v>
      </c>
      <c r="S924" s="167">
        <v>74</v>
      </c>
      <c r="T924" s="167"/>
      <c r="U924" s="167">
        <v>199</v>
      </c>
      <c r="V924" s="167"/>
      <c r="W924" s="167">
        <v>189</v>
      </c>
      <c r="X924" s="167"/>
      <c r="Y924" s="167">
        <v>5616</v>
      </c>
      <c r="Z924" s="167"/>
      <c r="AA924" s="168">
        <v>12.05</v>
      </c>
      <c r="AB924" s="167"/>
      <c r="AC924" s="168">
        <v>5.26</v>
      </c>
      <c r="AD924" s="167"/>
    </row>
    <row r="925" spans="1:31" ht="15" customHeight="1">
      <c r="B925" s="61">
        <v>2012</v>
      </c>
      <c r="C925" s="62">
        <v>1526</v>
      </c>
      <c r="D925" s="62">
        <v>4905</v>
      </c>
      <c r="E925" s="62">
        <v>242</v>
      </c>
      <c r="F925" s="62"/>
      <c r="G925" s="62">
        <v>385</v>
      </c>
      <c r="H925" s="62"/>
      <c r="I925" s="62">
        <v>192</v>
      </c>
      <c r="J925" s="62"/>
      <c r="K925" s="62">
        <v>9314</v>
      </c>
      <c r="L925" s="62"/>
      <c r="M925" s="63">
        <v>15.86</v>
      </c>
      <c r="N925" s="62"/>
      <c r="O925" s="63">
        <v>7.85</v>
      </c>
      <c r="P925" s="62"/>
      <c r="Q925" s="62">
        <v>609</v>
      </c>
      <c r="R925" s="62">
        <v>3980</v>
      </c>
      <c r="S925" s="62">
        <v>88</v>
      </c>
      <c r="T925" s="62"/>
      <c r="U925" s="62">
        <v>303</v>
      </c>
      <c r="V925" s="62"/>
      <c r="W925" s="62">
        <v>294</v>
      </c>
      <c r="X925" s="62"/>
      <c r="Y925" s="62">
        <v>9704</v>
      </c>
      <c r="Z925" s="62"/>
      <c r="AA925" s="63">
        <v>14.45</v>
      </c>
      <c r="AB925" s="62"/>
      <c r="AC925" s="63">
        <v>7.61</v>
      </c>
      <c r="AD925" s="62"/>
    </row>
    <row r="926" spans="1:31" s="32" customFormat="1" ht="15" customHeight="1">
      <c r="A926" s="12"/>
      <c r="B926" s="61">
        <v>2011</v>
      </c>
      <c r="C926" s="62">
        <v>1527</v>
      </c>
      <c r="D926" s="62">
        <v>5354</v>
      </c>
      <c r="E926" s="62">
        <v>234</v>
      </c>
      <c r="F926" s="62"/>
      <c r="G926" s="62">
        <v>366</v>
      </c>
      <c r="H926" s="62"/>
      <c r="I926" s="62">
        <v>165</v>
      </c>
      <c r="J926" s="62"/>
      <c r="K926" s="62">
        <v>5987</v>
      </c>
      <c r="L926" s="62"/>
      <c r="M926" s="63">
        <v>15.32</v>
      </c>
      <c r="N926" s="63"/>
      <c r="O926" s="63">
        <v>6.84</v>
      </c>
      <c r="P926" s="63"/>
      <c r="Q926" s="62">
        <v>616</v>
      </c>
      <c r="R926" s="62">
        <v>4335</v>
      </c>
      <c r="S926" s="62">
        <v>77</v>
      </c>
      <c r="T926" s="62"/>
      <c r="U926" s="62">
        <v>248</v>
      </c>
      <c r="V926" s="62"/>
      <c r="W926" s="62">
        <v>238</v>
      </c>
      <c r="X926" s="62"/>
      <c r="Y926" s="62">
        <v>4955</v>
      </c>
      <c r="Z926" s="62"/>
      <c r="AA926" s="63">
        <v>12.5</v>
      </c>
      <c r="AB926" s="63"/>
      <c r="AC926" s="63">
        <v>5.72</v>
      </c>
      <c r="AD926" s="63"/>
    </row>
    <row r="927" spans="1:31" s="32" customFormat="1" ht="15" customHeight="1">
      <c r="A927" s="12"/>
      <c r="B927" s="61">
        <v>2010</v>
      </c>
      <c r="C927" s="62">
        <v>1535</v>
      </c>
      <c r="D927" s="62">
        <v>5478</v>
      </c>
      <c r="E927" s="62">
        <v>196</v>
      </c>
      <c r="F927" s="62"/>
      <c r="G927" s="62">
        <v>321</v>
      </c>
      <c r="H927" s="62"/>
      <c r="I927" s="62">
        <v>175</v>
      </c>
      <c r="J927" s="62"/>
      <c r="K927" s="62">
        <v>6480</v>
      </c>
      <c r="L927" s="62"/>
      <c r="M927" s="63">
        <v>12.77</v>
      </c>
      <c r="N927" s="63"/>
      <c r="O927" s="63">
        <v>5.86</v>
      </c>
      <c r="P927" s="63"/>
      <c r="Q927" s="62">
        <v>665</v>
      </c>
      <c r="R927" s="62">
        <v>4492</v>
      </c>
      <c r="S927" s="62">
        <v>87</v>
      </c>
      <c r="T927" s="62"/>
      <c r="U927" s="62">
        <v>245</v>
      </c>
      <c r="V927" s="62"/>
      <c r="W927" s="62">
        <v>239</v>
      </c>
      <c r="X927" s="62"/>
      <c r="Y927" s="62">
        <v>6637</v>
      </c>
      <c r="Z927" s="62"/>
      <c r="AA927" s="63">
        <v>13.08</v>
      </c>
      <c r="AB927" s="63"/>
      <c r="AC927" s="63">
        <v>5.45</v>
      </c>
      <c r="AD927" s="63"/>
    </row>
    <row r="928" spans="1:31" s="32" customFormat="1" ht="15" customHeight="1">
      <c r="A928" s="12"/>
      <c r="B928" s="61">
        <v>2009</v>
      </c>
      <c r="C928" s="62">
        <v>1635</v>
      </c>
      <c r="D928" s="62">
        <v>5733</v>
      </c>
      <c r="E928" s="62">
        <v>237</v>
      </c>
      <c r="F928" s="62"/>
      <c r="G928" s="62">
        <v>380</v>
      </c>
      <c r="H928" s="62"/>
      <c r="I928" s="62">
        <v>162</v>
      </c>
      <c r="J928" s="62"/>
      <c r="K928" s="62">
        <v>6742</v>
      </c>
      <c r="L928" s="62"/>
      <c r="M928" s="63">
        <v>14.5</v>
      </c>
      <c r="N928" s="63"/>
      <c r="O928" s="63">
        <v>6.63</v>
      </c>
      <c r="P928" s="63"/>
      <c r="Q928" s="62">
        <v>662</v>
      </c>
      <c r="R928" s="62">
        <v>4637</v>
      </c>
      <c r="S928" s="62">
        <v>78</v>
      </c>
      <c r="T928" s="62"/>
      <c r="U928" s="62">
        <v>246</v>
      </c>
      <c r="V928" s="62"/>
      <c r="W928" s="62">
        <v>224</v>
      </c>
      <c r="X928" s="62"/>
      <c r="Y928" s="62">
        <v>5427</v>
      </c>
      <c r="Z928" s="62"/>
      <c r="AA928" s="63">
        <v>11.78</v>
      </c>
      <c r="AB928" s="63"/>
      <c r="AC928" s="63">
        <v>5.31</v>
      </c>
      <c r="AD928" s="63"/>
    </row>
    <row r="929" spans="1:30" ht="15" customHeight="1">
      <c r="B929" s="61">
        <v>2008</v>
      </c>
      <c r="C929" s="62">
        <v>1629</v>
      </c>
      <c r="D929" s="62">
        <v>5836</v>
      </c>
      <c r="E929" s="62">
        <v>194</v>
      </c>
      <c r="F929" s="62"/>
      <c r="G929" s="62">
        <v>300</v>
      </c>
      <c r="H929" s="62"/>
      <c r="I929" s="62">
        <v>125</v>
      </c>
      <c r="J929" s="62"/>
      <c r="K929" s="62">
        <v>8448</v>
      </c>
      <c r="L929" s="62"/>
      <c r="M929" s="63">
        <v>11.91</v>
      </c>
      <c r="N929" s="63"/>
      <c r="O929" s="63">
        <v>5.14</v>
      </c>
      <c r="P929" s="63"/>
      <c r="Q929" s="62">
        <v>642</v>
      </c>
      <c r="R929" s="62">
        <v>4736</v>
      </c>
      <c r="S929" s="62">
        <v>52</v>
      </c>
      <c r="T929" s="62"/>
      <c r="U929" s="62">
        <v>163</v>
      </c>
      <c r="V929" s="62"/>
      <c r="W929" s="62">
        <v>157</v>
      </c>
      <c r="X929" s="62"/>
      <c r="Y929" s="62">
        <v>6792</v>
      </c>
      <c r="Z929" s="62"/>
      <c r="AA929" s="63">
        <v>8.1</v>
      </c>
      <c r="AB929" s="63"/>
      <c r="AC929" s="63">
        <v>3.44</v>
      </c>
      <c r="AD929" s="63"/>
    </row>
    <row r="930" spans="1:30" ht="15" customHeight="1">
      <c r="B930" s="56" t="s">
        <v>165</v>
      </c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</row>
    <row r="931" spans="1:30" s="32" customFormat="1" ht="15" customHeight="1">
      <c r="A931" s="12"/>
      <c r="B931" s="166">
        <v>2016</v>
      </c>
      <c r="C931" s="167">
        <v>2809</v>
      </c>
      <c r="D931" s="167">
        <v>13816</v>
      </c>
      <c r="E931" s="169">
        <v>358</v>
      </c>
      <c r="F931" s="169" t="s">
        <v>440</v>
      </c>
      <c r="G931" s="169">
        <v>523</v>
      </c>
      <c r="H931" s="169" t="s">
        <v>440</v>
      </c>
      <c r="I931" s="169">
        <v>244</v>
      </c>
      <c r="J931" s="169" t="s">
        <v>440</v>
      </c>
      <c r="K931" s="169">
        <v>7479</v>
      </c>
      <c r="L931" s="169" t="s">
        <v>440</v>
      </c>
      <c r="M931" s="170">
        <v>12.74</v>
      </c>
      <c r="N931" s="169" t="s">
        <v>440</v>
      </c>
      <c r="O931" s="170">
        <v>3.79</v>
      </c>
      <c r="P931" s="169" t="s">
        <v>440</v>
      </c>
      <c r="Q931" s="169">
        <v>1378</v>
      </c>
      <c r="R931" s="167">
        <v>12333</v>
      </c>
      <c r="S931" s="167" t="s">
        <v>56</v>
      </c>
      <c r="T931" s="167"/>
      <c r="U931" s="167" t="s">
        <v>56</v>
      </c>
      <c r="V931" s="167"/>
      <c r="W931" s="167" t="s">
        <v>56</v>
      </c>
      <c r="X931" s="167"/>
      <c r="Y931" s="167" t="s">
        <v>56</v>
      </c>
      <c r="Z931" s="167"/>
      <c r="AA931" s="168" t="s">
        <v>54</v>
      </c>
      <c r="AB931" s="167"/>
      <c r="AC931" s="168" t="s">
        <v>54</v>
      </c>
      <c r="AD931" s="167"/>
    </row>
    <row r="932" spans="1:30" ht="15" customHeight="1">
      <c r="B932" s="166">
        <v>2015</v>
      </c>
      <c r="C932" s="167">
        <v>2524</v>
      </c>
      <c r="D932" s="167">
        <v>12666</v>
      </c>
      <c r="E932" s="169">
        <v>329</v>
      </c>
      <c r="F932" s="169" t="s">
        <v>439</v>
      </c>
      <c r="G932" s="169">
        <v>587</v>
      </c>
      <c r="H932" s="169" t="s">
        <v>439</v>
      </c>
      <c r="I932" s="169">
        <v>377</v>
      </c>
      <c r="J932" s="169" t="s">
        <v>439</v>
      </c>
      <c r="K932" s="169">
        <v>9866</v>
      </c>
      <c r="L932" s="169" t="s">
        <v>439</v>
      </c>
      <c r="M932" s="170">
        <v>13.03</v>
      </c>
      <c r="N932" s="169" t="s">
        <v>439</v>
      </c>
      <c r="O932" s="170">
        <v>4.63</v>
      </c>
      <c r="P932" s="169" t="s">
        <v>439</v>
      </c>
      <c r="Q932" s="169">
        <v>1405</v>
      </c>
      <c r="R932" s="167">
        <v>11507</v>
      </c>
      <c r="S932" s="167">
        <v>201</v>
      </c>
      <c r="T932" s="167" t="s">
        <v>439</v>
      </c>
      <c r="U932" s="167">
        <v>496</v>
      </c>
      <c r="V932" s="167" t="s">
        <v>439</v>
      </c>
      <c r="W932" s="167">
        <v>476</v>
      </c>
      <c r="X932" s="167" t="s">
        <v>439</v>
      </c>
      <c r="Y932" s="167">
        <v>11048</v>
      </c>
      <c r="Z932" s="167" t="s">
        <v>439</v>
      </c>
      <c r="AA932" s="168">
        <v>14.31</v>
      </c>
      <c r="AB932" s="167" t="s">
        <v>439</v>
      </c>
      <c r="AC932" s="168">
        <v>4.3099999999999996</v>
      </c>
      <c r="AD932" s="167" t="s">
        <v>439</v>
      </c>
    </row>
    <row r="933" spans="1:30" ht="15" customHeight="1">
      <c r="B933" s="166">
        <v>2014</v>
      </c>
      <c r="C933" s="167">
        <v>2292</v>
      </c>
      <c r="D933" s="167">
        <v>11893</v>
      </c>
      <c r="E933" s="169">
        <v>286</v>
      </c>
      <c r="F933" s="169"/>
      <c r="G933" s="169">
        <v>446</v>
      </c>
      <c r="H933" s="169"/>
      <c r="I933" s="169">
        <v>263</v>
      </c>
      <c r="J933" s="169"/>
      <c r="K933" s="169">
        <v>6942</v>
      </c>
      <c r="L933" s="169"/>
      <c r="M933" s="170">
        <v>12.48</v>
      </c>
      <c r="N933" s="169"/>
      <c r="O933" s="170">
        <v>3.75</v>
      </c>
      <c r="P933" s="169"/>
      <c r="Q933" s="169">
        <v>1383</v>
      </c>
      <c r="R933" s="167">
        <v>10953</v>
      </c>
      <c r="S933" s="167">
        <v>176</v>
      </c>
      <c r="T933" s="167"/>
      <c r="U933" s="167">
        <v>379</v>
      </c>
      <c r="V933" s="167"/>
      <c r="W933" s="167">
        <v>355</v>
      </c>
      <c r="X933" s="167"/>
      <c r="Y933" s="167">
        <v>6184</v>
      </c>
      <c r="Z933" s="167"/>
      <c r="AA933" s="168">
        <v>12.73</v>
      </c>
      <c r="AB933" s="167"/>
      <c r="AC933" s="168">
        <v>3.46</v>
      </c>
      <c r="AD933" s="167"/>
    </row>
    <row r="934" spans="1:30" ht="15" customHeight="1">
      <c r="B934" s="166">
        <v>2013</v>
      </c>
      <c r="C934" s="167">
        <v>2155</v>
      </c>
      <c r="D934" s="167">
        <v>11610</v>
      </c>
      <c r="E934" s="169">
        <v>247</v>
      </c>
      <c r="F934" s="169"/>
      <c r="G934" s="169">
        <v>525</v>
      </c>
      <c r="H934" s="169"/>
      <c r="I934" s="169">
        <v>374</v>
      </c>
      <c r="J934" s="169" t="s">
        <v>393</v>
      </c>
      <c r="K934" s="169">
        <v>11707</v>
      </c>
      <c r="L934" s="169"/>
      <c r="M934" s="170">
        <v>11.46</v>
      </c>
      <c r="N934" s="169"/>
      <c r="O934" s="170">
        <v>4.5199999999999996</v>
      </c>
      <c r="P934" s="169"/>
      <c r="Q934" s="169">
        <v>1333</v>
      </c>
      <c r="R934" s="167">
        <v>10750</v>
      </c>
      <c r="S934" s="167">
        <v>158</v>
      </c>
      <c r="T934" s="167"/>
      <c r="U934" s="167">
        <v>623</v>
      </c>
      <c r="V934" s="167"/>
      <c r="W934" s="167">
        <v>612</v>
      </c>
      <c r="X934" s="167"/>
      <c r="Y934" s="167">
        <v>22678</v>
      </c>
      <c r="Z934" s="167"/>
      <c r="AA934" s="168">
        <v>11.85</v>
      </c>
      <c r="AB934" s="167"/>
      <c r="AC934" s="168">
        <v>5.8</v>
      </c>
      <c r="AD934" s="167"/>
    </row>
    <row r="935" spans="1:30" ht="15" customHeight="1">
      <c r="B935" s="61">
        <v>2012</v>
      </c>
      <c r="C935" s="62">
        <v>2148</v>
      </c>
      <c r="D935" s="62">
        <v>11547</v>
      </c>
      <c r="E935" s="62">
        <v>350</v>
      </c>
      <c r="F935" s="62"/>
      <c r="G935" s="62">
        <v>592</v>
      </c>
      <c r="H935" s="62"/>
      <c r="I935" s="62">
        <v>369</v>
      </c>
      <c r="J935" s="62"/>
      <c r="K935" s="62">
        <v>10726</v>
      </c>
      <c r="L935" s="62"/>
      <c r="M935" s="63">
        <v>16.29</v>
      </c>
      <c r="N935" s="62"/>
      <c r="O935" s="63">
        <v>5.13</v>
      </c>
      <c r="P935" s="62"/>
      <c r="Q935" s="62">
        <v>1344</v>
      </c>
      <c r="R935" s="62">
        <v>10708</v>
      </c>
      <c r="S935" s="62">
        <v>209</v>
      </c>
      <c r="T935" s="62"/>
      <c r="U935" s="62">
        <v>533</v>
      </c>
      <c r="V935" s="62"/>
      <c r="W935" s="62">
        <v>515</v>
      </c>
      <c r="X935" s="62"/>
      <c r="Y935" s="62">
        <v>10827</v>
      </c>
      <c r="Z935" s="62"/>
      <c r="AA935" s="63">
        <v>15.55</v>
      </c>
      <c r="AB935" s="62"/>
      <c r="AC935" s="63">
        <v>4.9800000000000004</v>
      </c>
      <c r="AD935" s="62"/>
    </row>
    <row r="936" spans="1:30" ht="15" customHeight="1">
      <c r="B936" s="61">
        <v>2011</v>
      </c>
      <c r="C936" s="62">
        <v>2212</v>
      </c>
      <c r="D936" s="62">
        <v>12269</v>
      </c>
      <c r="E936" s="62">
        <v>301</v>
      </c>
      <c r="F936" s="62"/>
      <c r="G936" s="62">
        <v>651</v>
      </c>
      <c r="H936" s="62"/>
      <c r="I936" s="62">
        <v>462</v>
      </c>
      <c r="J936" s="62"/>
      <c r="K936" s="62">
        <v>14312</v>
      </c>
      <c r="L936" s="62"/>
      <c r="M936" s="63">
        <v>13.61</v>
      </c>
      <c r="N936" s="63"/>
      <c r="O936" s="63">
        <v>5.31</v>
      </c>
      <c r="P936" s="63"/>
      <c r="Q936" s="62">
        <v>1395</v>
      </c>
      <c r="R936" s="62">
        <v>11393</v>
      </c>
      <c r="S936" s="62">
        <v>186</v>
      </c>
      <c r="T936" s="62"/>
      <c r="U936" s="62">
        <v>585</v>
      </c>
      <c r="V936" s="62"/>
      <c r="W936" s="62">
        <v>559</v>
      </c>
      <c r="X936" s="62"/>
      <c r="Y936" s="62">
        <v>14111</v>
      </c>
      <c r="Z936" s="62"/>
      <c r="AA936" s="63">
        <v>13.33</v>
      </c>
      <c r="AB936" s="63"/>
      <c r="AC936" s="63">
        <v>5.13</v>
      </c>
      <c r="AD936" s="63"/>
    </row>
    <row r="937" spans="1:30" s="32" customFormat="1" ht="15" customHeight="1">
      <c r="A937" s="12"/>
      <c r="B937" s="61">
        <v>2010</v>
      </c>
      <c r="C937" s="62">
        <v>2176</v>
      </c>
      <c r="D937" s="62">
        <v>12468</v>
      </c>
      <c r="E937" s="62">
        <v>255</v>
      </c>
      <c r="F937" s="62"/>
      <c r="G937" s="62">
        <v>524</v>
      </c>
      <c r="H937" s="62"/>
      <c r="I937" s="62">
        <v>386</v>
      </c>
      <c r="J937" s="62"/>
      <c r="K937" s="62">
        <v>11311</v>
      </c>
      <c r="L937" s="62"/>
      <c r="M937" s="63">
        <v>11.72</v>
      </c>
      <c r="N937" s="63"/>
      <c r="O937" s="63">
        <v>4.2</v>
      </c>
      <c r="P937" s="63"/>
      <c r="Q937" s="62">
        <v>1401</v>
      </c>
      <c r="R937" s="62">
        <v>11647</v>
      </c>
      <c r="S937" s="62">
        <v>179</v>
      </c>
      <c r="T937" s="62"/>
      <c r="U937" s="62">
        <v>472</v>
      </c>
      <c r="V937" s="62"/>
      <c r="W937" s="62">
        <v>459</v>
      </c>
      <c r="X937" s="62"/>
      <c r="Y937" s="62">
        <v>11389</v>
      </c>
      <c r="Z937" s="62"/>
      <c r="AA937" s="63">
        <v>12.78</v>
      </c>
      <c r="AB937" s="63"/>
      <c r="AC937" s="63">
        <v>4.05</v>
      </c>
      <c r="AD937" s="63"/>
    </row>
    <row r="938" spans="1:30" s="32" customFormat="1" ht="15" customHeight="1">
      <c r="A938" s="12"/>
      <c r="B938" s="61">
        <v>2009</v>
      </c>
      <c r="C938" s="62">
        <v>2249</v>
      </c>
      <c r="D938" s="62">
        <v>13653</v>
      </c>
      <c r="E938" s="62">
        <v>290</v>
      </c>
      <c r="F938" s="62"/>
      <c r="G938" s="62">
        <v>598</v>
      </c>
      <c r="H938" s="62"/>
      <c r="I938" s="62">
        <v>410</v>
      </c>
      <c r="J938" s="62"/>
      <c r="K938" s="62">
        <v>10911</v>
      </c>
      <c r="L938" s="62"/>
      <c r="M938" s="63">
        <v>12.89</v>
      </c>
      <c r="N938" s="63"/>
      <c r="O938" s="63">
        <v>4.38</v>
      </c>
      <c r="P938" s="63"/>
      <c r="Q938" s="62">
        <v>1415</v>
      </c>
      <c r="R938" s="62">
        <v>12753</v>
      </c>
      <c r="S938" s="62">
        <v>171</v>
      </c>
      <c r="T938" s="62"/>
      <c r="U938" s="62">
        <v>507</v>
      </c>
      <c r="V938" s="62"/>
      <c r="W938" s="62">
        <v>485</v>
      </c>
      <c r="X938" s="62"/>
      <c r="Y938" s="62">
        <v>11063</v>
      </c>
      <c r="Z938" s="62"/>
      <c r="AA938" s="63">
        <v>12.08</v>
      </c>
      <c r="AB938" s="63"/>
      <c r="AC938" s="63">
        <v>3.98</v>
      </c>
      <c r="AD938" s="63"/>
    </row>
    <row r="939" spans="1:30" s="32" customFormat="1" ht="15" customHeight="1">
      <c r="A939" s="12"/>
      <c r="B939" s="61">
        <v>2008</v>
      </c>
      <c r="C939" s="62">
        <v>2258</v>
      </c>
      <c r="D939" s="62">
        <v>14038</v>
      </c>
      <c r="E939" s="62">
        <v>254</v>
      </c>
      <c r="F939" s="62"/>
      <c r="G939" s="62">
        <v>484</v>
      </c>
      <c r="H939" s="62"/>
      <c r="I939" s="62">
        <v>295</v>
      </c>
      <c r="J939" s="62"/>
      <c r="K939" s="62">
        <v>9975</v>
      </c>
      <c r="L939" s="62"/>
      <c r="M939" s="63">
        <v>11.25</v>
      </c>
      <c r="N939" s="63"/>
      <c r="O939" s="63">
        <v>3.45</v>
      </c>
      <c r="P939" s="63"/>
      <c r="Q939" s="62">
        <v>1413</v>
      </c>
      <c r="R939" s="62">
        <v>13103</v>
      </c>
      <c r="S939" s="62">
        <v>145</v>
      </c>
      <c r="T939" s="62"/>
      <c r="U939" s="62">
        <v>426</v>
      </c>
      <c r="V939" s="62"/>
      <c r="W939" s="62">
        <v>421</v>
      </c>
      <c r="X939" s="62"/>
      <c r="Y939" s="62">
        <v>12628</v>
      </c>
      <c r="Z939" s="62"/>
      <c r="AA939" s="63">
        <v>10.26</v>
      </c>
      <c r="AB939" s="63"/>
      <c r="AC939" s="63">
        <v>3.25</v>
      </c>
      <c r="AD939" s="63"/>
    </row>
    <row r="940" spans="1:30" ht="15" customHeight="1">
      <c r="B940" s="55" t="s">
        <v>16</v>
      </c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O940" s="55"/>
      <c r="P940" s="55"/>
      <c r="Q940" s="55"/>
      <c r="R940" s="55"/>
      <c r="S940" s="55"/>
      <c r="T940" s="55"/>
      <c r="U940" s="55"/>
      <c r="V940" s="55"/>
      <c r="W940" s="55"/>
      <c r="X940" s="55"/>
      <c r="Y940" s="55"/>
      <c r="Z940" s="55"/>
      <c r="AA940" s="55"/>
      <c r="AB940" s="55"/>
      <c r="AC940" s="55"/>
      <c r="AD940" s="55"/>
    </row>
    <row r="941" spans="1:30" ht="15" customHeight="1">
      <c r="B941" s="56" t="s">
        <v>287</v>
      </c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</row>
    <row r="942" spans="1:30" s="32" customFormat="1" ht="15" customHeight="1">
      <c r="A942" s="12"/>
      <c r="B942" s="166">
        <v>2016</v>
      </c>
      <c r="C942" s="167">
        <v>16453</v>
      </c>
      <c r="D942" s="167">
        <v>94132</v>
      </c>
      <c r="E942" s="169">
        <v>2407</v>
      </c>
      <c r="F942" s="169" t="s">
        <v>440</v>
      </c>
      <c r="G942" s="169">
        <v>2857</v>
      </c>
      <c r="H942" s="169" t="s">
        <v>440</v>
      </c>
      <c r="I942" s="169">
        <v>801</v>
      </c>
      <c r="J942" s="169" t="s">
        <v>440</v>
      </c>
      <c r="K942" s="169">
        <v>41837</v>
      </c>
      <c r="L942" s="169" t="s">
        <v>440</v>
      </c>
      <c r="M942" s="170">
        <v>14.63</v>
      </c>
      <c r="N942" s="169" t="s">
        <v>440</v>
      </c>
      <c r="O942" s="170">
        <v>3.04</v>
      </c>
      <c r="P942" s="169" t="s">
        <v>440</v>
      </c>
      <c r="Q942" s="169">
        <v>8270</v>
      </c>
      <c r="R942" s="167">
        <v>85715</v>
      </c>
      <c r="S942" s="167" t="s">
        <v>56</v>
      </c>
      <c r="T942" s="167"/>
      <c r="U942" s="167" t="s">
        <v>56</v>
      </c>
      <c r="V942" s="167"/>
      <c r="W942" s="167" t="s">
        <v>56</v>
      </c>
      <c r="X942" s="167"/>
      <c r="Y942" s="167" t="s">
        <v>56</v>
      </c>
      <c r="Z942" s="167"/>
      <c r="AA942" s="168" t="s">
        <v>54</v>
      </c>
      <c r="AB942" s="167"/>
      <c r="AC942" s="168" t="s">
        <v>54</v>
      </c>
      <c r="AD942" s="167"/>
    </row>
    <row r="943" spans="1:30" ht="15" customHeight="1">
      <c r="B943" s="166">
        <v>2015</v>
      </c>
      <c r="C943" s="167">
        <v>15600</v>
      </c>
      <c r="D943" s="167">
        <v>90993</v>
      </c>
      <c r="E943" s="169">
        <v>2367</v>
      </c>
      <c r="F943" s="169" t="s">
        <v>439</v>
      </c>
      <c r="G943" s="169">
        <v>3224</v>
      </c>
      <c r="H943" s="169" t="s">
        <v>439</v>
      </c>
      <c r="I943" s="169">
        <v>1286</v>
      </c>
      <c r="J943" s="169" t="s">
        <v>439</v>
      </c>
      <c r="K943" s="169">
        <v>44444</v>
      </c>
      <c r="L943" s="169" t="s">
        <v>439</v>
      </c>
      <c r="M943" s="170">
        <v>15.17</v>
      </c>
      <c r="N943" s="169" t="s">
        <v>439</v>
      </c>
      <c r="O943" s="170">
        <v>3.54</v>
      </c>
      <c r="P943" s="169" t="s">
        <v>439</v>
      </c>
      <c r="Q943" s="169">
        <v>7869</v>
      </c>
      <c r="R943" s="167">
        <v>83045</v>
      </c>
      <c r="S943" s="167">
        <v>827</v>
      </c>
      <c r="T943" s="167" t="s">
        <v>439</v>
      </c>
      <c r="U943" s="167">
        <v>3462</v>
      </c>
      <c r="V943" s="167" t="s">
        <v>439</v>
      </c>
      <c r="W943" s="167">
        <v>3421</v>
      </c>
      <c r="X943" s="167" t="s">
        <v>439</v>
      </c>
      <c r="Y943" s="167">
        <v>172127</v>
      </c>
      <c r="Z943" s="167" t="s">
        <v>439</v>
      </c>
      <c r="AA943" s="168">
        <v>10.51</v>
      </c>
      <c r="AB943" s="167" t="s">
        <v>439</v>
      </c>
      <c r="AC943" s="168">
        <v>4.17</v>
      </c>
      <c r="AD943" s="167" t="s">
        <v>439</v>
      </c>
    </row>
    <row r="944" spans="1:30" ht="15" customHeight="1">
      <c r="B944" s="166">
        <v>2014</v>
      </c>
      <c r="C944" s="167">
        <v>14834</v>
      </c>
      <c r="D944" s="167">
        <v>85508</v>
      </c>
      <c r="E944" s="169">
        <v>1985</v>
      </c>
      <c r="F944" s="169"/>
      <c r="G944" s="169">
        <v>2742</v>
      </c>
      <c r="H944" s="169"/>
      <c r="I944" s="169">
        <v>1152</v>
      </c>
      <c r="J944" s="169"/>
      <c r="K944" s="169">
        <v>71627</v>
      </c>
      <c r="L944" s="169"/>
      <c r="M944" s="170">
        <v>13.38</v>
      </c>
      <c r="N944" s="169"/>
      <c r="O944" s="170">
        <v>3.21</v>
      </c>
      <c r="P944" s="169"/>
      <c r="Q944" s="169">
        <v>7474</v>
      </c>
      <c r="R944" s="167">
        <v>77964</v>
      </c>
      <c r="S944" s="167">
        <v>734</v>
      </c>
      <c r="T944" s="167"/>
      <c r="U944" s="167">
        <v>1820</v>
      </c>
      <c r="V944" s="167"/>
      <c r="W944" s="167">
        <v>1791</v>
      </c>
      <c r="X944" s="167"/>
      <c r="Y944" s="167">
        <v>81746</v>
      </c>
      <c r="Z944" s="167"/>
      <c r="AA944" s="168">
        <v>9.82</v>
      </c>
      <c r="AB944" s="167"/>
      <c r="AC944" s="168">
        <v>2.33</v>
      </c>
      <c r="AD944" s="167"/>
    </row>
    <row r="945" spans="1:31" ht="15" customHeight="1">
      <c r="B945" s="166">
        <v>2013</v>
      </c>
      <c r="C945" s="167">
        <v>14507</v>
      </c>
      <c r="D945" s="167">
        <v>82744</v>
      </c>
      <c r="E945" s="169">
        <v>2023</v>
      </c>
      <c r="F945" s="169"/>
      <c r="G945" s="169">
        <v>2688</v>
      </c>
      <c r="H945" s="169"/>
      <c r="I945" s="169">
        <v>1053</v>
      </c>
      <c r="J945" s="169" t="s">
        <v>393</v>
      </c>
      <c r="K945" s="169">
        <v>52225</v>
      </c>
      <c r="L945" s="169"/>
      <c r="M945" s="170">
        <v>13.94</v>
      </c>
      <c r="N945" s="169"/>
      <c r="O945" s="170">
        <v>3.25</v>
      </c>
      <c r="P945" s="169"/>
      <c r="Q945" s="169">
        <v>7054</v>
      </c>
      <c r="R945" s="167">
        <v>75095</v>
      </c>
      <c r="S945" s="167">
        <v>671</v>
      </c>
      <c r="T945" s="167"/>
      <c r="U945" s="167">
        <v>1572</v>
      </c>
      <c r="V945" s="167"/>
      <c r="W945" s="167">
        <v>1550</v>
      </c>
      <c r="X945" s="167"/>
      <c r="Y945" s="167">
        <v>62944</v>
      </c>
      <c r="Z945" s="167"/>
      <c r="AA945" s="168">
        <v>9.51</v>
      </c>
      <c r="AB945" s="167"/>
      <c r="AC945" s="168">
        <v>2.09</v>
      </c>
      <c r="AD945" s="167"/>
    </row>
    <row r="946" spans="1:31" ht="15" customHeight="1">
      <c r="B946" s="61">
        <v>2012</v>
      </c>
      <c r="C946" s="62">
        <v>14328</v>
      </c>
      <c r="D946" s="62">
        <v>81346</v>
      </c>
      <c r="E946" s="62">
        <v>2186</v>
      </c>
      <c r="F946" s="62"/>
      <c r="G946" s="62">
        <v>2746</v>
      </c>
      <c r="H946" s="62"/>
      <c r="I946" s="62">
        <v>945</v>
      </c>
      <c r="J946" s="62"/>
      <c r="K946" s="62">
        <v>51255</v>
      </c>
      <c r="L946" s="62"/>
      <c r="M946" s="63">
        <v>15.26</v>
      </c>
      <c r="N946" s="62"/>
      <c r="O946" s="63">
        <v>3.38</v>
      </c>
      <c r="P946" s="62"/>
      <c r="Q946" s="62">
        <v>6723</v>
      </c>
      <c r="R946" s="62">
        <v>73542</v>
      </c>
      <c r="S946" s="62">
        <v>725</v>
      </c>
      <c r="T946" s="62"/>
      <c r="U946" s="62">
        <v>1458</v>
      </c>
      <c r="V946" s="62"/>
      <c r="W946" s="62">
        <v>1440</v>
      </c>
      <c r="X946" s="62"/>
      <c r="Y946" s="62">
        <v>52950</v>
      </c>
      <c r="Z946" s="62"/>
      <c r="AA946" s="63">
        <v>10.78</v>
      </c>
      <c r="AB946" s="62"/>
      <c r="AC946" s="63">
        <v>1.98</v>
      </c>
      <c r="AD946" s="62"/>
    </row>
    <row r="947" spans="1:31" s="32" customFormat="1" ht="15" customHeight="1">
      <c r="A947" s="12"/>
      <c r="B947" s="61">
        <v>2011</v>
      </c>
      <c r="C947" s="62">
        <v>14462</v>
      </c>
      <c r="D947" s="62">
        <v>81229</v>
      </c>
      <c r="E947" s="62">
        <v>2411</v>
      </c>
      <c r="F947" s="62"/>
      <c r="G947" s="62">
        <v>3500</v>
      </c>
      <c r="H947" s="62"/>
      <c r="I947" s="62">
        <v>1524</v>
      </c>
      <c r="J947" s="62"/>
      <c r="K947" s="62">
        <v>83568</v>
      </c>
      <c r="L947" s="62"/>
      <c r="M947" s="63">
        <v>16.670000000000002</v>
      </c>
      <c r="N947" s="63"/>
      <c r="O947" s="63">
        <v>4.3099999999999996</v>
      </c>
      <c r="P947" s="63"/>
      <c r="Q947" s="62">
        <v>6623</v>
      </c>
      <c r="R947" s="62">
        <v>73189</v>
      </c>
      <c r="S947" s="62">
        <v>783</v>
      </c>
      <c r="T947" s="62"/>
      <c r="U947" s="62">
        <v>2148</v>
      </c>
      <c r="V947" s="62"/>
      <c r="W947" s="62">
        <v>2114</v>
      </c>
      <c r="X947" s="62"/>
      <c r="Y947" s="62">
        <v>91629</v>
      </c>
      <c r="Z947" s="62"/>
      <c r="AA947" s="63">
        <v>11.82</v>
      </c>
      <c r="AB947" s="63"/>
      <c r="AC947" s="63">
        <v>2.93</v>
      </c>
      <c r="AD947" s="63"/>
      <c r="AE947"/>
    </row>
    <row r="948" spans="1:31" s="32" customFormat="1" ht="15" customHeight="1">
      <c r="A948" s="12"/>
      <c r="B948" s="61">
        <v>2010</v>
      </c>
      <c r="C948" s="62">
        <v>14372</v>
      </c>
      <c r="D948" s="62">
        <v>79848</v>
      </c>
      <c r="E948" s="62">
        <v>2380</v>
      </c>
      <c r="F948" s="62"/>
      <c r="G948" s="62">
        <v>3237</v>
      </c>
      <c r="H948" s="62"/>
      <c r="I948" s="62">
        <v>1279</v>
      </c>
      <c r="J948" s="62"/>
      <c r="K948" s="62">
        <v>69636</v>
      </c>
      <c r="L948" s="62"/>
      <c r="M948" s="63">
        <v>16.559999999999999</v>
      </c>
      <c r="N948" s="63"/>
      <c r="O948" s="63">
        <v>4.05</v>
      </c>
      <c r="P948" s="63"/>
      <c r="Q948" s="62">
        <v>6291</v>
      </c>
      <c r="R948" s="62">
        <v>71563</v>
      </c>
      <c r="S948" s="62">
        <v>704</v>
      </c>
      <c r="T948" s="62"/>
      <c r="U948" s="62">
        <v>1856</v>
      </c>
      <c r="V948" s="62"/>
      <c r="W948" s="62">
        <v>1832</v>
      </c>
      <c r="X948" s="62"/>
      <c r="Y948" s="62">
        <v>82456</v>
      </c>
      <c r="Z948" s="62"/>
      <c r="AA948" s="63">
        <v>11.19</v>
      </c>
      <c r="AB948" s="63"/>
      <c r="AC948" s="63">
        <v>2.59</v>
      </c>
      <c r="AD948" s="63"/>
    </row>
    <row r="949" spans="1:31" s="32" customFormat="1" ht="15" customHeight="1">
      <c r="A949" s="12"/>
      <c r="B949" s="61">
        <v>2009</v>
      </c>
      <c r="C949" s="62">
        <v>14968</v>
      </c>
      <c r="D949" s="62">
        <v>79120</v>
      </c>
      <c r="E949" s="62">
        <v>2600</v>
      </c>
      <c r="F949" s="62"/>
      <c r="G949" s="62">
        <v>3321</v>
      </c>
      <c r="H949" s="62"/>
      <c r="I949" s="62">
        <v>1046</v>
      </c>
      <c r="J949" s="62"/>
      <c r="K949" s="62">
        <v>65164</v>
      </c>
      <c r="L949" s="62"/>
      <c r="M949" s="63">
        <v>17.37</v>
      </c>
      <c r="N949" s="63"/>
      <c r="O949" s="63">
        <v>4.2</v>
      </c>
      <c r="P949" s="63"/>
      <c r="Q949" s="62">
        <v>6111</v>
      </c>
      <c r="R949" s="62">
        <v>69950</v>
      </c>
      <c r="S949" s="62">
        <v>664</v>
      </c>
      <c r="T949" s="62"/>
      <c r="U949" s="62">
        <v>1504</v>
      </c>
      <c r="V949" s="62"/>
      <c r="W949" s="62">
        <v>1467</v>
      </c>
      <c r="X949" s="62"/>
      <c r="Y949" s="62">
        <v>64036</v>
      </c>
      <c r="Z949" s="62"/>
      <c r="AA949" s="63">
        <v>10.87</v>
      </c>
      <c r="AB949" s="63"/>
      <c r="AC949" s="63">
        <v>2.15</v>
      </c>
      <c r="AD949" s="63"/>
    </row>
    <row r="950" spans="1:31" ht="15" customHeight="1">
      <c r="B950" s="61">
        <v>2008</v>
      </c>
      <c r="C950" s="62">
        <v>15800</v>
      </c>
      <c r="D950" s="62">
        <v>78498</v>
      </c>
      <c r="E950" s="62">
        <v>2794</v>
      </c>
      <c r="F950" s="62"/>
      <c r="G950" s="62">
        <v>3431</v>
      </c>
      <c r="H950" s="62"/>
      <c r="I950" s="62">
        <v>1021</v>
      </c>
      <c r="J950" s="62"/>
      <c r="K950" s="62">
        <v>67921</v>
      </c>
      <c r="L950" s="62"/>
      <c r="M950" s="63">
        <v>17.68</v>
      </c>
      <c r="N950" s="63"/>
      <c r="O950" s="63">
        <v>4.37</v>
      </c>
      <c r="P950" s="63"/>
      <c r="Q950" s="62">
        <v>6052</v>
      </c>
      <c r="R950" s="62">
        <v>68368</v>
      </c>
      <c r="S950" s="62">
        <v>671</v>
      </c>
      <c r="T950" s="62"/>
      <c r="U950" s="62">
        <v>1447</v>
      </c>
      <c r="V950" s="62"/>
      <c r="W950" s="62">
        <v>1419</v>
      </c>
      <c r="X950" s="62"/>
      <c r="Y950" s="62">
        <v>73314</v>
      </c>
      <c r="Z950" s="62"/>
      <c r="AA950" s="63">
        <v>11.09</v>
      </c>
      <c r="AB950" s="63"/>
      <c r="AC950" s="63">
        <v>2.12</v>
      </c>
      <c r="AD950" s="63"/>
      <c r="AE950" s="32"/>
    </row>
    <row r="951" spans="1:31" ht="15" customHeight="1">
      <c r="B951" s="55" t="s">
        <v>25</v>
      </c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O951" s="55"/>
      <c r="P951" s="55"/>
      <c r="Q951" s="55"/>
      <c r="R951" s="55"/>
      <c r="S951" s="55"/>
      <c r="T951" s="55"/>
      <c r="U951" s="55"/>
      <c r="V951" s="55"/>
      <c r="W951" s="55"/>
      <c r="X951" s="55"/>
      <c r="Y951" s="55"/>
      <c r="Z951" s="55"/>
      <c r="AA951" s="55"/>
      <c r="AB951" s="55"/>
      <c r="AC951" s="55"/>
      <c r="AD951" s="55"/>
    </row>
    <row r="952" spans="1:31" ht="15" customHeight="1">
      <c r="B952" s="56" t="s">
        <v>166</v>
      </c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</row>
    <row r="953" spans="1:31" s="32" customFormat="1" ht="15" customHeight="1">
      <c r="A953" s="12"/>
      <c r="B953" s="166">
        <v>2016</v>
      </c>
      <c r="C953" s="167">
        <v>6142</v>
      </c>
      <c r="D953" s="167">
        <v>6197</v>
      </c>
      <c r="E953" s="169">
        <v>1565</v>
      </c>
      <c r="F953" s="169" t="s">
        <v>440</v>
      </c>
      <c r="G953" s="167" t="s">
        <v>52</v>
      </c>
      <c r="H953" s="169" t="s">
        <v>440</v>
      </c>
      <c r="I953" s="167" t="s">
        <v>52</v>
      </c>
      <c r="J953" s="169" t="s">
        <v>440</v>
      </c>
      <c r="K953" s="167" t="s">
        <v>52</v>
      </c>
      <c r="L953" s="169" t="s">
        <v>440</v>
      </c>
      <c r="M953" s="170">
        <v>25.48</v>
      </c>
      <c r="N953" s="169" t="s">
        <v>440</v>
      </c>
      <c r="O953" s="167" t="s">
        <v>52</v>
      </c>
      <c r="P953" s="169" t="s">
        <v>440</v>
      </c>
      <c r="Q953" s="169">
        <v>226</v>
      </c>
      <c r="R953" s="167">
        <v>269</v>
      </c>
      <c r="S953" s="167" t="s">
        <v>56</v>
      </c>
      <c r="T953" s="167"/>
      <c r="U953" s="167" t="s">
        <v>56</v>
      </c>
      <c r="V953" s="167"/>
      <c r="W953" s="167" t="s">
        <v>56</v>
      </c>
      <c r="X953" s="167"/>
      <c r="Y953" s="167" t="s">
        <v>56</v>
      </c>
      <c r="Z953" s="167"/>
      <c r="AA953" s="168" t="s">
        <v>54</v>
      </c>
      <c r="AB953" s="167"/>
      <c r="AC953" s="168" t="s">
        <v>54</v>
      </c>
      <c r="AD953" s="167"/>
    </row>
    <row r="954" spans="1:31" ht="15" customHeight="1">
      <c r="B954" s="166">
        <v>2015</v>
      </c>
      <c r="C954" s="167">
        <v>5753</v>
      </c>
      <c r="D954" s="167">
        <v>5807</v>
      </c>
      <c r="E954" s="169">
        <v>1481</v>
      </c>
      <c r="F954" s="169" t="s">
        <v>439</v>
      </c>
      <c r="G954" s="169">
        <v>1496</v>
      </c>
      <c r="H954" s="169" t="s">
        <v>439</v>
      </c>
      <c r="I954" s="169">
        <v>28</v>
      </c>
      <c r="J954" s="169" t="s">
        <v>439</v>
      </c>
      <c r="K954" s="169">
        <v>9210</v>
      </c>
      <c r="L954" s="169" t="s">
        <v>439</v>
      </c>
      <c r="M954" s="170">
        <v>25.74</v>
      </c>
      <c r="N954" s="169" t="s">
        <v>439</v>
      </c>
      <c r="O954" s="170">
        <v>25.76</v>
      </c>
      <c r="P954" s="169" t="s">
        <v>439</v>
      </c>
      <c r="Q954" s="169">
        <v>212</v>
      </c>
      <c r="R954" s="167">
        <v>255</v>
      </c>
      <c r="S954" s="167">
        <v>48</v>
      </c>
      <c r="T954" s="167" t="s">
        <v>439</v>
      </c>
      <c r="U954" s="167">
        <v>60</v>
      </c>
      <c r="V954" s="167" t="s">
        <v>439</v>
      </c>
      <c r="W954" s="167">
        <v>50</v>
      </c>
      <c r="X954" s="167" t="s">
        <v>439</v>
      </c>
      <c r="Y954" s="167">
        <v>1447</v>
      </c>
      <c r="Z954" s="167" t="s">
        <v>439</v>
      </c>
      <c r="AA954" s="168">
        <v>22.64</v>
      </c>
      <c r="AB954" s="167" t="s">
        <v>439</v>
      </c>
      <c r="AC954" s="168">
        <v>23.53</v>
      </c>
      <c r="AD954" s="167" t="s">
        <v>439</v>
      </c>
    </row>
    <row r="955" spans="1:31" ht="15" customHeight="1">
      <c r="B955" s="166">
        <v>2014</v>
      </c>
      <c r="C955" s="167">
        <v>5479</v>
      </c>
      <c r="D955" s="167">
        <v>5527</v>
      </c>
      <c r="E955" s="169">
        <v>1202</v>
      </c>
      <c r="F955" s="169"/>
      <c r="G955" s="169">
        <v>1209</v>
      </c>
      <c r="H955" s="169"/>
      <c r="I955" s="169">
        <v>24</v>
      </c>
      <c r="J955" s="169"/>
      <c r="K955" s="169">
        <v>8969</v>
      </c>
      <c r="L955" s="169"/>
      <c r="M955" s="170">
        <v>21.94</v>
      </c>
      <c r="N955" s="169"/>
      <c r="O955" s="170">
        <v>21.87</v>
      </c>
      <c r="P955" s="169"/>
      <c r="Q955" s="169">
        <v>226</v>
      </c>
      <c r="R955" s="167">
        <v>262</v>
      </c>
      <c r="S955" s="167">
        <v>53</v>
      </c>
      <c r="T955" s="167"/>
      <c r="U955" s="167">
        <v>59</v>
      </c>
      <c r="V955" s="167"/>
      <c r="W955" s="167">
        <v>53</v>
      </c>
      <c r="X955" s="167"/>
      <c r="Y955" s="167">
        <v>1571</v>
      </c>
      <c r="Z955" s="167"/>
      <c r="AA955" s="168">
        <v>23.45</v>
      </c>
      <c r="AB955" s="167"/>
      <c r="AC955" s="168">
        <v>22.52</v>
      </c>
      <c r="AD955" s="167"/>
    </row>
    <row r="956" spans="1:31" ht="15" customHeight="1">
      <c r="B956" s="166">
        <v>2013</v>
      </c>
      <c r="C956" s="167">
        <v>5494</v>
      </c>
      <c r="D956" s="167">
        <v>5540</v>
      </c>
      <c r="E956" s="169">
        <v>1235</v>
      </c>
      <c r="F956" s="169"/>
      <c r="G956" s="169">
        <v>1242</v>
      </c>
      <c r="H956" s="169"/>
      <c r="I956" s="169">
        <v>35</v>
      </c>
      <c r="J956" s="169" t="s">
        <v>393</v>
      </c>
      <c r="K956" s="169">
        <v>8274</v>
      </c>
      <c r="L956" s="169"/>
      <c r="M956" s="170">
        <v>22.48</v>
      </c>
      <c r="N956" s="169"/>
      <c r="O956" s="170">
        <v>22.42</v>
      </c>
      <c r="P956" s="169"/>
      <c r="Q956" s="169">
        <v>228</v>
      </c>
      <c r="R956" s="167">
        <v>260</v>
      </c>
      <c r="S956" s="167">
        <v>59</v>
      </c>
      <c r="T956" s="167"/>
      <c r="U956" s="167">
        <v>64</v>
      </c>
      <c r="V956" s="167"/>
      <c r="W956" s="167">
        <v>63</v>
      </c>
      <c r="X956" s="167"/>
      <c r="Y956" s="167">
        <v>2062</v>
      </c>
      <c r="Z956" s="167"/>
      <c r="AA956" s="168">
        <v>25.88</v>
      </c>
      <c r="AB956" s="167"/>
      <c r="AC956" s="168">
        <v>24.62</v>
      </c>
      <c r="AD956" s="167"/>
    </row>
    <row r="957" spans="1:31" ht="15" customHeight="1">
      <c r="B957" s="61">
        <v>2012</v>
      </c>
      <c r="C957" s="62">
        <v>5748</v>
      </c>
      <c r="D957" s="62">
        <v>5794</v>
      </c>
      <c r="E957" s="62">
        <v>1385</v>
      </c>
      <c r="F957" s="62"/>
      <c r="G957" s="62">
        <v>1387</v>
      </c>
      <c r="H957" s="62"/>
      <c r="I957" s="62">
        <v>27</v>
      </c>
      <c r="J957" s="62"/>
      <c r="K957" s="62">
        <v>9487</v>
      </c>
      <c r="L957" s="62"/>
      <c r="M957" s="63">
        <v>24.1</v>
      </c>
      <c r="N957" s="62"/>
      <c r="O957" s="63">
        <v>23.94</v>
      </c>
      <c r="P957" s="62"/>
      <c r="Q957" s="62">
        <v>239</v>
      </c>
      <c r="R957" s="62">
        <v>277</v>
      </c>
      <c r="S957" s="62">
        <v>59</v>
      </c>
      <c r="T957" s="62"/>
      <c r="U957" s="62">
        <v>62</v>
      </c>
      <c r="V957" s="62"/>
      <c r="W957" s="62">
        <v>62</v>
      </c>
      <c r="X957" s="62"/>
      <c r="Y957" s="62">
        <v>1514</v>
      </c>
      <c r="Z957" s="62"/>
      <c r="AA957" s="63">
        <v>24.69</v>
      </c>
      <c r="AB957" s="62"/>
      <c r="AC957" s="63">
        <v>22.38</v>
      </c>
      <c r="AD957" s="62"/>
    </row>
    <row r="958" spans="1:31" s="32" customFormat="1" ht="15" customHeight="1">
      <c r="A958" s="12"/>
      <c r="B958" s="61">
        <v>2011</v>
      </c>
      <c r="C958" s="62">
        <v>6226</v>
      </c>
      <c r="D958" s="62">
        <v>6308</v>
      </c>
      <c r="E958" s="62">
        <v>1679</v>
      </c>
      <c r="F958" s="62"/>
      <c r="G958" s="62">
        <v>1695</v>
      </c>
      <c r="H958" s="62"/>
      <c r="I958" s="62">
        <v>56</v>
      </c>
      <c r="J958" s="62"/>
      <c r="K958" s="62">
        <v>13000</v>
      </c>
      <c r="L958" s="62"/>
      <c r="M958" s="63">
        <v>26.97</v>
      </c>
      <c r="N958" s="63"/>
      <c r="O958" s="63">
        <v>26.87</v>
      </c>
      <c r="P958" s="63"/>
      <c r="Q958" s="62">
        <v>295</v>
      </c>
      <c r="R958" s="62">
        <v>359</v>
      </c>
      <c r="S958" s="62">
        <v>93</v>
      </c>
      <c r="T958" s="62"/>
      <c r="U958" s="62">
        <v>105</v>
      </c>
      <c r="V958" s="62"/>
      <c r="W958" s="62">
        <v>97</v>
      </c>
      <c r="X958" s="62"/>
      <c r="Y958" s="62">
        <v>2727</v>
      </c>
      <c r="Z958" s="62"/>
      <c r="AA958" s="63">
        <v>31.53</v>
      </c>
      <c r="AB958" s="63"/>
      <c r="AC958" s="63">
        <v>29.25</v>
      </c>
      <c r="AD958" s="63"/>
    </row>
    <row r="959" spans="1:31" s="32" customFormat="1" ht="15" customHeight="1">
      <c r="A959" s="12"/>
      <c r="B959" s="61">
        <v>2010</v>
      </c>
      <c r="C959" s="62">
        <v>6691</v>
      </c>
      <c r="D959" s="62">
        <v>6762</v>
      </c>
      <c r="E959" s="62">
        <v>1687</v>
      </c>
      <c r="F959" s="62"/>
      <c r="G959" s="62" t="s">
        <v>52</v>
      </c>
      <c r="H959" s="62"/>
      <c r="I959" s="62" t="s">
        <v>52</v>
      </c>
      <c r="J959" s="62"/>
      <c r="K959" s="62" t="s">
        <v>52</v>
      </c>
      <c r="L959" s="62"/>
      <c r="M959" s="63">
        <v>25.21</v>
      </c>
      <c r="N959" s="63"/>
      <c r="O959" s="63" t="s">
        <v>52</v>
      </c>
      <c r="P959" s="63"/>
      <c r="Q959" s="62">
        <v>326</v>
      </c>
      <c r="R959" s="62">
        <v>380</v>
      </c>
      <c r="S959" s="62">
        <v>82</v>
      </c>
      <c r="T959" s="62"/>
      <c r="U959" s="62">
        <v>93</v>
      </c>
      <c r="V959" s="62"/>
      <c r="W959" s="62">
        <v>93</v>
      </c>
      <c r="X959" s="62"/>
      <c r="Y959" s="62">
        <v>3275</v>
      </c>
      <c r="Z959" s="62"/>
      <c r="AA959" s="63">
        <v>25.15</v>
      </c>
      <c r="AB959" s="63"/>
      <c r="AC959" s="63">
        <v>24.47</v>
      </c>
      <c r="AD959" s="63"/>
    </row>
    <row r="960" spans="1:31" s="32" customFormat="1" ht="15" customHeight="1">
      <c r="A960" s="12"/>
      <c r="B960" s="61">
        <v>2009</v>
      </c>
      <c r="C960" s="62">
        <v>7392</v>
      </c>
      <c r="D960" s="62">
        <v>7493</v>
      </c>
      <c r="E960" s="62">
        <v>1885</v>
      </c>
      <c r="F960" s="62"/>
      <c r="G960" s="62">
        <v>1914</v>
      </c>
      <c r="H960" s="62"/>
      <c r="I960" s="62">
        <v>38</v>
      </c>
      <c r="J960" s="62"/>
      <c r="K960" s="62">
        <v>17987</v>
      </c>
      <c r="L960" s="62"/>
      <c r="M960" s="63">
        <v>25.5</v>
      </c>
      <c r="N960" s="63"/>
      <c r="O960" s="63">
        <v>25.54</v>
      </c>
      <c r="P960" s="63"/>
      <c r="Q960" s="62">
        <v>305</v>
      </c>
      <c r="R960" s="62">
        <v>369</v>
      </c>
      <c r="S960" s="62">
        <v>79</v>
      </c>
      <c r="T960" s="62"/>
      <c r="U960" s="62">
        <v>90</v>
      </c>
      <c r="V960" s="62"/>
      <c r="W960" s="62">
        <v>85</v>
      </c>
      <c r="X960" s="62"/>
      <c r="Y960" s="62">
        <v>2364</v>
      </c>
      <c r="Z960" s="62"/>
      <c r="AA960" s="63">
        <v>25.9</v>
      </c>
      <c r="AB960" s="63"/>
      <c r="AC960" s="63">
        <v>24.39</v>
      </c>
      <c r="AD960" s="63"/>
    </row>
    <row r="961" spans="1:31" ht="15" customHeight="1">
      <c r="B961" s="61">
        <v>2008</v>
      </c>
      <c r="C961" s="62">
        <v>8376</v>
      </c>
      <c r="D961" s="62">
        <v>8471</v>
      </c>
      <c r="E961" s="62">
        <v>2095</v>
      </c>
      <c r="F961" s="62"/>
      <c r="G961" s="62">
        <v>2101</v>
      </c>
      <c r="H961" s="62"/>
      <c r="I961" s="62">
        <v>42</v>
      </c>
      <c r="J961" s="62"/>
      <c r="K961" s="62">
        <v>14838</v>
      </c>
      <c r="L961" s="62"/>
      <c r="M961" s="63">
        <v>25.01</v>
      </c>
      <c r="N961" s="63"/>
      <c r="O961" s="63">
        <v>24.8</v>
      </c>
      <c r="P961" s="63"/>
      <c r="Q961" s="62">
        <v>346</v>
      </c>
      <c r="R961" s="62">
        <v>416</v>
      </c>
      <c r="S961" s="62">
        <v>94</v>
      </c>
      <c r="T961" s="62"/>
      <c r="U961" s="62">
        <v>106</v>
      </c>
      <c r="V961" s="62"/>
      <c r="W961" s="62">
        <v>99</v>
      </c>
      <c r="X961" s="62"/>
      <c r="Y961" s="62">
        <v>2857</v>
      </c>
      <c r="Z961" s="62"/>
      <c r="AA961" s="63">
        <v>27.17</v>
      </c>
      <c r="AB961" s="63"/>
      <c r="AC961" s="63">
        <v>25.48</v>
      </c>
      <c r="AD961" s="63"/>
    </row>
    <row r="962" spans="1:31" ht="15" customHeight="1">
      <c r="B962" s="56" t="s">
        <v>167</v>
      </c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</row>
    <row r="963" spans="1:31" s="32" customFormat="1" ht="15" customHeight="1">
      <c r="A963" s="12"/>
      <c r="B963" s="166">
        <v>2016</v>
      </c>
      <c r="C963" s="167">
        <v>10311</v>
      </c>
      <c r="D963" s="167">
        <v>87935</v>
      </c>
      <c r="E963" s="169">
        <v>842</v>
      </c>
      <c r="F963" s="169" t="s">
        <v>440</v>
      </c>
      <c r="G963" s="167" t="s">
        <v>52</v>
      </c>
      <c r="H963" s="169" t="s">
        <v>440</v>
      </c>
      <c r="I963" s="167" t="s">
        <v>52</v>
      </c>
      <c r="J963" s="169" t="s">
        <v>440</v>
      </c>
      <c r="K963" s="167" t="s">
        <v>52</v>
      </c>
      <c r="L963" s="169" t="s">
        <v>440</v>
      </c>
      <c r="M963" s="170">
        <v>8.17</v>
      </c>
      <c r="N963" s="169" t="s">
        <v>440</v>
      </c>
      <c r="O963" s="167" t="s">
        <v>52</v>
      </c>
      <c r="P963" s="169" t="s">
        <v>440</v>
      </c>
      <c r="Q963" s="169">
        <v>8044</v>
      </c>
      <c r="R963" s="167">
        <v>85446</v>
      </c>
      <c r="S963" s="167" t="s">
        <v>56</v>
      </c>
      <c r="T963" s="167"/>
      <c r="U963" s="167" t="s">
        <v>56</v>
      </c>
      <c r="V963" s="167"/>
      <c r="W963" s="167" t="s">
        <v>56</v>
      </c>
      <c r="X963" s="167"/>
      <c r="Y963" s="167" t="s">
        <v>56</v>
      </c>
      <c r="Z963" s="167"/>
      <c r="AA963" s="168" t="s">
        <v>54</v>
      </c>
      <c r="AB963" s="167"/>
      <c r="AC963" s="168" t="s">
        <v>54</v>
      </c>
      <c r="AD963" s="167"/>
    </row>
    <row r="964" spans="1:31" ht="15" customHeight="1">
      <c r="B964" s="166">
        <v>2015</v>
      </c>
      <c r="C964" s="167">
        <v>9847</v>
      </c>
      <c r="D964" s="167">
        <v>85186</v>
      </c>
      <c r="E964" s="169">
        <v>886</v>
      </c>
      <c r="F964" s="169" t="s">
        <v>439</v>
      </c>
      <c r="G964" s="169">
        <v>1728</v>
      </c>
      <c r="H964" s="169" t="s">
        <v>439</v>
      </c>
      <c r="I964" s="169">
        <v>1258</v>
      </c>
      <c r="J964" s="169" t="s">
        <v>439</v>
      </c>
      <c r="K964" s="169">
        <v>35234</v>
      </c>
      <c r="L964" s="169" t="s">
        <v>439</v>
      </c>
      <c r="M964" s="170">
        <v>9</v>
      </c>
      <c r="N964" s="169" t="s">
        <v>439</v>
      </c>
      <c r="O964" s="170">
        <v>2.0299999999999998</v>
      </c>
      <c r="P964" s="169" t="s">
        <v>439</v>
      </c>
      <c r="Q964" s="169">
        <v>7657</v>
      </c>
      <c r="R964" s="167">
        <v>82790</v>
      </c>
      <c r="S964" s="167">
        <v>779</v>
      </c>
      <c r="T964" s="167" t="s">
        <v>439</v>
      </c>
      <c r="U964" s="167">
        <v>3402</v>
      </c>
      <c r="V964" s="167" t="s">
        <v>439</v>
      </c>
      <c r="W964" s="167">
        <v>3371</v>
      </c>
      <c r="X964" s="167" t="s">
        <v>439</v>
      </c>
      <c r="Y964" s="167">
        <v>170680</v>
      </c>
      <c r="Z964" s="167" t="s">
        <v>439</v>
      </c>
      <c r="AA964" s="168">
        <v>10.17</v>
      </c>
      <c r="AB964" s="167" t="s">
        <v>439</v>
      </c>
      <c r="AC964" s="168">
        <v>4.1100000000000003</v>
      </c>
      <c r="AD964" s="167" t="s">
        <v>439</v>
      </c>
    </row>
    <row r="965" spans="1:31" ht="15" customHeight="1">
      <c r="B965" s="166">
        <v>2014</v>
      </c>
      <c r="C965" s="167">
        <v>9355</v>
      </c>
      <c r="D965" s="167">
        <v>79981</v>
      </c>
      <c r="E965" s="169">
        <v>783</v>
      </c>
      <c r="F965" s="169"/>
      <c r="G965" s="169">
        <v>1533</v>
      </c>
      <c r="H965" s="169"/>
      <c r="I965" s="169">
        <v>1128</v>
      </c>
      <c r="J965" s="169"/>
      <c r="K965" s="169">
        <v>62658</v>
      </c>
      <c r="L965" s="169"/>
      <c r="M965" s="170">
        <v>8.3699999999999992</v>
      </c>
      <c r="N965" s="169"/>
      <c r="O965" s="170">
        <v>1.92</v>
      </c>
      <c r="P965" s="169"/>
      <c r="Q965" s="169">
        <v>7248</v>
      </c>
      <c r="R965" s="167">
        <v>77702</v>
      </c>
      <c r="S965" s="167">
        <v>681</v>
      </c>
      <c r="T965" s="167"/>
      <c r="U965" s="167">
        <v>1761</v>
      </c>
      <c r="V965" s="167"/>
      <c r="W965" s="167">
        <v>1738</v>
      </c>
      <c r="X965" s="167"/>
      <c r="Y965" s="167">
        <v>80175</v>
      </c>
      <c r="Z965" s="167"/>
      <c r="AA965" s="168">
        <v>9.4</v>
      </c>
      <c r="AB965" s="167"/>
      <c r="AC965" s="168">
        <v>2.27</v>
      </c>
      <c r="AD965" s="167"/>
    </row>
    <row r="966" spans="1:31" ht="15" customHeight="1">
      <c r="B966" s="166">
        <v>2013</v>
      </c>
      <c r="C966" s="167">
        <v>9013</v>
      </c>
      <c r="D966" s="167">
        <v>77204</v>
      </c>
      <c r="E966" s="169">
        <v>788</v>
      </c>
      <c r="F966" s="169"/>
      <c r="G966" s="169">
        <v>1446</v>
      </c>
      <c r="H966" s="169"/>
      <c r="I966" s="169">
        <v>1018</v>
      </c>
      <c r="J966" s="169" t="s">
        <v>393</v>
      </c>
      <c r="K966" s="169">
        <v>43951</v>
      </c>
      <c r="L966" s="169"/>
      <c r="M966" s="170">
        <v>8.74</v>
      </c>
      <c r="N966" s="169"/>
      <c r="O966" s="170">
        <v>1.87</v>
      </c>
      <c r="P966" s="169"/>
      <c r="Q966" s="169">
        <v>6826</v>
      </c>
      <c r="R966" s="167">
        <v>74835</v>
      </c>
      <c r="S966" s="167">
        <v>612</v>
      </c>
      <c r="T966" s="167"/>
      <c r="U966" s="167">
        <v>1508</v>
      </c>
      <c r="V966" s="167"/>
      <c r="W966" s="167">
        <v>1487</v>
      </c>
      <c r="X966" s="167"/>
      <c r="Y966" s="167">
        <v>60882</v>
      </c>
      <c r="Z966" s="167"/>
      <c r="AA966" s="168">
        <v>8.9700000000000006</v>
      </c>
      <c r="AB966" s="167"/>
      <c r="AC966" s="168">
        <v>2.02</v>
      </c>
      <c r="AD966" s="167"/>
    </row>
    <row r="967" spans="1:31" ht="15" customHeight="1">
      <c r="B967" s="61">
        <v>2012</v>
      </c>
      <c r="C967" s="62">
        <v>8580</v>
      </c>
      <c r="D967" s="62">
        <v>75552</v>
      </c>
      <c r="E967" s="62">
        <v>801</v>
      </c>
      <c r="F967" s="62"/>
      <c r="G967" s="62">
        <v>1359</v>
      </c>
      <c r="H967" s="62"/>
      <c r="I967" s="62">
        <v>918</v>
      </c>
      <c r="J967" s="62"/>
      <c r="K967" s="62">
        <v>41768</v>
      </c>
      <c r="L967" s="62"/>
      <c r="M967" s="63">
        <v>9.34</v>
      </c>
      <c r="N967" s="62"/>
      <c r="O967" s="63">
        <v>1.8</v>
      </c>
      <c r="P967" s="62"/>
      <c r="Q967" s="62">
        <v>6484</v>
      </c>
      <c r="R967" s="62">
        <v>73265</v>
      </c>
      <c r="S967" s="62">
        <v>666</v>
      </c>
      <c r="T967" s="62"/>
      <c r="U967" s="62">
        <v>1396</v>
      </c>
      <c r="V967" s="62"/>
      <c r="W967" s="62">
        <v>1378</v>
      </c>
      <c r="X967" s="62"/>
      <c r="Y967" s="62">
        <v>51436</v>
      </c>
      <c r="Z967" s="62"/>
      <c r="AA967" s="63">
        <v>10.27</v>
      </c>
      <c r="AB967" s="62"/>
      <c r="AC967" s="63">
        <v>1.91</v>
      </c>
      <c r="AD967" s="62"/>
    </row>
    <row r="968" spans="1:31" s="32" customFormat="1" ht="15" customHeight="1">
      <c r="A968" s="12"/>
      <c r="B968" s="61">
        <v>2011</v>
      </c>
      <c r="C968" s="62">
        <v>8236</v>
      </c>
      <c r="D968" s="62">
        <v>74921</v>
      </c>
      <c r="E968" s="62">
        <v>732</v>
      </c>
      <c r="F968" s="62"/>
      <c r="G968" s="62">
        <v>1805</v>
      </c>
      <c r="H968" s="62"/>
      <c r="I968" s="62">
        <v>1468</v>
      </c>
      <c r="J968" s="62"/>
      <c r="K968" s="62">
        <v>70568</v>
      </c>
      <c r="L968" s="62"/>
      <c r="M968" s="63">
        <v>8.89</v>
      </c>
      <c r="N968" s="63"/>
      <c r="O968" s="63">
        <v>2.41</v>
      </c>
      <c r="P968" s="63"/>
      <c r="Q968" s="62">
        <v>6328</v>
      </c>
      <c r="R968" s="62">
        <v>72830</v>
      </c>
      <c r="S968" s="62">
        <v>690</v>
      </c>
      <c r="T968" s="62"/>
      <c r="U968" s="62">
        <v>2043</v>
      </c>
      <c r="V968" s="62"/>
      <c r="W968" s="62">
        <v>2017</v>
      </c>
      <c r="X968" s="62"/>
      <c r="Y968" s="62">
        <v>88902</v>
      </c>
      <c r="Z968" s="62"/>
      <c r="AA968" s="63">
        <v>10.9</v>
      </c>
      <c r="AB968" s="63"/>
      <c r="AC968" s="63">
        <v>2.81</v>
      </c>
      <c r="AD968" s="63"/>
      <c r="AE968"/>
    </row>
    <row r="969" spans="1:31" s="32" customFormat="1" ht="15" customHeight="1">
      <c r="A969" s="12"/>
      <c r="B969" s="61">
        <v>2010</v>
      </c>
      <c r="C969" s="62">
        <v>7681</v>
      </c>
      <c r="D969" s="62">
        <v>73086</v>
      </c>
      <c r="E969" s="62">
        <v>693</v>
      </c>
      <c r="F969" s="62"/>
      <c r="G969" s="62" t="s">
        <v>52</v>
      </c>
      <c r="H969" s="62"/>
      <c r="I969" s="62" t="s">
        <v>52</v>
      </c>
      <c r="J969" s="62"/>
      <c r="K969" s="62" t="s">
        <v>52</v>
      </c>
      <c r="L969" s="62"/>
      <c r="M969" s="63">
        <v>9.02</v>
      </c>
      <c r="N969" s="63"/>
      <c r="O969" s="63" t="s">
        <v>52</v>
      </c>
      <c r="P969" s="63"/>
      <c r="Q969" s="62">
        <v>5965</v>
      </c>
      <c r="R969" s="62">
        <v>71183</v>
      </c>
      <c r="S969" s="62">
        <v>622</v>
      </c>
      <c r="T969" s="62"/>
      <c r="U969" s="62">
        <v>1763</v>
      </c>
      <c r="V969" s="62"/>
      <c r="W969" s="62">
        <v>1739</v>
      </c>
      <c r="X969" s="62"/>
      <c r="Y969" s="62">
        <v>79181</v>
      </c>
      <c r="Z969" s="62"/>
      <c r="AA969" s="63">
        <v>10.43</v>
      </c>
      <c r="AB969" s="63"/>
      <c r="AC969" s="63">
        <v>2.48</v>
      </c>
      <c r="AD969" s="63"/>
    </row>
    <row r="970" spans="1:31" s="32" customFormat="1" ht="15" customHeight="1">
      <c r="A970" s="12"/>
      <c r="B970" s="61">
        <v>2009</v>
      </c>
      <c r="C970" s="62">
        <v>7576</v>
      </c>
      <c r="D970" s="62">
        <v>71627</v>
      </c>
      <c r="E970" s="62">
        <v>715</v>
      </c>
      <c r="F970" s="62"/>
      <c r="G970" s="62">
        <v>1407</v>
      </c>
      <c r="H970" s="62"/>
      <c r="I970" s="62">
        <v>1008</v>
      </c>
      <c r="J970" s="62"/>
      <c r="K970" s="62">
        <v>47176</v>
      </c>
      <c r="L970" s="62"/>
      <c r="M970" s="63">
        <v>9.44</v>
      </c>
      <c r="N970" s="63"/>
      <c r="O970" s="63">
        <v>1.96</v>
      </c>
      <c r="P970" s="63"/>
      <c r="Q970" s="62">
        <v>5806</v>
      </c>
      <c r="R970" s="62">
        <v>69581</v>
      </c>
      <c r="S970" s="62">
        <v>585</v>
      </c>
      <c r="T970" s="62"/>
      <c r="U970" s="62">
        <v>1414</v>
      </c>
      <c r="V970" s="62"/>
      <c r="W970" s="62">
        <v>1382</v>
      </c>
      <c r="X970" s="62"/>
      <c r="Y970" s="62">
        <v>61672</v>
      </c>
      <c r="Z970" s="62"/>
      <c r="AA970" s="63">
        <v>10.08</v>
      </c>
      <c r="AB970" s="63"/>
      <c r="AC970" s="63">
        <v>2.0299999999999998</v>
      </c>
      <c r="AD970" s="63"/>
    </row>
    <row r="971" spans="1:31" ht="15" customHeight="1">
      <c r="B971" s="61">
        <v>2008</v>
      </c>
      <c r="C971" s="62">
        <v>7424</v>
      </c>
      <c r="D971" s="62">
        <v>70027</v>
      </c>
      <c r="E971" s="62">
        <v>699</v>
      </c>
      <c r="F971" s="62"/>
      <c r="G971" s="62">
        <v>1330</v>
      </c>
      <c r="H971" s="62"/>
      <c r="I971" s="62">
        <v>979</v>
      </c>
      <c r="J971" s="62"/>
      <c r="K971" s="62">
        <v>53084</v>
      </c>
      <c r="L971" s="62"/>
      <c r="M971" s="63">
        <v>9.42</v>
      </c>
      <c r="N971" s="63"/>
      <c r="O971" s="63">
        <v>1.9</v>
      </c>
      <c r="P971" s="63"/>
      <c r="Q971" s="62">
        <v>5706</v>
      </c>
      <c r="R971" s="62">
        <v>67952</v>
      </c>
      <c r="S971" s="62">
        <v>577</v>
      </c>
      <c r="T971" s="62"/>
      <c r="U971" s="62">
        <v>1341</v>
      </c>
      <c r="V971" s="62"/>
      <c r="W971" s="62">
        <v>1320</v>
      </c>
      <c r="X971" s="62"/>
      <c r="Y971" s="62">
        <v>70457</v>
      </c>
      <c r="Z971" s="62"/>
      <c r="AA971" s="63">
        <v>10.11</v>
      </c>
      <c r="AB971" s="63"/>
      <c r="AC971" s="63">
        <v>1.97</v>
      </c>
      <c r="AD971" s="63"/>
      <c r="AE971" s="32"/>
    </row>
    <row r="972" spans="1:31" ht="15" customHeight="1">
      <c r="B972" s="55" t="s">
        <v>28</v>
      </c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O972" s="55"/>
      <c r="P972" s="55"/>
      <c r="Q972" s="55"/>
      <c r="R972" s="55"/>
      <c r="S972" s="55"/>
      <c r="T972" s="55"/>
      <c r="U972" s="55"/>
      <c r="V972" s="55"/>
      <c r="W972" s="55"/>
      <c r="X972" s="55"/>
      <c r="Y972" s="55"/>
      <c r="Z972" s="55"/>
      <c r="AA972" s="55"/>
      <c r="AB972" s="55"/>
      <c r="AC972" s="55"/>
      <c r="AD972" s="55"/>
    </row>
    <row r="973" spans="1:31" ht="15" customHeight="1">
      <c r="B973" s="56" t="s">
        <v>168</v>
      </c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</row>
    <row r="974" spans="1:31" s="32" customFormat="1" ht="15" customHeight="1">
      <c r="A974" s="12"/>
      <c r="B974" s="166">
        <v>2016</v>
      </c>
      <c r="C974" s="167">
        <v>4070</v>
      </c>
      <c r="D974" s="167">
        <v>17686</v>
      </c>
      <c r="E974" s="169">
        <v>565</v>
      </c>
      <c r="F974" s="169" t="s">
        <v>440</v>
      </c>
      <c r="G974" s="169">
        <v>647</v>
      </c>
      <c r="H974" s="169" t="s">
        <v>440</v>
      </c>
      <c r="I974" s="169">
        <v>162</v>
      </c>
      <c r="J974" s="169" t="s">
        <v>440</v>
      </c>
      <c r="K974" s="169">
        <v>8617</v>
      </c>
      <c r="L974" s="169" t="s">
        <v>440</v>
      </c>
      <c r="M974" s="170">
        <v>13.88</v>
      </c>
      <c r="N974" s="169" t="s">
        <v>440</v>
      </c>
      <c r="O974" s="170">
        <v>3.66</v>
      </c>
      <c r="P974" s="169" t="s">
        <v>440</v>
      </c>
      <c r="Q974" s="169">
        <v>2116</v>
      </c>
      <c r="R974" s="167">
        <v>15658</v>
      </c>
      <c r="S974" s="167" t="s">
        <v>56</v>
      </c>
      <c r="T974" s="167"/>
      <c r="U974" s="167" t="s">
        <v>56</v>
      </c>
      <c r="V974" s="167"/>
      <c r="W974" s="167" t="s">
        <v>56</v>
      </c>
      <c r="X974" s="167"/>
      <c r="Y974" s="167" t="s">
        <v>56</v>
      </c>
      <c r="Z974" s="167"/>
      <c r="AA974" s="168" t="s">
        <v>54</v>
      </c>
      <c r="AB974" s="167"/>
      <c r="AC974" s="168" t="s">
        <v>54</v>
      </c>
      <c r="AD974" s="167"/>
    </row>
    <row r="975" spans="1:31" ht="15" customHeight="1">
      <c r="B975" s="166">
        <v>2015</v>
      </c>
      <c r="C975" s="167">
        <v>3829</v>
      </c>
      <c r="D975" s="167">
        <v>17250</v>
      </c>
      <c r="E975" s="169">
        <v>546</v>
      </c>
      <c r="F975" s="169" t="s">
        <v>439</v>
      </c>
      <c r="G975" s="169">
        <v>698</v>
      </c>
      <c r="H975" s="169" t="s">
        <v>439</v>
      </c>
      <c r="I975" s="169">
        <v>252</v>
      </c>
      <c r="J975" s="169" t="s">
        <v>439</v>
      </c>
      <c r="K975" s="169">
        <v>7954</v>
      </c>
      <c r="L975" s="169" t="s">
        <v>439</v>
      </c>
      <c r="M975" s="170">
        <v>14.26</v>
      </c>
      <c r="N975" s="169" t="s">
        <v>439</v>
      </c>
      <c r="O975" s="170">
        <v>4.05</v>
      </c>
      <c r="P975" s="169" t="s">
        <v>439</v>
      </c>
      <c r="Q975" s="169">
        <v>2010</v>
      </c>
      <c r="R975" s="167">
        <v>15365</v>
      </c>
      <c r="S975" s="167">
        <v>202</v>
      </c>
      <c r="T975" s="167" t="s">
        <v>439</v>
      </c>
      <c r="U975" s="167">
        <v>1338</v>
      </c>
      <c r="V975" s="167" t="s">
        <v>439</v>
      </c>
      <c r="W975" s="167">
        <v>1328</v>
      </c>
      <c r="X975" s="167" t="s">
        <v>439</v>
      </c>
      <c r="Y975" s="167">
        <v>87732</v>
      </c>
      <c r="Z975" s="167" t="s">
        <v>439</v>
      </c>
      <c r="AA975" s="168">
        <v>10.050000000000001</v>
      </c>
      <c r="AB975" s="167" t="s">
        <v>439</v>
      </c>
      <c r="AC975" s="168">
        <v>8.7100000000000009</v>
      </c>
      <c r="AD975" s="167" t="s">
        <v>439</v>
      </c>
    </row>
    <row r="976" spans="1:31" ht="15" customHeight="1">
      <c r="B976" s="166">
        <v>2014</v>
      </c>
      <c r="C976" s="167">
        <v>3593</v>
      </c>
      <c r="D976" s="167">
        <v>15583</v>
      </c>
      <c r="E976" s="169">
        <v>460</v>
      </c>
      <c r="F976" s="169"/>
      <c r="G976" s="169">
        <v>616</v>
      </c>
      <c r="H976" s="169"/>
      <c r="I976" s="169">
        <v>247</v>
      </c>
      <c r="J976" s="169"/>
      <c r="K976" s="169">
        <v>10905</v>
      </c>
      <c r="L976" s="169"/>
      <c r="M976" s="170">
        <v>12.8</v>
      </c>
      <c r="N976" s="169"/>
      <c r="O976" s="170">
        <v>3.95</v>
      </c>
      <c r="P976" s="169"/>
      <c r="Q976" s="169">
        <v>1881</v>
      </c>
      <c r="R976" s="167">
        <v>13813</v>
      </c>
      <c r="S976" s="167">
        <v>168</v>
      </c>
      <c r="T976" s="167"/>
      <c r="U976" s="167">
        <v>359</v>
      </c>
      <c r="V976" s="167"/>
      <c r="W976" s="167">
        <v>347</v>
      </c>
      <c r="X976" s="167"/>
      <c r="Y976" s="167">
        <v>12837</v>
      </c>
      <c r="Z976" s="167"/>
      <c r="AA976" s="168">
        <v>8.93</v>
      </c>
      <c r="AB976" s="167"/>
      <c r="AC976" s="168">
        <v>2.6</v>
      </c>
      <c r="AD976" s="167"/>
    </row>
    <row r="977" spans="1:31" ht="15" customHeight="1">
      <c r="B977" s="166">
        <v>2013</v>
      </c>
      <c r="C977" s="167">
        <v>3534</v>
      </c>
      <c r="D977" s="167">
        <v>14492</v>
      </c>
      <c r="E977" s="169">
        <v>514</v>
      </c>
      <c r="F977" s="169"/>
      <c r="G977" s="169">
        <v>623</v>
      </c>
      <c r="H977" s="169"/>
      <c r="I977" s="169">
        <v>215</v>
      </c>
      <c r="J977" s="169" t="s">
        <v>393</v>
      </c>
      <c r="K977" s="169">
        <v>7261</v>
      </c>
      <c r="L977" s="169"/>
      <c r="M977" s="170">
        <v>14.54</v>
      </c>
      <c r="N977" s="169"/>
      <c r="O977" s="170">
        <v>4.3</v>
      </c>
      <c r="P977" s="169"/>
      <c r="Q977" s="169">
        <v>1775</v>
      </c>
      <c r="R977" s="167">
        <v>12666</v>
      </c>
      <c r="S977" s="167">
        <v>179</v>
      </c>
      <c r="T977" s="167"/>
      <c r="U977" s="167">
        <v>305</v>
      </c>
      <c r="V977" s="167"/>
      <c r="W977" s="167">
        <v>301</v>
      </c>
      <c r="X977" s="167"/>
      <c r="Y977" s="167">
        <v>8159</v>
      </c>
      <c r="Z977" s="167"/>
      <c r="AA977" s="168">
        <v>10.08</v>
      </c>
      <c r="AB977" s="167"/>
      <c r="AC977" s="168">
        <v>2.41</v>
      </c>
      <c r="AD977" s="167"/>
    </row>
    <row r="978" spans="1:31" s="32" customFormat="1" ht="15" customHeight="1">
      <c r="A978" s="12"/>
      <c r="B978" s="61">
        <v>2012</v>
      </c>
      <c r="C978" s="62">
        <v>3507</v>
      </c>
      <c r="D978" s="62">
        <v>14067</v>
      </c>
      <c r="E978" s="62">
        <v>543</v>
      </c>
      <c r="F978" s="62"/>
      <c r="G978" s="62">
        <v>686</v>
      </c>
      <c r="H978" s="62"/>
      <c r="I978" s="62">
        <v>247</v>
      </c>
      <c r="J978" s="62"/>
      <c r="K978" s="62">
        <v>8000</v>
      </c>
      <c r="L978" s="62"/>
      <c r="M978" s="63">
        <v>15.48</v>
      </c>
      <c r="N978" s="62"/>
      <c r="O978" s="63">
        <v>4.88</v>
      </c>
      <c r="P978" s="62"/>
      <c r="Q978" s="62">
        <v>1704</v>
      </c>
      <c r="R978" s="62">
        <v>12213</v>
      </c>
      <c r="S978" s="62">
        <v>195</v>
      </c>
      <c r="T978" s="62"/>
      <c r="U978" s="62">
        <v>367</v>
      </c>
      <c r="V978" s="62"/>
      <c r="W978" s="62">
        <v>359</v>
      </c>
      <c r="X978" s="62"/>
      <c r="Y978" s="62">
        <v>7096</v>
      </c>
      <c r="Z978" s="62"/>
      <c r="AA978" s="63">
        <v>11.44</v>
      </c>
      <c r="AB978" s="62"/>
      <c r="AC978" s="63">
        <v>3</v>
      </c>
      <c r="AD978" s="62"/>
      <c r="AE978"/>
    </row>
    <row r="979" spans="1:31" s="32" customFormat="1" ht="15" customHeight="1">
      <c r="A979" s="12"/>
      <c r="B979" s="61">
        <v>2011</v>
      </c>
      <c r="C979" s="62">
        <v>3486</v>
      </c>
      <c r="D979" s="62">
        <v>13901</v>
      </c>
      <c r="E979" s="62">
        <v>549</v>
      </c>
      <c r="F979" s="62"/>
      <c r="G979" s="62">
        <v>727</v>
      </c>
      <c r="H979" s="62"/>
      <c r="I979" s="62">
        <v>268</v>
      </c>
      <c r="J979" s="62"/>
      <c r="K979" s="62">
        <v>10851</v>
      </c>
      <c r="L979" s="62"/>
      <c r="M979" s="63">
        <v>15.75</v>
      </c>
      <c r="N979" s="63"/>
      <c r="O979" s="63">
        <v>5.23</v>
      </c>
      <c r="P979" s="63"/>
      <c r="Q979" s="62">
        <v>1671</v>
      </c>
      <c r="R979" s="62">
        <v>12024</v>
      </c>
      <c r="S979" s="62">
        <v>174</v>
      </c>
      <c r="T979" s="62"/>
      <c r="U979" s="62">
        <v>402</v>
      </c>
      <c r="V979" s="62"/>
      <c r="W979" s="62">
        <v>396</v>
      </c>
      <c r="X979" s="62"/>
      <c r="Y979" s="62">
        <v>15396</v>
      </c>
      <c r="Z979" s="62"/>
      <c r="AA979" s="63">
        <v>10.41</v>
      </c>
      <c r="AB979" s="63"/>
      <c r="AC979" s="63">
        <v>3.34</v>
      </c>
      <c r="AD979" s="63"/>
    </row>
    <row r="980" spans="1:31" s="32" customFormat="1" ht="15" customHeight="1">
      <c r="A980" s="12"/>
      <c r="B980" s="61">
        <v>2010</v>
      </c>
      <c r="C980" s="62">
        <v>3384</v>
      </c>
      <c r="D980" s="62">
        <v>13488</v>
      </c>
      <c r="E980" s="62">
        <v>542</v>
      </c>
      <c r="F980" s="62"/>
      <c r="G980" s="62">
        <v>731</v>
      </c>
      <c r="H980" s="62"/>
      <c r="I980" s="62">
        <v>292</v>
      </c>
      <c r="J980" s="62"/>
      <c r="K980" s="62">
        <v>10123</v>
      </c>
      <c r="L980" s="62"/>
      <c r="M980" s="63">
        <v>16.02</v>
      </c>
      <c r="N980" s="63"/>
      <c r="O980" s="63">
        <v>5.42</v>
      </c>
      <c r="P980" s="63"/>
      <c r="Q980" s="62">
        <v>1557</v>
      </c>
      <c r="R980" s="62">
        <v>11601</v>
      </c>
      <c r="S980" s="62">
        <v>169</v>
      </c>
      <c r="T980" s="62"/>
      <c r="U980" s="62">
        <v>393</v>
      </c>
      <c r="V980" s="62"/>
      <c r="W980" s="62">
        <v>389</v>
      </c>
      <c r="X980" s="62"/>
      <c r="Y980" s="62">
        <v>10208</v>
      </c>
      <c r="Z980" s="62"/>
      <c r="AA980" s="63">
        <v>10.85</v>
      </c>
      <c r="AB980" s="63"/>
      <c r="AC980" s="63">
        <v>3.39</v>
      </c>
      <c r="AD980" s="63"/>
    </row>
    <row r="981" spans="1:31" ht="15" customHeight="1">
      <c r="B981" s="61">
        <v>2009</v>
      </c>
      <c r="C981" s="62">
        <v>3403</v>
      </c>
      <c r="D981" s="62">
        <v>13168</v>
      </c>
      <c r="E981" s="62">
        <v>546</v>
      </c>
      <c r="F981" s="62"/>
      <c r="G981" s="62">
        <v>756</v>
      </c>
      <c r="H981" s="62"/>
      <c r="I981" s="62">
        <v>270</v>
      </c>
      <c r="J981" s="62"/>
      <c r="K981" s="62">
        <v>18156</v>
      </c>
      <c r="L981" s="62"/>
      <c r="M981" s="63">
        <v>16.04</v>
      </c>
      <c r="N981" s="63"/>
      <c r="O981" s="63">
        <v>5.74</v>
      </c>
      <c r="P981" s="63"/>
      <c r="Q981" s="62">
        <v>1500</v>
      </c>
      <c r="R981" s="62">
        <v>11194</v>
      </c>
      <c r="S981" s="62">
        <v>152</v>
      </c>
      <c r="T981" s="62"/>
      <c r="U981" s="62">
        <v>381</v>
      </c>
      <c r="V981" s="62"/>
      <c r="W981" s="62">
        <v>372</v>
      </c>
      <c r="X981" s="62"/>
      <c r="Y981" s="62">
        <v>18387</v>
      </c>
      <c r="Z981" s="62"/>
      <c r="AA981" s="63">
        <v>10.130000000000001</v>
      </c>
      <c r="AB981" s="63"/>
      <c r="AC981" s="63">
        <v>3.4</v>
      </c>
      <c r="AD981" s="63"/>
      <c r="AE981" s="32"/>
    </row>
    <row r="982" spans="1:31" ht="15" customHeight="1">
      <c r="B982" s="61">
        <v>2008</v>
      </c>
      <c r="C982" s="62">
        <v>3636</v>
      </c>
      <c r="D982" s="62">
        <v>13328</v>
      </c>
      <c r="E982" s="62">
        <v>694</v>
      </c>
      <c r="F982" s="62"/>
      <c r="G982" s="62">
        <v>818</v>
      </c>
      <c r="H982" s="62"/>
      <c r="I982" s="62">
        <v>214</v>
      </c>
      <c r="J982" s="62"/>
      <c r="K982" s="62">
        <v>12282</v>
      </c>
      <c r="L982" s="62"/>
      <c r="M982" s="63">
        <v>19.09</v>
      </c>
      <c r="N982" s="63"/>
      <c r="O982" s="63">
        <v>6.14</v>
      </c>
      <c r="P982" s="63"/>
      <c r="Q982" s="62">
        <v>1475</v>
      </c>
      <c r="R982" s="62">
        <v>11108</v>
      </c>
      <c r="S982" s="62">
        <v>166</v>
      </c>
      <c r="T982" s="62"/>
      <c r="U982" s="62">
        <v>311</v>
      </c>
      <c r="V982" s="62"/>
      <c r="W982" s="62">
        <v>298</v>
      </c>
      <c r="X982" s="62"/>
      <c r="Y982" s="62">
        <v>10564</v>
      </c>
      <c r="Z982" s="62"/>
      <c r="AA982" s="63">
        <v>11.25</v>
      </c>
      <c r="AB982" s="63"/>
      <c r="AC982" s="63">
        <v>2.8</v>
      </c>
      <c r="AD982" s="63"/>
    </row>
    <row r="983" spans="1:31" ht="15" customHeight="1">
      <c r="B983" s="56" t="s">
        <v>169</v>
      </c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</row>
    <row r="984" spans="1:31" s="32" customFormat="1" ht="15" customHeight="1">
      <c r="A984" s="12"/>
      <c r="B984" s="166">
        <v>2016</v>
      </c>
      <c r="C984" s="167">
        <v>2537</v>
      </c>
      <c r="D984" s="167">
        <v>8513</v>
      </c>
      <c r="E984" s="169">
        <v>414</v>
      </c>
      <c r="F984" s="169" t="s">
        <v>440</v>
      </c>
      <c r="G984" s="169">
        <v>452</v>
      </c>
      <c r="H984" s="169" t="s">
        <v>440</v>
      </c>
      <c r="I984" s="169">
        <v>86</v>
      </c>
      <c r="J984" s="169" t="s">
        <v>440</v>
      </c>
      <c r="K984" s="169">
        <v>3987</v>
      </c>
      <c r="L984" s="169" t="s">
        <v>440</v>
      </c>
      <c r="M984" s="170">
        <v>16.32</v>
      </c>
      <c r="N984" s="169" t="s">
        <v>440</v>
      </c>
      <c r="O984" s="170">
        <v>5.31</v>
      </c>
      <c r="P984" s="169" t="s">
        <v>440</v>
      </c>
      <c r="Q984" s="169">
        <v>1139</v>
      </c>
      <c r="R984" s="167">
        <v>7095</v>
      </c>
      <c r="S984" s="167" t="s">
        <v>56</v>
      </c>
      <c r="T984" s="167"/>
      <c r="U984" s="167" t="s">
        <v>56</v>
      </c>
      <c r="V984" s="167"/>
      <c r="W984" s="167" t="s">
        <v>56</v>
      </c>
      <c r="X984" s="167"/>
      <c r="Y984" s="167" t="s">
        <v>56</v>
      </c>
      <c r="Z984" s="167"/>
      <c r="AA984" s="168" t="s">
        <v>54</v>
      </c>
      <c r="AB984" s="167"/>
      <c r="AC984" s="168" t="s">
        <v>54</v>
      </c>
      <c r="AD984" s="167"/>
    </row>
    <row r="985" spans="1:31" ht="15" customHeight="1">
      <c r="B985" s="166">
        <v>2015</v>
      </c>
      <c r="C985" s="167">
        <v>2380</v>
      </c>
      <c r="D985" s="167">
        <v>8189</v>
      </c>
      <c r="E985" s="169">
        <v>378</v>
      </c>
      <c r="F985" s="169" t="s">
        <v>439</v>
      </c>
      <c r="G985" s="169">
        <v>563</v>
      </c>
      <c r="H985" s="169" t="s">
        <v>439</v>
      </c>
      <c r="I985" s="169">
        <v>236</v>
      </c>
      <c r="J985" s="169" t="s">
        <v>439</v>
      </c>
      <c r="K985" s="169">
        <v>5242</v>
      </c>
      <c r="L985" s="169" t="s">
        <v>439</v>
      </c>
      <c r="M985" s="170">
        <v>15.88</v>
      </c>
      <c r="N985" s="169" t="s">
        <v>439</v>
      </c>
      <c r="O985" s="170">
        <v>6.88</v>
      </c>
      <c r="P985" s="169" t="s">
        <v>439</v>
      </c>
      <c r="Q985" s="169">
        <v>1084</v>
      </c>
      <c r="R985" s="167">
        <v>6860</v>
      </c>
      <c r="S985" s="167">
        <v>109</v>
      </c>
      <c r="T985" s="167" t="s">
        <v>439</v>
      </c>
      <c r="U985" s="167">
        <v>309</v>
      </c>
      <c r="V985" s="167" t="s">
        <v>439</v>
      </c>
      <c r="W985" s="167">
        <v>301</v>
      </c>
      <c r="X985" s="167" t="s">
        <v>439</v>
      </c>
      <c r="Y985" s="167">
        <v>4416</v>
      </c>
      <c r="Z985" s="167" t="s">
        <v>439</v>
      </c>
      <c r="AA985" s="168">
        <v>10.06</v>
      </c>
      <c r="AB985" s="167" t="s">
        <v>439</v>
      </c>
      <c r="AC985" s="168">
        <v>4.5</v>
      </c>
      <c r="AD985" s="167" t="s">
        <v>439</v>
      </c>
    </row>
    <row r="986" spans="1:31" ht="15" customHeight="1">
      <c r="B986" s="166">
        <v>2014</v>
      </c>
      <c r="C986" s="167">
        <v>2216</v>
      </c>
      <c r="D986" s="167">
        <v>7736</v>
      </c>
      <c r="E986" s="169">
        <v>309</v>
      </c>
      <c r="F986" s="169"/>
      <c r="G986" s="169">
        <v>378</v>
      </c>
      <c r="H986" s="169"/>
      <c r="I986" s="169">
        <v>119</v>
      </c>
      <c r="J986" s="169"/>
      <c r="K986" s="169">
        <v>5226</v>
      </c>
      <c r="L986" s="169"/>
      <c r="M986" s="170">
        <v>13.94</v>
      </c>
      <c r="N986" s="169"/>
      <c r="O986" s="170">
        <v>4.8899999999999997</v>
      </c>
      <c r="P986" s="169"/>
      <c r="Q986" s="169">
        <v>1003</v>
      </c>
      <c r="R986" s="167">
        <v>6489</v>
      </c>
      <c r="S986" s="167">
        <v>102</v>
      </c>
      <c r="T986" s="167"/>
      <c r="U986" s="167">
        <v>202</v>
      </c>
      <c r="V986" s="167"/>
      <c r="W986" s="167">
        <v>198</v>
      </c>
      <c r="X986" s="167"/>
      <c r="Y986" s="167">
        <v>5290</v>
      </c>
      <c r="Z986" s="167"/>
      <c r="AA986" s="168">
        <v>10.17</v>
      </c>
      <c r="AB986" s="167"/>
      <c r="AC986" s="168">
        <v>3.11</v>
      </c>
      <c r="AD986" s="167"/>
    </row>
    <row r="987" spans="1:31" ht="15" customHeight="1">
      <c r="B987" s="166">
        <v>2013</v>
      </c>
      <c r="C987" s="167">
        <v>2188</v>
      </c>
      <c r="D987" s="167">
        <v>6859</v>
      </c>
      <c r="E987" s="169">
        <v>310</v>
      </c>
      <c r="F987" s="169"/>
      <c r="G987" s="169">
        <v>505</v>
      </c>
      <c r="H987" s="169"/>
      <c r="I987" s="169">
        <v>248</v>
      </c>
      <c r="J987" s="169" t="s">
        <v>393</v>
      </c>
      <c r="K987" s="169">
        <v>8153</v>
      </c>
      <c r="L987" s="169"/>
      <c r="M987" s="170">
        <v>14.17</v>
      </c>
      <c r="N987" s="169"/>
      <c r="O987" s="170">
        <v>7.36</v>
      </c>
      <c r="P987" s="169"/>
      <c r="Q987" s="169">
        <v>986</v>
      </c>
      <c r="R987" s="167">
        <v>5629</v>
      </c>
      <c r="S987" s="167">
        <v>104</v>
      </c>
      <c r="T987" s="167"/>
      <c r="U987" s="167">
        <v>320</v>
      </c>
      <c r="V987" s="167"/>
      <c r="W987" s="167">
        <v>314</v>
      </c>
      <c r="X987" s="167"/>
      <c r="Y987" s="167">
        <v>9199</v>
      </c>
      <c r="Z987" s="167"/>
      <c r="AA987" s="168">
        <v>10.55</v>
      </c>
      <c r="AB987" s="167"/>
      <c r="AC987" s="168">
        <v>5.68</v>
      </c>
      <c r="AD987" s="167"/>
    </row>
    <row r="988" spans="1:31" s="32" customFormat="1" ht="15" customHeight="1">
      <c r="A988" s="12"/>
      <c r="B988" s="61">
        <v>2012</v>
      </c>
      <c r="C988" s="62">
        <v>2098</v>
      </c>
      <c r="D988" s="62">
        <v>6593</v>
      </c>
      <c r="E988" s="62">
        <v>306</v>
      </c>
      <c r="F988" s="62"/>
      <c r="G988" s="62">
        <v>353</v>
      </c>
      <c r="H988" s="62"/>
      <c r="I988" s="62">
        <v>94</v>
      </c>
      <c r="J988" s="62"/>
      <c r="K988" s="62">
        <v>3523</v>
      </c>
      <c r="L988" s="62"/>
      <c r="M988" s="63">
        <v>14.59</v>
      </c>
      <c r="N988" s="62"/>
      <c r="O988" s="63">
        <v>5.35</v>
      </c>
      <c r="P988" s="62"/>
      <c r="Q988" s="62">
        <v>932</v>
      </c>
      <c r="R988" s="62">
        <v>5401</v>
      </c>
      <c r="S988" s="62">
        <v>99</v>
      </c>
      <c r="T988" s="62"/>
      <c r="U988" s="62">
        <v>182</v>
      </c>
      <c r="V988" s="62"/>
      <c r="W988" s="62">
        <v>181</v>
      </c>
      <c r="X988" s="62"/>
      <c r="Y988" s="62">
        <v>4019</v>
      </c>
      <c r="Z988" s="62"/>
      <c r="AA988" s="63">
        <v>10.62</v>
      </c>
      <c r="AB988" s="62"/>
      <c r="AC988" s="63">
        <v>3.37</v>
      </c>
      <c r="AD988" s="62"/>
      <c r="AE988"/>
    </row>
    <row r="989" spans="1:31" s="32" customFormat="1" ht="15" customHeight="1">
      <c r="A989" s="12"/>
      <c r="B989" s="61">
        <v>2011</v>
      </c>
      <c r="C989" s="62">
        <v>2111</v>
      </c>
      <c r="D989" s="62">
        <v>6802</v>
      </c>
      <c r="E989" s="62">
        <v>351</v>
      </c>
      <c r="F989" s="62"/>
      <c r="G989" s="62">
        <v>466</v>
      </c>
      <c r="H989" s="62"/>
      <c r="I989" s="62">
        <v>176</v>
      </c>
      <c r="J989" s="62"/>
      <c r="K989" s="62">
        <v>5996</v>
      </c>
      <c r="L989" s="62"/>
      <c r="M989" s="63">
        <v>16.63</v>
      </c>
      <c r="N989" s="63"/>
      <c r="O989" s="63">
        <v>6.85</v>
      </c>
      <c r="P989" s="63"/>
      <c r="Q989" s="62">
        <v>933</v>
      </c>
      <c r="R989" s="62">
        <v>5605</v>
      </c>
      <c r="S989" s="62">
        <v>119</v>
      </c>
      <c r="T989" s="62"/>
      <c r="U989" s="62">
        <v>250</v>
      </c>
      <c r="V989" s="62"/>
      <c r="W989" s="62">
        <v>247</v>
      </c>
      <c r="X989" s="62"/>
      <c r="Y989" s="62">
        <v>5824</v>
      </c>
      <c r="Z989" s="62"/>
      <c r="AA989" s="63">
        <v>12.75</v>
      </c>
      <c r="AB989" s="63"/>
      <c r="AC989" s="63">
        <v>4.46</v>
      </c>
      <c r="AD989" s="63"/>
    </row>
    <row r="990" spans="1:31" s="32" customFormat="1" ht="15" customHeight="1">
      <c r="A990" s="12"/>
      <c r="B990" s="61">
        <v>2010</v>
      </c>
      <c r="C990" s="62">
        <v>2071</v>
      </c>
      <c r="D990" s="62">
        <v>6422</v>
      </c>
      <c r="E990" s="62">
        <v>339</v>
      </c>
      <c r="F990" s="62"/>
      <c r="G990" s="62">
        <v>466</v>
      </c>
      <c r="H990" s="62"/>
      <c r="I990" s="62">
        <v>179</v>
      </c>
      <c r="J990" s="62"/>
      <c r="K990" s="62">
        <v>5619</v>
      </c>
      <c r="L990" s="62"/>
      <c r="M990" s="63">
        <v>16.37</v>
      </c>
      <c r="N990" s="63"/>
      <c r="O990" s="63">
        <v>7.26</v>
      </c>
      <c r="P990" s="63"/>
      <c r="Q990" s="62">
        <v>882</v>
      </c>
      <c r="R990" s="62">
        <v>5216</v>
      </c>
      <c r="S990" s="62">
        <v>91</v>
      </c>
      <c r="T990" s="62"/>
      <c r="U990" s="62">
        <v>225</v>
      </c>
      <c r="V990" s="62"/>
      <c r="W990" s="62">
        <v>220</v>
      </c>
      <c r="X990" s="62"/>
      <c r="Y990" s="62">
        <v>5186</v>
      </c>
      <c r="Z990" s="62"/>
      <c r="AA990" s="63">
        <v>10.32</v>
      </c>
      <c r="AB990" s="63"/>
      <c r="AC990" s="63">
        <v>4.3099999999999996</v>
      </c>
      <c r="AD990" s="63"/>
    </row>
    <row r="991" spans="1:31" ht="15" customHeight="1">
      <c r="B991" s="61">
        <v>2009</v>
      </c>
      <c r="C991" s="62">
        <v>2181</v>
      </c>
      <c r="D991" s="62">
        <v>6495</v>
      </c>
      <c r="E991" s="62">
        <v>368</v>
      </c>
      <c r="F991" s="62"/>
      <c r="G991" s="62">
        <v>436</v>
      </c>
      <c r="H991" s="62"/>
      <c r="I991" s="62">
        <v>120</v>
      </c>
      <c r="J991" s="62"/>
      <c r="K991" s="62">
        <v>4167</v>
      </c>
      <c r="L991" s="62"/>
      <c r="M991" s="63">
        <v>16.87</v>
      </c>
      <c r="N991" s="63"/>
      <c r="O991" s="63">
        <v>6.71</v>
      </c>
      <c r="P991" s="63"/>
      <c r="Q991" s="62">
        <v>861</v>
      </c>
      <c r="R991" s="62">
        <v>5131</v>
      </c>
      <c r="S991" s="62">
        <v>104</v>
      </c>
      <c r="T991" s="62"/>
      <c r="U991" s="62">
        <v>196</v>
      </c>
      <c r="V991" s="62"/>
      <c r="W991" s="62">
        <v>191</v>
      </c>
      <c r="X991" s="62"/>
      <c r="Y991" s="62">
        <v>4384</v>
      </c>
      <c r="Z991" s="62"/>
      <c r="AA991" s="63">
        <v>12.08</v>
      </c>
      <c r="AB991" s="63"/>
      <c r="AC991" s="63">
        <v>3.82</v>
      </c>
      <c r="AD991" s="63"/>
      <c r="AE991" s="32"/>
    </row>
    <row r="992" spans="1:31" ht="15" customHeight="1">
      <c r="B992" s="61">
        <v>2008</v>
      </c>
      <c r="C992" s="62">
        <v>2366</v>
      </c>
      <c r="D992" s="62">
        <v>6226</v>
      </c>
      <c r="E992" s="62">
        <v>478</v>
      </c>
      <c r="F992" s="62"/>
      <c r="G992" s="62">
        <v>535</v>
      </c>
      <c r="H992" s="62"/>
      <c r="I992" s="62">
        <v>107</v>
      </c>
      <c r="J992" s="62"/>
      <c r="K992" s="62">
        <v>5341</v>
      </c>
      <c r="L992" s="62"/>
      <c r="M992" s="63">
        <v>20.2</v>
      </c>
      <c r="N992" s="63"/>
      <c r="O992" s="63">
        <v>8.59</v>
      </c>
      <c r="P992" s="63"/>
      <c r="Q992" s="62">
        <v>826</v>
      </c>
      <c r="R992" s="62">
        <v>4642</v>
      </c>
      <c r="S992" s="62">
        <v>88</v>
      </c>
      <c r="T992" s="62"/>
      <c r="U992" s="62">
        <v>152</v>
      </c>
      <c r="V992" s="62"/>
      <c r="W992" s="62">
        <v>150</v>
      </c>
      <c r="X992" s="62"/>
      <c r="Y992" s="62">
        <v>4118</v>
      </c>
      <c r="Z992" s="62"/>
      <c r="AA992" s="63">
        <v>10.65</v>
      </c>
      <c r="AB992" s="63"/>
      <c r="AC992" s="63">
        <v>3.27</v>
      </c>
      <c r="AD992" s="63"/>
    </row>
    <row r="993" spans="1:31" ht="15" customHeight="1">
      <c r="B993" s="56" t="s">
        <v>170</v>
      </c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</row>
    <row r="994" spans="1:31" s="32" customFormat="1" ht="15" customHeight="1">
      <c r="A994" s="12"/>
      <c r="B994" s="166">
        <v>2016</v>
      </c>
      <c r="C994" s="167">
        <v>8225</v>
      </c>
      <c r="D994" s="167">
        <v>63746</v>
      </c>
      <c r="E994" s="169">
        <v>1160</v>
      </c>
      <c r="F994" s="169" t="s">
        <v>440</v>
      </c>
      <c r="G994" s="169">
        <v>1473</v>
      </c>
      <c r="H994" s="169" t="s">
        <v>440</v>
      </c>
      <c r="I994" s="169">
        <v>511</v>
      </c>
      <c r="J994" s="169" t="s">
        <v>440</v>
      </c>
      <c r="K994" s="169">
        <v>26691</v>
      </c>
      <c r="L994" s="169" t="s">
        <v>440</v>
      </c>
      <c r="M994" s="170">
        <v>14.1</v>
      </c>
      <c r="N994" s="169" t="s">
        <v>440</v>
      </c>
      <c r="O994" s="170">
        <v>2.31</v>
      </c>
      <c r="P994" s="169" t="s">
        <v>440</v>
      </c>
      <c r="Q994" s="169">
        <v>4336</v>
      </c>
      <c r="R994" s="167">
        <v>59754</v>
      </c>
      <c r="S994" s="167" t="s">
        <v>56</v>
      </c>
      <c r="T994" s="167"/>
      <c r="U994" s="167" t="s">
        <v>56</v>
      </c>
      <c r="V994" s="167"/>
      <c r="W994" s="167" t="s">
        <v>56</v>
      </c>
      <c r="X994" s="167"/>
      <c r="Y994" s="167" t="s">
        <v>56</v>
      </c>
      <c r="Z994" s="167"/>
      <c r="AA994" s="168" t="s">
        <v>54</v>
      </c>
      <c r="AB994" s="167"/>
      <c r="AC994" s="168" t="s">
        <v>54</v>
      </c>
      <c r="AD994" s="167"/>
    </row>
    <row r="995" spans="1:31" ht="15" customHeight="1">
      <c r="B995" s="166">
        <v>2015</v>
      </c>
      <c r="C995" s="167">
        <v>7855</v>
      </c>
      <c r="D995" s="167">
        <v>61696</v>
      </c>
      <c r="E995" s="169">
        <v>1170</v>
      </c>
      <c r="F995" s="169" t="s">
        <v>439</v>
      </c>
      <c r="G995" s="169">
        <v>1634</v>
      </c>
      <c r="H995" s="169" t="s">
        <v>439</v>
      </c>
      <c r="I995" s="169">
        <v>709</v>
      </c>
      <c r="J995" s="169" t="s">
        <v>439</v>
      </c>
      <c r="K995" s="169">
        <v>28043</v>
      </c>
      <c r="L995" s="169" t="s">
        <v>439</v>
      </c>
      <c r="M995" s="170">
        <v>14.89</v>
      </c>
      <c r="N995" s="169" t="s">
        <v>439</v>
      </c>
      <c r="O995" s="170">
        <v>2.65</v>
      </c>
      <c r="P995" s="169" t="s">
        <v>439</v>
      </c>
      <c r="Q995" s="169">
        <v>4136</v>
      </c>
      <c r="R995" s="167">
        <v>57886</v>
      </c>
      <c r="S995" s="167">
        <v>440</v>
      </c>
      <c r="T995" s="167" t="s">
        <v>439</v>
      </c>
      <c r="U995" s="167">
        <v>1665</v>
      </c>
      <c r="V995" s="167" t="s">
        <v>439</v>
      </c>
      <c r="W995" s="167">
        <v>1650</v>
      </c>
      <c r="X995" s="167" t="s">
        <v>439</v>
      </c>
      <c r="Y995" s="167">
        <v>77755</v>
      </c>
      <c r="Z995" s="167" t="s">
        <v>439</v>
      </c>
      <c r="AA995" s="168">
        <v>10.64</v>
      </c>
      <c r="AB995" s="167" t="s">
        <v>439</v>
      </c>
      <c r="AC995" s="168">
        <v>2.88</v>
      </c>
      <c r="AD995" s="167" t="s">
        <v>439</v>
      </c>
    </row>
    <row r="996" spans="1:31" ht="15" customHeight="1">
      <c r="B996" s="166">
        <v>2014</v>
      </c>
      <c r="C996" s="167">
        <v>7535</v>
      </c>
      <c r="D996" s="167">
        <v>58621</v>
      </c>
      <c r="E996" s="169">
        <v>1004</v>
      </c>
      <c r="F996" s="169"/>
      <c r="G996" s="169">
        <v>1491</v>
      </c>
      <c r="H996" s="169"/>
      <c r="I996" s="169">
        <v>695</v>
      </c>
      <c r="J996" s="169"/>
      <c r="K996" s="169">
        <v>35295</v>
      </c>
      <c r="L996" s="169"/>
      <c r="M996" s="170">
        <v>13.32</v>
      </c>
      <c r="N996" s="169"/>
      <c r="O996" s="170">
        <v>2.54</v>
      </c>
      <c r="P996" s="169"/>
      <c r="Q996" s="169">
        <v>3953</v>
      </c>
      <c r="R996" s="167">
        <v>54963</v>
      </c>
      <c r="S996" s="167">
        <v>374</v>
      </c>
      <c r="T996" s="167"/>
      <c r="U996" s="167">
        <v>1123</v>
      </c>
      <c r="V996" s="167"/>
      <c r="W996" s="167">
        <v>1110</v>
      </c>
      <c r="X996" s="167"/>
      <c r="Y996" s="167">
        <v>42960</v>
      </c>
      <c r="Z996" s="167"/>
      <c r="AA996" s="168">
        <v>9.4600000000000009</v>
      </c>
      <c r="AB996" s="167"/>
      <c r="AC996" s="168">
        <v>2.04</v>
      </c>
      <c r="AD996" s="167"/>
    </row>
    <row r="997" spans="1:31" ht="15" customHeight="1">
      <c r="B997" s="166">
        <v>2013</v>
      </c>
      <c r="C997" s="167">
        <v>7347</v>
      </c>
      <c r="D997" s="167">
        <v>58066</v>
      </c>
      <c r="E997" s="169">
        <v>1011</v>
      </c>
      <c r="F997" s="169"/>
      <c r="G997" s="169">
        <v>1346</v>
      </c>
      <c r="H997" s="169"/>
      <c r="I997" s="169">
        <v>530</v>
      </c>
      <c r="J997" s="169" t="s">
        <v>393</v>
      </c>
      <c r="K997" s="169">
        <v>35396</v>
      </c>
      <c r="L997" s="169"/>
      <c r="M997" s="170">
        <v>13.76</v>
      </c>
      <c r="N997" s="169"/>
      <c r="O997" s="170">
        <v>2.3199999999999998</v>
      </c>
      <c r="P997" s="169"/>
      <c r="Q997" s="169">
        <v>3722</v>
      </c>
      <c r="R997" s="167">
        <v>54361</v>
      </c>
      <c r="S997" s="167">
        <v>333</v>
      </c>
      <c r="T997" s="167"/>
      <c r="U997" s="167">
        <v>854</v>
      </c>
      <c r="V997" s="167"/>
      <c r="W997" s="167">
        <v>844</v>
      </c>
      <c r="X997" s="167"/>
      <c r="Y997" s="167">
        <v>44218</v>
      </c>
      <c r="Z997" s="167"/>
      <c r="AA997" s="168">
        <v>8.9499999999999993</v>
      </c>
      <c r="AB997" s="167"/>
      <c r="AC997" s="168">
        <v>1.57</v>
      </c>
      <c r="AD997" s="167"/>
    </row>
    <row r="998" spans="1:31" s="32" customFormat="1" ht="15" customHeight="1">
      <c r="A998" s="12"/>
      <c r="B998" s="61">
        <v>2012</v>
      </c>
      <c r="C998" s="62">
        <v>7295</v>
      </c>
      <c r="D998" s="62">
        <v>57339</v>
      </c>
      <c r="E998" s="62">
        <v>1089</v>
      </c>
      <c r="F998" s="62"/>
      <c r="G998" s="62">
        <v>1411</v>
      </c>
      <c r="H998" s="62"/>
      <c r="I998" s="62">
        <v>516</v>
      </c>
      <c r="J998" s="62"/>
      <c r="K998" s="62">
        <v>37224</v>
      </c>
      <c r="L998" s="62"/>
      <c r="M998" s="63">
        <v>14.93</v>
      </c>
      <c r="N998" s="62"/>
      <c r="O998" s="63">
        <v>2.46</v>
      </c>
      <c r="P998" s="62"/>
      <c r="Q998" s="62">
        <v>3538</v>
      </c>
      <c r="R998" s="62">
        <v>53487</v>
      </c>
      <c r="S998" s="62">
        <v>352</v>
      </c>
      <c r="T998" s="62"/>
      <c r="U998" s="62">
        <v>766</v>
      </c>
      <c r="V998" s="62"/>
      <c r="W998" s="62">
        <v>760</v>
      </c>
      <c r="X998" s="62"/>
      <c r="Y998" s="62">
        <v>39417</v>
      </c>
      <c r="Z998" s="62"/>
      <c r="AA998" s="63">
        <v>9.9499999999999993</v>
      </c>
      <c r="AB998" s="62"/>
      <c r="AC998" s="63">
        <v>1.43</v>
      </c>
      <c r="AD998" s="62"/>
      <c r="AE998"/>
    </row>
    <row r="999" spans="1:31" s="32" customFormat="1" ht="15" customHeight="1">
      <c r="A999" s="12"/>
      <c r="B999" s="61">
        <v>2011</v>
      </c>
      <c r="C999" s="62">
        <v>7392</v>
      </c>
      <c r="D999" s="62">
        <v>57038</v>
      </c>
      <c r="E999" s="62">
        <v>1226</v>
      </c>
      <c r="F999" s="62"/>
      <c r="G999" s="62">
        <v>1944</v>
      </c>
      <c r="H999" s="62"/>
      <c r="I999" s="62">
        <v>955</v>
      </c>
      <c r="J999" s="62"/>
      <c r="K999" s="62">
        <v>61826</v>
      </c>
      <c r="L999" s="62"/>
      <c r="M999" s="63">
        <v>16.59</v>
      </c>
      <c r="N999" s="63"/>
      <c r="O999" s="63">
        <v>3.41</v>
      </c>
      <c r="P999" s="63"/>
      <c r="Q999" s="62">
        <v>3464</v>
      </c>
      <c r="R999" s="62">
        <v>53011</v>
      </c>
      <c r="S999" s="62">
        <v>401</v>
      </c>
      <c r="T999" s="62"/>
      <c r="U999" s="62">
        <v>1276</v>
      </c>
      <c r="V999" s="62"/>
      <c r="W999" s="62">
        <v>1255</v>
      </c>
      <c r="X999" s="62"/>
      <c r="Y999" s="62">
        <v>64608</v>
      </c>
      <c r="Z999" s="62"/>
      <c r="AA999" s="63">
        <v>11.58</v>
      </c>
      <c r="AB999" s="63"/>
      <c r="AC999" s="63">
        <v>2.41</v>
      </c>
      <c r="AD999" s="63"/>
    </row>
    <row r="1000" spans="1:31" s="32" customFormat="1" ht="15" customHeight="1">
      <c r="A1000" s="12"/>
      <c r="B1000" s="61">
        <v>2010</v>
      </c>
      <c r="C1000" s="62">
        <v>7481</v>
      </c>
      <c r="D1000" s="62">
        <v>56590</v>
      </c>
      <c r="E1000" s="62">
        <v>1264</v>
      </c>
      <c r="F1000" s="62"/>
      <c r="G1000" s="62">
        <v>1774</v>
      </c>
      <c r="H1000" s="62"/>
      <c r="I1000" s="62">
        <v>738</v>
      </c>
      <c r="J1000" s="62"/>
      <c r="K1000" s="62">
        <v>51487</v>
      </c>
      <c r="L1000" s="62"/>
      <c r="M1000" s="63">
        <v>16.899999999999999</v>
      </c>
      <c r="N1000" s="63"/>
      <c r="O1000" s="63">
        <v>3.13</v>
      </c>
      <c r="P1000" s="63"/>
      <c r="Q1000" s="62">
        <v>3304</v>
      </c>
      <c r="R1000" s="62">
        <v>52315</v>
      </c>
      <c r="S1000" s="62">
        <v>368</v>
      </c>
      <c r="T1000" s="62"/>
      <c r="U1000" s="62">
        <v>1115</v>
      </c>
      <c r="V1000" s="62"/>
      <c r="W1000" s="62">
        <v>1100</v>
      </c>
      <c r="X1000" s="62"/>
      <c r="Y1000" s="62">
        <v>63734</v>
      </c>
      <c r="Z1000" s="62"/>
      <c r="AA1000" s="63">
        <v>11.14</v>
      </c>
      <c r="AB1000" s="63"/>
      <c r="AC1000" s="63">
        <v>2.13</v>
      </c>
      <c r="AD1000" s="63"/>
    </row>
    <row r="1001" spans="1:31" ht="15" customHeight="1">
      <c r="B1001" s="61">
        <v>2009</v>
      </c>
      <c r="C1001" s="62">
        <v>7869</v>
      </c>
      <c r="D1001" s="62">
        <v>55993</v>
      </c>
      <c r="E1001" s="62">
        <v>1403</v>
      </c>
      <c r="F1001" s="62"/>
      <c r="G1001" s="62">
        <v>1779</v>
      </c>
      <c r="H1001" s="62"/>
      <c r="I1001" s="62">
        <v>548</v>
      </c>
      <c r="J1001" s="62"/>
      <c r="K1001" s="62">
        <v>39446</v>
      </c>
      <c r="L1001" s="62"/>
      <c r="M1001" s="63">
        <v>17.829999999999998</v>
      </c>
      <c r="N1001" s="63"/>
      <c r="O1001" s="63">
        <v>3.18</v>
      </c>
      <c r="P1001" s="63"/>
      <c r="Q1001" s="62">
        <v>3211</v>
      </c>
      <c r="R1001" s="62">
        <v>51157</v>
      </c>
      <c r="S1001" s="62">
        <v>338</v>
      </c>
      <c r="T1001" s="62"/>
      <c r="U1001" s="62">
        <v>778</v>
      </c>
      <c r="V1001" s="62"/>
      <c r="W1001" s="62">
        <v>759</v>
      </c>
      <c r="X1001" s="62"/>
      <c r="Y1001" s="62">
        <v>37943</v>
      </c>
      <c r="Z1001" s="62"/>
      <c r="AA1001" s="63">
        <v>10.53</v>
      </c>
      <c r="AB1001" s="63"/>
      <c r="AC1001" s="63">
        <v>1.52</v>
      </c>
      <c r="AD1001" s="63"/>
      <c r="AE1001" s="32"/>
    </row>
    <row r="1002" spans="1:31" ht="15" customHeight="1">
      <c r="B1002" s="61">
        <v>2008</v>
      </c>
      <c r="C1002" s="62">
        <v>8238</v>
      </c>
      <c r="D1002" s="62">
        <v>55350</v>
      </c>
      <c r="E1002" s="62">
        <v>1346</v>
      </c>
      <c r="F1002" s="62"/>
      <c r="G1002" s="62">
        <v>1750</v>
      </c>
      <c r="H1002" s="62"/>
      <c r="I1002" s="62">
        <v>608</v>
      </c>
      <c r="J1002" s="62"/>
      <c r="K1002" s="62">
        <v>41729</v>
      </c>
      <c r="L1002" s="62"/>
      <c r="M1002" s="63">
        <v>16.34</v>
      </c>
      <c r="N1002" s="63"/>
      <c r="O1002" s="63">
        <v>3.16</v>
      </c>
      <c r="P1002" s="63"/>
      <c r="Q1002" s="62">
        <v>3211</v>
      </c>
      <c r="R1002" s="62">
        <v>50061</v>
      </c>
      <c r="S1002" s="62">
        <v>350</v>
      </c>
      <c r="T1002" s="62"/>
      <c r="U1002" s="62">
        <v>858</v>
      </c>
      <c r="V1002" s="62"/>
      <c r="W1002" s="62">
        <v>849</v>
      </c>
      <c r="X1002" s="62"/>
      <c r="Y1002" s="62">
        <v>50530</v>
      </c>
      <c r="Z1002" s="62"/>
      <c r="AA1002" s="63">
        <v>10.9</v>
      </c>
      <c r="AB1002" s="63"/>
      <c r="AC1002" s="63">
        <v>1.71</v>
      </c>
      <c r="AD1002" s="63"/>
    </row>
    <row r="1003" spans="1:31" ht="15" customHeight="1">
      <c r="B1003" s="56" t="s">
        <v>171</v>
      </c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</row>
    <row r="1004" spans="1:31" s="32" customFormat="1" ht="15" customHeight="1">
      <c r="A1004" s="12"/>
      <c r="B1004" s="166">
        <v>2016</v>
      </c>
      <c r="C1004" s="167">
        <v>614</v>
      </c>
      <c r="D1004" s="167">
        <v>1574</v>
      </c>
      <c r="E1004" s="169">
        <v>88</v>
      </c>
      <c r="F1004" s="169" t="s">
        <v>440</v>
      </c>
      <c r="G1004" s="169">
        <v>92</v>
      </c>
      <c r="H1004" s="169" t="s">
        <v>440</v>
      </c>
      <c r="I1004" s="169">
        <v>15</v>
      </c>
      <c r="J1004" s="169" t="s">
        <v>440</v>
      </c>
      <c r="K1004" s="169">
        <v>945</v>
      </c>
      <c r="L1004" s="169" t="s">
        <v>440</v>
      </c>
      <c r="M1004" s="170">
        <v>14.33</v>
      </c>
      <c r="N1004" s="169" t="s">
        <v>440</v>
      </c>
      <c r="O1004" s="170">
        <v>5.84</v>
      </c>
      <c r="P1004" s="169" t="s">
        <v>440</v>
      </c>
      <c r="Q1004" s="169">
        <v>284</v>
      </c>
      <c r="R1004" s="167">
        <v>1223</v>
      </c>
      <c r="S1004" s="167" t="s">
        <v>56</v>
      </c>
      <c r="T1004" s="167"/>
      <c r="U1004" s="167" t="s">
        <v>56</v>
      </c>
      <c r="V1004" s="167"/>
      <c r="W1004" s="167" t="s">
        <v>56</v>
      </c>
      <c r="X1004" s="167"/>
      <c r="Y1004" s="167" t="s">
        <v>56</v>
      </c>
      <c r="Z1004" s="167"/>
      <c r="AA1004" s="168" t="s">
        <v>54</v>
      </c>
      <c r="AB1004" s="167"/>
      <c r="AC1004" s="168" t="s">
        <v>54</v>
      </c>
      <c r="AD1004" s="167"/>
    </row>
    <row r="1005" spans="1:31" ht="15" customHeight="1">
      <c r="B1005" s="166">
        <v>2015</v>
      </c>
      <c r="C1005" s="167">
        <v>568</v>
      </c>
      <c r="D1005" s="167">
        <v>1434</v>
      </c>
      <c r="E1005" s="169">
        <v>93</v>
      </c>
      <c r="F1005" s="169" t="s">
        <v>439</v>
      </c>
      <c r="G1005" s="169">
        <v>134</v>
      </c>
      <c r="H1005" s="169" t="s">
        <v>439</v>
      </c>
      <c r="I1005" s="169">
        <v>53</v>
      </c>
      <c r="J1005" s="169" t="s">
        <v>439</v>
      </c>
      <c r="K1005" s="169">
        <v>914</v>
      </c>
      <c r="L1005" s="169" t="s">
        <v>439</v>
      </c>
      <c r="M1005" s="170">
        <v>16.37</v>
      </c>
      <c r="N1005" s="169" t="s">
        <v>439</v>
      </c>
      <c r="O1005" s="170">
        <v>9.34</v>
      </c>
      <c r="P1005" s="169" t="s">
        <v>439</v>
      </c>
      <c r="Q1005" s="169">
        <v>264</v>
      </c>
      <c r="R1005" s="167">
        <v>1112</v>
      </c>
      <c r="S1005" s="167">
        <v>33</v>
      </c>
      <c r="T1005" s="167" t="s">
        <v>439</v>
      </c>
      <c r="U1005" s="167">
        <v>82</v>
      </c>
      <c r="V1005" s="167" t="s">
        <v>439</v>
      </c>
      <c r="W1005" s="167">
        <v>79</v>
      </c>
      <c r="X1005" s="167" t="s">
        <v>439</v>
      </c>
      <c r="Y1005" s="167">
        <v>989</v>
      </c>
      <c r="Z1005" s="167" t="s">
        <v>439</v>
      </c>
      <c r="AA1005" s="168">
        <v>12.5</v>
      </c>
      <c r="AB1005" s="167" t="s">
        <v>439</v>
      </c>
      <c r="AC1005" s="168">
        <v>7.37</v>
      </c>
      <c r="AD1005" s="167" t="s">
        <v>439</v>
      </c>
    </row>
    <row r="1006" spans="1:31" ht="15" customHeight="1">
      <c r="B1006" s="166">
        <v>2014</v>
      </c>
      <c r="C1006" s="167">
        <v>550</v>
      </c>
      <c r="D1006" s="167">
        <v>1237</v>
      </c>
      <c r="E1006" s="169">
        <v>79</v>
      </c>
      <c r="F1006" s="169"/>
      <c r="G1006" s="169">
        <v>100</v>
      </c>
      <c r="H1006" s="169"/>
      <c r="I1006" s="169">
        <v>35</v>
      </c>
      <c r="J1006" s="169"/>
      <c r="K1006" s="169">
        <v>1155</v>
      </c>
      <c r="L1006" s="169"/>
      <c r="M1006" s="170">
        <v>14.36</v>
      </c>
      <c r="N1006" s="169"/>
      <c r="O1006" s="170">
        <v>8.08</v>
      </c>
      <c r="P1006" s="169"/>
      <c r="Q1006" s="169">
        <v>260</v>
      </c>
      <c r="R1006" s="167">
        <v>938</v>
      </c>
      <c r="S1006" s="167">
        <v>35</v>
      </c>
      <c r="T1006" s="167"/>
      <c r="U1006" s="167">
        <v>50</v>
      </c>
      <c r="V1006" s="167"/>
      <c r="W1006" s="167">
        <v>50</v>
      </c>
      <c r="X1006" s="167"/>
      <c r="Y1006" s="167">
        <v>1223</v>
      </c>
      <c r="Z1006" s="167"/>
      <c r="AA1006" s="168">
        <v>13.46</v>
      </c>
      <c r="AB1006" s="167"/>
      <c r="AC1006" s="168">
        <v>5.33</v>
      </c>
      <c r="AD1006" s="167"/>
    </row>
    <row r="1007" spans="1:31" ht="15" customHeight="1">
      <c r="B1007" s="166">
        <v>2013</v>
      </c>
      <c r="C1007" s="167">
        <v>542</v>
      </c>
      <c r="D1007" s="167">
        <v>1118</v>
      </c>
      <c r="E1007" s="169">
        <v>62</v>
      </c>
      <c r="F1007" s="169"/>
      <c r="G1007" s="169">
        <v>77</v>
      </c>
      <c r="H1007" s="169"/>
      <c r="I1007" s="169">
        <v>28</v>
      </c>
      <c r="J1007" s="169" t="s">
        <v>393</v>
      </c>
      <c r="K1007" s="169">
        <v>426</v>
      </c>
      <c r="L1007" s="169"/>
      <c r="M1007" s="170">
        <v>11.44</v>
      </c>
      <c r="N1007" s="169"/>
      <c r="O1007" s="170">
        <v>6.89</v>
      </c>
      <c r="P1007" s="169"/>
      <c r="Q1007" s="169">
        <v>227</v>
      </c>
      <c r="R1007" s="167">
        <v>794</v>
      </c>
      <c r="S1007" s="167">
        <v>21</v>
      </c>
      <c r="T1007" s="167"/>
      <c r="U1007" s="167">
        <v>45</v>
      </c>
      <c r="V1007" s="167"/>
      <c r="W1007" s="167">
        <v>44</v>
      </c>
      <c r="X1007" s="167"/>
      <c r="Y1007" s="167">
        <v>375</v>
      </c>
      <c r="Z1007" s="167"/>
      <c r="AA1007" s="168">
        <v>9.25</v>
      </c>
      <c r="AB1007" s="167"/>
      <c r="AC1007" s="168">
        <v>5.67</v>
      </c>
      <c r="AD1007" s="167"/>
    </row>
    <row r="1008" spans="1:31" s="32" customFormat="1" ht="15" customHeight="1">
      <c r="A1008" s="12"/>
      <c r="B1008" s="61">
        <v>2012</v>
      </c>
      <c r="C1008" s="62">
        <v>513</v>
      </c>
      <c r="D1008" s="62">
        <v>1053</v>
      </c>
      <c r="E1008" s="62">
        <v>83</v>
      </c>
      <c r="F1008" s="62"/>
      <c r="G1008" s="62">
        <v>90</v>
      </c>
      <c r="H1008" s="62"/>
      <c r="I1008" s="62">
        <v>18</v>
      </c>
      <c r="J1008" s="62"/>
      <c r="K1008" s="62">
        <v>616</v>
      </c>
      <c r="L1008" s="62"/>
      <c r="M1008" s="63">
        <v>16.18</v>
      </c>
      <c r="N1008" s="62"/>
      <c r="O1008" s="63">
        <v>8.5500000000000007</v>
      </c>
      <c r="P1008" s="62"/>
      <c r="Q1008" s="62">
        <v>209</v>
      </c>
      <c r="R1008" s="62">
        <v>741</v>
      </c>
      <c r="S1008" s="62">
        <v>29</v>
      </c>
      <c r="T1008" s="62"/>
      <c r="U1008" s="62">
        <v>42</v>
      </c>
      <c r="V1008" s="62"/>
      <c r="W1008" s="62">
        <v>41</v>
      </c>
      <c r="X1008" s="62"/>
      <c r="Y1008" s="62">
        <v>680</v>
      </c>
      <c r="Z1008" s="62"/>
      <c r="AA1008" s="63">
        <v>13.88</v>
      </c>
      <c r="AB1008" s="62"/>
      <c r="AC1008" s="63">
        <v>5.67</v>
      </c>
      <c r="AD1008" s="62"/>
      <c r="AE1008"/>
    </row>
    <row r="1009" spans="1:31" s="32" customFormat="1" ht="15" customHeight="1">
      <c r="A1009" s="12"/>
      <c r="B1009" s="61">
        <v>2011</v>
      </c>
      <c r="C1009" s="62">
        <v>536</v>
      </c>
      <c r="D1009" s="62">
        <v>1107</v>
      </c>
      <c r="E1009" s="62">
        <v>98</v>
      </c>
      <c r="F1009" s="62"/>
      <c r="G1009" s="62">
        <v>125</v>
      </c>
      <c r="H1009" s="62"/>
      <c r="I1009" s="62">
        <v>40</v>
      </c>
      <c r="J1009" s="62"/>
      <c r="K1009" s="62">
        <v>1889</v>
      </c>
      <c r="L1009" s="62"/>
      <c r="M1009" s="63">
        <v>18.28</v>
      </c>
      <c r="N1009" s="63"/>
      <c r="O1009" s="63">
        <v>11.29</v>
      </c>
      <c r="P1009" s="63"/>
      <c r="Q1009" s="62">
        <v>216</v>
      </c>
      <c r="R1009" s="62">
        <v>778</v>
      </c>
      <c r="S1009" s="62">
        <v>32</v>
      </c>
      <c r="T1009" s="62"/>
      <c r="U1009" s="62">
        <v>97</v>
      </c>
      <c r="V1009" s="62"/>
      <c r="W1009" s="62">
        <v>94</v>
      </c>
      <c r="X1009" s="62"/>
      <c r="Y1009" s="62">
        <v>2965</v>
      </c>
      <c r="Z1009" s="62"/>
      <c r="AA1009" s="63">
        <v>14.81</v>
      </c>
      <c r="AB1009" s="63"/>
      <c r="AC1009" s="63">
        <v>12.47</v>
      </c>
      <c r="AD1009" s="63"/>
    </row>
    <row r="1010" spans="1:31" s="32" customFormat="1" ht="15" customHeight="1">
      <c r="A1010" s="12"/>
      <c r="B1010" s="61">
        <v>2010</v>
      </c>
      <c r="C1010" s="62">
        <v>510</v>
      </c>
      <c r="D1010" s="62">
        <v>982</v>
      </c>
      <c r="E1010" s="62">
        <v>78</v>
      </c>
      <c r="F1010" s="62"/>
      <c r="G1010" s="62">
        <v>90</v>
      </c>
      <c r="H1010" s="62"/>
      <c r="I1010" s="62">
        <v>26</v>
      </c>
      <c r="J1010" s="62"/>
      <c r="K1010" s="62">
        <v>861</v>
      </c>
      <c r="L1010" s="62"/>
      <c r="M1010" s="63">
        <v>15.29</v>
      </c>
      <c r="N1010" s="63"/>
      <c r="O1010" s="63">
        <v>9.16</v>
      </c>
      <c r="P1010" s="63"/>
      <c r="Q1010" s="62">
        <v>211</v>
      </c>
      <c r="R1010" s="62">
        <v>664</v>
      </c>
      <c r="S1010" s="62">
        <v>29</v>
      </c>
      <c r="T1010" s="62"/>
      <c r="U1010" s="62">
        <v>47</v>
      </c>
      <c r="V1010" s="62"/>
      <c r="W1010" s="62">
        <v>47</v>
      </c>
      <c r="X1010" s="62"/>
      <c r="Y1010" s="62">
        <v>988</v>
      </c>
      <c r="Z1010" s="62"/>
      <c r="AA1010" s="63">
        <v>13.74</v>
      </c>
      <c r="AB1010" s="63"/>
      <c r="AC1010" s="63">
        <v>7.08</v>
      </c>
      <c r="AD1010" s="63"/>
    </row>
    <row r="1011" spans="1:31" ht="15" customHeight="1">
      <c r="B1011" s="61">
        <v>2009</v>
      </c>
      <c r="C1011" s="62">
        <v>542</v>
      </c>
      <c r="D1011" s="62">
        <v>999</v>
      </c>
      <c r="E1011" s="62">
        <v>98</v>
      </c>
      <c r="F1011" s="62"/>
      <c r="G1011" s="62">
        <v>117</v>
      </c>
      <c r="H1011" s="62"/>
      <c r="I1011" s="62">
        <v>32</v>
      </c>
      <c r="J1011" s="62"/>
      <c r="K1011" s="62">
        <v>1171</v>
      </c>
      <c r="L1011" s="62"/>
      <c r="M1011" s="63">
        <v>18.079999999999998</v>
      </c>
      <c r="N1011" s="63"/>
      <c r="O1011" s="63">
        <v>11.71</v>
      </c>
      <c r="P1011" s="63"/>
      <c r="Q1011" s="62">
        <v>204</v>
      </c>
      <c r="R1011" s="62">
        <v>655</v>
      </c>
      <c r="S1011" s="62">
        <v>25</v>
      </c>
      <c r="T1011" s="62"/>
      <c r="U1011" s="62">
        <v>46</v>
      </c>
      <c r="V1011" s="62"/>
      <c r="W1011" s="62">
        <v>44</v>
      </c>
      <c r="X1011" s="62"/>
      <c r="Y1011" s="62">
        <v>1246</v>
      </c>
      <c r="Z1011" s="62"/>
      <c r="AA1011" s="63">
        <v>12.25</v>
      </c>
      <c r="AB1011" s="63"/>
      <c r="AC1011" s="63">
        <v>7.02</v>
      </c>
      <c r="AD1011" s="63"/>
      <c r="AE1011" s="32"/>
    </row>
    <row r="1012" spans="1:31" ht="15" customHeight="1">
      <c r="B1012" s="61">
        <v>2008</v>
      </c>
      <c r="C1012" s="62">
        <v>566</v>
      </c>
      <c r="D1012" s="62">
        <v>1022</v>
      </c>
      <c r="E1012" s="62">
        <v>109</v>
      </c>
      <c r="F1012" s="62"/>
      <c r="G1012" s="62">
        <v>120</v>
      </c>
      <c r="H1012" s="62"/>
      <c r="I1012" s="62">
        <v>30</v>
      </c>
      <c r="J1012" s="62"/>
      <c r="K1012" s="62">
        <v>1007</v>
      </c>
      <c r="L1012" s="62"/>
      <c r="M1012" s="63">
        <v>19.260000000000002</v>
      </c>
      <c r="N1012" s="63"/>
      <c r="O1012" s="63">
        <v>11.74</v>
      </c>
      <c r="P1012" s="63"/>
      <c r="Q1012" s="62">
        <v>206</v>
      </c>
      <c r="R1012" s="62">
        <v>655</v>
      </c>
      <c r="S1012" s="62">
        <v>30</v>
      </c>
      <c r="T1012" s="62"/>
      <c r="U1012" s="62">
        <v>46</v>
      </c>
      <c r="V1012" s="62"/>
      <c r="W1012" s="62">
        <v>44</v>
      </c>
      <c r="X1012" s="62"/>
      <c r="Y1012" s="62">
        <v>871</v>
      </c>
      <c r="Z1012" s="62"/>
      <c r="AA1012" s="63">
        <v>14.56</v>
      </c>
      <c r="AB1012" s="63"/>
      <c r="AC1012" s="63">
        <v>7.02</v>
      </c>
      <c r="AD1012" s="63"/>
    </row>
    <row r="1013" spans="1:31" ht="15" customHeight="1">
      <c r="B1013" s="56" t="s">
        <v>172</v>
      </c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</row>
    <row r="1014" spans="1:31" s="32" customFormat="1" ht="15" customHeight="1">
      <c r="A1014" s="12"/>
      <c r="B1014" s="166">
        <v>2016</v>
      </c>
      <c r="C1014" s="167">
        <v>516</v>
      </c>
      <c r="D1014" s="167">
        <v>1011</v>
      </c>
      <c r="E1014" s="169">
        <v>91</v>
      </c>
      <c r="F1014" s="169" t="s">
        <v>440</v>
      </c>
      <c r="G1014" s="169">
        <v>98</v>
      </c>
      <c r="H1014" s="169" t="s">
        <v>440</v>
      </c>
      <c r="I1014" s="169">
        <v>17</v>
      </c>
      <c r="J1014" s="169" t="s">
        <v>440</v>
      </c>
      <c r="K1014" s="169">
        <v>990</v>
      </c>
      <c r="L1014" s="169" t="s">
        <v>440</v>
      </c>
      <c r="M1014" s="170">
        <v>17.64</v>
      </c>
      <c r="N1014" s="169" t="s">
        <v>440</v>
      </c>
      <c r="O1014" s="170">
        <v>9.69</v>
      </c>
      <c r="P1014" s="169" t="s">
        <v>440</v>
      </c>
      <c r="Q1014" s="169">
        <v>209</v>
      </c>
      <c r="R1014" s="167">
        <v>692</v>
      </c>
      <c r="S1014" s="167" t="s">
        <v>56</v>
      </c>
      <c r="T1014" s="167"/>
      <c r="U1014" s="167" t="s">
        <v>56</v>
      </c>
      <c r="V1014" s="167"/>
      <c r="W1014" s="167" t="s">
        <v>56</v>
      </c>
      <c r="X1014" s="167"/>
      <c r="Y1014" s="167" t="s">
        <v>56</v>
      </c>
      <c r="Z1014" s="167"/>
      <c r="AA1014" s="168" t="s">
        <v>54</v>
      </c>
      <c r="AB1014" s="167"/>
      <c r="AC1014" s="168" t="s">
        <v>54</v>
      </c>
      <c r="AD1014" s="167"/>
    </row>
    <row r="1015" spans="1:31" ht="15" customHeight="1">
      <c r="B1015" s="166">
        <v>2015</v>
      </c>
      <c r="C1015" s="167">
        <v>500</v>
      </c>
      <c r="D1015" s="167">
        <v>964</v>
      </c>
      <c r="E1015" s="169">
        <v>96</v>
      </c>
      <c r="F1015" s="169" t="s">
        <v>439</v>
      </c>
      <c r="G1015" s="169">
        <v>105</v>
      </c>
      <c r="H1015" s="169" t="s">
        <v>439</v>
      </c>
      <c r="I1015" s="169">
        <v>19</v>
      </c>
      <c r="J1015" s="169" t="s">
        <v>439</v>
      </c>
      <c r="K1015" s="169">
        <v>1499</v>
      </c>
      <c r="L1015" s="169" t="s">
        <v>439</v>
      </c>
      <c r="M1015" s="170">
        <v>19.2</v>
      </c>
      <c r="N1015" s="169" t="s">
        <v>439</v>
      </c>
      <c r="O1015" s="170">
        <v>10.89</v>
      </c>
      <c r="P1015" s="169" t="s">
        <v>439</v>
      </c>
      <c r="Q1015" s="169">
        <v>200</v>
      </c>
      <c r="R1015" s="167">
        <v>656</v>
      </c>
      <c r="S1015" s="167">
        <v>24</v>
      </c>
      <c r="T1015" s="167" t="s">
        <v>439</v>
      </c>
      <c r="U1015" s="167">
        <v>39</v>
      </c>
      <c r="V1015" s="167" t="s">
        <v>439</v>
      </c>
      <c r="W1015" s="167">
        <v>37</v>
      </c>
      <c r="X1015" s="167" t="s">
        <v>439</v>
      </c>
      <c r="Y1015" s="167">
        <v>612</v>
      </c>
      <c r="Z1015" s="167" t="s">
        <v>439</v>
      </c>
      <c r="AA1015" s="168">
        <v>12</v>
      </c>
      <c r="AB1015" s="167" t="s">
        <v>439</v>
      </c>
      <c r="AC1015" s="168">
        <v>5.95</v>
      </c>
      <c r="AD1015" s="167" t="s">
        <v>439</v>
      </c>
    </row>
    <row r="1016" spans="1:31" ht="15" customHeight="1">
      <c r="B1016" s="166">
        <v>2014</v>
      </c>
      <c r="C1016" s="167">
        <v>476</v>
      </c>
      <c r="D1016" s="167">
        <v>915</v>
      </c>
      <c r="E1016" s="169">
        <v>69</v>
      </c>
      <c r="F1016" s="169"/>
      <c r="G1016" s="169">
        <v>84</v>
      </c>
      <c r="H1016" s="169"/>
      <c r="I1016" s="169">
        <v>35</v>
      </c>
      <c r="J1016" s="169"/>
      <c r="K1016" s="169">
        <v>17723</v>
      </c>
      <c r="L1016" s="169"/>
      <c r="M1016" s="170">
        <v>14.5</v>
      </c>
      <c r="N1016" s="169"/>
      <c r="O1016" s="170">
        <v>9.18</v>
      </c>
      <c r="P1016" s="169"/>
      <c r="Q1016" s="169">
        <v>202</v>
      </c>
      <c r="R1016" s="167">
        <v>635</v>
      </c>
      <c r="S1016" s="167">
        <v>29</v>
      </c>
      <c r="T1016" s="167"/>
      <c r="U1016" s="167">
        <v>49</v>
      </c>
      <c r="V1016" s="167"/>
      <c r="W1016" s="167">
        <v>49</v>
      </c>
      <c r="X1016" s="167"/>
      <c r="Y1016" s="167">
        <v>17917</v>
      </c>
      <c r="Z1016" s="167"/>
      <c r="AA1016" s="168">
        <v>14.36</v>
      </c>
      <c r="AB1016" s="167"/>
      <c r="AC1016" s="168">
        <v>7.72</v>
      </c>
      <c r="AD1016" s="167"/>
    </row>
    <row r="1017" spans="1:31" ht="15" customHeight="1">
      <c r="B1017" s="166">
        <v>2013</v>
      </c>
      <c r="C1017" s="167">
        <v>450</v>
      </c>
      <c r="D1017" s="167">
        <v>808</v>
      </c>
      <c r="E1017" s="169">
        <v>66</v>
      </c>
      <c r="F1017" s="169"/>
      <c r="G1017" s="169">
        <v>75</v>
      </c>
      <c r="H1017" s="169"/>
      <c r="I1017" s="169">
        <v>23</v>
      </c>
      <c r="J1017" s="169" t="s">
        <v>393</v>
      </c>
      <c r="K1017" s="169">
        <v>569</v>
      </c>
      <c r="L1017" s="169"/>
      <c r="M1017" s="170">
        <v>14.67</v>
      </c>
      <c r="N1017" s="169"/>
      <c r="O1017" s="170">
        <v>9.2799999999999994</v>
      </c>
      <c r="P1017" s="169"/>
      <c r="Q1017" s="169">
        <v>182</v>
      </c>
      <c r="R1017" s="167">
        <v>533</v>
      </c>
      <c r="S1017" s="167">
        <v>19</v>
      </c>
      <c r="T1017" s="167"/>
      <c r="U1017" s="167">
        <v>28</v>
      </c>
      <c r="V1017" s="167"/>
      <c r="W1017" s="167">
        <v>27</v>
      </c>
      <c r="X1017" s="167"/>
      <c r="Y1017" s="167">
        <v>819</v>
      </c>
      <c r="Z1017" s="167"/>
      <c r="AA1017" s="168">
        <v>10.44</v>
      </c>
      <c r="AB1017" s="167"/>
      <c r="AC1017" s="168">
        <v>5.25</v>
      </c>
      <c r="AD1017" s="167"/>
    </row>
    <row r="1018" spans="1:31" s="32" customFormat="1" ht="15" customHeight="1">
      <c r="A1018" s="12"/>
      <c r="B1018" s="61">
        <v>2012</v>
      </c>
      <c r="C1018" s="62">
        <v>472</v>
      </c>
      <c r="D1018" s="62">
        <v>830</v>
      </c>
      <c r="E1018" s="62">
        <v>84</v>
      </c>
      <c r="F1018" s="62"/>
      <c r="G1018" s="62">
        <v>107</v>
      </c>
      <c r="H1018" s="62"/>
      <c r="I1018" s="62">
        <v>42</v>
      </c>
      <c r="J1018" s="62"/>
      <c r="K1018" s="62">
        <v>836</v>
      </c>
      <c r="L1018" s="62"/>
      <c r="M1018" s="63">
        <v>17.8</v>
      </c>
      <c r="N1018" s="62"/>
      <c r="O1018" s="63">
        <v>12.89</v>
      </c>
      <c r="P1018" s="62"/>
      <c r="Q1018" s="62">
        <v>177</v>
      </c>
      <c r="R1018" s="62">
        <v>520</v>
      </c>
      <c r="S1018" s="62">
        <v>29</v>
      </c>
      <c r="T1018" s="62"/>
      <c r="U1018" s="62">
        <v>56</v>
      </c>
      <c r="V1018" s="62"/>
      <c r="W1018" s="62">
        <v>54</v>
      </c>
      <c r="X1018" s="62"/>
      <c r="Y1018" s="62">
        <v>850</v>
      </c>
      <c r="Z1018" s="62"/>
      <c r="AA1018" s="63">
        <v>16.38</v>
      </c>
      <c r="AB1018" s="62"/>
      <c r="AC1018" s="63">
        <v>10.77</v>
      </c>
      <c r="AD1018" s="62"/>
      <c r="AE1018"/>
    </row>
    <row r="1019" spans="1:31" s="32" customFormat="1" ht="15" customHeight="1">
      <c r="A1019" s="12"/>
      <c r="B1019" s="61">
        <v>2011</v>
      </c>
      <c r="C1019" s="62">
        <v>451</v>
      </c>
      <c r="D1019" s="62">
        <v>859</v>
      </c>
      <c r="E1019" s="62">
        <v>79</v>
      </c>
      <c r="F1019" s="62"/>
      <c r="G1019" s="62" t="s">
        <v>52</v>
      </c>
      <c r="H1019" s="62"/>
      <c r="I1019" s="62" t="s">
        <v>52</v>
      </c>
      <c r="J1019" s="62"/>
      <c r="K1019" s="62" t="s">
        <v>52</v>
      </c>
      <c r="L1019" s="62"/>
      <c r="M1019" s="63">
        <v>17.52</v>
      </c>
      <c r="N1019" s="63"/>
      <c r="O1019" s="63" t="s">
        <v>52</v>
      </c>
      <c r="P1019" s="63"/>
      <c r="Q1019" s="62">
        <v>176</v>
      </c>
      <c r="R1019" s="62">
        <v>578</v>
      </c>
      <c r="S1019" s="62">
        <v>31</v>
      </c>
      <c r="T1019" s="62"/>
      <c r="U1019" s="62">
        <v>68</v>
      </c>
      <c r="V1019" s="62"/>
      <c r="W1019" s="62">
        <v>67</v>
      </c>
      <c r="X1019" s="62"/>
      <c r="Y1019" s="62">
        <v>1486</v>
      </c>
      <c r="Z1019" s="62"/>
      <c r="AA1019" s="63">
        <v>17.61</v>
      </c>
      <c r="AB1019" s="63"/>
      <c r="AC1019" s="63">
        <v>11.76</v>
      </c>
      <c r="AD1019" s="63"/>
    </row>
    <row r="1020" spans="1:31" s="32" customFormat="1" ht="15" customHeight="1">
      <c r="A1020" s="12"/>
      <c r="B1020" s="61">
        <v>2010</v>
      </c>
      <c r="C1020" s="62">
        <v>446</v>
      </c>
      <c r="D1020" s="62">
        <v>852</v>
      </c>
      <c r="E1020" s="62">
        <v>80</v>
      </c>
      <c r="F1020" s="62"/>
      <c r="G1020" s="62">
        <v>84</v>
      </c>
      <c r="H1020" s="62"/>
      <c r="I1020" s="62">
        <v>16</v>
      </c>
      <c r="J1020" s="62"/>
      <c r="K1020" s="62">
        <v>698</v>
      </c>
      <c r="L1020" s="62"/>
      <c r="M1020" s="63">
        <v>17.940000000000001</v>
      </c>
      <c r="N1020" s="63"/>
      <c r="O1020" s="63">
        <v>9.86</v>
      </c>
      <c r="P1020" s="63"/>
      <c r="Q1020" s="62">
        <v>173</v>
      </c>
      <c r="R1020" s="62">
        <v>575</v>
      </c>
      <c r="S1020" s="62">
        <v>26</v>
      </c>
      <c r="T1020" s="62"/>
      <c r="U1020" s="62">
        <v>37</v>
      </c>
      <c r="V1020" s="62"/>
      <c r="W1020" s="62">
        <v>37</v>
      </c>
      <c r="X1020" s="62"/>
      <c r="Y1020" s="62">
        <v>1107</v>
      </c>
      <c r="Z1020" s="62"/>
      <c r="AA1020" s="63">
        <v>15.03</v>
      </c>
      <c r="AB1020" s="63"/>
      <c r="AC1020" s="63">
        <v>6.43</v>
      </c>
      <c r="AD1020" s="63"/>
    </row>
    <row r="1021" spans="1:31" ht="15" customHeight="1">
      <c r="B1021" s="61">
        <v>2009</v>
      </c>
      <c r="C1021" s="62">
        <v>489</v>
      </c>
      <c r="D1021" s="62">
        <v>993</v>
      </c>
      <c r="E1021" s="62">
        <v>108</v>
      </c>
      <c r="F1021" s="62"/>
      <c r="G1021" s="62">
        <v>145</v>
      </c>
      <c r="H1021" s="62"/>
      <c r="I1021" s="62">
        <v>58</v>
      </c>
      <c r="J1021" s="62"/>
      <c r="K1021" s="62">
        <v>1388</v>
      </c>
      <c r="L1021" s="62"/>
      <c r="M1021" s="63">
        <v>22.09</v>
      </c>
      <c r="N1021" s="63"/>
      <c r="O1021" s="63">
        <v>14.6</v>
      </c>
      <c r="P1021" s="63"/>
      <c r="Q1021" s="62">
        <v>185</v>
      </c>
      <c r="R1021" s="62">
        <v>684</v>
      </c>
      <c r="S1021" s="62">
        <v>34</v>
      </c>
      <c r="T1021" s="62"/>
      <c r="U1021" s="62">
        <v>82</v>
      </c>
      <c r="V1021" s="62"/>
      <c r="W1021" s="62">
        <v>80</v>
      </c>
      <c r="X1021" s="62"/>
      <c r="Y1021" s="62">
        <v>1481</v>
      </c>
      <c r="Z1021" s="62"/>
      <c r="AA1021" s="63">
        <v>18.38</v>
      </c>
      <c r="AB1021" s="63"/>
      <c r="AC1021" s="63">
        <v>11.99</v>
      </c>
      <c r="AD1021" s="63"/>
      <c r="AE1021" s="32"/>
    </row>
    <row r="1022" spans="1:31" ht="15" customHeight="1">
      <c r="B1022" s="61">
        <v>2008</v>
      </c>
      <c r="C1022" s="62">
        <v>494</v>
      </c>
      <c r="D1022" s="62">
        <v>992</v>
      </c>
      <c r="E1022" s="62">
        <v>84</v>
      </c>
      <c r="F1022" s="62"/>
      <c r="G1022" s="62" t="s">
        <v>52</v>
      </c>
      <c r="H1022" s="62"/>
      <c r="I1022" s="62" t="s">
        <v>52</v>
      </c>
      <c r="J1022" s="62"/>
      <c r="K1022" s="62" t="s">
        <v>52</v>
      </c>
      <c r="L1022" s="62"/>
      <c r="M1022" s="63">
        <v>17</v>
      </c>
      <c r="N1022" s="63"/>
      <c r="O1022" s="63" t="s">
        <v>52</v>
      </c>
      <c r="P1022" s="63"/>
      <c r="Q1022" s="62">
        <v>183</v>
      </c>
      <c r="R1022" s="62">
        <v>675</v>
      </c>
      <c r="S1022" s="62">
        <v>20</v>
      </c>
      <c r="T1022" s="62"/>
      <c r="U1022" s="62">
        <v>29</v>
      </c>
      <c r="V1022" s="62"/>
      <c r="W1022" s="62">
        <v>29</v>
      </c>
      <c r="X1022" s="62"/>
      <c r="Y1022" s="62">
        <v>1933</v>
      </c>
      <c r="Z1022" s="62"/>
      <c r="AA1022" s="63">
        <v>10.93</v>
      </c>
      <c r="AB1022" s="63"/>
      <c r="AC1022" s="63">
        <v>4.3</v>
      </c>
      <c r="AD1022" s="63"/>
    </row>
    <row r="1023" spans="1:31" ht="15" customHeight="1">
      <c r="B1023" s="56" t="s">
        <v>173</v>
      </c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O1023" s="56"/>
      <c r="P1023" s="56"/>
      <c r="Q1023" s="56"/>
      <c r="R1023" s="56"/>
      <c r="S1023" s="56"/>
      <c r="T1023" s="56"/>
      <c r="U1023" s="56"/>
      <c r="V1023" s="56"/>
      <c r="W1023" s="56"/>
      <c r="X1023" s="56"/>
      <c r="Y1023" s="56"/>
      <c r="Z1023" s="56"/>
      <c r="AA1023" s="56"/>
      <c r="AB1023" s="56"/>
      <c r="AC1023" s="56"/>
      <c r="AD1023" s="56"/>
    </row>
    <row r="1024" spans="1:31" s="32" customFormat="1" ht="15" customHeight="1">
      <c r="A1024" s="12"/>
      <c r="B1024" s="166">
        <v>2016</v>
      </c>
      <c r="C1024" s="167">
        <v>227</v>
      </c>
      <c r="D1024" s="167">
        <v>573</v>
      </c>
      <c r="E1024" s="169">
        <v>46</v>
      </c>
      <c r="F1024" s="169" t="s">
        <v>440</v>
      </c>
      <c r="G1024" s="167" t="s">
        <v>52</v>
      </c>
      <c r="H1024" s="169" t="s">
        <v>440</v>
      </c>
      <c r="I1024" s="167" t="s">
        <v>52</v>
      </c>
      <c r="J1024" s="169" t="s">
        <v>440</v>
      </c>
      <c r="K1024" s="167" t="s">
        <v>52</v>
      </c>
      <c r="L1024" s="169" t="s">
        <v>440</v>
      </c>
      <c r="M1024" s="170">
        <v>20.260000000000002</v>
      </c>
      <c r="N1024" s="169" t="s">
        <v>440</v>
      </c>
      <c r="O1024" s="167" t="s">
        <v>52</v>
      </c>
      <c r="P1024" s="169" t="s">
        <v>440</v>
      </c>
      <c r="Q1024" s="169">
        <v>70</v>
      </c>
      <c r="R1024" s="167">
        <v>413</v>
      </c>
      <c r="S1024" s="167" t="s">
        <v>56</v>
      </c>
      <c r="T1024" s="167"/>
      <c r="U1024" s="167" t="s">
        <v>56</v>
      </c>
      <c r="V1024" s="167"/>
      <c r="W1024" s="167" t="s">
        <v>56</v>
      </c>
      <c r="X1024" s="167"/>
      <c r="Y1024" s="167" t="s">
        <v>56</v>
      </c>
      <c r="Z1024" s="167"/>
      <c r="AA1024" s="168" t="s">
        <v>54</v>
      </c>
      <c r="AB1024" s="167"/>
      <c r="AC1024" s="168" t="s">
        <v>54</v>
      </c>
      <c r="AD1024" s="167"/>
    </row>
    <row r="1025" spans="1:30" ht="15" customHeight="1">
      <c r="B1025" s="166">
        <v>2015</v>
      </c>
      <c r="C1025" s="167">
        <v>213</v>
      </c>
      <c r="D1025" s="167">
        <v>544</v>
      </c>
      <c r="E1025" s="169">
        <v>39</v>
      </c>
      <c r="F1025" s="169" t="s">
        <v>439</v>
      </c>
      <c r="G1025" s="169">
        <v>39</v>
      </c>
      <c r="H1025" s="169" t="s">
        <v>439</v>
      </c>
      <c r="I1025" s="169">
        <v>2</v>
      </c>
      <c r="J1025" s="169" t="s">
        <v>439</v>
      </c>
      <c r="K1025" s="169">
        <v>158</v>
      </c>
      <c r="L1025" s="169" t="s">
        <v>439</v>
      </c>
      <c r="M1025" s="170">
        <v>18.309999999999999</v>
      </c>
      <c r="N1025" s="169" t="s">
        <v>439</v>
      </c>
      <c r="O1025" s="170">
        <v>7.17</v>
      </c>
      <c r="P1025" s="169" t="s">
        <v>439</v>
      </c>
      <c r="Q1025" s="169">
        <v>66</v>
      </c>
      <c r="R1025" s="167">
        <v>396</v>
      </c>
      <c r="S1025" s="167">
        <v>5</v>
      </c>
      <c r="T1025" s="167" t="s">
        <v>439</v>
      </c>
      <c r="U1025" s="167">
        <v>8</v>
      </c>
      <c r="V1025" s="167" t="s">
        <v>439</v>
      </c>
      <c r="W1025" s="167">
        <v>5</v>
      </c>
      <c r="X1025" s="167" t="s">
        <v>439</v>
      </c>
      <c r="Y1025" s="167">
        <v>113</v>
      </c>
      <c r="Z1025" s="167" t="s">
        <v>439</v>
      </c>
      <c r="AA1025" s="168">
        <v>7.58</v>
      </c>
      <c r="AB1025" s="167" t="s">
        <v>439</v>
      </c>
      <c r="AC1025" s="168">
        <v>2.02</v>
      </c>
      <c r="AD1025" s="167" t="s">
        <v>439</v>
      </c>
    </row>
    <row r="1026" spans="1:30" ht="15" customHeight="1">
      <c r="B1026" s="166">
        <v>2014</v>
      </c>
      <c r="C1026" s="167">
        <v>221</v>
      </c>
      <c r="D1026" s="167">
        <v>549</v>
      </c>
      <c r="E1026" s="169">
        <v>37</v>
      </c>
      <c r="F1026" s="169"/>
      <c r="G1026" s="169">
        <v>39</v>
      </c>
      <c r="H1026" s="169"/>
      <c r="I1026" s="169">
        <v>6</v>
      </c>
      <c r="J1026" s="169"/>
      <c r="K1026" s="169">
        <v>282</v>
      </c>
      <c r="L1026" s="169"/>
      <c r="M1026" s="170">
        <v>16.739999999999998</v>
      </c>
      <c r="N1026" s="169"/>
      <c r="O1026" s="170">
        <v>7.1</v>
      </c>
      <c r="P1026" s="169"/>
      <c r="Q1026" s="169">
        <v>72</v>
      </c>
      <c r="R1026" s="167">
        <v>400</v>
      </c>
      <c r="S1026" s="167">
        <v>10</v>
      </c>
      <c r="T1026" s="167"/>
      <c r="U1026" s="167">
        <v>14</v>
      </c>
      <c r="V1026" s="167"/>
      <c r="W1026" s="167">
        <v>14</v>
      </c>
      <c r="X1026" s="167"/>
      <c r="Y1026" s="167">
        <v>211</v>
      </c>
      <c r="Z1026" s="167"/>
      <c r="AA1026" s="168">
        <v>13.89</v>
      </c>
      <c r="AB1026" s="167"/>
      <c r="AC1026" s="168">
        <v>3.5</v>
      </c>
      <c r="AD1026" s="167"/>
    </row>
    <row r="1027" spans="1:30" ht="15" customHeight="1">
      <c r="B1027" s="166">
        <v>2013</v>
      </c>
      <c r="C1027" s="167">
        <v>217</v>
      </c>
      <c r="D1027" s="167">
        <v>564</v>
      </c>
      <c r="E1027" s="169">
        <v>31</v>
      </c>
      <c r="F1027" s="169"/>
      <c r="G1027" s="169">
        <v>32</v>
      </c>
      <c r="H1027" s="169"/>
      <c r="I1027" s="169">
        <v>4</v>
      </c>
      <c r="J1027" s="169" t="s">
        <v>393</v>
      </c>
      <c r="K1027" s="169">
        <v>111</v>
      </c>
      <c r="L1027" s="169"/>
      <c r="M1027" s="170">
        <v>14.29</v>
      </c>
      <c r="N1027" s="169"/>
      <c r="O1027" s="170">
        <v>5.67</v>
      </c>
      <c r="P1027" s="169"/>
      <c r="Q1027" s="169">
        <v>70</v>
      </c>
      <c r="R1027" s="167">
        <v>415</v>
      </c>
      <c r="S1027" s="167">
        <v>6</v>
      </c>
      <c r="T1027" s="167"/>
      <c r="U1027" s="167">
        <v>6</v>
      </c>
      <c r="V1027" s="167"/>
      <c r="W1027" s="167">
        <v>6</v>
      </c>
      <c r="X1027" s="167"/>
      <c r="Y1027" s="167">
        <v>15</v>
      </c>
      <c r="Z1027" s="167"/>
      <c r="AA1027" s="168">
        <v>8.57</v>
      </c>
      <c r="AB1027" s="167"/>
      <c r="AC1027" s="168">
        <v>1.45</v>
      </c>
      <c r="AD1027" s="167"/>
    </row>
    <row r="1028" spans="1:30" ht="15" customHeight="1">
      <c r="B1028" s="61">
        <v>2012</v>
      </c>
      <c r="C1028" s="62">
        <v>218</v>
      </c>
      <c r="D1028" s="62">
        <v>578</v>
      </c>
      <c r="E1028" s="62">
        <v>45</v>
      </c>
      <c r="F1028" s="62"/>
      <c r="G1028" s="62">
        <v>63</v>
      </c>
      <c r="H1028" s="62"/>
      <c r="I1028" s="62">
        <v>25</v>
      </c>
      <c r="J1028" s="62"/>
      <c r="K1028" s="62">
        <v>855</v>
      </c>
      <c r="L1028" s="62"/>
      <c r="M1028" s="63">
        <v>20.64</v>
      </c>
      <c r="N1028" s="62"/>
      <c r="O1028" s="63">
        <v>10.9</v>
      </c>
      <c r="P1028" s="62"/>
      <c r="Q1028" s="62">
        <v>74</v>
      </c>
      <c r="R1028" s="62">
        <v>434</v>
      </c>
      <c r="S1028" s="62">
        <v>11</v>
      </c>
      <c r="T1028" s="62"/>
      <c r="U1028" s="62">
        <v>30</v>
      </c>
      <c r="V1028" s="62"/>
      <c r="W1028" s="62">
        <v>30</v>
      </c>
      <c r="X1028" s="62"/>
      <c r="Y1028" s="62">
        <v>683</v>
      </c>
      <c r="Z1028" s="62"/>
      <c r="AA1028" s="63">
        <v>14.86</v>
      </c>
      <c r="AB1028" s="62"/>
      <c r="AC1028" s="63">
        <v>6.91</v>
      </c>
      <c r="AD1028" s="62"/>
    </row>
    <row r="1029" spans="1:30" s="32" customFormat="1" ht="15" customHeight="1">
      <c r="A1029" s="12"/>
      <c r="B1029" s="61">
        <v>2011</v>
      </c>
      <c r="C1029" s="62">
        <v>242</v>
      </c>
      <c r="D1029" s="62">
        <v>609</v>
      </c>
      <c r="E1029" s="62">
        <v>45</v>
      </c>
      <c r="F1029" s="62"/>
      <c r="G1029" s="62" t="s">
        <v>52</v>
      </c>
      <c r="H1029" s="62"/>
      <c r="I1029" s="62" t="s">
        <v>52</v>
      </c>
      <c r="J1029" s="62"/>
      <c r="K1029" s="62" t="s">
        <v>52</v>
      </c>
      <c r="L1029" s="62"/>
      <c r="M1029" s="63">
        <v>18.600000000000001</v>
      </c>
      <c r="N1029" s="63"/>
      <c r="O1029" s="63" t="s">
        <v>52</v>
      </c>
      <c r="P1029" s="63"/>
      <c r="Q1029" s="62">
        <v>72</v>
      </c>
      <c r="R1029" s="62">
        <v>437</v>
      </c>
      <c r="S1029" s="62">
        <v>7</v>
      </c>
      <c r="T1029" s="62"/>
      <c r="U1029" s="62">
        <v>12</v>
      </c>
      <c r="V1029" s="62"/>
      <c r="W1029" s="62">
        <v>12</v>
      </c>
      <c r="X1029" s="62"/>
      <c r="Y1029" s="62">
        <v>510</v>
      </c>
      <c r="Z1029" s="62"/>
      <c r="AA1029" s="63">
        <v>9.7200000000000006</v>
      </c>
      <c r="AB1029" s="63"/>
      <c r="AC1029" s="63">
        <v>2.75</v>
      </c>
      <c r="AD1029" s="63"/>
    </row>
    <row r="1030" spans="1:30" s="32" customFormat="1" ht="15" customHeight="1">
      <c r="A1030" s="12"/>
      <c r="B1030" s="61">
        <v>2010</v>
      </c>
      <c r="C1030" s="62">
        <v>239</v>
      </c>
      <c r="D1030" s="62">
        <v>645</v>
      </c>
      <c r="E1030" s="62">
        <v>37</v>
      </c>
      <c r="F1030" s="62"/>
      <c r="G1030" s="62" t="s">
        <v>52</v>
      </c>
      <c r="H1030" s="62"/>
      <c r="I1030" s="62" t="s">
        <v>52</v>
      </c>
      <c r="J1030" s="62"/>
      <c r="K1030" s="62" t="s">
        <v>52</v>
      </c>
      <c r="L1030" s="62"/>
      <c r="M1030" s="63">
        <v>15.48</v>
      </c>
      <c r="N1030" s="63"/>
      <c r="O1030" s="63" t="s">
        <v>52</v>
      </c>
      <c r="P1030" s="63"/>
      <c r="Q1030" s="62">
        <v>78</v>
      </c>
      <c r="R1030" s="62">
        <v>482</v>
      </c>
      <c r="S1030" s="62">
        <v>11</v>
      </c>
      <c r="T1030" s="62"/>
      <c r="U1030" s="62">
        <v>21</v>
      </c>
      <c r="V1030" s="62"/>
      <c r="W1030" s="62">
        <v>21</v>
      </c>
      <c r="X1030" s="62"/>
      <c r="Y1030" s="62">
        <v>573</v>
      </c>
      <c r="Z1030" s="62"/>
      <c r="AA1030" s="63">
        <v>14.1</v>
      </c>
      <c r="AB1030" s="63"/>
      <c r="AC1030" s="63">
        <v>4.3600000000000003</v>
      </c>
      <c r="AD1030" s="63"/>
    </row>
    <row r="1031" spans="1:30" s="32" customFormat="1" ht="15" customHeight="1">
      <c r="A1031" s="12"/>
      <c r="B1031" s="61">
        <v>2009</v>
      </c>
      <c r="C1031" s="62">
        <v>240</v>
      </c>
      <c r="D1031" s="62">
        <v>630</v>
      </c>
      <c r="E1031" s="62">
        <v>39</v>
      </c>
      <c r="F1031" s="62"/>
      <c r="G1031" s="62">
        <v>44</v>
      </c>
      <c r="H1031" s="62"/>
      <c r="I1031" s="62">
        <v>7</v>
      </c>
      <c r="J1031" s="62"/>
      <c r="K1031" s="62">
        <v>460</v>
      </c>
      <c r="L1031" s="62"/>
      <c r="M1031" s="63">
        <v>16.25</v>
      </c>
      <c r="N1031" s="63"/>
      <c r="O1031" s="63">
        <v>6.98</v>
      </c>
      <c r="P1031" s="63"/>
      <c r="Q1031" s="62">
        <v>65</v>
      </c>
      <c r="R1031" s="62">
        <v>449</v>
      </c>
      <c r="S1031" s="62">
        <v>4</v>
      </c>
      <c r="T1031" s="62"/>
      <c r="U1031" s="62">
        <v>8</v>
      </c>
      <c r="V1031" s="62"/>
      <c r="W1031" s="62">
        <v>8</v>
      </c>
      <c r="X1031" s="62"/>
      <c r="Y1031" s="62">
        <v>367</v>
      </c>
      <c r="Z1031" s="62"/>
      <c r="AA1031" s="63">
        <v>6.15</v>
      </c>
      <c r="AB1031" s="63"/>
      <c r="AC1031" s="63">
        <v>1.78</v>
      </c>
      <c r="AD1031" s="63"/>
    </row>
    <row r="1032" spans="1:30" ht="15" customHeight="1">
      <c r="B1032" s="61">
        <v>2008</v>
      </c>
      <c r="C1032" s="62">
        <v>246</v>
      </c>
      <c r="D1032" s="62">
        <v>672</v>
      </c>
      <c r="E1032" s="62">
        <v>41</v>
      </c>
      <c r="F1032" s="62"/>
      <c r="G1032" s="62" t="s">
        <v>52</v>
      </c>
      <c r="H1032" s="62"/>
      <c r="I1032" s="62" t="s">
        <v>52</v>
      </c>
      <c r="J1032" s="62"/>
      <c r="K1032" s="62" t="s">
        <v>52</v>
      </c>
      <c r="L1032" s="62"/>
      <c r="M1032" s="63">
        <v>16.670000000000002</v>
      </c>
      <c r="N1032" s="63"/>
      <c r="O1032" s="63" t="s">
        <v>52</v>
      </c>
      <c r="P1032" s="63"/>
      <c r="Q1032" s="62">
        <v>67</v>
      </c>
      <c r="R1032" s="62">
        <v>493</v>
      </c>
      <c r="S1032" s="62">
        <v>9</v>
      </c>
      <c r="T1032" s="62"/>
      <c r="U1032" s="62">
        <v>13</v>
      </c>
      <c r="V1032" s="62"/>
      <c r="W1032" s="62">
        <v>12</v>
      </c>
      <c r="X1032" s="62"/>
      <c r="Y1032" s="62">
        <v>319</v>
      </c>
      <c r="Z1032" s="62"/>
      <c r="AA1032" s="63">
        <v>13.43</v>
      </c>
      <c r="AB1032" s="63"/>
      <c r="AC1032" s="63">
        <v>2.64</v>
      </c>
      <c r="AD1032" s="63"/>
    </row>
    <row r="1033" spans="1:30" ht="15" customHeight="1">
      <c r="B1033" s="56" t="s">
        <v>174</v>
      </c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O1033" s="56"/>
      <c r="P1033" s="56"/>
      <c r="Q1033" s="56"/>
      <c r="R1033" s="56"/>
      <c r="S1033" s="56"/>
      <c r="T1033" s="56"/>
      <c r="U1033" s="56"/>
      <c r="V1033" s="56"/>
      <c r="W1033" s="56"/>
      <c r="X1033" s="56"/>
      <c r="Y1033" s="56"/>
      <c r="Z1033" s="56"/>
      <c r="AA1033" s="56"/>
      <c r="AB1033" s="56"/>
      <c r="AC1033" s="56"/>
      <c r="AD1033" s="56"/>
    </row>
    <row r="1034" spans="1:30" s="32" customFormat="1" ht="15" customHeight="1">
      <c r="A1034" s="12"/>
      <c r="B1034" s="166">
        <v>2016</v>
      </c>
      <c r="C1034" s="167">
        <v>264</v>
      </c>
      <c r="D1034" s="167">
        <v>1029</v>
      </c>
      <c r="E1034" s="169">
        <v>43</v>
      </c>
      <c r="F1034" s="169" t="s">
        <v>440</v>
      </c>
      <c r="G1034" s="167" t="s">
        <v>52</v>
      </c>
      <c r="H1034" s="169" t="s">
        <v>440</v>
      </c>
      <c r="I1034" s="167" t="s">
        <v>52</v>
      </c>
      <c r="J1034" s="169" t="s">
        <v>440</v>
      </c>
      <c r="K1034" s="167" t="s">
        <v>52</v>
      </c>
      <c r="L1034" s="169" t="s">
        <v>440</v>
      </c>
      <c r="M1034" s="170">
        <v>16.29</v>
      </c>
      <c r="N1034" s="169" t="s">
        <v>440</v>
      </c>
      <c r="O1034" s="167" t="s">
        <v>52</v>
      </c>
      <c r="P1034" s="169" t="s">
        <v>440</v>
      </c>
      <c r="Q1034" s="169">
        <v>116</v>
      </c>
      <c r="R1034" s="167">
        <v>880</v>
      </c>
      <c r="S1034" s="167" t="s">
        <v>56</v>
      </c>
      <c r="T1034" s="167"/>
      <c r="U1034" s="167" t="s">
        <v>56</v>
      </c>
      <c r="V1034" s="167"/>
      <c r="W1034" s="167" t="s">
        <v>56</v>
      </c>
      <c r="X1034" s="167"/>
      <c r="Y1034" s="167" t="s">
        <v>56</v>
      </c>
      <c r="Z1034" s="167"/>
      <c r="AA1034" s="168" t="s">
        <v>54</v>
      </c>
      <c r="AB1034" s="167"/>
      <c r="AC1034" s="168" t="s">
        <v>54</v>
      </c>
      <c r="AD1034" s="167"/>
    </row>
    <row r="1035" spans="1:30" ht="15" customHeight="1">
      <c r="B1035" s="166">
        <v>2015</v>
      </c>
      <c r="C1035" s="167">
        <v>255</v>
      </c>
      <c r="D1035" s="167">
        <v>916</v>
      </c>
      <c r="E1035" s="169">
        <v>45</v>
      </c>
      <c r="F1035" s="169" t="s">
        <v>439</v>
      </c>
      <c r="G1035" s="169">
        <v>51</v>
      </c>
      <c r="H1035" s="169" t="s">
        <v>439</v>
      </c>
      <c r="I1035" s="169">
        <v>15</v>
      </c>
      <c r="J1035" s="169" t="s">
        <v>439</v>
      </c>
      <c r="K1035" s="169">
        <v>634</v>
      </c>
      <c r="L1035" s="169" t="s">
        <v>439</v>
      </c>
      <c r="M1035" s="170">
        <v>17.649999999999999</v>
      </c>
      <c r="N1035" s="169" t="s">
        <v>439</v>
      </c>
      <c r="O1035" s="170">
        <v>5.57</v>
      </c>
      <c r="P1035" s="169" t="s">
        <v>439</v>
      </c>
      <c r="Q1035" s="169">
        <v>109</v>
      </c>
      <c r="R1035" s="167">
        <v>770</v>
      </c>
      <c r="S1035" s="167">
        <v>14</v>
      </c>
      <c r="T1035" s="167" t="s">
        <v>439</v>
      </c>
      <c r="U1035" s="167">
        <v>21</v>
      </c>
      <c r="V1035" s="167" t="s">
        <v>439</v>
      </c>
      <c r="W1035" s="167">
        <v>21</v>
      </c>
      <c r="X1035" s="167" t="s">
        <v>439</v>
      </c>
      <c r="Y1035" s="167">
        <v>510</v>
      </c>
      <c r="Z1035" s="167" t="s">
        <v>439</v>
      </c>
      <c r="AA1035" s="168">
        <v>12.84</v>
      </c>
      <c r="AB1035" s="167" t="s">
        <v>439</v>
      </c>
      <c r="AC1035" s="168">
        <v>2.73</v>
      </c>
      <c r="AD1035" s="167" t="s">
        <v>439</v>
      </c>
    </row>
    <row r="1036" spans="1:30" ht="15" customHeight="1">
      <c r="B1036" s="166">
        <v>2014</v>
      </c>
      <c r="C1036" s="167">
        <v>243</v>
      </c>
      <c r="D1036" s="167">
        <v>867</v>
      </c>
      <c r="E1036" s="169">
        <v>27</v>
      </c>
      <c r="F1036" s="169"/>
      <c r="G1036" s="169">
        <v>34</v>
      </c>
      <c r="H1036" s="169"/>
      <c r="I1036" s="169">
        <v>15</v>
      </c>
      <c r="J1036" s="169"/>
      <c r="K1036" s="169">
        <v>1041</v>
      </c>
      <c r="L1036" s="169"/>
      <c r="M1036" s="170">
        <v>11.11</v>
      </c>
      <c r="N1036" s="169"/>
      <c r="O1036" s="170">
        <v>3.92</v>
      </c>
      <c r="P1036" s="169"/>
      <c r="Q1036" s="169">
        <v>103</v>
      </c>
      <c r="R1036" s="167">
        <v>726</v>
      </c>
      <c r="S1036" s="167">
        <v>16</v>
      </c>
      <c r="T1036" s="167"/>
      <c r="U1036" s="167">
        <v>23</v>
      </c>
      <c r="V1036" s="167"/>
      <c r="W1036" s="167">
        <v>23</v>
      </c>
      <c r="X1036" s="167"/>
      <c r="Y1036" s="167">
        <v>1307</v>
      </c>
      <c r="Z1036" s="167"/>
      <c r="AA1036" s="168">
        <v>15.53</v>
      </c>
      <c r="AB1036" s="167"/>
      <c r="AC1036" s="168">
        <v>3.17</v>
      </c>
      <c r="AD1036" s="167"/>
    </row>
    <row r="1037" spans="1:30" ht="15" customHeight="1">
      <c r="B1037" s="166">
        <v>2013</v>
      </c>
      <c r="C1037" s="167">
        <v>229</v>
      </c>
      <c r="D1037" s="167">
        <v>837</v>
      </c>
      <c r="E1037" s="169">
        <v>29</v>
      </c>
      <c r="F1037" s="169"/>
      <c r="G1037" s="169">
        <v>30</v>
      </c>
      <c r="H1037" s="169"/>
      <c r="I1037" s="169">
        <v>5</v>
      </c>
      <c r="J1037" s="169" t="s">
        <v>393</v>
      </c>
      <c r="K1037" s="169">
        <v>309</v>
      </c>
      <c r="L1037" s="169"/>
      <c r="M1037" s="170">
        <v>12.66</v>
      </c>
      <c r="N1037" s="169"/>
      <c r="O1037" s="170">
        <v>3.58</v>
      </c>
      <c r="P1037" s="169"/>
      <c r="Q1037" s="169">
        <v>92</v>
      </c>
      <c r="R1037" s="167">
        <v>697</v>
      </c>
      <c r="S1037" s="167">
        <v>9</v>
      </c>
      <c r="T1037" s="167"/>
      <c r="U1037" s="167">
        <v>14</v>
      </c>
      <c r="V1037" s="167"/>
      <c r="W1037" s="167">
        <v>14</v>
      </c>
      <c r="X1037" s="167"/>
      <c r="Y1037" s="167">
        <v>160</v>
      </c>
      <c r="Z1037" s="167"/>
      <c r="AA1037" s="168">
        <v>9.7799999999999994</v>
      </c>
      <c r="AB1037" s="167"/>
      <c r="AC1037" s="168">
        <v>2.0099999999999998</v>
      </c>
      <c r="AD1037" s="167"/>
    </row>
    <row r="1038" spans="1:30" ht="15" customHeight="1">
      <c r="B1038" s="61">
        <v>2012</v>
      </c>
      <c r="C1038" s="62">
        <v>225</v>
      </c>
      <c r="D1038" s="62">
        <v>886</v>
      </c>
      <c r="E1038" s="62">
        <v>36</v>
      </c>
      <c r="F1038" s="62"/>
      <c r="G1038" s="62">
        <v>36</v>
      </c>
      <c r="H1038" s="62"/>
      <c r="I1038" s="62">
        <v>3</v>
      </c>
      <c r="J1038" s="62"/>
      <c r="K1038" s="62">
        <v>201</v>
      </c>
      <c r="L1038" s="62"/>
      <c r="M1038" s="63">
        <v>16</v>
      </c>
      <c r="N1038" s="62"/>
      <c r="O1038" s="63">
        <v>4.0599999999999996</v>
      </c>
      <c r="P1038" s="62"/>
      <c r="Q1038" s="62">
        <v>89</v>
      </c>
      <c r="R1038" s="62">
        <v>746</v>
      </c>
      <c r="S1038" s="62">
        <v>10</v>
      </c>
      <c r="T1038" s="62"/>
      <c r="U1038" s="62">
        <v>15</v>
      </c>
      <c r="V1038" s="62"/>
      <c r="W1038" s="62">
        <v>15</v>
      </c>
      <c r="X1038" s="62"/>
      <c r="Y1038" s="62">
        <v>206</v>
      </c>
      <c r="Z1038" s="62"/>
      <c r="AA1038" s="63">
        <v>11.24</v>
      </c>
      <c r="AB1038" s="62"/>
      <c r="AC1038" s="63">
        <v>2.0099999999999998</v>
      </c>
      <c r="AD1038" s="62"/>
    </row>
    <row r="1039" spans="1:30" ht="15" customHeight="1">
      <c r="B1039" s="61">
        <v>2011</v>
      </c>
      <c r="C1039" s="62">
        <v>244</v>
      </c>
      <c r="D1039" s="62">
        <v>913</v>
      </c>
      <c r="E1039" s="62">
        <v>63</v>
      </c>
      <c r="F1039" s="62"/>
      <c r="G1039" s="62">
        <v>87</v>
      </c>
      <c r="H1039" s="62"/>
      <c r="I1039" s="62">
        <v>37</v>
      </c>
      <c r="J1039" s="62"/>
      <c r="K1039" s="62">
        <v>886</v>
      </c>
      <c r="L1039" s="62"/>
      <c r="M1039" s="63">
        <v>25.82</v>
      </c>
      <c r="N1039" s="63"/>
      <c r="O1039" s="63">
        <v>9.5299999999999994</v>
      </c>
      <c r="P1039" s="63"/>
      <c r="Q1039" s="62">
        <v>91</v>
      </c>
      <c r="R1039" s="62">
        <v>756</v>
      </c>
      <c r="S1039" s="62">
        <v>19</v>
      </c>
      <c r="T1039" s="62"/>
      <c r="U1039" s="62">
        <v>43</v>
      </c>
      <c r="V1039" s="62"/>
      <c r="W1039" s="62">
        <v>43</v>
      </c>
      <c r="X1039" s="62"/>
      <c r="Y1039" s="62">
        <v>840</v>
      </c>
      <c r="Z1039" s="62"/>
      <c r="AA1039" s="63">
        <v>20.88</v>
      </c>
      <c r="AB1039" s="63"/>
      <c r="AC1039" s="63">
        <v>5.69</v>
      </c>
      <c r="AD1039" s="63"/>
    </row>
    <row r="1040" spans="1:30" s="32" customFormat="1" ht="15" customHeight="1">
      <c r="A1040" s="12"/>
      <c r="B1040" s="61">
        <v>2010</v>
      </c>
      <c r="C1040" s="62">
        <v>241</v>
      </c>
      <c r="D1040" s="62">
        <v>869</v>
      </c>
      <c r="E1040" s="62">
        <v>40</v>
      </c>
      <c r="F1040" s="62"/>
      <c r="G1040" s="62" t="s">
        <v>52</v>
      </c>
      <c r="H1040" s="62"/>
      <c r="I1040" s="62" t="s">
        <v>52</v>
      </c>
      <c r="J1040" s="62"/>
      <c r="K1040" s="62" t="s">
        <v>52</v>
      </c>
      <c r="L1040" s="62"/>
      <c r="M1040" s="63">
        <v>16.600000000000001</v>
      </c>
      <c r="N1040" s="63"/>
      <c r="O1040" s="63" t="s">
        <v>52</v>
      </c>
      <c r="P1040" s="63"/>
      <c r="Q1040" s="62">
        <v>86</v>
      </c>
      <c r="R1040" s="62">
        <v>710</v>
      </c>
      <c r="S1040" s="62">
        <v>10</v>
      </c>
      <c r="T1040" s="62"/>
      <c r="U1040" s="62">
        <v>18</v>
      </c>
      <c r="V1040" s="62"/>
      <c r="W1040" s="62">
        <v>18</v>
      </c>
      <c r="X1040" s="62"/>
      <c r="Y1040" s="62">
        <v>660</v>
      </c>
      <c r="Z1040" s="62"/>
      <c r="AA1040" s="63">
        <v>11.63</v>
      </c>
      <c r="AB1040" s="63"/>
      <c r="AC1040" s="63">
        <v>2.54</v>
      </c>
      <c r="AD1040" s="63"/>
    </row>
    <row r="1041" spans="1:31" s="32" customFormat="1" ht="15" customHeight="1">
      <c r="A1041" s="12"/>
      <c r="B1041" s="61">
        <v>2009</v>
      </c>
      <c r="C1041" s="62">
        <v>244</v>
      </c>
      <c r="D1041" s="62">
        <v>842</v>
      </c>
      <c r="E1041" s="62">
        <v>38</v>
      </c>
      <c r="F1041" s="62"/>
      <c r="G1041" s="62">
        <v>44</v>
      </c>
      <c r="H1041" s="62"/>
      <c r="I1041" s="62">
        <v>11</v>
      </c>
      <c r="J1041" s="62"/>
      <c r="K1041" s="62">
        <v>375</v>
      </c>
      <c r="L1041" s="62"/>
      <c r="M1041" s="63">
        <v>15.57</v>
      </c>
      <c r="N1041" s="63"/>
      <c r="O1041" s="63">
        <v>5.23</v>
      </c>
      <c r="P1041" s="63"/>
      <c r="Q1041" s="62">
        <v>85</v>
      </c>
      <c r="R1041" s="62">
        <v>680</v>
      </c>
      <c r="S1041" s="62">
        <v>7</v>
      </c>
      <c r="T1041" s="62"/>
      <c r="U1041" s="62">
        <v>13</v>
      </c>
      <c r="V1041" s="62"/>
      <c r="W1041" s="62">
        <v>13</v>
      </c>
      <c r="X1041" s="62"/>
      <c r="Y1041" s="62">
        <v>228</v>
      </c>
      <c r="Z1041" s="62"/>
      <c r="AA1041" s="63">
        <v>8.24</v>
      </c>
      <c r="AB1041" s="63"/>
      <c r="AC1041" s="63">
        <v>1.91</v>
      </c>
      <c r="AD1041" s="63"/>
    </row>
    <row r="1042" spans="1:31" s="32" customFormat="1" ht="15" customHeight="1">
      <c r="A1042" s="12"/>
      <c r="B1042" s="61">
        <v>2008</v>
      </c>
      <c r="C1042" s="62">
        <v>254</v>
      </c>
      <c r="D1042" s="62">
        <v>908</v>
      </c>
      <c r="E1042" s="62">
        <v>42</v>
      </c>
      <c r="F1042" s="62"/>
      <c r="G1042" s="62">
        <v>74</v>
      </c>
      <c r="H1042" s="62"/>
      <c r="I1042" s="62">
        <v>34</v>
      </c>
      <c r="J1042" s="62"/>
      <c r="K1042" s="62">
        <v>4955</v>
      </c>
      <c r="L1042" s="62"/>
      <c r="M1042" s="63">
        <v>16.54</v>
      </c>
      <c r="N1042" s="63"/>
      <c r="O1042" s="63">
        <v>8.15</v>
      </c>
      <c r="P1042" s="63"/>
      <c r="Q1042" s="62">
        <v>84</v>
      </c>
      <c r="R1042" s="62">
        <v>734</v>
      </c>
      <c r="S1042" s="62">
        <v>8</v>
      </c>
      <c r="T1042" s="62"/>
      <c r="U1042" s="62">
        <v>38</v>
      </c>
      <c r="V1042" s="62"/>
      <c r="W1042" s="62">
        <v>37</v>
      </c>
      <c r="X1042" s="62"/>
      <c r="Y1042" s="62">
        <v>4979</v>
      </c>
      <c r="Z1042" s="62"/>
      <c r="AA1042" s="63">
        <v>9.52</v>
      </c>
      <c r="AB1042" s="63"/>
      <c r="AC1042" s="63">
        <v>5.18</v>
      </c>
      <c r="AD1042" s="63"/>
    </row>
    <row r="1043" spans="1:31" ht="15" customHeight="1">
      <c r="B1043" s="55" t="s">
        <v>17</v>
      </c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O1043" s="55"/>
      <c r="P1043" s="55"/>
      <c r="Q1043" s="55"/>
      <c r="R1043" s="55"/>
      <c r="S1043" s="55"/>
      <c r="T1043" s="55"/>
      <c r="U1043" s="55"/>
      <c r="V1043" s="55"/>
      <c r="W1043" s="55"/>
      <c r="X1043" s="55"/>
      <c r="Y1043" s="55"/>
      <c r="Z1043" s="55"/>
      <c r="AA1043" s="55"/>
      <c r="AB1043" s="55"/>
      <c r="AC1043" s="55"/>
      <c r="AD1043" s="55"/>
    </row>
    <row r="1044" spans="1:31" ht="15" customHeight="1">
      <c r="B1044" s="56" t="s">
        <v>288</v>
      </c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O1044" s="56"/>
      <c r="P1044" s="56"/>
      <c r="Q1044" s="56"/>
      <c r="R1044" s="56"/>
      <c r="S1044" s="56"/>
      <c r="T1044" s="56"/>
      <c r="U1044" s="56"/>
      <c r="V1044" s="56"/>
      <c r="W1044" s="56"/>
      <c r="X1044" s="56"/>
      <c r="Y1044" s="56"/>
      <c r="Z1044" s="56"/>
      <c r="AA1044" s="56"/>
      <c r="AB1044" s="56"/>
      <c r="AC1044" s="56"/>
      <c r="AD1044" s="56"/>
    </row>
    <row r="1045" spans="1:31" s="32" customFormat="1" ht="15" customHeight="1">
      <c r="A1045" s="12"/>
      <c r="B1045" s="166">
        <v>2016</v>
      </c>
      <c r="C1045" s="167">
        <v>35787</v>
      </c>
      <c r="D1045" s="167">
        <v>56778</v>
      </c>
      <c r="E1045" s="169">
        <v>3025</v>
      </c>
      <c r="F1045" s="169" t="s">
        <v>440</v>
      </c>
      <c r="G1045" s="169">
        <v>3281</v>
      </c>
      <c r="H1045" s="169" t="s">
        <v>440</v>
      </c>
      <c r="I1045" s="169">
        <v>576</v>
      </c>
      <c r="J1045" s="169" t="s">
        <v>440</v>
      </c>
      <c r="K1045" s="169">
        <v>196125</v>
      </c>
      <c r="L1045" s="169" t="s">
        <v>440</v>
      </c>
      <c r="M1045" s="170">
        <v>8.4499999999999993</v>
      </c>
      <c r="N1045" s="169" t="s">
        <v>440</v>
      </c>
      <c r="O1045" s="170">
        <v>5.78</v>
      </c>
      <c r="P1045" s="169" t="s">
        <v>440</v>
      </c>
      <c r="Q1045" s="169">
        <v>11574</v>
      </c>
      <c r="R1045" s="167">
        <v>31699</v>
      </c>
      <c r="S1045" s="167" t="s">
        <v>56</v>
      </c>
      <c r="T1045" s="167"/>
      <c r="U1045" s="167" t="s">
        <v>56</v>
      </c>
      <c r="V1045" s="167"/>
      <c r="W1045" s="167" t="s">
        <v>56</v>
      </c>
      <c r="X1045" s="167"/>
      <c r="Y1045" s="167" t="s">
        <v>56</v>
      </c>
      <c r="Z1045" s="167"/>
      <c r="AA1045" s="168" t="s">
        <v>54</v>
      </c>
      <c r="AB1045" s="167"/>
      <c r="AC1045" s="168" t="s">
        <v>54</v>
      </c>
      <c r="AD1045" s="167"/>
    </row>
    <row r="1046" spans="1:31" ht="15" customHeight="1">
      <c r="B1046" s="166">
        <v>2015</v>
      </c>
      <c r="C1046" s="167">
        <v>32154</v>
      </c>
      <c r="D1046" s="167">
        <v>50973</v>
      </c>
      <c r="E1046" s="169">
        <v>2745</v>
      </c>
      <c r="F1046" s="169" t="s">
        <v>439</v>
      </c>
      <c r="G1046" s="169">
        <v>3091</v>
      </c>
      <c r="H1046" s="169" t="s">
        <v>439</v>
      </c>
      <c r="I1046" s="169">
        <v>707</v>
      </c>
      <c r="J1046" s="169" t="s">
        <v>439</v>
      </c>
      <c r="K1046" s="169">
        <v>134091</v>
      </c>
      <c r="L1046" s="169" t="s">
        <v>439</v>
      </c>
      <c r="M1046" s="170">
        <v>8.5399999999999991</v>
      </c>
      <c r="N1046" s="169" t="s">
        <v>439</v>
      </c>
      <c r="O1046" s="170">
        <v>6.06</v>
      </c>
      <c r="P1046" s="169" t="s">
        <v>439</v>
      </c>
      <c r="Q1046" s="169">
        <v>10443</v>
      </c>
      <c r="R1046" s="167">
        <v>28459</v>
      </c>
      <c r="S1046" s="167">
        <v>1061</v>
      </c>
      <c r="T1046" s="167" t="s">
        <v>439</v>
      </c>
      <c r="U1046" s="167">
        <v>1763</v>
      </c>
      <c r="V1046" s="167" t="s">
        <v>439</v>
      </c>
      <c r="W1046" s="167">
        <v>1695</v>
      </c>
      <c r="X1046" s="167" t="s">
        <v>439</v>
      </c>
      <c r="Y1046" s="167">
        <v>158800</v>
      </c>
      <c r="Z1046" s="167" t="s">
        <v>439</v>
      </c>
      <c r="AA1046" s="168">
        <v>10.16</v>
      </c>
      <c r="AB1046" s="167" t="s">
        <v>439</v>
      </c>
      <c r="AC1046" s="168">
        <v>6.19</v>
      </c>
      <c r="AD1046" s="167" t="s">
        <v>439</v>
      </c>
    </row>
    <row r="1047" spans="1:31" ht="15" customHeight="1">
      <c r="B1047" s="166">
        <v>2014</v>
      </c>
      <c r="C1047" s="167">
        <v>29561</v>
      </c>
      <c r="D1047" s="167">
        <v>46701</v>
      </c>
      <c r="E1047" s="169">
        <v>2178</v>
      </c>
      <c r="F1047" s="169"/>
      <c r="G1047" s="169">
        <v>2455</v>
      </c>
      <c r="H1047" s="169"/>
      <c r="I1047" s="169">
        <v>583</v>
      </c>
      <c r="J1047" s="169"/>
      <c r="K1047" s="169">
        <v>95120</v>
      </c>
      <c r="L1047" s="169"/>
      <c r="M1047" s="170">
        <v>7.37</v>
      </c>
      <c r="N1047" s="169"/>
      <c r="O1047" s="170">
        <v>5.26</v>
      </c>
      <c r="P1047" s="169"/>
      <c r="Q1047" s="169">
        <v>9691</v>
      </c>
      <c r="R1047" s="167">
        <v>26061</v>
      </c>
      <c r="S1047" s="167">
        <v>901</v>
      </c>
      <c r="T1047" s="167"/>
      <c r="U1047" s="167">
        <v>1498</v>
      </c>
      <c r="V1047" s="167"/>
      <c r="W1047" s="167">
        <v>1458</v>
      </c>
      <c r="X1047" s="167"/>
      <c r="Y1047" s="167">
        <v>90648</v>
      </c>
      <c r="Z1047" s="167"/>
      <c r="AA1047" s="168">
        <v>9.3000000000000007</v>
      </c>
      <c r="AB1047" s="167"/>
      <c r="AC1047" s="168">
        <v>5.75</v>
      </c>
      <c r="AD1047" s="167"/>
    </row>
    <row r="1048" spans="1:31" ht="15" customHeight="1">
      <c r="B1048" s="166">
        <v>2013</v>
      </c>
      <c r="C1048" s="167">
        <v>28298</v>
      </c>
      <c r="D1048" s="167">
        <v>45299</v>
      </c>
      <c r="E1048" s="169">
        <v>2395</v>
      </c>
      <c r="F1048" s="169"/>
      <c r="G1048" s="169">
        <v>2791</v>
      </c>
      <c r="H1048" s="169"/>
      <c r="I1048" s="169">
        <v>768</v>
      </c>
      <c r="J1048" s="169" t="s">
        <v>393</v>
      </c>
      <c r="K1048" s="169">
        <v>89922</v>
      </c>
      <c r="L1048" s="169"/>
      <c r="M1048" s="170">
        <v>8.4600000000000009</v>
      </c>
      <c r="N1048" s="169"/>
      <c r="O1048" s="170">
        <v>6.16</v>
      </c>
      <c r="P1048" s="169"/>
      <c r="Q1048" s="169">
        <v>9471</v>
      </c>
      <c r="R1048" s="167">
        <v>25660</v>
      </c>
      <c r="S1048" s="167">
        <v>1123</v>
      </c>
      <c r="T1048" s="167"/>
      <c r="U1048" s="167">
        <v>1938</v>
      </c>
      <c r="V1048" s="167"/>
      <c r="W1048" s="167">
        <v>1849</v>
      </c>
      <c r="X1048" s="167"/>
      <c r="Y1048" s="167">
        <v>132234</v>
      </c>
      <c r="Z1048" s="167"/>
      <c r="AA1048" s="168">
        <v>11.86</v>
      </c>
      <c r="AB1048" s="167"/>
      <c r="AC1048" s="168">
        <v>7.55</v>
      </c>
      <c r="AD1048" s="167"/>
    </row>
    <row r="1049" spans="1:31" ht="15" customHeight="1">
      <c r="B1049" s="61">
        <v>2012</v>
      </c>
      <c r="C1049" s="62">
        <v>28435</v>
      </c>
      <c r="D1049" s="62">
        <v>46985</v>
      </c>
      <c r="E1049" s="62">
        <v>2812</v>
      </c>
      <c r="F1049" s="62"/>
      <c r="G1049" s="62">
        <v>3445</v>
      </c>
      <c r="H1049" s="62"/>
      <c r="I1049" s="62">
        <v>1254</v>
      </c>
      <c r="J1049" s="62"/>
      <c r="K1049" s="62">
        <v>176933</v>
      </c>
      <c r="L1049" s="62"/>
      <c r="M1049" s="63">
        <v>9.89</v>
      </c>
      <c r="N1049" s="62"/>
      <c r="O1049" s="63">
        <v>7.33</v>
      </c>
      <c r="P1049" s="62"/>
      <c r="Q1049" s="62">
        <v>9886</v>
      </c>
      <c r="R1049" s="62">
        <v>27542</v>
      </c>
      <c r="S1049" s="62">
        <v>1496</v>
      </c>
      <c r="T1049" s="62"/>
      <c r="U1049" s="62">
        <v>2686</v>
      </c>
      <c r="V1049" s="62"/>
      <c r="W1049" s="62">
        <v>2621</v>
      </c>
      <c r="X1049" s="62"/>
      <c r="Y1049" s="62">
        <v>205365</v>
      </c>
      <c r="Z1049" s="62"/>
      <c r="AA1049" s="63">
        <v>15.13</v>
      </c>
      <c r="AB1049" s="62"/>
      <c r="AC1049" s="63">
        <v>9.75</v>
      </c>
      <c r="AD1049" s="62"/>
    </row>
    <row r="1050" spans="1:31" s="32" customFormat="1" ht="15" customHeight="1">
      <c r="A1050" s="12"/>
      <c r="B1050" s="61">
        <v>2011</v>
      </c>
      <c r="C1050" s="62">
        <v>28983</v>
      </c>
      <c r="D1050" s="62">
        <v>51190</v>
      </c>
      <c r="E1050" s="62">
        <v>3133</v>
      </c>
      <c r="F1050" s="62"/>
      <c r="G1050" s="62">
        <v>4159</v>
      </c>
      <c r="H1050" s="62"/>
      <c r="I1050" s="62">
        <v>1760</v>
      </c>
      <c r="J1050" s="62"/>
      <c r="K1050" s="62">
        <v>278976</v>
      </c>
      <c r="L1050" s="62"/>
      <c r="M1050" s="63">
        <v>10.81</v>
      </c>
      <c r="N1050" s="63"/>
      <c r="O1050" s="63">
        <v>8.1199999999999992</v>
      </c>
      <c r="P1050" s="63"/>
      <c r="Q1050" s="62">
        <v>10567</v>
      </c>
      <c r="R1050" s="62">
        <v>31747</v>
      </c>
      <c r="S1050" s="62">
        <v>1647</v>
      </c>
      <c r="T1050" s="62"/>
      <c r="U1050" s="62">
        <v>3158</v>
      </c>
      <c r="V1050" s="62"/>
      <c r="W1050" s="62">
        <v>3038</v>
      </c>
      <c r="X1050" s="62"/>
      <c r="Y1050" s="62">
        <v>335788</v>
      </c>
      <c r="Z1050" s="62"/>
      <c r="AA1050" s="63">
        <v>15.59</v>
      </c>
      <c r="AB1050" s="63"/>
      <c r="AC1050" s="63">
        <v>9.9499999999999993</v>
      </c>
      <c r="AD1050" s="63"/>
      <c r="AE1050"/>
    </row>
    <row r="1051" spans="1:31" s="32" customFormat="1" ht="15" customHeight="1">
      <c r="A1051" s="12"/>
      <c r="B1051" s="61">
        <v>2010</v>
      </c>
      <c r="C1051" s="62">
        <v>29566</v>
      </c>
      <c r="D1051" s="62">
        <v>54081</v>
      </c>
      <c r="E1051" s="62">
        <v>3022</v>
      </c>
      <c r="F1051" s="62"/>
      <c r="G1051" s="62">
        <v>4106</v>
      </c>
      <c r="H1051" s="62"/>
      <c r="I1051" s="62">
        <v>1934</v>
      </c>
      <c r="J1051" s="62"/>
      <c r="K1051" s="62">
        <v>349342</v>
      </c>
      <c r="L1051" s="62"/>
      <c r="M1051" s="63">
        <v>10.220000000000001</v>
      </c>
      <c r="N1051" s="63"/>
      <c r="O1051" s="63">
        <v>7.59</v>
      </c>
      <c r="P1051" s="63"/>
      <c r="Q1051" s="62">
        <v>11336</v>
      </c>
      <c r="R1051" s="62">
        <v>34826</v>
      </c>
      <c r="S1051" s="62">
        <v>1770</v>
      </c>
      <c r="T1051" s="62"/>
      <c r="U1051" s="62">
        <v>3716</v>
      </c>
      <c r="V1051" s="62"/>
      <c r="W1051" s="62">
        <v>3595</v>
      </c>
      <c r="X1051" s="62"/>
      <c r="Y1051" s="62">
        <v>499221</v>
      </c>
      <c r="Z1051" s="62"/>
      <c r="AA1051" s="63">
        <v>15.61</v>
      </c>
      <c r="AB1051" s="63"/>
      <c r="AC1051" s="63">
        <v>10.67</v>
      </c>
      <c r="AD1051" s="63"/>
    </row>
    <row r="1052" spans="1:31" s="32" customFormat="1" ht="15" customHeight="1">
      <c r="A1052" s="12"/>
      <c r="B1052" s="61">
        <v>2009</v>
      </c>
      <c r="C1052" s="62">
        <v>30010</v>
      </c>
      <c r="D1052" s="62">
        <v>56448</v>
      </c>
      <c r="E1052" s="62">
        <v>2852</v>
      </c>
      <c r="F1052" s="62"/>
      <c r="G1052" s="62">
        <v>3635</v>
      </c>
      <c r="H1052" s="62"/>
      <c r="I1052" s="62">
        <v>1395</v>
      </c>
      <c r="J1052" s="62"/>
      <c r="K1052" s="62">
        <v>229719</v>
      </c>
      <c r="L1052" s="62"/>
      <c r="M1052" s="63">
        <v>9.5</v>
      </c>
      <c r="N1052" s="63"/>
      <c r="O1052" s="63">
        <v>6.44</v>
      </c>
      <c r="P1052" s="63"/>
      <c r="Q1052" s="62">
        <v>11568</v>
      </c>
      <c r="R1052" s="62">
        <v>36710</v>
      </c>
      <c r="S1052" s="62">
        <v>1615</v>
      </c>
      <c r="T1052" s="62"/>
      <c r="U1052" s="62">
        <v>3171</v>
      </c>
      <c r="V1052" s="62"/>
      <c r="W1052" s="62">
        <v>3052</v>
      </c>
      <c r="X1052" s="62"/>
      <c r="Y1052" s="62">
        <v>360059</v>
      </c>
      <c r="Z1052" s="62"/>
      <c r="AA1052" s="63">
        <v>13.96</v>
      </c>
      <c r="AB1052" s="63"/>
      <c r="AC1052" s="63">
        <v>8.64</v>
      </c>
      <c r="AD1052" s="63"/>
    </row>
    <row r="1053" spans="1:31" ht="15" customHeight="1">
      <c r="B1053" s="61">
        <v>2008</v>
      </c>
      <c r="C1053" s="62">
        <v>30068</v>
      </c>
      <c r="D1053" s="62">
        <v>60438</v>
      </c>
      <c r="E1053" s="62">
        <v>2586</v>
      </c>
      <c r="F1053" s="62"/>
      <c r="G1053" s="62">
        <v>3527</v>
      </c>
      <c r="H1053" s="62"/>
      <c r="I1053" s="62">
        <v>1508</v>
      </c>
      <c r="J1053" s="62"/>
      <c r="K1053" s="62">
        <v>235461</v>
      </c>
      <c r="L1053" s="62"/>
      <c r="M1053" s="63">
        <v>8.6</v>
      </c>
      <c r="N1053" s="63"/>
      <c r="O1053" s="63">
        <v>5.84</v>
      </c>
      <c r="P1053" s="63"/>
      <c r="Q1053" s="62">
        <v>12058</v>
      </c>
      <c r="R1053" s="62">
        <v>41222</v>
      </c>
      <c r="S1053" s="62">
        <v>1556</v>
      </c>
      <c r="T1053" s="62"/>
      <c r="U1053" s="62">
        <v>3701</v>
      </c>
      <c r="V1053" s="62"/>
      <c r="W1053" s="62">
        <v>3558</v>
      </c>
      <c r="X1053" s="62"/>
      <c r="Y1053" s="62">
        <v>365024</v>
      </c>
      <c r="Z1053" s="62"/>
      <c r="AA1053" s="63">
        <v>12.9</v>
      </c>
      <c r="AB1053" s="63"/>
      <c r="AC1053" s="63">
        <v>8.98</v>
      </c>
      <c r="AD1053" s="63"/>
      <c r="AE1053" s="32"/>
    </row>
    <row r="1054" spans="1:31" ht="15" customHeight="1">
      <c r="B1054" s="55" t="s">
        <v>25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O1054" s="55"/>
      <c r="P1054" s="55"/>
      <c r="Q1054" s="55"/>
      <c r="R1054" s="55"/>
      <c r="S1054" s="55"/>
      <c r="T1054" s="55"/>
      <c r="U1054" s="55"/>
      <c r="V1054" s="55"/>
      <c r="W1054" s="55"/>
      <c r="X1054" s="55"/>
      <c r="Y1054" s="55"/>
      <c r="Z1054" s="55"/>
      <c r="AA1054" s="55"/>
      <c r="AB1054" s="55"/>
      <c r="AC1054" s="55"/>
      <c r="AD1054" s="55"/>
    </row>
    <row r="1055" spans="1:31" ht="15" customHeight="1">
      <c r="B1055" s="56" t="s">
        <v>175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O1055" s="56"/>
      <c r="P1055" s="56"/>
      <c r="Q1055" s="56"/>
      <c r="R1055" s="56"/>
      <c r="S1055" s="56"/>
      <c r="T1055" s="56"/>
      <c r="U1055" s="56"/>
      <c r="V1055" s="56"/>
      <c r="W1055" s="56"/>
      <c r="X1055" s="56"/>
      <c r="Y1055" s="56"/>
      <c r="Z1055" s="56"/>
      <c r="AA1055" s="56"/>
      <c r="AB1055" s="56"/>
      <c r="AC1055" s="56"/>
      <c r="AD1055" s="56"/>
    </row>
    <row r="1056" spans="1:31" s="32" customFormat="1" ht="15" customHeight="1">
      <c r="A1056" s="12"/>
      <c r="B1056" s="166">
        <v>2016</v>
      </c>
      <c r="C1056" s="167">
        <v>6891</v>
      </c>
      <c r="D1056" s="167">
        <v>7081</v>
      </c>
      <c r="E1056" s="169">
        <v>1431</v>
      </c>
      <c r="F1056" s="169" t="s">
        <v>440</v>
      </c>
      <c r="G1056" s="169">
        <v>1445</v>
      </c>
      <c r="H1056" s="169" t="s">
        <v>440</v>
      </c>
      <c r="I1056" s="169">
        <v>89</v>
      </c>
      <c r="J1056" s="169" t="s">
        <v>440</v>
      </c>
      <c r="K1056" s="169">
        <v>28189</v>
      </c>
      <c r="L1056" s="169" t="s">
        <v>440</v>
      </c>
      <c r="M1056" s="170">
        <v>20.77</v>
      </c>
      <c r="N1056" s="169" t="s">
        <v>440</v>
      </c>
      <c r="O1056" s="170">
        <v>20.41</v>
      </c>
      <c r="P1056" s="169" t="s">
        <v>440</v>
      </c>
      <c r="Q1056" s="169">
        <v>474</v>
      </c>
      <c r="R1056" s="167">
        <v>638</v>
      </c>
      <c r="S1056" s="167" t="s">
        <v>56</v>
      </c>
      <c r="T1056" s="167"/>
      <c r="U1056" s="167" t="s">
        <v>56</v>
      </c>
      <c r="V1056" s="167"/>
      <c r="W1056" s="167" t="s">
        <v>56</v>
      </c>
      <c r="X1056" s="167"/>
      <c r="Y1056" s="167" t="s">
        <v>56</v>
      </c>
      <c r="Z1056" s="167"/>
      <c r="AA1056" s="168" t="s">
        <v>54</v>
      </c>
      <c r="AB1056" s="167"/>
      <c r="AC1056" s="168" t="s">
        <v>54</v>
      </c>
      <c r="AD1056" s="167"/>
    </row>
    <row r="1057" spans="1:31" ht="15" customHeight="1">
      <c r="B1057" s="166">
        <v>2015</v>
      </c>
      <c r="C1057" s="167">
        <v>5702</v>
      </c>
      <c r="D1057" s="167">
        <v>5832</v>
      </c>
      <c r="E1057" s="169">
        <v>1184</v>
      </c>
      <c r="F1057" s="169" t="s">
        <v>439</v>
      </c>
      <c r="G1057" s="169">
        <v>1209</v>
      </c>
      <c r="H1057" s="169" t="s">
        <v>439</v>
      </c>
      <c r="I1057" s="169">
        <v>87</v>
      </c>
      <c r="J1057" s="169" t="s">
        <v>439</v>
      </c>
      <c r="K1057" s="169">
        <v>16917</v>
      </c>
      <c r="L1057" s="169" t="s">
        <v>439</v>
      </c>
      <c r="M1057" s="170">
        <v>20.76</v>
      </c>
      <c r="N1057" s="169" t="s">
        <v>439</v>
      </c>
      <c r="O1057" s="170">
        <v>20.73</v>
      </c>
      <c r="P1057" s="169" t="s">
        <v>439</v>
      </c>
      <c r="Q1057" s="169">
        <v>415</v>
      </c>
      <c r="R1057" s="167">
        <v>515</v>
      </c>
      <c r="S1057" s="167">
        <v>98</v>
      </c>
      <c r="T1057" s="167" t="s">
        <v>439</v>
      </c>
      <c r="U1057" s="167">
        <v>118</v>
      </c>
      <c r="V1057" s="167" t="s">
        <v>439</v>
      </c>
      <c r="W1057" s="167">
        <v>111</v>
      </c>
      <c r="X1057" s="167" t="s">
        <v>439</v>
      </c>
      <c r="Y1057" s="167">
        <v>8658</v>
      </c>
      <c r="Z1057" s="167" t="s">
        <v>439</v>
      </c>
      <c r="AA1057" s="168">
        <v>23.61</v>
      </c>
      <c r="AB1057" s="167" t="s">
        <v>439</v>
      </c>
      <c r="AC1057" s="168">
        <v>22.91</v>
      </c>
      <c r="AD1057" s="167" t="s">
        <v>439</v>
      </c>
    </row>
    <row r="1058" spans="1:31" ht="15" customHeight="1">
      <c r="B1058" s="166">
        <v>2014</v>
      </c>
      <c r="C1058" s="167">
        <v>4781</v>
      </c>
      <c r="D1058" s="167">
        <v>4931</v>
      </c>
      <c r="E1058" s="169">
        <v>908</v>
      </c>
      <c r="F1058" s="169"/>
      <c r="G1058" s="169">
        <v>917</v>
      </c>
      <c r="H1058" s="169"/>
      <c r="I1058" s="169">
        <v>40</v>
      </c>
      <c r="J1058" s="169"/>
      <c r="K1058" s="169">
        <v>11797</v>
      </c>
      <c r="L1058" s="169"/>
      <c r="M1058" s="170">
        <v>18.989999999999998</v>
      </c>
      <c r="N1058" s="169"/>
      <c r="O1058" s="170">
        <v>18.600000000000001</v>
      </c>
      <c r="P1058" s="169"/>
      <c r="Q1058" s="169">
        <v>373</v>
      </c>
      <c r="R1058" s="167">
        <v>489</v>
      </c>
      <c r="S1058" s="173">
        <v>69</v>
      </c>
      <c r="T1058" s="173"/>
      <c r="U1058" s="173">
        <v>80</v>
      </c>
      <c r="V1058" s="173"/>
      <c r="W1058" s="173">
        <v>71</v>
      </c>
      <c r="X1058" s="173"/>
      <c r="Y1058" s="173">
        <v>5871</v>
      </c>
      <c r="Z1058" s="173"/>
      <c r="AA1058" s="175">
        <v>18.5</v>
      </c>
      <c r="AB1058" s="167"/>
      <c r="AC1058" s="168">
        <v>16.36</v>
      </c>
      <c r="AD1058" s="167"/>
    </row>
    <row r="1059" spans="1:31" ht="15" customHeight="1">
      <c r="B1059" s="166">
        <v>2013</v>
      </c>
      <c r="C1059" s="167">
        <v>4507</v>
      </c>
      <c r="D1059" s="167">
        <v>4657</v>
      </c>
      <c r="E1059" s="169">
        <v>958</v>
      </c>
      <c r="F1059" s="169"/>
      <c r="G1059" s="62" t="s">
        <v>52</v>
      </c>
      <c r="H1059" s="169"/>
      <c r="I1059" s="62" t="s">
        <v>52</v>
      </c>
      <c r="J1059" s="169" t="s">
        <v>393</v>
      </c>
      <c r="K1059" s="62" t="s">
        <v>52</v>
      </c>
      <c r="L1059" s="169"/>
      <c r="M1059" s="170">
        <v>21.26</v>
      </c>
      <c r="N1059" s="169"/>
      <c r="O1059" s="63" t="s">
        <v>52</v>
      </c>
      <c r="P1059" s="169"/>
      <c r="Q1059" s="169">
        <v>376</v>
      </c>
      <c r="R1059" s="167">
        <v>501</v>
      </c>
      <c r="S1059" s="167">
        <v>92</v>
      </c>
      <c r="T1059" s="167"/>
      <c r="U1059" s="167">
        <v>141</v>
      </c>
      <c r="V1059" s="167"/>
      <c r="W1059" s="167">
        <v>116</v>
      </c>
      <c r="X1059" s="167"/>
      <c r="Y1059" s="167">
        <v>10287</v>
      </c>
      <c r="Z1059" s="167"/>
      <c r="AA1059" s="168">
        <v>24.47</v>
      </c>
      <c r="AB1059" s="167"/>
      <c r="AC1059" s="168">
        <v>28.14</v>
      </c>
      <c r="AD1059" s="167"/>
    </row>
    <row r="1060" spans="1:31" ht="15" customHeight="1">
      <c r="B1060" s="61">
        <v>2012</v>
      </c>
      <c r="C1060" s="62">
        <v>4562</v>
      </c>
      <c r="D1060" s="62">
        <v>4711</v>
      </c>
      <c r="E1060" s="62">
        <v>951</v>
      </c>
      <c r="F1060" s="62"/>
      <c r="G1060" s="62">
        <v>957</v>
      </c>
      <c r="H1060" s="62"/>
      <c r="I1060" s="62">
        <v>78</v>
      </c>
      <c r="J1060" s="62"/>
      <c r="K1060" s="62">
        <v>17716</v>
      </c>
      <c r="L1060" s="62"/>
      <c r="M1060" s="63">
        <v>20.85</v>
      </c>
      <c r="N1060" s="62"/>
      <c r="O1060" s="63">
        <v>20.309999999999999</v>
      </c>
      <c r="P1060" s="62"/>
      <c r="Q1060" s="62">
        <v>382</v>
      </c>
      <c r="R1060" s="62">
        <v>512</v>
      </c>
      <c r="S1060" s="62">
        <v>109</v>
      </c>
      <c r="T1060" s="62"/>
      <c r="U1060" s="62">
        <v>122</v>
      </c>
      <c r="V1060" s="62"/>
      <c r="W1060" s="62">
        <v>113</v>
      </c>
      <c r="X1060" s="62"/>
      <c r="Y1060" s="62">
        <v>13997</v>
      </c>
      <c r="Z1060" s="62"/>
      <c r="AA1060" s="63">
        <v>28.53</v>
      </c>
      <c r="AB1060" s="62"/>
      <c r="AC1060" s="63">
        <v>23.83</v>
      </c>
      <c r="AD1060" s="62"/>
    </row>
    <row r="1061" spans="1:31" s="32" customFormat="1" ht="15" customHeight="1">
      <c r="A1061" s="12"/>
      <c r="B1061" s="61">
        <v>2011</v>
      </c>
      <c r="C1061" s="62">
        <v>4797</v>
      </c>
      <c r="D1061" s="62">
        <v>5011</v>
      </c>
      <c r="E1061" s="62">
        <v>1147</v>
      </c>
      <c r="F1061" s="62"/>
      <c r="G1061" s="62">
        <v>1161</v>
      </c>
      <c r="H1061" s="62"/>
      <c r="I1061" s="62">
        <v>102</v>
      </c>
      <c r="J1061" s="62"/>
      <c r="K1061" s="62">
        <v>22698</v>
      </c>
      <c r="L1061" s="62"/>
      <c r="M1061" s="63">
        <v>23.91</v>
      </c>
      <c r="N1061" s="63"/>
      <c r="O1061" s="63">
        <v>23.17</v>
      </c>
      <c r="P1061" s="63"/>
      <c r="Q1061" s="62">
        <v>440</v>
      </c>
      <c r="R1061" s="62">
        <v>634</v>
      </c>
      <c r="S1061" s="62">
        <v>128</v>
      </c>
      <c r="T1061" s="62"/>
      <c r="U1061" s="62">
        <v>154</v>
      </c>
      <c r="V1061" s="62"/>
      <c r="W1061" s="62">
        <v>150</v>
      </c>
      <c r="X1061" s="62"/>
      <c r="Y1061" s="62">
        <v>30544</v>
      </c>
      <c r="Z1061" s="62"/>
      <c r="AA1061" s="63">
        <v>29.09</v>
      </c>
      <c r="AB1061" s="63"/>
      <c r="AC1061" s="63">
        <v>24.29</v>
      </c>
      <c r="AD1061" s="63"/>
    </row>
    <row r="1062" spans="1:31" s="32" customFormat="1" ht="15" customHeight="1">
      <c r="A1062" s="12"/>
      <c r="B1062" s="61">
        <v>2010</v>
      </c>
      <c r="C1062" s="62">
        <v>5096</v>
      </c>
      <c r="D1062" s="62">
        <v>5324</v>
      </c>
      <c r="E1062" s="62">
        <v>1098</v>
      </c>
      <c r="F1062" s="62"/>
      <c r="G1062" s="62">
        <v>1118</v>
      </c>
      <c r="H1062" s="62"/>
      <c r="I1062" s="62">
        <v>111</v>
      </c>
      <c r="J1062" s="62"/>
      <c r="K1062" s="62">
        <v>35757</v>
      </c>
      <c r="L1062" s="62"/>
      <c r="M1062" s="63">
        <v>21.55</v>
      </c>
      <c r="N1062" s="63"/>
      <c r="O1062" s="63">
        <v>21</v>
      </c>
      <c r="P1062" s="63"/>
      <c r="Q1062" s="62">
        <v>493</v>
      </c>
      <c r="R1062" s="62">
        <v>700</v>
      </c>
      <c r="S1062" s="62">
        <v>131</v>
      </c>
      <c r="T1062" s="62"/>
      <c r="U1062" s="62">
        <v>167</v>
      </c>
      <c r="V1062" s="62"/>
      <c r="W1062" s="62">
        <v>138</v>
      </c>
      <c r="X1062" s="62"/>
      <c r="Y1062" s="62">
        <v>17304</v>
      </c>
      <c r="Z1062" s="62"/>
      <c r="AA1062" s="63">
        <v>26.57</v>
      </c>
      <c r="AB1062" s="63"/>
      <c r="AC1062" s="63">
        <v>23.86</v>
      </c>
      <c r="AD1062" s="63"/>
    </row>
    <row r="1063" spans="1:31" s="32" customFormat="1" ht="15" customHeight="1">
      <c r="A1063" s="12"/>
      <c r="B1063" s="61">
        <v>2009</v>
      </c>
      <c r="C1063" s="62">
        <v>5061</v>
      </c>
      <c r="D1063" s="62">
        <v>5439</v>
      </c>
      <c r="E1063" s="62">
        <v>889</v>
      </c>
      <c r="F1063" s="62"/>
      <c r="G1063" s="62">
        <v>911</v>
      </c>
      <c r="H1063" s="62"/>
      <c r="I1063" s="62">
        <v>86</v>
      </c>
      <c r="J1063" s="62"/>
      <c r="K1063" s="62">
        <v>27023</v>
      </c>
      <c r="L1063" s="62"/>
      <c r="M1063" s="63">
        <v>17.57</v>
      </c>
      <c r="N1063" s="63"/>
      <c r="O1063" s="63">
        <v>16.75</v>
      </c>
      <c r="P1063" s="63"/>
      <c r="Q1063" s="62">
        <v>421</v>
      </c>
      <c r="R1063" s="62">
        <v>748</v>
      </c>
      <c r="S1063" s="62">
        <v>117</v>
      </c>
      <c r="T1063" s="62"/>
      <c r="U1063" s="62">
        <v>131</v>
      </c>
      <c r="V1063" s="62"/>
      <c r="W1063" s="62">
        <v>131</v>
      </c>
      <c r="X1063" s="62"/>
      <c r="Y1063" s="62">
        <v>12545</v>
      </c>
      <c r="Z1063" s="62"/>
      <c r="AA1063" s="63">
        <v>27.79</v>
      </c>
      <c r="AB1063" s="63"/>
      <c r="AC1063" s="63">
        <v>17.510000000000002</v>
      </c>
      <c r="AD1063" s="63"/>
    </row>
    <row r="1064" spans="1:31" ht="15" customHeight="1">
      <c r="B1064" s="61">
        <v>2008</v>
      </c>
      <c r="C1064" s="62">
        <v>5094</v>
      </c>
      <c r="D1064" s="62">
        <v>5533</v>
      </c>
      <c r="E1064" s="62">
        <v>871</v>
      </c>
      <c r="F1064" s="62"/>
      <c r="G1064" s="62">
        <v>914</v>
      </c>
      <c r="H1064" s="62"/>
      <c r="I1064" s="62">
        <v>101</v>
      </c>
      <c r="J1064" s="62"/>
      <c r="K1064" s="62">
        <v>45708</v>
      </c>
      <c r="L1064" s="62"/>
      <c r="M1064" s="63">
        <v>17.100000000000001</v>
      </c>
      <c r="N1064" s="63"/>
      <c r="O1064" s="63">
        <v>16.52</v>
      </c>
      <c r="P1064" s="63"/>
      <c r="Q1064" s="62">
        <v>471</v>
      </c>
      <c r="R1064" s="62">
        <v>847</v>
      </c>
      <c r="S1064" s="62">
        <v>135</v>
      </c>
      <c r="T1064" s="62"/>
      <c r="U1064" s="62">
        <v>174</v>
      </c>
      <c r="V1064" s="62"/>
      <c r="W1064" s="62">
        <v>164</v>
      </c>
      <c r="X1064" s="62"/>
      <c r="Y1064" s="62">
        <v>19713</v>
      </c>
      <c r="Z1064" s="62"/>
      <c r="AA1064" s="63">
        <v>28.66</v>
      </c>
      <c r="AB1064" s="63"/>
      <c r="AC1064" s="63">
        <v>20.54</v>
      </c>
      <c r="AD1064" s="63"/>
    </row>
    <row r="1065" spans="1:31" ht="15" customHeight="1">
      <c r="B1065" s="56" t="s">
        <v>176</v>
      </c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O1065" s="56"/>
      <c r="P1065" s="56"/>
      <c r="Q1065" s="56"/>
      <c r="R1065" s="56"/>
      <c r="S1065" s="56"/>
      <c r="T1065" s="56"/>
      <c r="U1065" s="56"/>
      <c r="V1065" s="56"/>
      <c r="W1065" s="56"/>
      <c r="X1065" s="56"/>
      <c r="Y1065" s="56"/>
      <c r="Z1065" s="56"/>
      <c r="AA1065" s="56"/>
      <c r="AB1065" s="56"/>
      <c r="AC1065" s="56"/>
      <c r="AD1065" s="56"/>
    </row>
    <row r="1066" spans="1:31" s="32" customFormat="1" ht="15" customHeight="1">
      <c r="A1066" s="12"/>
      <c r="B1066" s="166">
        <v>2016</v>
      </c>
      <c r="C1066" s="167">
        <v>28896</v>
      </c>
      <c r="D1066" s="167">
        <v>49697</v>
      </c>
      <c r="E1066" s="169">
        <v>1594</v>
      </c>
      <c r="F1066" s="169" t="s">
        <v>440</v>
      </c>
      <c r="G1066" s="169">
        <v>1836</v>
      </c>
      <c r="H1066" s="169" t="s">
        <v>440</v>
      </c>
      <c r="I1066" s="169">
        <v>487</v>
      </c>
      <c r="J1066" s="169" t="s">
        <v>440</v>
      </c>
      <c r="K1066" s="169">
        <v>167936</v>
      </c>
      <c r="L1066" s="169" t="s">
        <v>440</v>
      </c>
      <c r="M1066" s="170">
        <v>5.52</v>
      </c>
      <c r="N1066" s="169" t="s">
        <v>440</v>
      </c>
      <c r="O1066" s="170">
        <v>3.69</v>
      </c>
      <c r="P1066" s="169" t="s">
        <v>440</v>
      </c>
      <c r="Q1066" s="169">
        <v>11100</v>
      </c>
      <c r="R1066" s="167">
        <v>31061</v>
      </c>
      <c r="S1066" s="167" t="s">
        <v>56</v>
      </c>
      <c r="T1066" s="167"/>
      <c r="U1066" s="167" t="s">
        <v>56</v>
      </c>
      <c r="V1066" s="167"/>
      <c r="W1066" s="167" t="s">
        <v>56</v>
      </c>
      <c r="X1066" s="167"/>
      <c r="Y1066" s="167" t="s">
        <v>56</v>
      </c>
      <c r="Z1066" s="167"/>
      <c r="AA1066" s="168" t="s">
        <v>54</v>
      </c>
      <c r="AB1066" s="167"/>
      <c r="AC1066" s="168" t="s">
        <v>54</v>
      </c>
      <c r="AD1066" s="167"/>
    </row>
    <row r="1067" spans="1:31" ht="15" customHeight="1">
      <c r="B1067" s="166">
        <v>2015</v>
      </c>
      <c r="C1067" s="167">
        <v>26452</v>
      </c>
      <c r="D1067" s="167">
        <v>45141</v>
      </c>
      <c r="E1067" s="169">
        <v>1561</v>
      </c>
      <c r="F1067" s="169" t="s">
        <v>439</v>
      </c>
      <c r="G1067" s="169">
        <v>1882</v>
      </c>
      <c r="H1067" s="169" t="s">
        <v>439</v>
      </c>
      <c r="I1067" s="169">
        <v>620</v>
      </c>
      <c r="J1067" s="169" t="s">
        <v>439</v>
      </c>
      <c r="K1067" s="169">
        <v>117173</v>
      </c>
      <c r="L1067" s="169" t="s">
        <v>439</v>
      </c>
      <c r="M1067" s="170">
        <v>5.9</v>
      </c>
      <c r="N1067" s="169" t="s">
        <v>439</v>
      </c>
      <c r="O1067" s="170">
        <v>4.17</v>
      </c>
      <c r="P1067" s="169" t="s">
        <v>439</v>
      </c>
      <c r="Q1067" s="169">
        <v>10028</v>
      </c>
      <c r="R1067" s="167">
        <v>27944</v>
      </c>
      <c r="S1067" s="167">
        <v>963</v>
      </c>
      <c r="T1067" s="167" t="s">
        <v>439</v>
      </c>
      <c r="U1067" s="167">
        <v>1645</v>
      </c>
      <c r="V1067" s="167" t="s">
        <v>439</v>
      </c>
      <c r="W1067" s="167">
        <v>1584</v>
      </c>
      <c r="X1067" s="167" t="s">
        <v>439</v>
      </c>
      <c r="Y1067" s="167">
        <v>150142</v>
      </c>
      <c r="Z1067" s="167" t="s">
        <v>439</v>
      </c>
      <c r="AA1067" s="168">
        <v>9.6</v>
      </c>
      <c r="AB1067" s="167" t="s">
        <v>439</v>
      </c>
      <c r="AC1067" s="168">
        <v>5.89</v>
      </c>
      <c r="AD1067" s="167" t="s">
        <v>439</v>
      </c>
    </row>
    <row r="1068" spans="1:31" ht="15" customHeight="1">
      <c r="B1068" s="166">
        <v>2014</v>
      </c>
      <c r="C1068" s="167">
        <v>24780</v>
      </c>
      <c r="D1068" s="167">
        <v>41770</v>
      </c>
      <c r="E1068" s="169">
        <v>1270</v>
      </c>
      <c r="F1068" s="169"/>
      <c r="G1068" s="169">
        <v>1538</v>
      </c>
      <c r="H1068" s="169"/>
      <c r="I1068" s="169">
        <v>543</v>
      </c>
      <c r="J1068" s="169"/>
      <c r="K1068" s="169">
        <v>83323</v>
      </c>
      <c r="L1068" s="169"/>
      <c r="M1068" s="170">
        <v>5.13</v>
      </c>
      <c r="N1068" s="169"/>
      <c r="O1068" s="170">
        <v>3.68</v>
      </c>
      <c r="P1068" s="169"/>
      <c r="Q1068" s="169">
        <v>9318</v>
      </c>
      <c r="R1068" s="167">
        <v>25572</v>
      </c>
      <c r="S1068" s="173">
        <v>832</v>
      </c>
      <c r="T1068" s="173"/>
      <c r="U1068" s="173">
        <v>1418</v>
      </c>
      <c r="V1068" s="173"/>
      <c r="W1068" s="173">
        <v>1387</v>
      </c>
      <c r="X1068" s="173"/>
      <c r="Y1068" s="173">
        <v>84778</v>
      </c>
      <c r="Z1068" s="167"/>
      <c r="AA1068" s="168">
        <v>8.93</v>
      </c>
      <c r="AB1068" s="167"/>
      <c r="AC1068" s="168">
        <v>5.55</v>
      </c>
      <c r="AD1068" s="167"/>
    </row>
    <row r="1069" spans="1:31" ht="15" customHeight="1">
      <c r="B1069" s="166">
        <v>2013</v>
      </c>
      <c r="C1069" s="167">
        <v>23791</v>
      </c>
      <c r="D1069" s="167">
        <v>40642</v>
      </c>
      <c r="E1069" s="169">
        <v>1437</v>
      </c>
      <c r="F1069" s="169"/>
      <c r="G1069" s="62" t="s">
        <v>52</v>
      </c>
      <c r="H1069" s="169"/>
      <c r="I1069" s="62" t="s">
        <v>52</v>
      </c>
      <c r="J1069" s="169" t="s">
        <v>393</v>
      </c>
      <c r="K1069" s="62" t="s">
        <v>52</v>
      </c>
      <c r="L1069" s="169"/>
      <c r="M1069" s="170">
        <v>6.04</v>
      </c>
      <c r="N1069" s="169"/>
      <c r="O1069" s="63" t="s">
        <v>52</v>
      </c>
      <c r="P1069" s="169"/>
      <c r="Q1069" s="169">
        <v>9095</v>
      </c>
      <c r="R1069" s="167">
        <v>25159</v>
      </c>
      <c r="S1069" s="167">
        <v>1031</v>
      </c>
      <c r="T1069" s="167"/>
      <c r="U1069" s="167">
        <v>1797</v>
      </c>
      <c r="V1069" s="167"/>
      <c r="W1069" s="167">
        <v>1733</v>
      </c>
      <c r="X1069" s="167"/>
      <c r="Y1069" s="167">
        <v>121947</v>
      </c>
      <c r="Z1069" s="167"/>
      <c r="AA1069" s="168">
        <v>11.34</v>
      </c>
      <c r="AB1069" s="167"/>
      <c r="AC1069" s="168">
        <v>7.14</v>
      </c>
      <c r="AD1069" s="167"/>
    </row>
    <row r="1070" spans="1:31" ht="15" customHeight="1">
      <c r="B1070" s="61">
        <v>2012</v>
      </c>
      <c r="C1070" s="62">
        <v>23873</v>
      </c>
      <c r="D1070" s="62">
        <v>42274</v>
      </c>
      <c r="E1070" s="62">
        <v>1861</v>
      </c>
      <c r="F1070" s="62"/>
      <c r="G1070" s="62">
        <v>2488</v>
      </c>
      <c r="H1070" s="62"/>
      <c r="I1070" s="62">
        <v>1176</v>
      </c>
      <c r="J1070" s="62"/>
      <c r="K1070" s="62">
        <v>159217</v>
      </c>
      <c r="L1070" s="62"/>
      <c r="M1070" s="63">
        <v>7.8</v>
      </c>
      <c r="N1070" s="62"/>
      <c r="O1070" s="63">
        <v>5.89</v>
      </c>
      <c r="P1070" s="62"/>
      <c r="Q1070" s="62">
        <v>9504</v>
      </c>
      <c r="R1070" s="62">
        <v>27030</v>
      </c>
      <c r="S1070" s="62">
        <v>1387</v>
      </c>
      <c r="T1070" s="62"/>
      <c r="U1070" s="62">
        <v>2564</v>
      </c>
      <c r="V1070" s="62"/>
      <c r="W1070" s="62">
        <v>2508</v>
      </c>
      <c r="X1070" s="62"/>
      <c r="Y1070" s="62">
        <v>191369</v>
      </c>
      <c r="Z1070" s="62"/>
      <c r="AA1070" s="63">
        <v>14.59</v>
      </c>
      <c r="AB1070" s="62"/>
      <c r="AC1070" s="63">
        <v>9.49</v>
      </c>
      <c r="AD1070" s="62"/>
    </row>
    <row r="1071" spans="1:31" s="32" customFormat="1" ht="15" customHeight="1">
      <c r="A1071" s="12"/>
      <c r="B1071" s="61">
        <v>2011</v>
      </c>
      <c r="C1071" s="62">
        <v>24186</v>
      </c>
      <c r="D1071" s="62">
        <v>46179</v>
      </c>
      <c r="E1071" s="62">
        <v>1986</v>
      </c>
      <c r="F1071" s="62"/>
      <c r="G1071" s="62">
        <v>2998</v>
      </c>
      <c r="H1071" s="62"/>
      <c r="I1071" s="62">
        <v>1658</v>
      </c>
      <c r="J1071" s="62"/>
      <c r="K1071" s="62">
        <v>256279</v>
      </c>
      <c r="L1071" s="62"/>
      <c r="M1071" s="63">
        <v>8.2100000000000009</v>
      </c>
      <c r="N1071" s="63"/>
      <c r="O1071" s="63">
        <v>6.49</v>
      </c>
      <c r="P1071" s="63"/>
      <c r="Q1071" s="62">
        <v>10127</v>
      </c>
      <c r="R1071" s="62">
        <v>31113</v>
      </c>
      <c r="S1071" s="62">
        <v>1519</v>
      </c>
      <c r="T1071" s="62"/>
      <c r="U1071" s="62">
        <v>3004</v>
      </c>
      <c r="V1071" s="62"/>
      <c r="W1071" s="62">
        <v>2888</v>
      </c>
      <c r="X1071" s="62"/>
      <c r="Y1071" s="62">
        <v>305244</v>
      </c>
      <c r="Z1071" s="62"/>
      <c r="AA1071" s="63">
        <v>15</v>
      </c>
      <c r="AB1071" s="63"/>
      <c r="AC1071" s="63">
        <v>9.66</v>
      </c>
      <c r="AD1071" s="63"/>
      <c r="AE1071"/>
    </row>
    <row r="1072" spans="1:31" s="32" customFormat="1" ht="15" customHeight="1">
      <c r="A1072" s="12"/>
      <c r="B1072" s="61">
        <v>2010</v>
      </c>
      <c r="C1072" s="62">
        <v>24470</v>
      </c>
      <c r="D1072" s="62">
        <v>48757</v>
      </c>
      <c r="E1072" s="62">
        <v>1924</v>
      </c>
      <c r="F1072" s="62"/>
      <c r="G1072" s="62">
        <v>2988</v>
      </c>
      <c r="H1072" s="62"/>
      <c r="I1072" s="62">
        <v>1823</v>
      </c>
      <c r="J1072" s="62"/>
      <c r="K1072" s="62">
        <v>313585</v>
      </c>
      <c r="L1072" s="62"/>
      <c r="M1072" s="63">
        <v>7.86</v>
      </c>
      <c r="N1072" s="63"/>
      <c r="O1072" s="63">
        <v>6.13</v>
      </c>
      <c r="P1072" s="63"/>
      <c r="Q1072" s="62">
        <v>10843</v>
      </c>
      <c r="R1072" s="62">
        <v>34126</v>
      </c>
      <c r="S1072" s="62">
        <v>1639</v>
      </c>
      <c r="T1072" s="62"/>
      <c r="U1072" s="62">
        <v>3549</v>
      </c>
      <c r="V1072" s="62"/>
      <c r="W1072" s="62">
        <v>3457</v>
      </c>
      <c r="X1072" s="62"/>
      <c r="Y1072" s="62">
        <v>481918</v>
      </c>
      <c r="Z1072" s="62"/>
      <c r="AA1072" s="63">
        <v>15.12</v>
      </c>
      <c r="AB1072" s="63"/>
      <c r="AC1072" s="63">
        <v>10.4</v>
      </c>
      <c r="AD1072" s="63"/>
    </row>
    <row r="1073" spans="1:31" s="32" customFormat="1" ht="15" customHeight="1">
      <c r="A1073" s="12"/>
      <c r="B1073" s="61">
        <v>2009</v>
      </c>
      <c r="C1073" s="62">
        <v>24949</v>
      </c>
      <c r="D1073" s="62">
        <v>51009</v>
      </c>
      <c r="E1073" s="62">
        <v>1963</v>
      </c>
      <c r="F1073" s="62"/>
      <c r="G1073" s="62">
        <v>2724</v>
      </c>
      <c r="H1073" s="62"/>
      <c r="I1073" s="62">
        <v>1309</v>
      </c>
      <c r="J1073" s="62"/>
      <c r="K1073" s="62">
        <v>202696</v>
      </c>
      <c r="L1073" s="62"/>
      <c r="M1073" s="63">
        <v>7.87</v>
      </c>
      <c r="N1073" s="63"/>
      <c r="O1073" s="63">
        <v>5.34</v>
      </c>
      <c r="P1073" s="63"/>
      <c r="Q1073" s="62">
        <v>11147</v>
      </c>
      <c r="R1073" s="62">
        <v>35962</v>
      </c>
      <c r="S1073" s="62">
        <v>1498</v>
      </c>
      <c r="T1073" s="62"/>
      <c r="U1073" s="62">
        <v>3040</v>
      </c>
      <c r="V1073" s="62"/>
      <c r="W1073" s="62">
        <v>2921</v>
      </c>
      <c r="X1073" s="62"/>
      <c r="Y1073" s="62">
        <v>347514</v>
      </c>
      <c r="Z1073" s="62"/>
      <c r="AA1073" s="63">
        <v>13.44</v>
      </c>
      <c r="AB1073" s="63"/>
      <c r="AC1073" s="63">
        <v>8.4499999999999993</v>
      </c>
      <c r="AD1073" s="63"/>
    </row>
    <row r="1074" spans="1:31" ht="15" customHeight="1">
      <c r="B1074" s="61">
        <v>2008</v>
      </c>
      <c r="C1074" s="62">
        <v>24974</v>
      </c>
      <c r="D1074" s="62">
        <v>54905</v>
      </c>
      <c r="E1074" s="62">
        <v>1715</v>
      </c>
      <c r="F1074" s="62"/>
      <c r="G1074" s="62">
        <v>2613</v>
      </c>
      <c r="H1074" s="62"/>
      <c r="I1074" s="62">
        <v>1407</v>
      </c>
      <c r="J1074" s="62"/>
      <c r="K1074" s="62">
        <v>189753</v>
      </c>
      <c r="L1074" s="62"/>
      <c r="M1074" s="63">
        <v>6.87</v>
      </c>
      <c r="N1074" s="63"/>
      <c r="O1074" s="63">
        <v>4.76</v>
      </c>
      <c r="P1074" s="63"/>
      <c r="Q1074" s="62">
        <v>11587</v>
      </c>
      <c r="R1074" s="62">
        <v>40375</v>
      </c>
      <c r="S1074" s="62">
        <v>1421</v>
      </c>
      <c r="T1074" s="62"/>
      <c r="U1074" s="62">
        <v>3527</v>
      </c>
      <c r="V1074" s="62"/>
      <c r="W1074" s="62">
        <v>3394</v>
      </c>
      <c r="X1074" s="62"/>
      <c r="Y1074" s="62">
        <v>345311</v>
      </c>
      <c r="Z1074" s="62"/>
      <c r="AA1074" s="63">
        <v>12.26</v>
      </c>
      <c r="AB1074" s="63"/>
      <c r="AC1074" s="63">
        <v>8.74</v>
      </c>
      <c r="AD1074" s="63"/>
      <c r="AE1074" s="32"/>
    </row>
    <row r="1075" spans="1:31" ht="15" customHeight="1">
      <c r="B1075" s="55" t="s">
        <v>28</v>
      </c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O1075" s="55"/>
      <c r="P1075" s="55"/>
      <c r="Q1075" s="55"/>
      <c r="R1075" s="55"/>
      <c r="S1075" s="55"/>
      <c r="T1075" s="55"/>
      <c r="U1075" s="55"/>
      <c r="V1075" s="55"/>
      <c r="W1075" s="55"/>
      <c r="X1075" s="55"/>
      <c r="Y1075" s="55"/>
      <c r="Z1075" s="55"/>
      <c r="AA1075" s="55"/>
      <c r="AB1075" s="55"/>
      <c r="AC1075" s="55"/>
      <c r="AD1075" s="55"/>
    </row>
    <row r="1076" spans="1:31" ht="15" customHeight="1">
      <c r="B1076" s="56" t="s">
        <v>177</v>
      </c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O1076" s="56"/>
      <c r="P1076" s="56"/>
      <c r="Q1076" s="56"/>
      <c r="R1076" s="56"/>
      <c r="S1076" s="56"/>
      <c r="T1076" s="56"/>
      <c r="U1076" s="56"/>
      <c r="V1076" s="56"/>
      <c r="W1076" s="56"/>
      <c r="X1076" s="56"/>
      <c r="Y1076" s="56"/>
      <c r="Z1076" s="56"/>
      <c r="AA1076" s="56"/>
      <c r="AB1076" s="56"/>
      <c r="AC1076" s="56"/>
      <c r="AD1076" s="56"/>
    </row>
    <row r="1077" spans="1:31" s="32" customFormat="1" ht="15" customHeight="1">
      <c r="A1077" s="12"/>
      <c r="B1077" s="166">
        <v>2016</v>
      </c>
      <c r="C1077" s="167">
        <v>10547</v>
      </c>
      <c r="D1077" s="167">
        <v>15918</v>
      </c>
      <c r="E1077" s="169">
        <v>785</v>
      </c>
      <c r="F1077" s="169" t="s">
        <v>440</v>
      </c>
      <c r="G1077" s="169">
        <v>836</v>
      </c>
      <c r="H1077" s="169" t="s">
        <v>440</v>
      </c>
      <c r="I1077" s="169">
        <v>128</v>
      </c>
      <c r="J1077" s="169" t="s">
        <v>440</v>
      </c>
      <c r="K1077" s="169">
        <v>30658</v>
      </c>
      <c r="L1077" s="169" t="s">
        <v>440</v>
      </c>
      <c r="M1077" s="170">
        <v>7.44</v>
      </c>
      <c r="N1077" s="169" t="s">
        <v>440</v>
      </c>
      <c r="O1077" s="170">
        <v>5.25</v>
      </c>
      <c r="P1077" s="169" t="s">
        <v>440</v>
      </c>
      <c r="Q1077" s="169">
        <v>3390</v>
      </c>
      <c r="R1077" s="167">
        <v>8445</v>
      </c>
      <c r="S1077" s="167" t="s">
        <v>56</v>
      </c>
      <c r="T1077" s="167"/>
      <c r="U1077" s="167" t="s">
        <v>56</v>
      </c>
      <c r="V1077" s="167"/>
      <c r="W1077" s="167" t="s">
        <v>56</v>
      </c>
      <c r="X1077" s="167"/>
      <c r="Y1077" s="167" t="s">
        <v>56</v>
      </c>
      <c r="Z1077" s="167"/>
      <c r="AA1077" s="168" t="s">
        <v>54</v>
      </c>
      <c r="AB1077" s="167"/>
      <c r="AC1077" s="168" t="s">
        <v>54</v>
      </c>
      <c r="AD1077" s="167"/>
    </row>
    <row r="1078" spans="1:31" ht="15" customHeight="1">
      <c r="B1078" s="166">
        <v>2015</v>
      </c>
      <c r="C1078" s="167">
        <v>9674</v>
      </c>
      <c r="D1078" s="167">
        <v>14365</v>
      </c>
      <c r="E1078" s="169">
        <v>721</v>
      </c>
      <c r="F1078" s="169" t="s">
        <v>439</v>
      </c>
      <c r="G1078" s="169">
        <v>797</v>
      </c>
      <c r="H1078" s="169" t="s">
        <v>439</v>
      </c>
      <c r="I1078" s="169">
        <v>188</v>
      </c>
      <c r="J1078" s="169" t="s">
        <v>439</v>
      </c>
      <c r="K1078" s="169">
        <v>24129</v>
      </c>
      <c r="L1078" s="169" t="s">
        <v>439</v>
      </c>
      <c r="M1078" s="170">
        <v>7.45</v>
      </c>
      <c r="N1078" s="169" t="s">
        <v>439</v>
      </c>
      <c r="O1078" s="170">
        <v>5.55</v>
      </c>
      <c r="P1078" s="169" t="s">
        <v>439</v>
      </c>
      <c r="Q1078" s="169">
        <v>3110</v>
      </c>
      <c r="R1078" s="167">
        <v>7495</v>
      </c>
      <c r="S1078" s="167">
        <v>324</v>
      </c>
      <c r="T1078" s="167" t="s">
        <v>439</v>
      </c>
      <c r="U1078" s="167">
        <v>489</v>
      </c>
      <c r="V1078" s="167" t="s">
        <v>439</v>
      </c>
      <c r="W1078" s="167">
        <v>468</v>
      </c>
      <c r="X1078" s="167" t="s">
        <v>439</v>
      </c>
      <c r="Y1078" s="167">
        <v>46039</v>
      </c>
      <c r="Z1078" s="167" t="s">
        <v>439</v>
      </c>
      <c r="AA1078" s="168">
        <v>10.42</v>
      </c>
      <c r="AB1078" s="167" t="s">
        <v>439</v>
      </c>
      <c r="AC1078" s="168">
        <v>6.52</v>
      </c>
      <c r="AD1078" s="167" t="s">
        <v>439</v>
      </c>
    </row>
    <row r="1079" spans="1:31" ht="15" customHeight="1">
      <c r="B1079" s="166">
        <v>2014</v>
      </c>
      <c r="C1079" s="167">
        <v>8994</v>
      </c>
      <c r="D1079" s="167">
        <v>13429</v>
      </c>
      <c r="E1079" s="169">
        <v>562</v>
      </c>
      <c r="F1079" s="169"/>
      <c r="G1079" s="169">
        <v>620</v>
      </c>
      <c r="H1079" s="169"/>
      <c r="I1079" s="169">
        <v>148</v>
      </c>
      <c r="J1079" s="169"/>
      <c r="K1079" s="169">
        <v>24485</v>
      </c>
      <c r="L1079" s="169"/>
      <c r="M1079" s="170">
        <v>6.25</v>
      </c>
      <c r="N1079" s="169"/>
      <c r="O1079" s="170">
        <v>4.62</v>
      </c>
      <c r="P1079" s="169"/>
      <c r="Q1079" s="169">
        <v>2897</v>
      </c>
      <c r="R1079" s="167">
        <v>7020</v>
      </c>
      <c r="S1079" s="167">
        <v>276</v>
      </c>
      <c r="T1079" s="167"/>
      <c r="U1079" s="167">
        <v>490</v>
      </c>
      <c r="V1079" s="167"/>
      <c r="W1079" s="167">
        <v>478</v>
      </c>
      <c r="X1079" s="167"/>
      <c r="Y1079" s="167">
        <v>26421</v>
      </c>
      <c r="Z1079" s="167"/>
      <c r="AA1079" s="168">
        <v>9.5299999999999994</v>
      </c>
      <c r="AB1079" s="167"/>
      <c r="AC1079" s="168">
        <v>6.98</v>
      </c>
      <c r="AD1079" s="167"/>
    </row>
    <row r="1080" spans="1:31" ht="15" customHeight="1">
      <c r="B1080" s="166">
        <v>2013</v>
      </c>
      <c r="C1080" s="167">
        <v>8757</v>
      </c>
      <c r="D1080" s="167">
        <v>13399</v>
      </c>
      <c r="E1080" s="169">
        <v>708</v>
      </c>
      <c r="F1080" s="169"/>
      <c r="G1080" s="169">
        <v>885</v>
      </c>
      <c r="H1080" s="169"/>
      <c r="I1080" s="169">
        <v>297</v>
      </c>
      <c r="J1080" s="169" t="s">
        <v>393</v>
      </c>
      <c r="K1080" s="169">
        <v>29364</v>
      </c>
      <c r="L1080" s="169"/>
      <c r="M1080" s="170">
        <v>8.08</v>
      </c>
      <c r="N1080" s="169"/>
      <c r="O1080" s="170">
        <v>6.6</v>
      </c>
      <c r="P1080" s="169"/>
      <c r="Q1080" s="169">
        <v>2919</v>
      </c>
      <c r="R1080" s="167">
        <v>7235</v>
      </c>
      <c r="S1080" s="167">
        <v>389</v>
      </c>
      <c r="T1080" s="167"/>
      <c r="U1080" s="167">
        <v>642</v>
      </c>
      <c r="V1080" s="167"/>
      <c r="W1080" s="167">
        <v>591</v>
      </c>
      <c r="X1080" s="167"/>
      <c r="Y1080" s="167">
        <v>37269</v>
      </c>
      <c r="Z1080" s="167"/>
      <c r="AA1080" s="168">
        <v>13.33</v>
      </c>
      <c r="AB1080" s="167"/>
      <c r="AC1080" s="168">
        <v>8.8699999999999992</v>
      </c>
      <c r="AD1080" s="167"/>
    </row>
    <row r="1081" spans="1:31" s="32" customFormat="1" ht="15" customHeight="1">
      <c r="A1081" s="12"/>
      <c r="B1081" s="61">
        <v>2012</v>
      </c>
      <c r="C1081" s="62">
        <v>8735</v>
      </c>
      <c r="D1081" s="62">
        <v>14295</v>
      </c>
      <c r="E1081" s="62">
        <v>769</v>
      </c>
      <c r="F1081" s="62"/>
      <c r="G1081" s="62">
        <v>921</v>
      </c>
      <c r="H1081" s="62"/>
      <c r="I1081" s="62">
        <v>318</v>
      </c>
      <c r="J1081" s="62"/>
      <c r="K1081" s="62">
        <v>32679</v>
      </c>
      <c r="L1081" s="62"/>
      <c r="M1081" s="63">
        <v>8.8000000000000007</v>
      </c>
      <c r="N1081" s="62"/>
      <c r="O1081" s="63">
        <v>6.44</v>
      </c>
      <c r="P1081" s="62"/>
      <c r="Q1081" s="62">
        <v>3023</v>
      </c>
      <c r="R1081" s="62">
        <v>8153</v>
      </c>
      <c r="S1081" s="62">
        <v>432</v>
      </c>
      <c r="T1081" s="62"/>
      <c r="U1081" s="62">
        <v>806</v>
      </c>
      <c r="V1081" s="62"/>
      <c r="W1081" s="62">
        <v>775</v>
      </c>
      <c r="X1081" s="62"/>
      <c r="Y1081" s="62">
        <v>44184</v>
      </c>
      <c r="Z1081" s="62"/>
      <c r="AA1081" s="63">
        <v>14.29</v>
      </c>
      <c r="AB1081" s="62"/>
      <c r="AC1081" s="63">
        <v>9.89</v>
      </c>
      <c r="AD1081" s="62"/>
      <c r="AE1081"/>
    </row>
    <row r="1082" spans="1:31" s="32" customFormat="1" ht="15" customHeight="1">
      <c r="A1082" s="12"/>
      <c r="B1082" s="61">
        <v>2011</v>
      </c>
      <c r="C1082" s="62">
        <v>8722</v>
      </c>
      <c r="D1082" s="62">
        <v>15443</v>
      </c>
      <c r="E1082" s="62">
        <v>802</v>
      </c>
      <c r="F1082" s="62"/>
      <c r="G1082" s="62">
        <v>1095</v>
      </c>
      <c r="H1082" s="62"/>
      <c r="I1082" s="62">
        <v>465</v>
      </c>
      <c r="J1082" s="62"/>
      <c r="K1082" s="62">
        <v>127512</v>
      </c>
      <c r="L1082" s="62"/>
      <c r="M1082" s="63">
        <v>9.1999999999999993</v>
      </c>
      <c r="N1082" s="63"/>
      <c r="O1082" s="63">
        <v>7.09</v>
      </c>
      <c r="P1082" s="63"/>
      <c r="Q1082" s="62">
        <v>3137</v>
      </c>
      <c r="R1082" s="62">
        <v>9370</v>
      </c>
      <c r="S1082" s="62">
        <v>449</v>
      </c>
      <c r="T1082" s="62"/>
      <c r="U1082" s="62">
        <v>1015</v>
      </c>
      <c r="V1082" s="62"/>
      <c r="W1082" s="62">
        <v>975</v>
      </c>
      <c r="X1082" s="62"/>
      <c r="Y1082" s="62">
        <v>173902</v>
      </c>
      <c r="Z1082" s="62"/>
      <c r="AA1082" s="63">
        <v>14.31</v>
      </c>
      <c r="AB1082" s="63"/>
      <c r="AC1082" s="63">
        <v>10.83</v>
      </c>
      <c r="AD1082" s="63"/>
    </row>
    <row r="1083" spans="1:31" s="32" customFormat="1" ht="15" customHeight="1">
      <c r="A1083" s="12"/>
      <c r="B1083" s="61">
        <v>2010</v>
      </c>
      <c r="C1083" s="62">
        <v>8794</v>
      </c>
      <c r="D1083" s="62">
        <v>15969</v>
      </c>
      <c r="E1083" s="62">
        <v>830</v>
      </c>
      <c r="F1083" s="62"/>
      <c r="G1083" s="62">
        <v>1165</v>
      </c>
      <c r="H1083" s="62"/>
      <c r="I1083" s="62">
        <v>568</v>
      </c>
      <c r="J1083" s="62"/>
      <c r="K1083" s="62">
        <v>70065</v>
      </c>
      <c r="L1083" s="62"/>
      <c r="M1083" s="63">
        <v>9.44</v>
      </c>
      <c r="N1083" s="63"/>
      <c r="O1083" s="63">
        <v>7.3</v>
      </c>
      <c r="P1083" s="63"/>
      <c r="Q1083" s="62">
        <v>3344</v>
      </c>
      <c r="R1083" s="62">
        <v>10127</v>
      </c>
      <c r="S1083" s="62">
        <v>522</v>
      </c>
      <c r="T1083" s="62"/>
      <c r="U1083" s="62">
        <v>1126</v>
      </c>
      <c r="V1083" s="62"/>
      <c r="W1083" s="62">
        <v>1074</v>
      </c>
      <c r="X1083" s="62"/>
      <c r="Y1083" s="62">
        <v>102616</v>
      </c>
      <c r="Z1083" s="62"/>
      <c r="AA1083" s="63">
        <v>15.61</v>
      </c>
      <c r="AB1083" s="63"/>
      <c r="AC1083" s="63">
        <v>11.12</v>
      </c>
      <c r="AD1083" s="63"/>
    </row>
    <row r="1084" spans="1:31" ht="15" customHeight="1">
      <c r="B1084" s="61">
        <v>2009</v>
      </c>
      <c r="C1084" s="62">
        <v>8836</v>
      </c>
      <c r="D1084" s="62">
        <v>16218</v>
      </c>
      <c r="E1084" s="62">
        <v>745</v>
      </c>
      <c r="F1084" s="62"/>
      <c r="G1084" s="62">
        <v>968</v>
      </c>
      <c r="H1084" s="62"/>
      <c r="I1084" s="62">
        <v>365</v>
      </c>
      <c r="J1084" s="62"/>
      <c r="K1084" s="62">
        <v>46185</v>
      </c>
      <c r="L1084" s="62"/>
      <c r="M1084" s="63">
        <v>8.43</v>
      </c>
      <c r="N1084" s="63"/>
      <c r="O1084" s="63">
        <v>5.97</v>
      </c>
      <c r="P1084" s="63"/>
      <c r="Q1084" s="62">
        <v>3364</v>
      </c>
      <c r="R1084" s="62">
        <v>10360</v>
      </c>
      <c r="S1084" s="62">
        <v>451</v>
      </c>
      <c r="T1084" s="62"/>
      <c r="U1084" s="62">
        <v>858</v>
      </c>
      <c r="V1084" s="62"/>
      <c r="W1084" s="62">
        <v>805</v>
      </c>
      <c r="X1084" s="62"/>
      <c r="Y1084" s="62">
        <v>94757</v>
      </c>
      <c r="Z1084" s="62"/>
      <c r="AA1084" s="63">
        <v>13.41</v>
      </c>
      <c r="AB1084" s="63"/>
      <c r="AC1084" s="63">
        <v>8.2799999999999994</v>
      </c>
      <c r="AD1084" s="63"/>
      <c r="AE1084" s="32"/>
    </row>
    <row r="1085" spans="1:31" ht="15" customHeight="1">
      <c r="B1085" s="61">
        <v>2008</v>
      </c>
      <c r="C1085" s="62">
        <v>8905</v>
      </c>
      <c r="D1085" s="62">
        <v>17461</v>
      </c>
      <c r="E1085" s="62">
        <v>787</v>
      </c>
      <c r="F1085" s="62"/>
      <c r="G1085" s="62">
        <v>1121</v>
      </c>
      <c r="H1085" s="62"/>
      <c r="I1085" s="62">
        <v>486</v>
      </c>
      <c r="J1085" s="62"/>
      <c r="K1085" s="62">
        <v>72252</v>
      </c>
      <c r="L1085" s="62"/>
      <c r="M1085" s="63">
        <v>8.84</v>
      </c>
      <c r="N1085" s="63"/>
      <c r="O1085" s="63">
        <v>6.42</v>
      </c>
      <c r="P1085" s="63"/>
      <c r="Q1085" s="62">
        <v>3472</v>
      </c>
      <c r="R1085" s="62">
        <v>11613</v>
      </c>
      <c r="S1085" s="62">
        <v>445</v>
      </c>
      <c r="T1085" s="62"/>
      <c r="U1085" s="62">
        <v>1179</v>
      </c>
      <c r="V1085" s="62"/>
      <c r="W1085" s="62">
        <v>1129</v>
      </c>
      <c r="X1085" s="62"/>
      <c r="Y1085" s="62">
        <v>93074</v>
      </c>
      <c r="Z1085" s="62"/>
      <c r="AA1085" s="63">
        <v>12.82</v>
      </c>
      <c r="AB1085" s="63"/>
      <c r="AC1085" s="63">
        <v>10.15</v>
      </c>
      <c r="AD1085" s="63"/>
    </row>
    <row r="1086" spans="1:31" ht="15" customHeight="1">
      <c r="B1086" s="56" t="s">
        <v>178</v>
      </c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</row>
    <row r="1087" spans="1:31" s="32" customFormat="1" ht="15" customHeight="1">
      <c r="A1087" s="12"/>
      <c r="B1087" s="166">
        <v>2016</v>
      </c>
      <c r="C1087" s="167">
        <v>5234</v>
      </c>
      <c r="D1087" s="167">
        <v>7526</v>
      </c>
      <c r="E1087" s="169">
        <v>486</v>
      </c>
      <c r="F1087" s="169" t="s">
        <v>440</v>
      </c>
      <c r="G1087" s="169">
        <v>513</v>
      </c>
      <c r="H1087" s="169" t="s">
        <v>440</v>
      </c>
      <c r="I1087" s="169">
        <v>78</v>
      </c>
      <c r="J1087" s="169" t="s">
        <v>440</v>
      </c>
      <c r="K1087" s="169">
        <v>17745</v>
      </c>
      <c r="L1087" s="169" t="s">
        <v>440</v>
      </c>
      <c r="M1087" s="170">
        <v>9.2899999999999991</v>
      </c>
      <c r="N1087" s="169" t="s">
        <v>440</v>
      </c>
      <c r="O1087" s="170">
        <v>6.82</v>
      </c>
      <c r="P1087" s="169" t="s">
        <v>440</v>
      </c>
      <c r="Q1087" s="169">
        <v>1621</v>
      </c>
      <c r="R1087" s="167">
        <v>3802</v>
      </c>
      <c r="S1087" s="167" t="s">
        <v>56</v>
      </c>
      <c r="T1087" s="167"/>
      <c r="U1087" s="167" t="s">
        <v>56</v>
      </c>
      <c r="V1087" s="167"/>
      <c r="W1087" s="167" t="s">
        <v>56</v>
      </c>
      <c r="X1087" s="167"/>
      <c r="Y1087" s="167" t="s">
        <v>56</v>
      </c>
      <c r="Z1087" s="167"/>
      <c r="AA1087" s="168" t="s">
        <v>54</v>
      </c>
      <c r="AB1087" s="167"/>
      <c r="AC1087" s="168" t="s">
        <v>54</v>
      </c>
      <c r="AD1087" s="167"/>
    </row>
    <row r="1088" spans="1:31" ht="15" customHeight="1">
      <c r="B1088" s="166">
        <v>2015</v>
      </c>
      <c r="C1088" s="167">
        <v>4831</v>
      </c>
      <c r="D1088" s="167">
        <v>6922</v>
      </c>
      <c r="E1088" s="169">
        <v>448</v>
      </c>
      <c r="F1088" s="169" t="s">
        <v>439</v>
      </c>
      <c r="G1088" s="169">
        <v>467</v>
      </c>
      <c r="H1088" s="169" t="s">
        <v>439</v>
      </c>
      <c r="I1088" s="169">
        <v>57</v>
      </c>
      <c r="J1088" s="169" t="s">
        <v>439</v>
      </c>
      <c r="K1088" s="169">
        <v>9669</v>
      </c>
      <c r="L1088" s="169" t="s">
        <v>439</v>
      </c>
      <c r="M1088" s="170">
        <v>9.27</v>
      </c>
      <c r="N1088" s="169" t="s">
        <v>439</v>
      </c>
      <c r="O1088" s="170">
        <v>6.75</v>
      </c>
      <c r="P1088" s="169" t="s">
        <v>439</v>
      </c>
      <c r="Q1088" s="169">
        <v>1481</v>
      </c>
      <c r="R1088" s="167">
        <v>3462</v>
      </c>
      <c r="S1088" s="167">
        <v>149</v>
      </c>
      <c r="T1088" s="167" t="s">
        <v>439</v>
      </c>
      <c r="U1088" s="167">
        <v>200</v>
      </c>
      <c r="V1088" s="167" t="s">
        <v>439</v>
      </c>
      <c r="W1088" s="167">
        <v>193</v>
      </c>
      <c r="X1088" s="167" t="s">
        <v>439</v>
      </c>
      <c r="Y1088" s="167">
        <v>14114</v>
      </c>
      <c r="Z1088" s="167" t="s">
        <v>439</v>
      </c>
      <c r="AA1088" s="168">
        <v>10.06</v>
      </c>
      <c r="AB1088" s="167" t="s">
        <v>439</v>
      </c>
      <c r="AC1088" s="168">
        <v>5.78</v>
      </c>
      <c r="AD1088" s="167" t="s">
        <v>439</v>
      </c>
    </row>
    <row r="1089" spans="1:31" ht="15" customHeight="1">
      <c r="B1089" s="166">
        <v>2014</v>
      </c>
      <c r="C1089" s="167">
        <v>4527</v>
      </c>
      <c r="D1089" s="167">
        <v>6496</v>
      </c>
      <c r="E1089" s="169">
        <v>360</v>
      </c>
      <c r="F1089" s="169"/>
      <c r="G1089" s="169">
        <v>405</v>
      </c>
      <c r="H1089" s="169"/>
      <c r="I1089" s="169">
        <v>84</v>
      </c>
      <c r="J1089" s="169"/>
      <c r="K1089" s="169">
        <v>8742</v>
      </c>
      <c r="L1089" s="169"/>
      <c r="M1089" s="170">
        <v>7.95</v>
      </c>
      <c r="N1089" s="169"/>
      <c r="O1089" s="170">
        <v>6.23</v>
      </c>
      <c r="P1089" s="169"/>
      <c r="Q1089" s="169">
        <v>1406</v>
      </c>
      <c r="R1089" s="167">
        <v>3267</v>
      </c>
      <c r="S1089" s="167">
        <v>127</v>
      </c>
      <c r="T1089" s="167"/>
      <c r="U1089" s="167">
        <v>183</v>
      </c>
      <c r="V1089" s="167"/>
      <c r="W1089" s="167">
        <v>179</v>
      </c>
      <c r="X1089" s="167"/>
      <c r="Y1089" s="167">
        <v>5186</v>
      </c>
      <c r="Z1089" s="167"/>
      <c r="AA1089" s="168">
        <v>9.0299999999999994</v>
      </c>
      <c r="AB1089" s="167"/>
      <c r="AC1089" s="168">
        <v>5.6</v>
      </c>
      <c r="AD1089" s="167"/>
    </row>
    <row r="1090" spans="1:31" ht="15" customHeight="1">
      <c r="B1090" s="166">
        <v>2013</v>
      </c>
      <c r="C1090" s="167">
        <v>4436</v>
      </c>
      <c r="D1090" s="167">
        <v>6441</v>
      </c>
      <c r="E1090" s="169">
        <v>419</v>
      </c>
      <c r="F1090" s="169"/>
      <c r="G1090" s="169">
        <v>470</v>
      </c>
      <c r="H1090" s="169"/>
      <c r="I1090" s="169">
        <v>114</v>
      </c>
      <c r="J1090" s="169" t="s">
        <v>393</v>
      </c>
      <c r="K1090" s="169">
        <v>16070</v>
      </c>
      <c r="L1090" s="169"/>
      <c r="M1090" s="170">
        <v>9.4499999999999993</v>
      </c>
      <c r="N1090" s="169"/>
      <c r="O1090" s="170">
        <v>7.3</v>
      </c>
      <c r="P1090" s="169"/>
      <c r="Q1090" s="169">
        <v>1411</v>
      </c>
      <c r="R1090" s="167">
        <v>3303</v>
      </c>
      <c r="S1090" s="167">
        <v>197</v>
      </c>
      <c r="T1090" s="167"/>
      <c r="U1090" s="167">
        <v>292</v>
      </c>
      <c r="V1090" s="167"/>
      <c r="W1090" s="167">
        <v>282</v>
      </c>
      <c r="X1090" s="167"/>
      <c r="Y1090" s="167">
        <v>28007</v>
      </c>
      <c r="Z1090" s="167"/>
      <c r="AA1090" s="168">
        <v>13.96</v>
      </c>
      <c r="AB1090" s="167"/>
      <c r="AC1090" s="168">
        <v>8.84</v>
      </c>
      <c r="AD1090" s="167"/>
    </row>
    <row r="1091" spans="1:31" s="32" customFormat="1" ht="15" customHeight="1">
      <c r="A1091" s="12"/>
      <c r="B1091" s="61">
        <v>2012</v>
      </c>
      <c r="C1091" s="62">
        <v>4529</v>
      </c>
      <c r="D1091" s="62">
        <v>6566</v>
      </c>
      <c r="E1091" s="62">
        <v>488</v>
      </c>
      <c r="F1091" s="62"/>
      <c r="G1091" s="62">
        <v>563</v>
      </c>
      <c r="H1091" s="62"/>
      <c r="I1091" s="62">
        <v>187</v>
      </c>
      <c r="J1091" s="62"/>
      <c r="K1091" s="62">
        <v>19359</v>
      </c>
      <c r="L1091" s="62"/>
      <c r="M1091" s="63">
        <v>10.78</v>
      </c>
      <c r="N1091" s="62"/>
      <c r="O1091" s="63">
        <v>8.57</v>
      </c>
      <c r="P1091" s="62"/>
      <c r="Q1091" s="62">
        <v>1505</v>
      </c>
      <c r="R1091" s="62">
        <v>3418</v>
      </c>
      <c r="S1091" s="62">
        <v>255</v>
      </c>
      <c r="T1091" s="62"/>
      <c r="U1091" s="62">
        <v>381</v>
      </c>
      <c r="V1091" s="62"/>
      <c r="W1091" s="62">
        <v>378</v>
      </c>
      <c r="X1091" s="62"/>
      <c r="Y1091" s="62">
        <v>44044</v>
      </c>
      <c r="Z1091" s="62"/>
      <c r="AA1091" s="63">
        <v>16.940000000000001</v>
      </c>
      <c r="AB1091" s="62"/>
      <c r="AC1091" s="63">
        <v>11.15</v>
      </c>
      <c r="AD1091" s="62"/>
      <c r="AE1091"/>
    </row>
    <row r="1092" spans="1:31" s="32" customFormat="1" ht="15" customHeight="1">
      <c r="A1092" s="12"/>
      <c r="B1092" s="61">
        <v>2011</v>
      </c>
      <c r="C1092" s="62">
        <v>4617</v>
      </c>
      <c r="D1092" s="62">
        <v>7638</v>
      </c>
      <c r="E1092" s="62">
        <v>537</v>
      </c>
      <c r="F1092" s="62"/>
      <c r="G1092" s="62">
        <v>688</v>
      </c>
      <c r="H1092" s="62"/>
      <c r="I1092" s="62">
        <v>278</v>
      </c>
      <c r="J1092" s="62"/>
      <c r="K1092" s="62">
        <v>31254</v>
      </c>
      <c r="L1092" s="62"/>
      <c r="M1092" s="63">
        <v>11.63</v>
      </c>
      <c r="N1092" s="63"/>
      <c r="O1092" s="63">
        <v>9.01</v>
      </c>
      <c r="P1092" s="63"/>
      <c r="Q1092" s="62">
        <v>1639</v>
      </c>
      <c r="R1092" s="62">
        <v>4515</v>
      </c>
      <c r="S1092" s="62">
        <v>282</v>
      </c>
      <c r="T1092" s="62"/>
      <c r="U1092" s="62">
        <v>500</v>
      </c>
      <c r="V1092" s="62"/>
      <c r="W1092" s="62">
        <v>486</v>
      </c>
      <c r="X1092" s="62"/>
      <c r="Y1092" s="62">
        <v>40839</v>
      </c>
      <c r="Z1092" s="62"/>
      <c r="AA1092" s="63">
        <v>17.21</v>
      </c>
      <c r="AB1092" s="63"/>
      <c r="AC1092" s="63">
        <v>11.07</v>
      </c>
      <c r="AD1092" s="63"/>
    </row>
    <row r="1093" spans="1:31" s="32" customFormat="1" ht="15" customHeight="1">
      <c r="A1093" s="12"/>
      <c r="B1093" s="61">
        <v>2010</v>
      </c>
      <c r="C1093" s="62">
        <v>4728</v>
      </c>
      <c r="D1093" s="62">
        <v>8246</v>
      </c>
      <c r="E1093" s="62">
        <v>497</v>
      </c>
      <c r="F1093" s="62"/>
      <c r="G1093" s="62">
        <v>585</v>
      </c>
      <c r="H1093" s="62"/>
      <c r="I1093" s="62">
        <v>229</v>
      </c>
      <c r="J1093" s="62"/>
      <c r="K1093" s="62">
        <v>35364</v>
      </c>
      <c r="L1093" s="62"/>
      <c r="M1093" s="63">
        <v>10.51</v>
      </c>
      <c r="N1093" s="63"/>
      <c r="O1093" s="63">
        <v>7.09</v>
      </c>
      <c r="P1093" s="63"/>
      <c r="Q1093" s="62">
        <v>1762</v>
      </c>
      <c r="R1093" s="62">
        <v>5095</v>
      </c>
      <c r="S1093" s="62">
        <v>290</v>
      </c>
      <c r="T1093" s="62"/>
      <c r="U1093" s="62">
        <v>617</v>
      </c>
      <c r="V1093" s="62"/>
      <c r="W1093" s="62">
        <v>610</v>
      </c>
      <c r="X1093" s="62"/>
      <c r="Y1093" s="62">
        <v>66837</v>
      </c>
      <c r="Z1093" s="62"/>
      <c r="AA1093" s="63">
        <v>16.46</v>
      </c>
      <c r="AB1093" s="63"/>
      <c r="AC1093" s="63">
        <v>12.11</v>
      </c>
      <c r="AD1093" s="63"/>
    </row>
    <row r="1094" spans="1:31" ht="15" customHeight="1">
      <c r="B1094" s="61">
        <v>2009</v>
      </c>
      <c r="C1094" s="62">
        <v>4713</v>
      </c>
      <c r="D1094" s="62">
        <v>8888</v>
      </c>
      <c r="E1094" s="62">
        <v>426</v>
      </c>
      <c r="F1094" s="62"/>
      <c r="G1094" s="62">
        <v>520</v>
      </c>
      <c r="H1094" s="62"/>
      <c r="I1094" s="62">
        <v>191</v>
      </c>
      <c r="J1094" s="62"/>
      <c r="K1094" s="62">
        <v>27049</v>
      </c>
      <c r="L1094" s="62"/>
      <c r="M1094" s="63">
        <v>9.0399999999999991</v>
      </c>
      <c r="N1094" s="63"/>
      <c r="O1094" s="63">
        <v>5.85</v>
      </c>
      <c r="P1094" s="63"/>
      <c r="Q1094" s="62">
        <v>1791</v>
      </c>
      <c r="R1094" s="62">
        <v>5789</v>
      </c>
      <c r="S1094" s="62">
        <v>260</v>
      </c>
      <c r="T1094" s="62"/>
      <c r="U1094" s="62">
        <v>466</v>
      </c>
      <c r="V1094" s="62"/>
      <c r="W1094" s="62">
        <v>459</v>
      </c>
      <c r="X1094" s="62"/>
      <c r="Y1094" s="62">
        <v>68200</v>
      </c>
      <c r="Z1094" s="62"/>
      <c r="AA1094" s="63">
        <v>14.52</v>
      </c>
      <c r="AB1094" s="63"/>
      <c r="AC1094" s="63">
        <v>8.0500000000000007</v>
      </c>
      <c r="AD1094" s="63"/>
      <c r="AE1094" s="32"/>
    </row>
    <row r="1095" spans="1:31" ht="15" customHeight="1">
      <c r="B1095" s="61">
        <v>2008</v>
      </c>
      <c r="C1095" s="62">
        <v>4730</v>
      </c>
      <c r="D1095" s="62">
        <v>9364</v>
      </c>
      <c r="E1095" s="62">
        <v>408</v>
      </c>
      <c r="F1095" s="62"/>
      <c r="G1095" s="62">
        <v>497</v>
      </c>
      <c r="H1095" s="62"/>
      <c r="I1095" s="62">
        <v>185</v>
      </c>
      <c r="J1095" s="62"/>
      <c r="K1095" s="62">
        <v>25724</v>
      </c>
      <c r="L1095" s="62"/>
      <c r="M1095" s="63">
        <v>8.6300000000000008</v>
      </c>
      <c r="N1095" s="63"/>
      <c r="O1095" s="63">
        <v>5.31</v>
      </c>
      <c r="P1095" s="63"/>
      <c r="Q1095" s="62">
        <v>1869</v>
      </c>
      <c r="R1095" s="62">
        <v>6345</v>
      </c>
      <c r="S1095" s="62">
        <v>250</v>
      </c>
      <c r="T1095" s="62"/>
      <c r="U1095" s="62">
        <v>679</v>
      </c>
      <c r="V1095" s="62"/>
      <c r="W1095" s="62">
        <v>667</v>
      </c>
      <c r="X1095" s="62"/>
      <c r="Y1095" s="62">
        <v>42300</v>
      </c>
      <c r="Z1095" s="62"/>
      <c r="AA1095" s="63">
        <v>13.38</v>
      </c>
      <c r="AB1095" s="63"/>
      <c r="AC1095" s="63">
        <v>10.7</v>
      </c>
      <c r="AD1095" s="63"/>
    </row>
    <row r="1096" spans="1:31" ht="15" customHeight="1">
      <c r="B1096" s="56" t="s">
        <v>179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56"/>
    </row>
    <row r="1097" spans="1:31" s="32" customFormat="1" ht="15" customHeight="1">
      <c r="A1097" s="12"/>
      <c r="B1097" s="166">
        <v>2016</v>
      </c>
      <c r="C1097" s="167">
        <v>14850</v>
      </c>
      <c r="D1097" s="167">
        <v>23706</v>
      </c>
      <c r="E1097" s="169">
        <v>1229</v>
      </c>
      <c r="F1097" s="169" t="s">
        <v>440</v>
      </c>
      <c r="G1097" s="169">
        <v>1346</v>
      </c>
      <c r="H1097" s="169" t="s">
        <v>440</v>
      </c>
      <c r="I1097" s="169">
        <v>253</v>
      </c>
      <c r="J1097" s="169" t="s">
        <v>440</v>
      </c>
      <c r="K1097" s="169">
        <v>134268</v>
      </c>
      <c r="L1097" s="169" t="s">
        <v>440</v>
      </c>
      <c r="M1097" s="170">
        <v>8.2799999999999994</v>
      </c>
      <c r="N1097" s="169" t="s">
        <v>440</v>
      </c>
      <c r="O1097" s="170">
        <v>5.68</v>
      </c>
      <c r="P1097" s="169" t="s">
        <v>440</v>
      </c>
      <c r="Q1097" s="169">
        <v>4753</v>
      </c>
      <c r="R1097" s="167">
        <v>13310</v>
      </c>
      <c r="S1097" s="167" t="s">
        <v>56</v>
      </c>
      <c r="T1097" s="167"/>
      <c r="U1097" s="167" t="s">
        <v>56</v>
      </c>
      <c r="V1097" s="167"/>
      <c r="W1097" s="167" t="s">
        <v>56</v>
      </c>
      <c r="X1097" s="167"/>
      <c r="Y1097" s="167" t="s">
        <v>56</v>
      </c>
      <c r="Z1097" s="167"/>
      <c r="AA1097" s="168" t="s">
        <v>54</v>
      </c>
      <c r="AB1097" s="167"/>
      <c r="AC1097" s="168" t="s">
        <v>54</v>
      </c>
      <c r="AD1097" s="167"/>
    </row>
    <row r="1098" spans="1:31" ht="15" customHeight="1">
      <c r="B1098" s="166">
        <v>2015</v>
      </c>
      <c r="C1098" s="167">
        <v>12952</v>
      </c>
      <c r="D1098" s="167">
        <v>20951</v>
      </c>
      <c r="E1098" s="169">
        <v>1133</v>
      </c>
      <c r="F1098" s="169" t="s">
        <v>439</v>
      </c>
      <c r="G1098" s="169">
        <v>1303</v>
      </c>
      <c r="H1098" s="169" t="s">
        <v>439</v>
      </c>
      <c r="I1098" s="169">
        <v>319</v>
      </c>
      <c r="J1098" s="169" t="s">
        <v>439</v>
      </c>
      <c r="K1098" s="169">
        <v>85578</v>
      </c>
      <c r="L1098" s="169" t="s">
        <v>439</v>
      </c>
      <c r="M1098" s="170">
        <v>8.75</v>
      </c>
      <c r="N1098" s="169" t="s">
        <v>439</v>
      </c>
      <c r="O1098" s="170">
        <v>6.22</v>
      </c>
      <c r="P1098" s="169" t="s">
        <v>439</v>
      </c>
      <c r="Q1098" s="169">
        <v>4177</v>
      </c>
      <c r="R1098" s="167">
        <v>11884</v>
      </c>
      <c r="S1098" s="167">
        <v>417</v>
      </c>
      <c r="T1098" s="167" t="s">
        <v>439</v>
      </c>
      <c r="U1098" s="167">
        <v>783</v>
      </c>
      <c r="V1098" s="167" t="s">
        <v>439</v>
      </c>
      <c r="W1098" s="167">
        <v>760</v>
      </c>
      <c r="X1098" s="167" t="s">
        <v>439</v>
      </c>
      <c r="Y1098" s="167">
        <v>81167</v>
      </c>
      <c r="Z1098" s="167" t="s">
        <v>439</v>
      </c>
      <c r="AA1098" s="168">
        <v>9.98</v>
      </c>
      <c r="AB1098" s="167" t="s">
        <v>439</v>
      </c>
      <c r="AC1098" s="168">
        <v>6.59</v>
      </c>
      <c r="AD1098" s="167" t="s">
        <v>439</v>
      </c>
    </row>
    <row r="1099" spans="1:31" ht="15" customHeight="1">
      <c r="B1099" s="166">
        <v>2014</v>
      </c>
      <c r="C1099" s="167">
        <v>11669</v>
      </c>
      <c r="D1099" s="167">
        <v>18678</v>
      </c>
      <c r="E1099" s="169">
        <v>873</v>
      </c>
      <c r="F1099" s="169"/>
      <c r="G1099" s="169">
        <v>991</v>
      </c>
      <c r="H1099" s="169"/>
      <c r="I1099" s="169">
        <v>234</v>
      </c>
      <c r="J1099" s="169"/>
      <c r="K1099" s="169">
        <v>43440</v>
      </c>
      <c r="L1099" s="169"/>
      <c r="M1099" s="170">
        <v>7.48</v>
      </c>
      <c r="N1099" s="169"/>
      <c r="O1099" s="170">
        <v>5.31</v>
      </c>
      <c r="P1099" s="169"/>
      <c r="Q1099" s="169">
        <v>3778</v>
      </c>
      <c r="R1099" s="167">
        <v>10537</v>
      </c>
      <c r="S1099" s="167">
        <v>342</v>
      </c>
      <c r="T1099" s="167"/>
      <c r="U1099" s="167">
        <v>552</v>
      </c>
      <c r="V1099" s="167"/>
      <c r="W1099" s="167">
        <v>529</v>
      </c>
      <c r="X1099" s="167"/>
      <c r="Y1099" s="167">
        <v>45483</v>
      </c>
      <c r="Z1099" s="167"/>
      <c r="AA1099" s="168">
        <v>9.0500000000000007</v>
      </c>
      <c r="AB1099" s="167"/>
      <c r="AC1099" s="168">
        <v>5.24</v>
      </c>
      <c r="AD1099" s="167"/>
    </row>
    <row r="1100" spans="1:31" ht="15" customHeight="1">
      <c r="B1100" s="166">
        <v>2013</v>
      </c>
      <c r="C1100" s="167">
        <v>10829</v>
      </c>
      <c r="D1100" s="167">
        <v>17547</v>
      </c>
      <c r="E1100" s="169">
        <v>887</v>
      </c>
      <c r="F1100" s="169"/>
      <c r="G1100" s="169">
        <v>1013</v>
      </c>
      <c r="H1100" s="169"/>
      <c r="I1100" s="169">
        <v>254</v>
      </c>
      <c r="J1100" s="169" t="s">
        <v>393</v>
      </c>
      <c r="K1100" s="169">
        <v>29881</v>
      </c>
      <c r="L1100" s="169"/>
      <c r="M1100" s="170">
        <v>8.19</v>
      </c>
      <c r="N1100" s="169"/>
      <c r="O1100" s="170">
        <v>5.77</v>
      </c>
      <c r="P1100" s="169"/>
      <c r="Q1100" s="169">
        <v>3581</v>
      </c>
      <c r="R1100" s="167">
        <v>10033</v>
      </c>
      <c r="S1100" s="167">
        <v>388</v>
      </c>
      <c r="T1100" s="167"/>
      <c r="U1100" s="167">
        <v>724</v>
      </c>
      <c r="V1100" s="167"/>
      <c r="W1100" s="167">
        <v>708</v>
      </c>
      <c r="X1100" s="167"/>
      <c r="Y1100" s="167">
        <v>59060</v>
      </c>
      <c r="Z1100" s="167"/>
      <c r="AA1100" s="168">
        <v>10.83</v>
      </c>
      <c r="AB1100" s="167"/>
      <c r="AC1100" s="168">
        <v>7.22</v>
      </c>
      <c r="AD1100" s="167"/>
    </row>
    <row r="1101" spans="1:31" s="32" customFormat="1" ht="15" customHeight="1">
      <c r="A1101" s="12"/>
      <c r="B1101" s="61">
        <v>2012</v>
      </c>
      <c r="C1101" s="62">
        <v>10771</v>
      </c>
      <c r="D1101" s="62">
        <v>18026</v>
      </c>
      <c r="E1101" s="62">
        <v>1036</v>
      </c>
      <c r="F1101" s="62"/>
      <c r="G1101" s="62">
        <v>1275</v>
      </c>
      <c r="H1101" s="62"/>
      <c r="I1101" s="62">
        <v>456</v>
      </c>
      <c r="J1101" s="62"/>
      <c r="K1101" s="62">
        <v>76462</v>
      </c>
      <c r="L1101" s="62"/>
      <c r="M1101" s="63">
        <v>9.6199999999999992</v>
      </c>
      <c r="N1101" s="62"/>
      <c r="O1101" s="63">
        <v>7.07</v>
      </c>
      <c r="P1101" s="62"/>
      <c r="Q1101" s="62">
        <v>3694</v>
      </c>
      <c r="R1101" s="62">
        <v>10710</v>
      </c>
      <c r="S1101" s="62">
        <v>541</v>
      </c>
      <c r="T1101" s="62"/>
      <c r="U1101" s="62">
        <v>982</v>
      </c>
      <c r="V1101" s="62"/>
      <c r="W1101" s="62">
        <v>958</v>
      </c>
      <c r="X1101" s="62"/>
      <c r="Y1101" s="62">
        <v>66513</v>
      </c>
      <c r="Z1101" s="62"/>
      <c r="AA1101" s="63">
        <v>14.65</v>
      </c>
      <c r="AB1101" s="62"/>
      <c r="AC1101" s="63">
        <v>9.17</v>
      </c>
      <c r="AD1101" s="62"/>
      <c r="AE1101"/>
    </row>
    <row r="1102" spans="1:31" s="32" customFormat="1" ht="15" customHeight="1">
      <c r="A1102" s="12"/>
      <c r="B1102" s="61">
        <v>2011</v>
      </c>
      <c r="C1102" s="62">
        <v>11039</v>
      </c>
      <c r="D1102" s="62">
        <v>19338</v>
      </c>
      <c r="E1102" s="62">
        <v>1215</v>
      </c>
      <c r="F1102" s="62"/>
      <c r="G1102" s="62">
        <v>1590</v>
      </c>
      <c r="H1102" s="62"/>
      <c r="I1102" s="62">
        <v>648</v>
      </c>
      <c r="J1102" s="62"/>
      <c r="K1102" s="62">
        <v>73929</v>
      </c>
      <c r="L1102" s="62"/>
      <c r="M1102" s="63">
        <v>11.01</v>
      </c>
      <c r="N1102" s="63"/>
      <c r="O1102" s="63">
        <v>8.2200000000000006</v>
      </c>
      <c r="P1102" s="63"/>
      <c r="Q1102" s="62">
        <v>3949</v>
      </c>
      <c r="R1102" s="62">
        <v>11969</v>
      </c>
      <c r="S1102" s="62">
        <v>598</v>
      </c>
      <c r="T1102" s="62"/>
      <c r="U1102" s="62">
        <v>1073</v>
      </c>
      <c r="V1102" s="62"/>
      <c r="W1102" s="62">
        <v>1042</v>
      </c>
      <c r="X1102" s="62"/>
      <c r="Y1102" s="62">
        <v>83734</v>
      </c>
      <c r="Z1102" s="62"/>
      <c r="AA1102" s="63">
        <v>15.14</v>
      </c>
      <c r="AB1102" s="63"/>
      <c r="AC1102" s="63">
        <v>8.9600000000000009</v>
      </c>
      <c r="AD1102" s="63"/>
    </row>
    <row r="1103" spans="1:31" s="32" customFormat="1" ht="15" customHeight="1">
      <c r="A1103" s="12"/>
      <c r="B1103" s="61">
        <v>2010</v>
      </c>
      <c r="C1103" s="62">
        <v>11264</v>
      </c>
      <c r="D1103" s="62">
        <v>20099</v>
      </c>
      <c r="E1103" s="62">
        <v>1147</v>
      </c>
      <c r="F1103" s="62"/>
      <c r="G1103" s="62">
        <v>1524</v>
      </c>
      <c r="H1103" s="62"/>
      <c r="I1103" s="62">
        <v>670</v>
      </c>
      <c r="J1103" s="62"/>
      <c r="K1103" s="62">
        <v>177828</v>
      </c>
      <c r="L1103" s="62"/>
      <c r="M1103" s="63">
        <v>10.18</v>
      </c>
      <c r="N1103" s="63"/>
      <c r="O1103" s="63">
        <v>7.58</v>
      </c>
      <c r="P1103" s="63"/>
      <c r="Q1103" s="62">
        <v>4206</v>
      </c>
      <c r="R1103" s="62">
        <v>12728</v>
      </c>
      <c r="S1103" s="62">
        <v>600</v>
      </c>
      <c r="T1103" s="62"/>
      <c r="U1103" s="62">
        <v>1232</v>
      </c>
      <c r="V1103" s="62"/>
      <c r="W1103" s="62">
        <v>1196</v>
      </c>
      <c r="X1103" s="62"/>
      <c r="Y1103" s="62">
        <v>256910</v>
      </c>
      <c r="Z1103" s="62"/>
      <c r="AA1103" s="63">
        <v>14.27</v>
      </c>
      <c r="AB1103" s="63"/>
      <c r="AC1103" s="63">
        <v>9.68</v>
      </c>
      <c r="AD1103" s="63"/>
    </row>
    <row r="1104" spans="1:31" ht="15" customHeight="1">
      <c r="B1104" s="61">
        <v>2009</v>
      </c>
      <c r="C1104" s="62">
        <v>11476</v>
      </c>
      <c r="D1104" s="62">
        <v>20740</v>
      </c>
      <c r="E1104" s="62">
        <v>1115</v>
      </c>
      <c r="F1104" s="62"/>
      <c r="G1104" s="62">
        <v>1381</v>
      </c>
      <c r="H1104" s="62"/>
      <c r="I1104" s="62">
        <v>488</v>
      </c>
      <c r="J1104" s="62"/>
      <c r="K1104" s="62">
        <v>103358</v>
      </c>
      <c r="L1104" s="62"/>
      <c r="M1104" s="63">
        <v>9.7200000000000006</v>
      </c>
      <c r="N1104" s="63"/>
      <c r="O1104" s="63">
        <v>6.66</v>
      </c>
      <c r="P1104" s="63"/>
      <c r="Q1104" s="62">
        <v>4301</v>
      </c>
      <c r="R1104" s="62">
        <v>13138</v>
      </c>
      <c r="S1104" s="62">
        <v>580</v>
      </c>
      <c r="T1104" s="62"/>
      <c r="U1104" s="62">
        <v>1244</v>
      </c>
      <c r="V1104" s="62"/>
      <c r="W1104" s="62">
        <v>1209</v>
      </c>
      <c r="X1104" s="62"/>
      <c r="Y1104" s="62">
        <v>129882</v>
      </c>
      <c r="Z1104" s="62"/>
      <c r="AA1104" s="63">
        <v>13.49</v>
      </c>
      <c r="AB1104" s="63"/>
      <c r="AC1104" s="63">
        <v>9.4700000000000006</v>
      </c>
      <c r="AD1104" s="63"/>
      <c r="AE1104" s="32"/>
    </row>
    <row r="1105" spans="1:31" ht="15" customHeight="1">
      <c r="B1105" s="61">
        <v>2008</v>
      </c>
      <c r="C1105" s="62">
        <v>11413</v>
      </c>
      <c r="D1105" s="62">
        <v>21912</v>
      </c>
      <c r="E1105" s="62">
        <v>935</v>
      </c>
      <c r="F1105" s="62"/>
      <c r="G1105" s="62">
        <v>1255</v>
      </c>
      <c r="H1105" s="62"/>
      <c r="I1105" s="62">
        <v>537</v>
      </c>
      <c r="J1105" s="62"/>
      <c r="K1105" s="62">
        <v>79890</v>
      </c>
      <c r="L1105" s="62"/>
      <c r="M1105" s="63">
        <v>8.19</v>
      </c>
      <c r="N1105" s="63"/>
      <c r="O1105" s="63">
        <v>5.73</v>
      </c>
      <c r="P1105" s="63"/>
      <c r="Q1105" s="62">
        <v>4513</v>
      </c>
      <c r="R1105" s="62">
        <v>14691</v>
      </c>
      <c r="S1105" s="62">
        <v>578</v>
      </c>
      <c r="T1105" s="62"/>
      <c r="U1105" s="62">
        <v>1261</v>
      </c>
      <c r="V1105" s="62"/>
      <c r="W1105" s="62">
        <v>1218</v>
      </c>
      <c r="X1105" s="62"/>
      <c r="Y1105" s="62">
        <v>161682</v>
      </c>
      <c r="Z1105" s="62"/>
      <c r="AA1105" s="63">
        <v>12.81</v>
      </c>
      <c r="AB1105" s="63"/>
      <c r="AC1105" s="63">
        <v>8.58</v>
      </c>
      <c r="AD1105" s="63"/>
    </row>
    <row r="1106" spans="1:31" ht="15" customHeight="1">
      <c r="B1106" s="56" t="s">
        <v>180</v>
      </c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O1106" s="56"/>
      <c r="P1106" s="56"/>
      <c r="Q1106" s="56"/>
      <c r="R1106" s="56"/>
      <c r="S1106" s="56"/>
      <c r="T1106" s="56"/>
      <c r="U1106" s="56"/>
      <c r="V1106" s="56"/>
      <c r="W1106" s="56"/>
      <c r="X1106" s="56"/>
      <c r="Y1106" s="56"/>
      <c r="Z1106" s="56"/>
      <c r="AA1106" s="56"/>
      <c r="AB1106" s="56"/>
      <c r="AC1106" s="56"/>
      <c r="AD1106" s="56"/>
    </row>
    <row r="1107" spans="1:31" s="32" customFormat="1" ht="15" customHeight="1">
      <c r="A1107" s="12"/>
      <c r="B1107" s="166">
        <v>2016</v>
      </c>
      <c r="C1107" s="167">
        <v>1292</v>
      </c>
      <c r="D1107" s="167">
        <v>1866</v>
      </c>
      <c r="E1107" s="169">
        <v>147</v>
      </c>
      <c r="F1107" s="169" t="s">
        <v>440</v>
      </c>
      <c r="G1107" s="169">
        <v>155</v>
      </c>
      <c r="H1107" s="169" t="s">
        <v>440</v>
      </c>
      <c r="I1107" s="169">
        <v>17</v>
      </c>
      <c r="J1107" s="169" t="s">
        <v>440</v>
      </c>
      <c r="K1107" s="169">
        <v>3325</v>
      </c>
      <c r="L1107" s="169" t="s">
        <v>440</v>
      </c>
      <c r="M1107" s="170">
        <v>11.38</v>
      </c>
      <c r="N1107" s="169" t="s">
        <v>440</v>
      </c>
      <c r="O1107" s="170">
        <v>8.31</v>
      </c>
      <c r="P1107" s="169" t="s">
        <v>440</v>
      </c>
      <c r="Q1107" s="169">
        <v>389</v>
      </c>
      <c r="R1107" s="167">
        <v>940</v>
      </c>
      <c r="S1107" s="167" t="s">
        <v>56</v>
      </c>
      <c r="T1107" s="167"/>
      <c r="U1107" s="167" t="s">
        <v>56</v>
      </c>
      <c r="V1107" s="167"/>
      <c r="W1107" s="167" t="s">
        <v>56</v>
      </c>
      <c r="X1107" s="167"/>
      <c r="Y1107" s="167" t="s">
        <v>56</v>
      </c>
      <c r="Z1107" s="167"/>
      <c r="AA1107" s="168" t="s">
        <v>54</v>
      </c>
      <c r="AB1107" s="167"/>
      <c r="AC1107" s="168" t="s">
        <v>54</v>
      </c>
      <c r="AD1107" s="167"/>
    </row>
    <row r="1108" spans="1:31" ht="15" customHeight="1">
      <c r="B1108" s="166">
        <v>2015</v>
      </c>
      <c r="C1108" s="167">
        <v>1170</v>
      </c>
      <c r="D1108" s="167">
        <v>1752</v>
      </c>
      <c r="E1108" s="169">
        <v>102</v>
      </c>
      <c r="F1108" s="169" t="s">
        <v>439</v>
      </c>
      <c r="G1108" s="169">
        <v>109</v>
      </c>
      <c r="H1108" s="169" t="s">
        <v>439</v>
      </c>
      <c r="I1108" s="169">
        <v>20</v>
      </c>
      <c r="J1108" s="169" t="s">
        <v>439</v>
      </c>
      <c r="K1108" s="169">
        <v>1026</v>
      </c>
      <c r="L1108" s="169" t="s">
        <v>439</v>
      </c>
      <c r="M1108" s="170">
        <v>8.7200000000000006</v>
      </c>
      <c r="N1108" s="169" t="s">
        <v>439</v>
      </c>
      <c r="O1108" s="170">
        <v>6.22</v>
      </c>
      <c r="P1108" s="169" t="s">
        <v>439</v>
      </c>
      <c r="Q1108" s="169">
        <v>366</v>
      </c>
      <c r="R1108" s="167">
        <v>925</v>
      </c>
      <c r="S1108" s="167">
        <v>43</v>
      </c>
      <c r="T1108" s="167" t="s">
        <v>439</v>
      </c>
      <c r="U1108" s="167">
        <v>62</v>
      </c>
      <c r="V1108" s="167" t="s">
        <v>439</v>
      </c>
      <c r="W1108" s="167">
        <v>59</v>
      </c>
      <c r="X1108" s="167" t="s">
        <v>439</v>
      </c>
      <c r="Y1108" s="167">
        <v>2490</v>
      </c>
      <c r="Z1108" s="167" t="s">
        <v>439</v>
      </c>
      <c r="AA1108" s="168">
        <v>11.75</v>
      </c>
      <c r="AB1108" s="167" t="s">
        <v>439</v>
      </c>
      <c r="AC1108" s="168">
        <v>6.7</v>
      </c>
      <c r="AD1108" s="167" t="s">
        <v>439</v>
      </c>
    </row>
    <row r="1109" spans="1:31" ht="15" customHeight="1">
      <c r="B1109" s="166">
        <v>2014</v>
      </c>
      <c r="C1109" s="167">
        <v>1104</v>
      </c>
      <c r="D1109" s="167">
        <v>1664</v>
      </c>
      <c r="E1109" s="169">
        <v>92</v>
      </c>
      <c r="F1109" s="169"/>
      <c r="G1109" s="169">
        <v>99</v>
      </c>
      <c r="H1109" s="169"/>
      <c r="I1109" s="169">
        <v>15</v>
      </c>
      <c r="J1109" s="169"/>
      <c r="K1109" s="169">
        <v>1946</v>
      </c>
      <c r="L1109" s="169"/>
      <c r="M1109" s="170">
        <v>8.33</v>
      </c>
      <c r="N1109" s="169"/>
      <c r="O1109" s="170">
        <v>5.95</v>
      </c>
      <c r="P1109" s="169"/>
      <c r="Q1109" s="169">
        <v>356</v>
      </c>
      <c r="R1109" s="167">
        <v>886</v>
      </c>
      <c r="S1109" s="167">
        <v>39</v>
      </c>
      <c r="T1109" s="167"/>
      <c r="U1109" s="167">
        <v>99</v>
      </c>
      <c r="V1109" s="167"/>
      <c r="W1109" s="167">
        <v>99</v>
      </c>
      <c r="X1109" s="167"/>
      <c r="Y1109" s="167">
        <v>4655</v>
      </c>
      <c r="Z1109" s="167"/>
      <c r="AA1109" s="168">
        <v>10.96</v>
      </c>
      <c r="AB1109" s="167"/>
      <c r="AC1109" s="168">
        <v>11.17</v>
      </c>
      <c r="AD1109" s="167"/>
    </row>
    <row r="1110" spans="1:31" ht="15" customHeight="1">
      <c r="B1110" s="166">
        <v>2013</v>
      </c>
      <c r="C1110" s="167">
        <v>1078</v>
      </c>
      <c r="D1110" s="167">
        <v>1648</v>
      </c>
      <c r="E1110" s="169">
        <v>93</v>
      </c>
      <c r="F1110" s="169"/>
      <c r="G1110" s="169">
        <v>95</v>
      </c>
      <c r="H1110" s="169"/>
      <c r="I1110" s="169">
        <v>16</v>
      </c>
      <c r="J1110" s="169" t="s">
        <v>393</v>
      </c>
      <c r="K1110" s="169">
        <v>1794</v>
      </c>
      <c r="L1110" s="169"/>
      <c r="M1110" s="170">
        <v>8.6300000000000008</v>
      </c>
      <c r="N1110" s="169"/>
      <c r="O1110" s="170">
        <v>5.76</v>
      </c>
      <c r="P1110" s="169"/>
      <c r="Q1110" s="169">
        <v>339</v>
      </c>
      <c r="R1110" s="167">
        <v>877</v>
      </c>
      <c r="S1110" s="167">
        <v>32</v>
      </c>
      <c r="T1110" s="167"/>
      <c r="U1110" s="167">
        <v>81</v>
      </c>
      <c r="V1110" s="167"/>
      <c r="W1110" s="167">
        <v>80</v>
      </c>
      <c r="X1110" s="167"/>
      <c r="Y1110" s="167">
        <v>1654</v>
      </c>
      <c r="Z1110" s="167"/>
      <c r="AA1110" s="168">
        <v>9.44</v>
      </c>
      <c r="AB1110" s="167"/>
      <c r="AC1110" s="168">
        <v>9.24</v>
      </c>
      <c r="AD1110" s="167"/>
    </row>
    <row r="1111" spans="1:31" s="32" customFormat="1" ht="15" customHeight="1">
      <c r="A1111" s="12"/>
      <c r="B1111" s="61">
        <v>2012</v>
      </c>
      <c r="C1111" s="62">
        <v>1107</v>
      </c>
      <c r="D1111" s="62">
        <v>1860</v>
      </c>
      <c r="E1111" s="62">
        <v>121</v>
      </c>
      <c r="F1111" s="62"/>
      <c r="G1111" s="62">
        <v>139</v>
      </c>
      <c r="H1111" s="62"/>
      <c r="I1111" s="62">
        <v>47</v>
      </c>
      <c r="J1111" s="62"/>
      <c r="K1111" s="62">
        <v>3397</v>
      </c>
      <c r="L1111" s="62"/>
      <c r="M1111" s="63">
        <v>10.93</v>
      </c>
      <c r="N1111" s="62"/>
      <c r="O1111" s="63">
        <v>7.47</v>
      </c>
      <c r="P1111" s="62"/>
      <c r="Q1111" s="62">
        <v>383</v>
      </c>
      <c r="R1111" s="62">
        <v>1109</v>
      </c>
      <c r="S1111" s="62">
        <v>72</v>
      </c>
      <c r="T1111" s="62"/>
      <c r="U1111" s="62">
        <v>148</v>
      </c>
      <c r="V1111" s="62"/>
      <c r="W1111" s="62">
        <v>146</v>
      </c>
      <c r="X1111" s="62"/>
      <c r="Y1111" s="62">
        <v>5111</v>
      </c>
      <c r="Z1111" s="62"/>
      <c r="AA1111" s="63">
        <v>18.8</v>
      </c>
      <c r="AB1111" s="62"/>
      <c r="AC1111" s="63">
        <v>13.35</v>
      </c>
      <c r="AD1111" s="62"/>
      <c r="AE1111"/>
    </row>
    <row r="1112" spans="1:31" s="32" customFormat="1" ht="15" customHeight="1">
      <c r="A1112" s="12"/>
      <c r="B1112" s="61">
        <v>2011</v>
      </c>
      <c r="C1112" s="62">
        <v>1164</v>
      </c>
      <c r="D1112" s="62">
        <v>2077</v>
      </c>
      <c r="E1112" s="62">
        <v>155</v>
      </c>
      <c r="F1112" s="62"/>
      <c r="G1112" s="62">
        <v>194</v>
      </c>
      <c r="H1112" s="62"/>
      <c r="I1112" s="62">
        <v>75</v>
      </c>
      <c r="J1112" s="62"/>
      <c r="K1112" s="62">
        <v>5167</v>
      </c>
      <c r="L1112" s="62"/>
      <c r="M1112" s="63">
        <v>13.32</v>
      </c>
      <c r="N1112" s="63"/>
      <c r="O1112" s="63">
        <v>9.34</v>
      </c>
      <c r="P1112" s="63"/>
      <c r="Q1112" s="62">
        <v>432</v>
      </c>
      <c r="R1112" s="62">
        <v>1318</v>
      </c>
      <c r="S1112" s="62">
        <v>86</v>
      </c>
      <c r="T1112" s="62"/>
      <c r="U1112" s="62">
        <v>138</v>
      </c>
      <c r="V1112" s="62"/>
      <c r="W1112" s="62">
        <v>129</v>
      </c>
      <c r="X1112" s="62"/>
      <c r="Y1112" s="62">
        <v>4362</v>
      </c>
      <c r="Z1112" s="62"/>
      <c r="AA1112" s="63">
        <v>19.91</v>
      </c>
      <c r="AB1112" s="63"/>
      <c r="AC1112" s="63">
        <v>10.47</v>
      </c>
      <c r="AD1112" s="63"/>
    </row>
    <row r="1113" spans="1:31" s="32" customFormat="1" ht="15" customHeight="1">
      <c r="A1113" s="12"/>
      <c r="B1113" s="61">
        <v>2010</v>
      </c>
      <c r="C1113" s="62">
        <v>1176</v>
      </c>
      <c r="D1113" s="62">
        <v>2190</v>
      </c>
      <c r="E1113" s="62">
        <v>129</v>
      </c>
      <c r="F1113" s="62"/>
      <c r="G1113" s="62">
        <v>171</v>
      </c>
      <c r="H1113" s="62"/>
      <c r="I1113" s="62">
        <v>82</v>
      </c>
      <c r="J1113" s="62"/>
      <c r="K1113" s="62">
        <v>6437</v>
      </c>
      <c r="L1113" s="62"/>
      <c r="M1113" s="63">
        <v>10.97</v>
      </c>
      <c r="N1113" s="63"/>
      <c r="O1113" s="63">
        <v>7.81</v>
      </c>
      <c r="P1113" s="63"/>
      <c r="Q1113" s="62">
        <v>466</v>
      </c>
      <c r="R1113" s="62">
        <v>1445</v>
      </c>
      <c r="S1113" s="62">
        <v>81</v>
      </c>
      <c r="T1113" s="62"/>
      <c r="U1113" s="62">
        <v>127</v>
      </c>
      <c r="V1113" s="62"/>
      <c r="W1113" s="62">
        <v>125</v>
      </c>
      <c r="X1113" s="62"/>
      <c r="Y1113" s="62">
        <v>8752</v>
      </c>
      <c r="Z1113" s="62"/>
      <c r="AA1113" s="63">
        <v>17.38</v>
      </c>
      <c r="AB1113" s="63"/>
      <c r="AC1113" s="63">
        <v>8.7899999999999991</v>
      </c>
      <c r="AD1113" s="63"/>
    </row>
    <row r="1114" spans="1:31" ht="15" customHeight="1">
      <c r="B1114" s="61">
        <v>2009</v>
      </c>
      <c r="C1114" s="62">
        <v>1209</v>
      </c>
      <c r="D1114" s="62">
        <v>2316</v>
      </c>
      <c r="E1114" s="62">
        <v>134</v>
      </c>
      <c r="F1114" s="62"/>
      <c r="G1114" s="62">
        <v>151</v>
      </c>
      <c r="H1114" s="62"/>
      <c r="I1114" s="62">
        <v>51</v>
      </c>
      <c r="J1114" s="62"/>
      <c r="K1114" s="62">
        <v>5678</v>
      </c>
      <c r="L1114" s="62"/>
      <c r="M1114" s="63">
        <v>11.08</v>
      </c>
      <c r="N1114" s="63"/>
      <c r="O1114" s="63">
        <v>6.52</v>
      </c>
      <c r="P1114" s="63"/>
      <c r="Q1114" s="62">
        <v>488</v>
      </c>
      <c r="R1114" s="62">
        <v>1567</v>
      </c>
      <c r="S1114" s="62">
        <v>77</v>
      </c>
      <c r="T1114" s="62"/>
      <c r="U1114" s="62">
        <v>134</v>
      </c>
      <c r="V1114" s="62"/>
      <c r="W1114" s="62">
        <v>128</v>
      </c>
      <c r="X1114" s="62"/>
      <c r="Y1114" s="62">
        <v>5572</v>
      </c>
      <c r="Z1114" s="62"/>
      <c r="AA1114" s="63">
        <v>15.78</v>
      </c>
      <c r="AB1114" s="63"/>
      <c r="AC1114" s="63">
        <v>8.5500000000000007</v>
      </c>
      <c r="AD1114" s="63"/>
      <c r="AE1114" s="32"/>
    </row>
    <row r="1115" spans="1:31" ht="15" customHeight="1">
      <c r="B1115" s="61">
        <v>2008</v>
      </c>
      <c r="C1115" s="62">
        <v>1200</v>
      </c>
      <c r="D1115" s="62">
        <v>2456</v>
      </c>
      <c r="E1115" s="62">
        <v>114</v>
      </c>
      <c r="F1115" s="62"/>
      <c r="G1115" s="62">
        <v>131</v>
      </c>
      <c r="H1115" s="62"/>
      <c r="I1115" s="62">
        <v>48</v>
      </c>
      <c r="J1115" s="62"/>
      <c r="K1115" s="62">
        <v>6045</v>
      </c>
      <c r="L1115" s="62"/>
      <c r="M1115" s="63">
        <v>9.5</v>
      </c>
      <c r="N1115" s="63"/>
      <c r="O1115" s="63">
        <v>5.33</v>
      </c>
      <c r="P1115" s="63"/>
      <c r="Q1115" s="62">
        <v>494</v>
      </c>
      <c r="R1115" s="62">
        <v>1717</v>
      </c>
      <c r="S1115" s="62">
        <v>67</v>
      </c>
      <c r="T1115" s="62"/>
      <c r="U1115" s="62">
        <v>112</v>
      </c>
      <c r="V1115" s="62"/>
      <c r="W1115" s="62">
        <v>106</v>
      </c>
      <c r="X1115" s="62"/>
      <c r="Y1115" s="62">
        <v>5990</v>
      </c>
      <c r="Z1115" s="62"/>
      <c r="AA1115" s="63">
        <v>13.56</v>
      </c>
      <c r="AB1115" s="63"/>
      <c r="AC1115" s="63">
        <v>6.52</v>
      </c>
      <c r="AD1115" s="63"/>
    </row>
    <row r="1116" spans="1:31" ht="15" customHeight="1">
      <c r="B1116" s="56" t="s">
        <v>181</v>
      </c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56"/>
    </row>
    <row r="1117" spans="1:31" s="32" customFormat="1" ht="15" customHeight="1">
      <c r="A1117" s="12"/>
      <c r="B1117" s="166">
        <v>2016</v>
      </c>
      <c r="C1117" s="167">
        <v>2867</v>
      </c>
      <c r="D1117" s="167">
        <v>6025</v>
      </c>
      <c r="E1117" s="169">
        <v>279</v>
      </c>
      <c r="F1117" s="169" t="s">
        <v>440</v>
      </c>
      <c r="G1117" s="169">
        <v>320</v>
      </c>
      <c r="H1117" s="169" t="s">
        <v>440</v>
      </c>
      <c r="I1117" s="169">
        <v>77</v>
      </c>
      <c r="J1117" s="169" t="s">
        <v>440</v>
      </c>
      <c r="K1117" s="169">
        <v>9067</v>
      </c>
      <c r="L1117" s="169" t="s">
        <v>440</v>
      </c>
      <c r="M1117" s="170">
        <v>9.73</v>
      </c>
      <c r="N1117" s="169" t="s">
        <v>440</v>
      </c>
      <c r="O1117" s="170">
        <v>5.31</v>
      </c>
      <c r="P1117" s="169" t="s">
        <v>440</v>
      </c>
      <c r="Q1117" s="169">
        <v>1124</v>
      </c>
      <c r="R1117" s="167">
        <v>4196</v>
      </c>
      <c r="S1117" s="167" t="s">
        <v>56</v>
      </c>
      <c r="T1117" s="167"/>
      <c r="U1117" s="167" t="s">
        <v>56</v>
      </c>
      <c r="V1117" s="167"/>
      <c r="W1117" s="167" t="s">
        <v>56</v>
      </c>
      <c r="X1117" s="167"/>
      <c r="Y1117" s="167" t="s">
        <v>56</v>
      </c>
      <c r="Z1117" s="167"/>
      <c r="AA1117" s="168" t="s">
        <v>54</v>
      </c>
      <c r="AB1117" s="167"/>
      <c r="AC1117" s="168" t="s">
        <v>54</v>
      </c>
      <c r="AD1117" s="167"/>
    </row>
    <row r="1118" spans="1:31" ht="15" customHeight="1">
      <c r="B1118" s="166">
        <v>2015</v>
      </c>
      <c r="C1118" s="167">
        <v>2597</v>
      </c>
      <c r="D1118" s="167">
        <v>5347</v>
      </c>
      <c r="E1118" s="169">
        <v>257</v>
      </c>
      <c r="F1118" s="169" t="s">
        <v>439</v>
      </c>
      <c r="G1118" s="169">
        <v>316</v>
      </c>
      <c r="H1118" s="169" t="s">
        <v>439</v>
      </c>
      <c r="I1118" s="169">
        <v>99</v>
      </c>
      <c r="J1118" s="169" t="s">
        <v>439</v>
      </c>
      <c r="K1118" s="169">
        <v>10131</v>
      </c>
      <c r="L1118" s="169" t="s">
        <v>439</v>
      </c>
      <c r="M1118" s="170">
        <v>9.9</v>
      </c>
      <c r="N1118" s="169" t="s">
        <v>439</v>
      </c>
      <c r="O1118" s="170">
        <v>5.91</v>
      </c>
      <c r="P1118" s="169" t="s">
        <v>439</v>
      </c>
      <c r="Q1118" s="169">
        <v>1034</v>
      </c>
      <c r="R1118" s="167">
        <v>3730</v>
      </c>
      <c r="S1118" s="167">
        <v>91</v>
      </c>
      <c r="T1118" s="167" t="s">
        <v>439</v>
      </c>
      <c r="U1118" s="167">
        <v>173</v>
      </c>
      <c r="V1118" s="167" t="s">
        <v>439</v>
      </c>
      <c r="W1118" s="167">
        <v>159</v>
      </c>
      <c r="X1118" s="167" t="s">
        <v>439</v>
      </c>
      <c r="Y1118" s="167">
        <v>11245</v>
      </c>
      <c r="Z1118" s="167" t="s">
        <v>439</v>
      </c>
      <c r="AA1118" s="168">
        <v>8.8000000000000007</v>
      </c>
      <c r="AB1118" s="167" t="s">
        <v>439</v>
      </c>
      <c r="AC1118" s="168">
        <v>4.6399999999999997</v>
      </c>
      <c r="AD1118" s="167" t="s">
        <v>439</v>
      </c>
    </row>
    <row r="1119" spans="1:31" ht="15" customHeight="1">
      <c r="B1119" s="166">
        <v>2014</v>
      </c>
      <c r="C1119" s="167">
        <v>2388</v>
      </c>
      <c r="D1119" s="167">
        <v>4855</v>
      </c>
      <c r="E1119" s="169">
        <v>209</v>
      </c>
      <c r="F1119" s="169"/>
      <c r="G1119" s="169">
        <v>243</v>
      </c>
      <c r="H1119" s="169"/>
      <c r="I1119" s="169">
        <v>76</v>
      </c>
      <c r="J1119" s="169"/>
      <c r="K1119" s="169">
        <v>12772</v>
      </c>
      <c r="L1119" s="169"/>
      <c r="M1119" s="170">
        <v>8.75</v>
      </c>
      <c r="N1119" s="169"/>
      <c r="O1119" s="170">
        <v>5.01</v>
      </c>
      <c r="P1119" s="169"/>
      <c r="Q1119" s="169">
        <v>982</v>
      </c>
      <c r="R1119" s="167">
        <v>3397</v>
      </c>
      <c r="S1119" s="167">
        <v>82</v>
      </c>
      <c r="T1119" s="167"/>
      <c r="U1119" s="167">
        <v>122</v>
      </c>
      <c r="V1119" s="167"/>
      <c r="W1119" s="167">
        <v>121</v>
      </c>
      <c r="X1119" s="167"/>
      <c r="Y1119" s="167">
        <v>4798</v>
      </c>
      <c r="Z1119" s="167"/>
      <c r="AA1119" s="168">
        <v>8.35</v>
      </c>
      <c r="AB1119" s="167"/>
      <c r="AC1119" s="168">
        <v>3.59</v>
      </c>
      <c r="AD1119" s="167"/>
    </row>
    <row r="1120" spans="1:31" ht="15" customHeight="1">
      <c r="B1120" s="166">
        <v>2013</v>
      </c>
      <c r="C1120" s="167">
        <v>2293</v>
      </c>
      <c r="D1120" s="167">
        <v>4624</v>
      </c>
      <c r="E1120" s="169">
        <v>193</v>
      </c>
      <c r="F1120" s="169"/>
      <c r="G1120" s="169">
        <v>224</v>
      </c>
      <c r="H1120" s="169"/>
      <c r="I1120" s="169">
        <v>62</v>
      </c>
      <c r="J1120" s="169" t="s">
        <v>393</v>
      </c>
      <c r="K1120" s="169">
        <v>6856</v>
      </c>
      <c r="L1120" s="169"/>
      <c r="M1120" s="170">
        <v>8.42</v>
      </c>
      <c r="N1120" s="169"/>
      <c r="O1120" s="170">
        <v>4.84</v>
      </c>
      <c r="P1120" s="169"/>
      <c r="Q1120" s="169">
        <v>933</v>
      </c>
      <c r="R1120" s="167">
        <v>3207</v>
      </c>
      <c r="S1120" s="167">
        <v>78</v>
      </c>
      <c r="T1120" s="167"/>
      <c r="U1120" s="167">
        <v>140</v>
      </c>
      <c r="V1120" s="167"/>
      <c r="W1120" s="167">
        <v>129</v>
      </c>
      <c r="X1120" s="167"/>
      <c r="Y1120" s="167">
        <v>3094</v>
      </c>
      <c r="Z1120" s="167"/>
      <c r="AA1120" s="168">
        <v>8.36</v>
      </c>
      <c r="AB1120" s="167"/>
      <c r="AC1120" s="168">
        <v>4.37</v>
      </c>
      <c r="AD1120" s="167"/>
    </row>
    <row r="1121" spans="1:31" s="32" customFormat="1" ht="15" customHeight="1">
      <c r="A1121" s="12"/>
      <c r="B1121" s="61">
        <v>2012</v>
      </c>
      <c r="C1121" s="62">
        <v>2329</v>
      </c>
      <c r="D1121" s="62">
        <v>4565</v>
      </c>
      <c r="E1121" s="62">
        <v>271</v>
      </c>
      <c r="F1121" s="62"/>
      <c r="G1121" s="62">
        <v>392</v>
      </c>
      <c r="H1121" s="62"/>
      <c r="I1121" s="62">
        <v>185</v>
      </c>
      <c r="J1121" s="62"/>
      <c r="K1121" s="62">
        <v>9315</v>
      </c>
      <c r="L1121" s="62"/>
      <c r="M1121" s="63">
        <v>11.64</v>
      </c>
      <c r="N1121" s="62"/>
      <c r="O1121" s="63">
        <v>8.59</v>
      </c>
      <c r="P1121" s="62"/>
      <c r="Q1121" s="62">
        <v>957</v>
      </c>
      <c r="R1121" s="62">
        <v>3134</v>
      </c>
      <c r="S1121" s="62">
        <v>127</v>
      </c>
      <c r="T1121" s="62"/>
      <c r="U1121" s="62">
        <v>264</v>
      </c>
      <c r="V1121" s="62"/>
      <c r="W1121" s="62">
        <v>261</v>
      </c>
      <c r="X1121" s="62"/>
      <c r="Y1121" s="62">
        <v>7746</v>
      </c>
      <c r="Z1121" s="62"/>
      <c r="AA1121" s="63">
        <v>13.27</v>
      </c>
      <c r="AB1121" s="62"/>
      <c r="AC1121" s="63">
        <v>8.42</v>
      </c>
      <c r="AD1121" s="62"/>
      <c r="AE1121"/>
    </row>
    <row r="1122" spans="1:31" s="32" customFormat="1" ht="15" customHeight="1">
      <c r="A1122" s="12"/>
      <c r="B1122" s="61">
        <v>2011</v>
      </c>
      <c r="C1122" s="62">
        <v>2436</v>
      </c>
      <c r="D1122" s="62">
        <v>4977</v>
      </c>
      <c r="E1122" s="62">
        <v>295</v>
      </c>
      <c r="F1122" s="62"/>
      <c r="G1122" s="62">
        <v>444</v>
      </c>
      <c r="H1122" s="62"/>
      <c r="I1122" s="62">
        <v>250</v>
      </c>
      <c r="J1122" s="62"/>
      <c r="K1122" s="62">
        <v>24412</v>
      </c>
      <c r="L1122" s="62"/>
      <c r="M1122" s="63">
        <v>12.11</v>
      </c>
      <c r="N1122" s="63"/>
      <c r="O1122" s="63">
        <v>8.92</v>
      </c>
      <c r="P1122" s="63"/>
      <c r="Q1122" s="62">
        <v>1072</v>
      </c>
      <c r="R1122" s="62">
        <v>3547</v>
      </c>
      <c r="S1122" s="62">
        <v>181</v>
      </c>
      <c r="T1122" s="62"/>
      <c r="U1122" s="62">
        <v>362</v>
      </c>
      <c r="V1122" s="62"/>
      <c r="W1122" s="62">
        <v>338</v>
      </c>
      <c r="X1122" s="62"/>
      <c r="Y1122" s="62">
        <v>19980</v>
      </c>
      <c r="Z1122" s="62"/>
      <c r="AA1122" s="63">
        <v>16.88</v>
      </c>
      <c r="AB1122" s="63"/>
      <c r="AC1122" s="63">
        <v>10.210000000000001</v>
      </c>
      <c r="AD1122" s="63"/>
    </row>
    <row r="1123" spans="1:31" s="32" customFormat="1" ht="15" customHeight="1">
      <c r="A1123" s="12"/>
      <c r="B1123" s="61">
        <v>2010</v>
      </c>
      <c r="C1123" s="62">
        <v>2556</v>
      </c>
      <c r="D1123" s="62">
        <v>5700</v>
      </c>
      <c r="E1123" s="62">
        <v>292</v>
      </c>
      <c r="F1123" s="62"/>
      <c r="G1123" s="62">
        <v>469</v>
      </c>
      <c r="H1123" s="62"/>
      <c r="I1123" s="62">
        <v>276</v>
      </c>
      <c r="J1123" s="62"/>
      <c r="K1123" s="62">
        <v>29879</v>
      </c>
      <c r="L1123" s="62"/>
      <c r="M1123" s="63">
        <v>11.42</v>
      </c>
      <c r="N1123" s="63"/>
      <c r="O1123" s="63">
        <v>8.23</v>
      </c>
      <c r="P1123" s="63"/>
      <c r="Q1123" s="62">
        <v>1180</v>
      </c>
      <c r="R1123" s="62">
        <v>4246</v>
      </c>
      <c r="S1123" s="62">
        <v>196</v>
      </c>
      <c r="T1123" s="62"/>
      <c r="U1123" s="62">
        <v>438</v>
      </c>
      <c r="V1123" s="62"/>
      <c r="W1123" s="62">
        <v>418</v>
      </c>
      <c r="X1123" s="62"/>
      <c r="Y1123" s="62">
        <v>31479</v>
      </c>
      <c r="Z1123" s="62"/>
      <c r="AA1123" s="63">
        <v>16.61</v>
      </c>
      <c r="AB1123" s="63"/>
      <c r="AC1123" s="63">
        <v>10.32</v>
      </c>
      <c r="AD1123" s="63"/>
    </row>
    <row r="1124" spans="1:31" ht="15" customHeight="1">
      <c r="B1124" s="61">
        <v>2009</v>
      </c>
      <c r="C1124" s="62">
        <v>2685</v>
      </c>
      <c r="D1124" s="62">
        <v>6299</v>
      </c>
      <c r="E1124" s="62">
        <v>324</v>
      </c>
      <c r="F1124" s="62"/>
      <c r="G1124" s="62">
        <v>451</v>
      </c>
      <c r="H1124" s="62"/>
      <c r="I1124" s="62">
        <v>222</v>
      </c>
      <c r="J1124" s="62"/>
      <c r="K1124" s="62">
        <v>37999</v>
      </c>
      <c r="L1124" s="62"/>
      <c r="M1124" s="63">
        <v>12.07</v>
      </c>
      <c r="N1124" s="63"/>
      <c r="O1124" s="63">
        <v>7.16</v>
      </c>
      <c r="P1124" s="63"/>
      <c r="Q1124" s="62">
        <v>1237</v>
      </c>
      <c r="R1124" s="62">
        <v>4602</v>
      </c>
      <c r="S1124" s="62">
        <v>187</v>
      </c>
      <c r="T1124" s="62"/>
      <c r="U1124" s="62">
        <v>344</v>
      </c>
      <c r="V1124" s="62"/>
      <c r="W1124" s="62">
        <v>331</v>
      </c>
      <c r="X1124" s="62"/>
      <c r="Y1124" s="62">
        <v>50297</v>
      </c>
      <c r="Z1124" s="62"/>
      <c r="AA1124" s="63">
        <v>15.12</v>
      </c>
      <c r="AB1124" s="63"/>
      <c r="AC1124" s="63">
        <v>7.48</v>
      </c>
      <c r="AD1124" s="63"/>
      <c r="AE1124" s="32"/>
    </row>
    <row r="1125" spans="1:31" ht="15" customHeight="1">
      <c r="B1125" s="61">
        <v>2008</v>
      </c>
      <c r="C1125" s="62">
        <v>2730</v>
      </c>
      <c r="D1125" s="62">
        <v>7162</v>
      </c>
      <c r="E1125" s="62">
        <v>245</v>
      </c>
      <c r="F1125" s="62"/>
      <c r="G1125" s="62">
        <v>393</v>
      </c>
      <c r="H1125" s="62"/>
      <c r="I1125" s="62">
        <v>212</v>
      </c>
      <c r="J1125" s="62"/>
      <c r="K1125" s="62">
        <v>35528</v>
      </c>
      <c r="L1125" s="62"/>
      <c r="M1125" s="63">
        <v>8.9700000000000006</v>
      </c>
      <c r="N1125" s="63"/>
      <c r="O1125" s="63">
        <v>5.49</v>
      </c>
      <c r="P1125" s="63"/>
      <c r="Q1125" s="62">
        <v>1308</v>
      </c>
      <c r="R1125" s="62">
        <v>5517</v>
      </c>
      <c r="S1125" s="62">
        <v>166</v>
      </c>
      <c r="T1125" s="62"/>
      <c r="U1125" s="62">
        <v>383</v>
      </c>
      <c r="V1125" s="62"/>
      <c r="W1125" s="62">
        <v>358</v>
      </c>
      <c r="X1125" s="62"/>
      <c r="Y1125" s="62">
        <v>45106</v>
      </c>
      <c r="Z1125" s="62"/>
      <c r="AA1125" s="63">
        <v>12.69</v>
      </c>
      <c r="AB1125" s="63"/>
      <c r="AC1125" s="63">
        <v>6.94</v>
      </c>
      <c r="AD1125" s="63"/>
    </row>
    <row r="1126" spans="1:31" ht="15" customHeight="1">
      <c r="B1126" s="56" t="s">
        <v>182</v>
      </c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O1126" s="56"/>
      <c r="P1126" s="56"/>
      <c r="Q1126" s="56"/>
      <c r="R1126" s="56"/>
      <c r="S1126" s="56"/>
      <c r="T1126" s="56"/>
      <c r="U1126" s="56"/>
      <c r="V1126" s="56"/>
      <c r="W1126" s="56"/>
      <c r="X1126" s="56"/>
      <c r="Y1126" s="56"/>
      <c r="Z1126" s="56"/>
      <c r="AA1126" s="56"/>
      <c r="AB1126" s="56"/>
      <c r="AC1126" s="56"/>
      <c r="AD1126" s="56"/>
    </row>
    <row r="1127" spans="1:31" s="32" customFormat="1" ht="15" customHeight="1">
      <c r="A1127" s="12"/>
      <c r="B1127" s="166">
        <v>2016</v>
      </c>
      <c r="C1127" s="167">
        <v>271</v>
      </c>
      <c r="D1127" s="167">
        <v>447</v>
      </c>
      <c r="E1127" s="169">
        <v>23</v>
      </c>
      <c r="F1127" s="169" t="s">
        <v>440</v>
      </c>
      <c r="G1127" s="169">
        <v>26</v>
      </c>
      <c r="H1127" s="169" t="s">
        <v>440</v>
      </c>
      <c r="I1127" s="169">
        <v>3</v>
      </c>
      <c r="J1127" s="169" t="s">
        <v>440</v>
      </c>
      <c r="K1127" s="169">
        <v>292</v>
      </c>
      <c r="L1127" s="169" t="s">
        <v>440</v>
      </c>
      <c r="M1127" s="170">
        <v>8.49</v>
      </c>
      <c r="N1127" s="169" t="s">
        <v>440</v>
      </c>
      <c r="O1127" s="170">
        <v>5.82</v>
      </c>
      <c r="P1127" s="169" t="s">
        <v>440</v>
      </c>
      <c r="Q1127" s="169">
        <v>72</v>
      </c>
      <c r="R1127" s="167">
        <v>242</v>
      </c>
      <c r="S1127" s="167" t="s">
        <v>56</v>
      </c>
      <c r="T1127" s="167"/>
      <c r="U1127" s="167" t="s">
        <v>56</v>
      </c>
      <c r="V1127" s="167"/>
      <c r="W1127" s="167" t="s">
        <v>56</v>
      </c>
      <c r="X1127" s="167"/>
      <c r="Y1127" s="167" t="s">
        <v>56</v>
      </c>
      <c r="Z1127" s="167"/>
      <c r="AA1127" s="168" t="s">
        <v>54</v>
      </c>
      <c r="AB1127" s="167"/>
      <c r="AC1127" s="168" t="s">
        <v>54</v>
      </c>
      <c r="AD1127" s="167"/>
    </row>
    <row r="1128" spans="1:31" ht="15" customHeight="1">
      <c r="B1128" s="166">
        <v>2015</v>
      </c>
      <c r="C1128" s="167">
        <v>253</v>
      </c>
      <c r="D1128" s="167">
        <v>459</v>
      </c>
      <c r="E1128" s="169">
        <v>27</v>
      </c>
      <c r="F1128" s="169" t="s">
        <v>439</v>
      </c>
      <c r="G1128" s="169">
        <v>38</v>
      </c>
      <c r="H1128" s="169" t="s">
        <v>439</v>
      </c>
      <c r="I1128" s="169">
        <v>16</v>
      </c>
      <c r="J1128" s="169" t="s">
        <v>439</v>
      </c>
      <c r="K1128" s="169">
        <v>1360</v>
      </c>
      <c r="L1128" s="169" t="s">
        <v>439</v>
      </c>
      <c r="M1128" s="170">
        <v>10.67</v>
      </c>
      <c r="N1128" s="169" t="s">
        <v>439</v>
      </c>
      <c r="O1128" s="170">
        <v>8.2799999999999994</v>
      </c>
      <c r="P1128" s="169" t="s">
        <v>439</v>
      </c>
      <c r="Q1128" s="169">
        <v>74</v>
      </c>
      <c r="R1128" s="167">
        <v>276</v>
      </c>
      <c r="S1128" s="167">
        <v>10</v>
      </c>
      <c r="T1128" s="167" t="s">
        <v>439</v>
      </c>
      <c r="U1128" s="167">
        <v>22</v>
      </c>
      <c r="V1128" s="167" t="s">
        <v>439</v>
      </c>
      <c r="W1128" s="167">
        <v>22</v>
      </c>
      <c r="X1128" s="167" t="s">
        <v>439</v>
      </c>
      <c r="Y1128" s="167">
        <v>961</v>
      </c>
      <c r="Z1128" s="167" t="s">
        <v>439</v>
      </c>
      <c r="AA1128" s="168">
        <v>13.51</v>
      </c>
      <c r="AB1128" s="167" t="s">
        <v>439</v>
      </c>
      <c r="AC1128" s="168">
        <v>7.97</v>
      </c>
      <c r="AD1128" s="167" t="s">
        <v>439</v>
      </c>
    </row>
    <row r="1129" spans="1:31" ht="15" customHeight="1">
      <c r="B1129" s="166">
        <v>2014</v>
      </c>
      <c r="C1129" s="167">
        <v>240</v>
      </c>
      <c r="D1129" s="167">
        <v>449</v>
      </c>
      <c r="E1129" s="169">
        <v>26</v>
      </c>
      <c r="F1129" s="169"/>
      <c r="G1129" s="169">
        <v>28</v>
      </c>
      <c r="H1129" s="169"/>
      <c r="I1129" s="169">
        <v>4</v>
      </c>
      <c r="J1129" s="169"/>
      <c r="K1129" s="169">
        <v>481</v>
      </c>
      <c r="L1129" s="169"/>
      <c r="M1129" s="170">
        <v>10.83</v>
      </c>
      <c r="N1129" s="169"/>
      <c r="O1129" s="170">
        <v>6.24</v>
      </c>
      <c r="P1129" s="169"/>
      <c r="Q1129" s="169">
        <v>74</v>
      </c>
      <c r="R1129" s="167">
        <v>279</v>
      </c>
      <c r="S1129" s="167">
        <v>6</v>
      </c>
      <c r="T1129" s="167"/>
      <c r="U1129" s="167">
        <v>7</v>
      </c>
      <c r="V1129" s="167"/>
      <c r="W1129" s="167">
        <v>7</v>
      </c>
      <c r="X1129" s="167"/>
      <c r="Y1129" s="167">
        <v>376</v>
      </c>
      <c r="Z1129" s="167"/>
      <c r="AA1129" s="168">
        <v>8.11</v>
      </c>
      <c r="AB1129" s="167"/>
      <c r="AC1129" s="168">
        <v>2.5099999999999998</v>
      </c>
      <c r="AD1129" s="167"/>
    </row>
    <row r="1130" spans="1:31" ht="15" customHeight="1">
      <c r="B1130" s="166">
        <v>2013</v>
      </c>
      <c r="C1130" s="167">
        <v>237</v>
      </c>
      <c r="D1130" s="167">
        <v>458</v>
      </c>
      <c r="E1130" s="169">
        <v>24</v>
      </c>
      <c r="F1130" s="169"/>
      <c r="G1130" s="169">
        <v>25</v>
      </c>
      <c r="H1130" s="169"/>
      <c r="I1130" s="169">
        <v>4</v>
      </c>
      <c r="J1130" s="169" t="s">
        <v>393</v>
      </c>
      <c r="K1130" s="169">
        <v>158</v>
      </c>
      <c r="L1130" s="169"/>
      <c r="M1130" s="170">
        <v>10.130000000000001</v>
      </c>
      <c r="N1130" s="169"/>
      <c r="O1130" s="170">
        <v>5.46</v>
      </c>
      <c r="P1130" s="169"/>
      <c r="Q1130" s="169">
        <v>75</v>
      </c>
      <c r="R1130" s="167">
        <v>293</v>
      </c>
      <c r="S1130" s="167">
        <v>5</v>
      </c>
      <c r="T1130" s="167"/>
      <c r="U1130" s="167">
        <v>7</v>
      </c>
      <c r="V1130" s="167"/>
      <c r="W1130" s="167">
        <v>7</v>
      </c>
      <c r="X1130" s="167"/>
      <c r="Y1130" s="167">
        <v>1052</v>
      </c>
      <c r="Z1130" s="167"/>
      <c r="AA1130" s="168">
        <v>6.67</v>
      </c>
      <c r="AB1130" s="167"/>
      <c r="AC1130" s="168">
        <v>2.39</v>
      </c>
      <c r="AD1130" s="167"/>
    </row>
    <row r="1131" spans="1:31" ht="15" customHeight="1">
      <c r="B1131" s="61">
        <v>2012</v>
      </c>
      <c r="C1131" s="62">
        <v>253</v>
      </c>
      <c r="D1131" s="62">
        <v>455</v>
      </c>
      <c r="E1131" s="62">
        <v>32</v>
      </c>
      <c r="F1131" s="62"/>
      <c r="G1131" s="62">
        <v>33</v>
      </c>
      <c r="H1131" s="62"/>
      <c r="I1131" s="62">
        <v>6</v>
      </c>
      <c r="J1131" s="62"/>
      <c r="K1131" s="62">
        <v>444</v>
      </c>
      <c r="L1131" s="62"/>
      <c r="M1131" s="63">
        <v>12.65</v>
      </c>
      <c r="N1131" s="62"/>
      <c r="O1131" s="63">
        <v>7.25</v>
      </c>
      <c r="P1131" s="62"/>
      <c r="Q1131" s="62">
        <v>83</v>
      </c>
      <c r="R1131" s="62">
        <v>282</v>
      </c>
      <c r="S1131" s="62">
        <v>16</v>
      </c>
      <c r="T1131" s="62"/>
      <c r="U1131" s="62">
        <v>19</v>
      </c>
      <c r="V1131" s="62"/>
      <c r="W1131" s="62">
        <v>18</v>
      </c>
      <c r="X1131" s="62"/>
      <c r="Y1131" s="62">
        <v>1046</v>
      </c>
      <c r="Z1131" s="62"/>
      <c r="AA1131" s="63">
        <v>19.28</v>
      </c>
      <c r="AB1131" s="62"/>
      <c r="AC1131" s="63">
        <v>6.74</v>
      </c>
      <c r="AD1131" s="62"/>
    </row>
    <row r="1132" spans="1:31" s="32" customFormat="1" ht="15" customHeight="1">
      <c r="A1132" s="12"/>
      <c r="B1132" s="61">
        <v>2011</v>
      </c>
      <c r="C1132" s="62">
        <v>256</v>
      </c>
      <c r="D1132" s="62">
        <v>419</v>
      </c>
      <c r="E1132" s="62">
        <v>26</v>
      </c>
      <c r="F1132" s="62"/>
      <c r="G1132" s="62">
        <v>28</v>
      </c>
      <c r="H1132" s="62"/>
      <c r="I1132" s="62">
        <v>7</v>
      </c>
      <c r="J1132" s="62"/>
      <c r="K1132" s="62">
        <v>3100</v>
      </c>
      <c r="L1132" s="62"/>
      <c r="M1132" s="63">
        <v>10.16</v>
      </c>
      <c r="N1132" s="63"/>
      <c r="O1132" s="63">
        <v>6.68</v>
      </c>
      <c r="P1132" s="63"/>
      <c r="Q1132" s="62">
        <v>82</v>
      </c>
      <c r="R1132" s="62">
        <v>243</v>
      </c>
      <c r="S1132" s="62">
        <v>10</v>
      </c>
      <c r="T1132" s="62"/>
      <c r="U1132" s="62">
        <v>13</v>
      </c>
      <c r="V1132" s="62"/>
      <c r="W1132" s="62">
        <v>12</v>
      </c>
      <c r="X1132" s="62"/>
      <c r="Y1132" s="62">
        <v>2848</v>
      </c>
      <c r="Z1132" s="62"/>
      <c r="AA1132" s="63">
        <v>12.2</v>
      </c>
      <c r="AB1132" s="63"/>
      <c r="AC1132" s="63">
        <v>5.35</v>
      </c>
      <c r="AD1132" s="63"/>
    </row>
    <row r="1133" spans="1:31" s="32" customFormat="1" ht="15" customHeight="1">
      <c r="A1133" s="12"/>
      <c r="B1133" s="61">
        <v>2010</v>
      </c>
      <c r="C1133" s="62">
        <v>281</v>
      </c>
      <c r="D1133" s="62">
        <v>485</v>
      </c>
      <c r="E1133" s="62">
        <v>46</v>
      </c>
      <c r="F1133" s="62"/>
      <c r="G1133" s="62">
        <v>78</v>
      </c>
      <c r="H1133" s="62"/>
      <c r="I1133" s="62">
        <v>46</v>
      </c>
      <c r="J1133" s="62"/>
      <c r="K1133" s="62">
        <v>22459</v>
      </c>
      <c r="L1133" s="62"/>
      <c r="M1133" s="63">
        <v>16.37</v>
      </c>
      <c r="N1133" s="63"/>
      <c r="O1133" s="63">
        <v>16.079999999999998</v>
      </c>
      <c r="P1133" s="63"/>
      <c r="Q1133" s="62">
        <v>99</v>
      </c>
      <c r="R1133" s="62">
        <v>300</v>
      </c>
      <c r="S1133" s="62">
        <v>27</v>
      </c>
      <c r="T1133" s="62"/>
      <c r="U1133" s="62">
        <v>67</v>
      </c>
      <c r="V1133" s="62"/>
      <c r="W1133" s="62">
        <v>67</v>
      </c>
      <c r="X1133" s="62"/>
      <c r="Y1133" s="62">
        <v>25198</v>
      </c>
      <c r="Z1133" s="62"/>
      <c r="AA1133" s="63">
        <v>27.27</v>
      </c>
      <c r="AB1133" s="63"/>
      <c r="AC1133" s="63">
        <v>22.33</v>
      </c>
      <c r="AD1133" s="63"/>
    </row>
    <row r="1134" spans="1:31" s="32" customFormat="1" ht="15" customHeight="1">
      <c r="A1134" s="12"/>
      <c r="B1134" s="61">
        <v>2009</v>
      </c>
      <c r="C1134" s="62">
        <v>308</v>
      </c>
      <c r="D1134" s="62">
        <v>528</v>
      </c>
      <c r="E1134" s="62">
        <v>41</v>
      </c>
      <c r="F1134" s="62"/>
      <c r="G1134" s="62">
        <v>46</v>
      </c>
      <c r="H1134" s="62"/>
      <c r="I1134" s="62">
        <v>9</v>
      </c>
      <c r="J1134" s="62"/>
      <c r="K1134" s="62">
        <v>2551</v>
      </c>
      <c r="L1134" s="62"/>
      <c r="M1134" s="63">
        <v>13.31</v>
      </c>
      <c r="N1134" s="63"/>
      <c r="O1134" s="63">
        <v>8.7100000000000009</v>
      </c>
      <c r="P1134" s="63"/>
      <c r="Q1134" s="62">
        <v>102</v>
      </c>
      <c r="R1134" s="62">
        <v>318</v>
      </c>
      <c r="S1134" s="62">
        <v>13</v>
      </c>
      <c r="T1134" s="62"/>
      <c r="U1134" s="62">
        <v>18</v>
      </c>
      <c r="V1134" s="62"/>
      <c r="W1134" s="62">
        <v>18</v>
      </c>
      <c r="X1134" s="62"/>
      <c r="Y1134" s="62">
        <v>4655</v>
      </c>
      <c r="Z1134" s="62"/>
      <c r="AA1134" s="63">
        <v>12.75</v>
      </c>
      <c r="AB1134" s="63"/>
      <c r="AC1134" s="63">
        <v>5.66</v>
      </c>
      <c r="AD1134" s="63"/>
    </row>
    <row r="1135" spans="1:31" ht="15" customHeight="1">
      <c r="B1135" s="61">
        <v>2008</v>
      </c>
      <c r="C1135" s="62">
        <v>329</v>
      </c>
      <c r="D1135" s="62">
        <v>574</v>
      </c>
      <c r="E1135" s="62">
        <v>41</v>
      </c>
      <c r="F1135" s="62"/>
      <c r="G1135" s="62">
        <v>55</v>
      </c>
      <c r="H1135" s="62"/>
      <c r="I1135" s="62">
        <v>13</v>
      </c>
      <c r="J1135" s="62"/>
      <c r="K1135" s="62">
        <v>3460</v>
      </c>
      <c r="L1135" s="62"/>
      <c r="M1135" s="63">
        <v>12.46</v>
      </c>
      <c r="N1135" s="63"/>
      <c r="O1135" s="63">
        <v>9.58</v>
      </c>
      <c r="P1135" s="63"/>
      <c r="Q1135" s="62">
        <v>108</v>
      </c>
      <c r="R1135" s="62">
        <v>330</v>
      </c>
      <c r="S1135" s="62">
        <v>14</v>
      </c>
      <c r="T1135" s="62"/>
      <c r="U1135" s="62">
        <v>21</v>
      </c>
      <c r="V1135" s="62"/>
      <c r="W1135" s="62">
        <v>21</v>
      </c>
      <c r="X1135" s="62"/>
      <c r="Y1135" s="62">
        <v>2337</v>
      </c>
      <c r="Z1135" s="62"/>
      <c r="AA1135" s="63">
        <v>12.96</v>
      </c>
      <c r="AB1135" s="63"/>
      <c r="AC1135" s="63">
        <v>6.36</v>
      </c>
      <c r="AD1135" s="63"/>
    </row>
    <row r="1136" spans="1:31" ht="15" customHeight="1">
      <c r="B1136" s="56" t="s">
        <v>183</v>
      </c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O1136" s="56"/>
      <c r="P1136" s="56"/>
      <c r="Q1136" s="56"/>
      <c r="R1136" s="56"/>
      <c r="S1136" s="56"/>
      <c r="T1136" s="56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56"/>
    </row>
    <row r="1137" spans="1:30" s="32" customFormat="1" ht="15" customHeight="1">
      <c r="A1137" s="12"/>
      <c r="B1137" s="166">
        <v>2016</v>
      </c>
      <c r="C1137" s="167">
        <v>726</v>
      </c>
      <c r="D1137" s="167">
        <v>1290</v>
      </c>
      <c r="E1137" s="169">
        <v>76</v>
      </c>
      <c r="F1137" s="169" t="s">
        <v>440</v>
      </c>
      <c r="G1137" s="169">
        <v>85</v>
      </c>
      <c r="H1137" s="169" t="s">
        <v>440</v>
      </c>
      <c r="I1137" s="169">
        <v>20</v>
      </c>
      <c r="J1137" s="169" t="s">
        <v>440</v>
      </c>
      <c r="K1137" s="169">
        <v>771</v>
      </c>
      <c r="L1137" s="169" t="s">
        <v>440</v>
      </c>
      <c r="M1137" s="170">
        <v>10.47</v>
      </c>
      <c r="N1137" s="169" t="s">
        <v>440</v>
      </c>
      <c r="O1137" s="170">
        <v>6.59</v>
      </c>
      <c r="P1137" s="169" t="s">
        <v>440</v>
      </c>
      <c r="Q1137" s="169">
        <v>225</v>
      </c>
      <c r="R1137" s="167">
        <v>764</v>
      </c>
      <c r="S1137" s="167" t="s">
        <v>56</v>
      </c>
      <c r="T1137" s="167"/>
      <c r="U1137" s="167" t="s">
        <v>56</v>
      </c>
      <c r="V1137" s="167"/>
      <c r="W1137" s="167" t="s">
        <v>56</v>
      </c>
      <c r="X1137" s="167"/>
      <c r="Y1137" s="167" t="s">
        <v>56</v>
      </c>
      <c r="Z1137" s="167"/>
      <c r="AA1137" s="168" t="s">
        <v>54</v>
      </c>
      <c r="AB1137" s="167"/>
      <c r="AC1137" s="168" t="s">
        <v>54</v>
      </c>
      <c r="AD1137" s="167"/>
    </row>
    <row r="1138" spans="1:30" ht="15" customHeight="1">
      <c r="B1138" s="166">
        <v>2015</v>
      </c>
      <c r="C1138" s="167">
        <v>677</v>
      </c>
      <c r="D1138" s="167">
        <v>1177</v>
      </c>
      <c r="E1138" s="169">
        <v>57</v>
      </c>
      <c r="F1138" s="169" t="s">
        <v>439</v>
      </c>
      <c r="G1138" s="169">
        <v>61</v>
      </c>
      <c r="H1138" s="169" t="s">
        <v>439</v>
      </c>
      <c r="I1138" s="169">
        <v>8</v>
      </c>
      <c r="J1138" s="169" t="s">
        <v>439</v>
      </c>
      <c r="K1138" s="169">
        <v>2197</v>
      </c>
      <c r="L1138" s="169" t="s">
        <v>439</v>
      </c>
      <c r="M1138" s="170">
        <v>8.42</v>
      </c>
      <c r="N1138" s="169" t="s">
        <v>439</v>
      </c>
      <c r="O1138" s="170">
        <v>5.18</v>
      </c>
      <c r="P1138" s="169" t="s">
        <v>439</v>
      </c>
      <c r="Q1138" s="169">
        <v>201</v>
      </c>
      <c r="R1138" s="167">
        <v>687</v>
      </c>
      <c r="S1138" s="167">
        <v>27</v>
      </c>
      <c r="T1138" s="167" t="s">
        <v>439</v>
      </c>
      <c r="U1138" s="167">
        <v>34</v>
      </c>
      <c r="V1138" s="167" t="s">
        <v>439</v>
      </c>
      <c r="W1138" s="167">
        <v>34</v>
      </c>
      <c r="X1138" s="167" t="s">
        <v>439</v>
      </c>
      <c r="Y1138" s="167">
        <v>2784</v>
      </c>
      <c r="Z1138" s="167" t="s">
        <v>439</v>
      </c>
      <c r="AA1138" s="168">
        <v>13.43</v>
      </c>
      <c r="AB1138" s="167" t="s">
        <v>439</v>
      </c>
      <c r="AC1138" s="168">
        <v>4.95</v>
      </c>
      <c r="AD1138" s="167" t="s">
        <v>439</v>
      </c>
    </row>
    <row r="1139" spans="1:30" ht="15" customHeight="1">
      <c r="B1139" s="166">
        <v>2014</v>
      </c>
      <c r="C1139" s="167">
        <v>639</v>
      </c>
      <c r="D1139" s="167">
        <v>1130</v>
      </c>
      <c r="E1139" s="169">
        <v>56</v>
      </c>
      <c r="F1139" s="169"/>
      <c r="G1139" s="169">
        <v>69</v>
      </c>
      <c r="H1139" s="169"/>
      <c r="I1139" s="169">
        <v>22</v>
      </c>
      <c r="J1139" s="169"/>
      <c r="K1139" s="169">
        <v>3253</v>
      </c>
      <c r="L1139" s="169"/>
      <c r="M1139" s="170">
        <v>8.76</v>
      </c>
      <c r="N1139" s="169"/>
      <c r="O1139" s="170">
        <v>6.11</v>
      </c>
      <c r="P1139" s="169"/>
      <c r="Q1139" s="169">
        <v>198</v>
      </c>
      <c r="R1139" s="167">
        <v>675</v>
      </c>
      <c r="S1139" s="167">
        <v>29</v>
      </c>
      <c r="T1139" s="167"/>
      <c r="U1139" s="167">
        <v>45</v>
      </c>
      <c r="V1139" s="167"/>
      <c r="W1139" s="167">
        <v>45</v>
      </c>
      <c r="X1139" s="167"/>
      <c r="Y1139" s="167">
        <v>3729</v>
      </c>
      <c r="Z1139" s="167"/>
      <c r="AA1139" s="168">
        <v>14.65</v>
      </c>
      <c r="AB1139" s="167"/>
      <c r="AC1139" s="168">
        <v>6.67</v>
      </c>
      <c r="AD1139" s="167"/>
    </row>
    <row r="1140" spans="1:30" ht="15" customHeight="1">
      <c r="B1140" s="166">
        <v>2013</v>
      </c>
      <c r="C1140" s="167">
        <v>668</v>
      </c>
      <c r="D1140" s="167">
        <v>1182</v>
      </c>
      <c r="E1140" s="169">
        <v>71</v>
      </c>
      <c r="F1140" s="169"/>
      <c r="G1140" s="169">
        <v>79</v>
      </c>
      <c r="H1140" s="169"/>
      <c r="I1140" s="169">
        <v>21</v>
      </c>
      <c r="J1140" s="169" t="s">
        <v>393</v>
      </c>
      <c r="K1140" s="169">
        <v>5799</v>
      </c>
      <c r="L1140" s="169"/>
      <c r="M1140" s="170">
        <v>10.63</v>
      </c>
      <c r="N1140" s="169"/>
      <c r="O1140" s="170">
        <v>6.68</v>
      </c>
      <c r="P1140" s="169"/>
      <c r="Q1140" s="169">
        <v>213</v>
      </c>
      <c r="R1140" s="167">
        <v>712</v>
      </c>
      <c r="S1140" s="167">
        <v>34</v>
      </c>
      <c r="T1140" s="167"/>
      <c r="U1140" s="167">
        <v>52</v>
      </c>
      <c r="V1140" s="167"/>
      <c r="W1140" s="167">
        <v>52</v>
      </c>
      <c r="X1140" s="167"/>
      <c r="Y1140" s="167">
        <v>2098</v>
      </c>
      <c r="Z1140" s="167"/>
      <c r="AA1140" s="168">
        <v>15.96</v>
      </c>
      <c r="AB1140" s="167"/>
      <c r="AC1140" s="168">
        <v>7.3</v>
      </c>
      <c r="AD1140" s="167"/>
    </row>
    <row r="1141" spans="1:30" ht="15" customHeight="1">
      <c r="B1141" s="61">
        <v>2012</v>
      </c>
      <c r="C1141" s="62">
        <v>711</v>
      </c>
      <c r="D1141" s="62">
        <v>1218</v>
      </c>
      <c r="E1141" s="62">
        <v>95</v>
      </c>
      <c r="F1141" s="62"/>
      <c r="G1141" s="62">
        <v>122</v>
      </c>
      <c r="H1141" s="62"/>
      <c r="I1141" s="62">
        <v>55</v>
      </c>
      <c r="J1141" s="62"/>
      <c r="K1141" s="62">
        <v>35277</v>
      </c>
      <c r="L1141" s="62"/>
      <c r="M1141" s="63">
        <v>13.36</v>
      </c>
      <c r="N1141" s="62"/>
      <c r="O1141" s="63">
        <v>10.02</v>
      </c>
      <c r="P1141" s="62"/>
      <c r="Q1141" s="62">
        <v>241</v>
      </c>
      <c r="R1141" s="62">
        <v>736</v>
      </c>
      <c r="S1141" s="62">
        <v>53</v>
      </c>
      <c r="T1141" s="62"/>
      <c r="U1141" s="62">
        <v>86</v>
      </c>
      <c r="V1141" s="62"/>
      <c r="W1141" s="62">
        <v>85</v>
      </c>
      <c r="X1141" s="62"/>
      <c r="Y1141" s="62">
        <v>36721</v>
      </c>
      <c r="Z1141" s="62"/>
      <c r="AA1141" s="63">
        <v>21.99</v>
      </c>
      <c r="AB1141" s="62"/>
      <c r="AC1141" s="63">
        <v>11.68</v>
      </c>
      <c r="AD1141" s="62"/>
    </row>
    <row r="1142" spans="1:30" ht="15" customHeight="1">
      <c r="B1142" s="61">
        <v>2011</v>
      </c>
      <c r="C1142" s="62">
        <v>749</v>
      </c>
      <c r="D1142" s="62">
        <v>1298</v>
      </c>
      <c r="E1142" s="62">
        <v>103</v>
      </c>
      <c r="F1142" s="62"/>
      <c r="G1142" s="62">
        <v>120</v>
      </c>
      <c r="H1142" s="62"/>
      <c r="I1142" s="62">
        <v>37</v>
      </c>
      <c r="J1142" s="62"/>
      <c r="K1142" s="62">
        <v>13603</v>
      </c>
      <c r="L1142" s="62"/>
      <c r="M1142" s="63">
        <v>13.75</v>
      </c>
      <c r="N1142" s="63"/>
      <c r="O1142" s="63">
        <v>9.24</v>
      </c>
      <c r="P1142" s="63"/>
      <c r="Q1142" s="62">
        <v>256</v>
      </c>
      <c r="R1142" s="62">
        <v>785</v>
      </c>
      <c r="S1142" s="62">
        <v>41</v>
      </c>
      <c r="T1142" s="62"/>
      <c r="U1142" s="62">
        <v>57</v>
      </c>
      <c r="V1142" s="62"/>
      <c r="W1142" s="62">
        <v>56</v>
      </c>
      <c r="X1142" s="62"/>
      <c r="Y1142" s="62">
        <v>10123</v>
      </c>
      <c r="Z1142" s="62"/>
      <c r="AA1142" s="63">
        <v>16.02</v>
      </c>
      <c r="AB1142" s="63"/>
      <c r="AC1142" s="63">
        <v>7.26</v>
      </c>
      <c r="AD1142" s="63"/>
    </row>
    <row r="1143" spans="1:30" s="32" customFormat="1" ht="15" customHeight="1">
      <c r="A1143" s="12"/>
      <c r="B1143" s="61">
        <v>2010</v>
      </c>
      <c r="C1143" s="62">
        <v>767</v>
      </c>
      <c r="D1143" s="62">
        <v>1392</v>
      </c>
      <c r="E1143" s="62">
        <v>81</v>
      </c>
      <c r="F1143" s="62"/>
      <c r="G1143" s="62">
        <v>114</v>
      </c>
      <c r="H1143" s="62"/>
      <c r="I1143" s="62">
        <v>63</v>
      </c>
      <c r="J1143" s="62"/>
      <c r="K1143" s="62">
        <v>7309</v>
      </c>
      <c r="L1143" s="62"/>
      <c r="M1143" s="63">
        <v>10.56</v>
      </c>
      <c r="N1143" s="63"/>
      <c r="O1143" s="63">
        <v>8.19</v>
      </c>
      <c r="P1143" s="63"/>
      <c r="Q1143" s="62">
        <v>279</v>
      </c>
      <c r="R1143" s="62">
        <v>885</v>
      </c>
      <c r="S1143" s="62">
        <v>54</v>
      </c>
      <c r="T1143" s="62"/>
      <c r="U1143" s="62">
        <v>109</v>
      </c>
      <c r="V1143" s="62"/>
      <c r="W1143" s="62">
        <v>105</v>
      </c>
      <c r="X1143" s="62"/>
      <c r="Y1143" s="62">
        <v>7430</v>
      </c>
      <c r="Z1143" s="62"/>
      <c r="AA1143" s="63">
        <v>19.350000000000001</v>
      </c>
      <c r="AB1143" s="63"/>
      <c r="AC1143" s="63">
        <v>12.32</v>
      </c>
      <c r="AD1143" s="63"/>
    </row>
    <row r="1144" spans="1:30" s="32" customFormat="1" ht="15" customHeight="1">
      <c r="A1144" s="12"/>
      <c r="B1144" s="61">
        <v>2009</v>
      </c>
      <c r="C1144" s="62">
        <v>783</v>
      </c>
      <c r="D1144" s="62">
        <v>1459</v>
      </c>
      <c r="E1144" s="62">
        <v>67</v>
      </c>
      <c r="F1144" s="62"/>
      <c r="G1144" s="62">
        <v>118</v>
      </c>
      <c r="H1144" s="62"/>
      <c r="I1144" s="62">
        <v>69</v>
      </c>
      <c r="J1144" s="62"/>
      <c r="K1144" s="62">
        <v>6899</v>
      </c>
      <c r="L1144" s="62"/>
      <c r="M1144" s="63">
        <v>8.56</v>
      </c>
      <c r="N1144" s="63"/>
      <c r="O1144" s="63">
        <v>8.09</v>
      </c>
      <c r="P1144" s="63"/>
      <c r="Q1144" s="62">
        <v>285</v>
      </c>
      <c r="R1144" s="62">
        <v>936</v>
      </c>
      <c r="S1144" s="62">
        <v>47</v>
      </c>
      <c r="T1144" s="62"/>
      <c r="U1144" s="62">
        <v>107</v>
      </c>
      <c r="V1144" s="62"/>
      <c r="W1144" s="62">
        <v>102</v>
      </c>
      <c r="X1144" s="62"/>
      <c r="Y1144" s="62">
        <v>6695</v>
      </c>
      <c r="Z1144" s="62"/>
      <c r="AA1144" s="63">
        <v>16.489999999999998</v>
      </c>
      <c r="AB1144" s="63"/>
      <c r="AC1144" s="63">
        <v>11.43</v>
      </c>
      <c r="AD1144" s="63"/>
    </row>
    <row r="1145" spans="1:30" s="32" customFormat="1" ht="15" customHeight="1">
      <c r="A1145" s="12"/>
      <c r="B1145" s="61">
        <v>2008</v>
      </c>
      <c r="C1145" s="62">
        <v>761</v>
      </c>
      <c r="D1145" s="62">
        <v>1509</v>
      </c>
      <c r="E1145" s="62">
        <v>56</v>
      </c>
      <c r="F1145" s="62"/>
      <c r="G1145" s="62">
        <v>75</v>
      </c>
      <c r="H1145" s="62"/>
      <c r="I1145" s="62">
        <v>27</v>
      </c>
      <c r="J1145" s="62"/>
      <c r="K1145" s="62">
        <v>12561</v>
      </c>
      <c r="L1145" s="62"/>
      <c r="M1145" s="63">
        <v>7.36</v>
      </c>
      <c r="N1145" s="63"/>
      <c r="O1145" s="63">
        <v>4.97</v>
      </c>
      <c r="P1145" s="63"/>
      <c r="Q1145" s="62">
        <v>294</v>
      </c>
      <c r="R1145" s="62">
        <v>1009</v>
      </c>
      <c r="S1145" s="62">
        <v>36</v>
      </c>
      <c r="T1145" s="62"/>
      <c r="U1145" s="62">
        <v>66</v>
      </c>
      <c r="V1145" s="62"/>
      <c r="W1145" s="62">
        <v>59</v>
      </c>
      <c r="X1145" s="62"/>
      <c r="Y1145" s="62">
        <v>14534</v>
      </c>
      <c r="Z1145" s="62"/>
      <c r="AA1145" s="63">
        <v>12.24</v>
      </c>
      <c r="AB1145" s="63"/>
      <c r="AC1145" s="63">
        <v>6.54</v>
      </c>
      <c r="AD1145" s="63"/>
    </row>
    <row r="1146" spans="1:30" ht="15" customHeight="1">
      <c r="B1146" s="55" t="s">
        <v>18</v>
      </c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O1146" s="55"/>
      <c r="P1146" s="55"/>
      <c r="Q1146" s="55"/>
      <c r="R1146" s="55"/>
      <c r="S1146" s="55"/>
      <c r="T1146" s="55"/>
      <c r="U1146" s="55"/>
      <c r="V1146" s="55"/>
      <c r="W1146" s="55"/>
      <c r="X1146" s="55"/>
      <c r="Y1146" s="55"/>
      <c r="Z1146" s="55"/>
      <c r="AA1146" s="55"/>
      <c r="AB1146" s="55"/>
      <c r="AC1146" s="55"/>
      <c r="AD1146" s="55"/>
    </row>
    <row r="1147" spans="1:30" ht="15" customHeight="1">
      <c r="B1147" s="56" t="s">
        <v>289</v>
      </c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O1147" s="56"/>
      <c r="P1147" s="56"/>
      <c r="Q1147" s="56"/>
      <c r="R1147" s="56"/>
      <c r="S1147" s="56"/>
      <c r="T1147" s="56"/>
      <c r="U1147" s="56"/>
      <c r="V1147" s="56"/>
      <c r="W1147" s="56"/>
      <c r="X1147" s="56"/>
      <c r="Y1147" s="56"/>
      <c r="Z1147" s="56"/>
      <c r="AA1147" s="56"/>
      <c r="AB1147" s="56"/>
      <c r="AC1147" s="56"/>
      <c r="AD1147" s="56"/>
    </row>
    <row r="1148" spans="1:30" s="32" customFormat="1" ht="15" customHeight="1">
      <c r="A1148" s="12"/>
      <c r="B1148" s="166">
        <v>2016</v>
      </c>
      <c r="C1148" s="167">
        <v>120198</v>
      </c>
      <c r="D1148" s="167">
        <v>240536</v>
      </c>
      <c r="E1148" s="169">
        <v>15619</v>
      </c>
      <c r="F1148" s="169" t="s">
        <v>440</v>
      </c>
      <c r="G1148" s="169">
        <v>16871</v>
      </c>
      <c r="H1148" s="169" t="s">
        <v>440</v>
      </c>
      <c r="I1148" s="169">
        <v>2463</v>
      </c>
      <c r="J1148" s="169" t="s">
        <v>440</v>
      </c>
      <c r="K1148" s="169">
        <v>210140</v>
      </c>
      <c r="L1148" s="169" t="s">
        <v>440</v>
      </c>
      <c r="M1148" s="170">
        <v>12.99</v>
      </c>
      <c r="N1148" s="169" t="s">
        <v>440</v>
      </c>
      <c r="O1148" s="170">
        <v>7.01</v>
      </c>
      <c r="P1148" s="169" t="s">
        <v>440</v>
      </c>
      <c r="Q1148" s="169">
        <v>34948</v>
      </c>
      <c r="R1148" s="167">
        <v>154245</v>
      </c>
      <c r="S1148" s="167" t="s">
        <v>56</v>
      </c>
      <c r="T1148" s="167"/>
      <c r="U1148" s="167" t="s">
        <v>56</v>
      </c>
      <c r="V1148" s="167"/>
      <c r="W1148" s="167" t="s">
        <v>56</v>
      </c>
      <c r="X1148" s="167"/>
      <c r="Y1148" s="167" t="s">
        <v>56</v>
      </c>
      <c r="Z1148" s="167"/>
      <c r="AA1148" s="168" t="s">
        <v>54</v>
      </c>
      <c r="AB1148" s="167"/>
      <c r="AC1148" s="168" t="s">
        <v>54</v>
      </c>
      <c r="AD1148" s="167"/>
    </row>
    <row r="1149" spans="1:30" ht="15" customHeight="1">
      <c r="B1149" s="166">
        <v>2015</v>
      </c>
      <c r="C1149" s="167">
        <v>116705</v>
      </c>
      <c r="D1149" s="167">
        <v>232393</v>
      </c>
      <c r="E1149" s="169">
        <v>15185</v>
      </c>
      <c r="F1149" s="169" t="s">
        <v>439</v>
      </c>
      <c r="G1149" s="169">
        <v>17244</v>
      </c>
      <c r="H1149" s="169" t="s">
        <v>439</v>
      </c>
      <c r="I1149" s="169">
        <v>3391</v>
      </c>
      <c r="J1149" s="169" t="s">
        <v>439</v>
      </c>
      <c r="K1149" s="169">
        <v>224023</v>
      </c>
      <c r="L1149" s="169" t="s">
        <v>439</v>
      </c>
      <c r="M1149" s="170">
        <v>13.01</v>
      </c>
      <c r="N1149" s="169" t="s">
        <v>439</v>
      </c>
      <c r="O1149" s="170">
        <v>7.42</v>
      </c>
      <c r="P1149" s="169" t="s">
        <v>439</v>
      </c>
      <c r="Q1149" s="169">
        <v>34210</v>
      </c>
      <c r="R1149" s="167">
        <v>148841</v>
      </c>
      <c r="S1149" s="167">
        <v>3050</v>
      </c>
      <c r="T1149" s="167" t="s">
        <v>439</v>
      </c>
      <c r="U1149" s="167">
        <v>6268</v>
      </c>
      <c r="V1149" s="167" t="s">
        <v>439</v>
      </c>
      <c r="W1149" s="167">
        <v>5991</v>
      </c>
      <c r="X1149" s="167" t="s">
        <v>439</v>
      </c>
      <c r="Y1149" s="167">
        <v>245272</v>
      </c>
      <c r="Z1149" s="167" t="s">
        <v>439</v>
      </c>
      <c r="AA1149" s="168">
        <v>8.92</v>
      </c>
      <c r="AB1149" s="167" t="s">
        <v>439</v>
      </c>
      <c r="AC1149" s="168">
        <v>4.21</v>
      </c>
      <c r="AD1149" s="167" t="s">
        <v>439</v>
      </c>
    </row>
    <row r="1150" spans="1:30" ht="15" customHeight="1">
      <c r="B1150" s="166">
        <v>2014</v>
      </c>
      <c r="C1150" s="167">
        <v>113358</v>
      </c>
      <c r="D1150" s="167">
        <v>224668</v>
      </c>
      <c r="E1150" s="169">
        <v>12018</v>
      </c>
      <c r="F1150" s="169"/>
      <c r="G1150" s="169">
        <v>13791</v>
      </c>
      <c r="H1150" s="169"/>
      <c r="I1150" s="169">
        <v>3055</v>
      </c>
      <c r="J1150" s="169"/>
      <c r="K1150" s="169">
        <v>157935</v>
      </c>
      <c r="L1150" s="169"/>
      <c r="M1150" s="170">
        <v>10.6</v>
      </c>
      <c r="N1150" s="169"/>
      <c r="O1150" s="170">
        <v>6.14</v>
      </c>
      <c r="P1150" s="169"/>
      <c r="Q1150" s="169">
        <v>33316</v>
      </c>
      <c r="R1150" s="167">
        <v>143590</v>
      </c>
      <c r="S1150" s="167">
        <v>2677</v>
      </c>
      <c r="T1150" s="167"/>
      <c r="U1150" s="167">
        <v>4981</v>
      </c>
      <c r="V1150" s="167"/>
      <c r="W1150" s="167">
        <v>4774</v>
      </c>
      <c r="X1150" s="167"/>
      <c r="Y1150" s="167">
        <v>146237</v>
      </c>
      <c r="Z1150" s="167"/>
      <c r="AA1150" s="168">
        <v>8.0399999999999991</v>
      </c>
      <c r="AB1150" s="167"/>
      <c r="AC1150" s="168">
        <v>3.47</v>
      </c>
      <c r="AD1150" s="167"/>
    </row>
    <row r="1151" spans="1:30" ht="15" customHeight="1">
      <c r="B1151" s="166">
        <v>2013</v>
      </c>
      <c r="C1151" s="167">
        <v>111126</v>
      </c>
      <c r="D1151" s="167">
        <v>215466</v>
      </c>
      <c r="E1151" s="169">
        <v>12090</v>
      </c>
      <c r="F1151" s="169"/>
      <c r="G1151" s="169">
        <v>13671</v>
      </c>
      <c r="H1151" s="169"/>
      <c r="I1151" s="169">
        <v>2797</v>
      </c>
      <c r="J1151" s="169" t="s">
        <v>393</v>
      </c>
      <c r="K1151" s="169">
        <v>131250</v>
      </c>
      <c r="L1151" s="169"/>
      <c r="M1151" s="170">
        <v>10.88</v>
      </c>
      <c r="N1151" s="169"/>
      <c r="O1151" s="170">
        <v>6.34</v>
      </c>
      <c r="P1151" s="169"/>
      <c r="Q1151" s="169">
        <v>32290</v>
      </c>
      <c r="R1151" s="167">
        <v>135529</v>
      </c>
      <c r="S1151" s="167">
        <v>2547</v>
      </c>
      <c r="T1151" s="167"/>
      <c r="U1151" s="167">
        <v>4610</v>
      </c>
      <c r="V1151" s="167"/>
      <c r="W1151" s="167">
        <v>4474</v>
      </c>
      <c r="X1151" s="167"/>
      <c r="Y1151" s="167">
        <v>130177</v>
      </c>
      <c r="Z1151" s="167"/>
      <c r="AA1151" s="168">
        <v>7.89</v>
      </c>
      <c r="AB1151" s="167"/>
      <c r="AC1151" s="168">
        <v>3.4</v>
      </c>
      <c r="AD1151" s="167"/>
    </row>
    <row r="1152" spans="1:30" ht="15" customHeight="1">
      <c r="B1152" s="61">
        <v>2012</v>
      </c>
      <c r="C1152" s="62">
        <v>112728</v>
      </c>
      <c r="D1152" s="62">
        <v>215111</v>
      </c>
      <c r="E1152" s="62">
        <v>14158</v>
      </c>
      <c r="F1152" s="62"/>
      <c r="G1152" s="62">
        <v>16100</v>
      </c>
      <c r="H1152" s="62"/>
      <c r="I1152" s="62">
        <v>3323</v>
      </c>
      <c r="J1152" s="62"/>
      <c r="K1152" s="62">
        <v>160409</v>
      </c>
      <c r="L1152" s="62"/>
      <c r="M1152" s="63">
        <v>12.56</v>
      </c>
      <c r="N1152" s="62"/>
      <c r="O1152" s="63">
        <v>7.48</v>
      </c>
      <c r="P1152" s="62"/>
      <c r="Q1152" s="62">
        <v>31584</v>
      </c>
      <c r="R1152" s="62">
        <v>132891</v>
      </c>
      <c r="S1152" s="62">
        <v>3170</v>
      </c>
      <c r="T1152" s="62"/>
      <c r="U1152" s="62">
        <v>5843</v>
      </c>
      <c r="V1152" s="62"/>
      <c r="W1152" s="62">
        <v>5670</v>
      </c>
      <c r="X1152" s="62"/>
      <c r="Y1152" s="62">
        <v>307419</v>
      </c>
      <c r="Z1152" s="62"/>
      <c r="AA1152" s="63">
        <v>10.039999999999999</v>
      </c>
      <c r="AB1152" s="62"/>
      <c r="AC1152" s="63">
        <v>4.4000000000000004</v>
      </c>
      <c r="AD1152" s="62"/>
    </row>
    <row r="1153" spans="1:31" s="32" customFormat="1" ht="15" customHeight="1">
      <c r="A1153" s="12"/>
      <c r="B1153" s="61">
        <v>2011</v>
      </c>
      <c r="C1153" s="62">
        <v>117038</v>
      </c>
      <c r="D1153" s="62">
        <v>224948</v>
      </c>
      <c r="E1153" s="62">
        <v>16067</v>
      </c>
      <c r="F1153" s="62"/>
      <c r="G1153" s="62">
        <v>19517</v>
      </c>
      <c r="H1153" s="62"/>
      <c r="I1153" s="62">
        <v>5152</v>
      </c>
      <c r="J1153" s="62"/>
      <c r="K1153" s="62">
        <v>270474</v>
      </c>
      <c r="L1153" s="62"/>
      <c r="M1153" s="63">
        <v>13.73</v>
      </c>
      <c r="N1153" s="63"/>
      <c r="O1153" s="63">
        <v>8.68</v>
      </c>
      <c r="P1153" s="63"/>
      <c r="Q1153" s="62">
        <v>32302</v>
      </c>
      <c r="R1153" s="62">
        <v>139148</v>
      </c>
      <c r="S1153" s="62">
        <v>3338</v>
      </c>
      <c r="T1153" s="62"/>
      <c r="U1153" s="62">
        <v>7567</v>
      </c>
      <c r="V1153" s="62"/>
      <c r="W1153" s="62">
        <v>7373</v>
      </c>
      <c r="X1153" s="62"/>
      <c r="Y1153" s="62">
        <v>269209</v>
      </c>
      <c r="Z1153" s="62"/>
      <c r="AA1153" s="63">
        <v>10.33</v>
      </c>
      <c r="AB1153" s="63"/>
      <c r="AC1153" s="63">
        <v>5.44</v>
      </c>
      <c r="AD1153" s="63"/>
      <c r="AE1153"/>
    </row>
    <row r="1154" spans="1:31" s="32" customFormat="1" ht="15" customHeight="1">
      <c r="A1154" s="12"/>
      <c r="B1154" s="61">
        <v>2010</v>
      </c>
      <c r="C1154" s="62">
        <v>121395</v>
      </c>
      <c r="D1154" s="62">
        <v>230906</v>
      </c>
      <c r="E1154" s="62">
        <v>17103</v>
      </c>
      <c r="F1154" s="62"/>
      <c r="G1154" s="62">
        <v>19553</v>
      </c>
      <c r="H1154" s="62"/>
      <c r="I1154" s="62">
        <v>4113</v>
      </c>
      <c r="J1154" s="62"/>
      <c r="K1154" s="62">
        <v>247621</v>
      </c>
      <c r="L1154" s="62"/>
      <c r="M1154" s="63">
        <v>14.09</v>
      </c>
      <c r="N1154" s="63"/>
      <c r="O1154" s="63">
        <v>8.4700000000000006</v>
      </c>
      <c r="P1154" s="63"/>
      <c r="Q1154" s="62">
        <v>32374</v>
      </c>
      <c r="R1154" s="62">
        <v>140899</v>
      </c>
      <c r="S1154" s="62">
        <v>3316</v>
      </c>
      <c r="T1154" s="62"/>
      <c r="U1154" s="62">
        <v>6485</v>
      </c>
      <c r="V1154" s="62"/>
      <c r="W1154" s="62">
        <v>6285</v>
      </c>
      <c r="X1154" s="62"/>
      <c r="Y1154" s="62">
        <v>224472</v>
      </c>
      <c r="Z1154" s="62"/>
      <c r="AA1154" s="63">
        <v>10.24</v>
      </c>
      <c r="AB1154" s="63"/>
      <c r="AC1154" s="63">
        <v>4.5999999999999996</v>
      </c>
      <c r="AD1154" s="63"/>
    </row>
    <row r="1155" spans="1:31" s="32" customFormat="1" ht="15" customHeight="1">
      <c r="A1155" s="12"/>
      <c r="B1155" s="61">
        <v>2009</v>
      </c>
      <c r="C1155" s="62">
        <v>125364</v>
      </c>
      <c r="D1155" s="62">
        <v>233576</v>
      </c>
      <c r="E1155" s="62">
        <v>15899</v>
      </c>
      <c r="F1155" s="62"/>
      <c r="G1155" s="62">
        <v>18428</v>
      </c>
      <c r="H1155" s="62"/>
      <c r="I1155" s="62">
        <v>3788</v>
      </c>
      <c r="J1155" s="62"/>
      <c r="K1155" s="62">
        <v>231270</v>
      </c>
      <c r="L1155" s="62"/>
      <c r="M1155" s="63">
        <v>12.68</v>
      </c>
      <c r="N1155" s="63"/>
      <c r="O1155" s="63">
        <v>7.89</v>
      </c>
      <c r="P1155" s="63"/>
      <c r="Q1155" s="62">
        <v>31066</v>
      </c>
      <c r="R1155" s="62">
        <v>138187</v>
      </c>
      <c r="S1155" s="62">
        <v>2868</v>
      </c>
      <c r="T1155" s="62"/>
      <c r="U1155" s="62">
        <v>6125</v>
      </c>
      <c r="V1155" s="62"/>
      <c r="W1155" s="62">
        <v>5954</v>
      </c>
      <c r="X1155" s="62"/>
      <c r="Y1155" s="62">
        <v>202304</v>
      </c>
      <c r="Z1155" s="62"/>
      <c r="AA1155" s="63">
        <v>9.23</v>
      </c>
      <c r="AB1155" s="63"/>
      <c r="AC1155" s="63">
        <v>4.43</v>
      </c>
      <c r="AD1155" s="63"/>
    </row>
    <row r="1156" spans="1:31" ht="15" customHeight="1">
      <c r="B1156" s="61">
        <v>2008</v>
      </c>
      <c r="C1156" s="62">
        <v>127818</v>
      </c>
      <c r="D1156" s="62">
        <v>234090</v>
      </c>
      <c r="E1156" s="62">
        <v>15004</v>
      </c>
      <c r="F1156" s="62"/>
      <c r="G1156" s="62">
        <v>16929</v>
      </c>
      <c r="H1156" s="62"/>
      <c r="I1156" s="62">
        <v>3021</v>
      </c>
      <c r="J1156" s="62"/>
      <c r="K1156" s="62">
        <v>217363</v>
      </c>
      <c r="L1156" s="62"/>
      <c r="M1156" s="63">
        <v>11.74</v>
      </c>
      <c r="N1156" s="63"/>
      <c r="O1156" s="63">
        <v>7.23</v>
      </c>
      <c r="P1156" s="63"/>
      <c r="Q1156" s="62">
        <v>30182</v>
      </c>
      <c r="R1156" s="62">
        <v>135247</v>
      </c>
      <c r="S1156" s="62">
        <v>2483</v>
      </c>
      <c r="T1156" s="62"/>
      <c r="U1156" s="62">
        <v>5248</v>
      </c>
      <c r="V1156" s="62"/>
      <c r="W1156" s="62">
        <v>5122</v>
      </c>
      <c r="X1156" s="62"/>
      <c r="Y1156" s="62">
        <v>201532</v>
      </c>
      <c r="Z1156" s="62"/>
      <c r="AA1156" s="63">
        <v>8.23</v>
      </c>
      <c r="AB1156" s="63"/>
      <c r="AC1156" s="63">
        <v>3.88</v>
      </c>
      <c r="AD1156" s="63"/>
      <c r="AE1156" s="32"/>
    </row>
    <row r="1157" spans="1:31" ht="15" customHeight="1">
      <c r="B1157" s="55" t="s">
        <v>25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O1157" s="55"/>
      <c r="P1157" s="55"/>
      <c r="Q1157" s="55"/>
      <c r="R1157" s="55"/>
      <c r="S1157" s="55"/>
      <c r="T1157" s="55"/>
      <c r="U1157" s="55"/>
      <c r="V1157" s="55"/>
      <c r="W1157" s="55"/>
      <c r="X1157" s="55"/>
      <c r="Y1157" s="55"/>
      <c r="Z1157" s="55"/>
      <c r="AA1157" s="55"/>
      <c r="AB1157" s="55"/>
      <c r="AC1157" s="55"/>
      <c r="AD1157" s="55"/>
    </row>
    <row r="1158" spans="1:31" ht="15" customHeight="1">
      <c r="B1158" s="56" t="s">
        <v>184</v>
      </c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O1158" s="56"/>
      <c r="P1158" s="56"/>
      <c r="Q1158" s="56"/>
      <c r="R1158" s="56"/>
      <c r="S1158" s="56"/>
      <c r="T1158" s="56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56"/>
    </row>
    <row r="1159" spans="1:31" s="32" customFormat="1" ht="15" customHeight="1">
      <c r="A1159" s="12"/>
      <c r="B1159" s="166">
        <v>2016</v>
      </c>
      <c r="C1159" s="167">
        <v>80879</v>
      </c>
      <c r="D1159" s="167">
        <v>84113</v>
      </c>
      <c r="E1159" s="169">
        <v>12985</v>
      </c>
      <c r="F1159" s="169" t="s">
        <v>440</v>
      </c>
      <c r="G1159" s="169">
        <v>13165</v>
      </c>
      <c r="H1159" s="169" t="s">
        <v>440</v>
      </c>
      <c r="I1159" s="169">
        <v>433</v>
      </c>
      <c r="J1159" s="169" t="s">
        <v>440</v>
      </c>
      <c r="K1159" s="169">
        <v>157969</v>
      </c>
      <c r="L1159" s="169" t="s">
        <v>440</v>
      </c>
      <c r="M1159" s="170">
        <v>16.05</v>
      </c>
      <c r="N1159" s="169" t="s">
        <v>440</v>
      </c>
      <c r="O1159" s="170">
        <v>15.65</v>
      </c>
      <c r="P1159" s="169" t="s">
        <v>440</v>
      </c>
      <c r="Q1159" s="169">
        <v>5537</v>
      </c>
      <c r="R1159" s="167">
        <v>8505</v>
      </c>
      <c r="S1159" s="167" t="s">
        <v>56</v>
      </c>
      <c r="T1159" s="167"/>
      <c r="U1159" s="167" t="s">
        <v>56</v>
      </c>
      <c r="V1159" s="167"/>
      <c r="W1159" s="167" t="s">
        <v>56</v>
      </c>
      <c r="X1159" s="167"/>
      <c r="Y1159" s="167" t="s">
        <v>56</v>
      </c>
      <c r="Z1159" s="167"/>
      <c r="AA1159" s="168" t="s">
        <v>54</v>
      </c>
      <c r="AB1159" s="167"/>
      <c r="AC1159" s="168" t="s">
        <v>54</v>
      </c>
      <c r="AD1159" s="167"/>
    </row>
    <row r="1160" spans="1:31" ht="15" customHeight="1">
      <c r="B1160" s="166">
        <v>2015</v>
      </c>
      <c r="C1160" s="167">
        <v>78518</v>
      </c>
      <c r="D1160" s="167">
        <v>82264</v>
      </c>
      <c r="E1160" s="169">
        <v>12540</v>
      </c>
      <c r="F1160" s="169" t="s">
        <v>439</v>
      </c>
      <c r="G1160" s="169" t="s">
        <v>52</v>
      </c>
      <c r="H1160" s="169" t="s">
        <v>439</v>
      </c>
      <c r="I1160" s="169" t="s">
        <v>52</v>
      </c>
      <c r="J1160" s="169" t="s">
        <v>439</v>
      </c>
      <c r="K1160" s="169" t="s">
        <v>52</v>
      </c>
      <c r="L1160" s="169" t="s">
        <v>439</v>
      </c>
      <c r="M1160" s="170">
        <v>15.97</v>
      </c>
      <c r="N1160" s="169" t="s">
        <v>439</v>
      </c>
      <c r="O1160" s="169" t="s">
        <v>52</v>
      </c>
      <c r="P1160" s="169" t="s">
        <v>439</v>
      </c>
      <c r="Q1160" s="169">
        <v>5532</v>
      </c>
      <c r="R1160" s="167">
        <v>8986</v>
      </c>
      <c r="S1160" s="167">
        <v>659</v>
      </c>
      <c r="T1160" s="167" t="s">
        <v>439</v>
      </c>
      <c r="U1160" s="167">
        <v>876</v>
      </c>
      <c r="V1160" s="167" t="s">
        <v>439</v>
      </c>
      <c r="W1160" s="167">
        <v>769</v>
      </c>
      <c r="X1160" s="167" t="s">
        <v>439</v>
      </c>
      <c r="Y1160" s="167">
        <v>20572</v>
      </c>
      <c r="Z1160" s="167" t="s">
        <v>439</v>
      </c>
      <c r="AA1160" s="168">
        <v>11.91</v>
      </c>
      <c r="AB1160" s="167" t="s">
        <v>439</v>
      </c>
      <c r="AC1160" s="168">
        <v>9.75</v>
      </c>
      <c r="AD1160" s="167" t="s">
        <v>439</v>
      </c>
    </row>
    <row r="1161" spans="1:31" ht="15" customHeight="1">
      <c r="B1161" s="166">
        <v>2014</v>
      </c>
      <c r="C1161" s="167">
        <v>76300</v>
      </c>
      <c r="D1161" s="167">
        <v>79261</v>
      </c>
      <c r="E1161" s="169">
        <v>9613</v>
      </c>
      <c r="F1161" s="169"/>
      <c r="G1161" s="169">
        <v>9721</v>
      </c>
      <c r="H1161" s="169"/>
      <c r="I1161" s="169">
        <v>319</v>
      </c>
      <c r="J1161" s="169"/>
      <c r="K1161" s="169">
        <v>59910</v>
      </c>
      <c r="L1161" s="169"/>
      <c r="M1161" s="170">
        <v>12.6</v>
      </c>
      <c r="N1161" s="169"/>
      <c r="O1161" s="170">
        <v>12.26</v>
      </c>
      <c r="P1161" s="169"/>
      <c r="Q1161" s="169">
        <v>5565</v>
      </c>
      <c r="R1161" s="167">
        <v>8287</v>
      </c>
      <c r="S1161" s="167">
        <v>593</v>
      </c>
      <c r="T1161" s="167"/>
      <c r="U1161" s="167">
        <v>750</v>
      </c>
      <c r="V1161" s="167"/>
      <c r="W1161" s="167">
        <v>695</v>
      </c>
      <c r="X1161" s="167"/>
      <c r="Y1161" s="167">
        <v>18931</v>
      </c>
      <c r="Z1161" s="167"/>
      <c r="AA1161" s="168">
        <v>10.66</v>
      </c>
      <c r="AB1161" s="167"/>
      <c r="AC1161" s="168">
        <v>9.0500000000000007</v>
      </c>
      <c r="AD1161" s="167"/>
    </row>
    <row r="1162" spans="1:31" ht="15" customHeight="1">
      <c r="B1162" s="166">
        <v>2013</v>
      </c>
      <c r="C1162" s="167">
        <v>75267</v>
      </c>
      <c r="D1162" s="167">
        <v>78341</v>
      </c>
      <c r="E1162" s="169">
        <v>9702</v>
      </c>
      <c r="F1162" s="169"/>
      <c r="G1162" s="169">
        <v>9837</v>
      </c>
      <c r="H1162" s="169"/>
      <c r="I1162" s="169">
        <v>347</v>
      </c>
      <c r="J1162" s="169" t="s">
        <v>393</v>
      </c>
      <c r="K1162" s="169">
        <v>57700</v>
      </c>
      <c r="L1162" s="169"/>
      <c r="M1162" s="170">
        <v>12.89</v>
      </c>
      <c r="N1162" s="169"/>
      <c r="O1162" s="170">
        <v>12.56</v>
      </c>
      <c r="P1162" s="169"/>
      <c r="Q1162" s="169">
        <v>5464</v>
      </c>
      <c r="R1162" s="167">
        <v>8294</v>
      </c>
      <c r="S1162" s="167">
        <v>492</v>
      </c>
      <c r="T1162" s="167"/>
      <c r="U1162" s="167">
        <v>663</v>
      </c>
      <c r="V1162" s="167"/>
      <c r="W1162" s="167">
        <v>627</v>
      </c>
      <c r="X1162" s="167"/>
      <c r="Y1162" s="167">
        <v>16660</v>
      </c>
      <c r="Z1162" s="167"/>
      <c r="AA1162" s="168">
        <v>9</v>
      </c>
      <c r="AB1162" s="167"/>
      <c r="AC1162" s="168">
        <v>7.99</v>
      </c>
      <c r="AD1162" s="167"/>
    </row>
    <row r="1163" spans="1:31" ht="15" customHeight="1">
      <c r="B1163" s="61">
        <v>2012</v>
      </c>
      <c r="C1163" s="62">
        <v>77720</v>
      </c>
      <c r="D1163" s="62">
        <v>80520</v>
      </c>
      <c r="E1163" s="62">
        <v>11493</v>
      </c>
      <c r="F1163" s="62"/>
      <c r="G1163" s="62">
        <v>11631</v>
      </c>
      <c r="H1163" s="62"/>
      <c r="I1163" s="62">
        <v>364</v>
      </c>
      <c r="J1163" s="62"/>
      <c r="K1163" s="62">
        <v>77392</v>
      </c>
      <c r="L1163" s="62"/>
      <c r="M1163" s="63">
        <v>14.79</v>
      </c>
      <c r="N1163" s="62"/>
      <c r="O1163" s="63">
        <v>14.44</v>
      </c>
      <c r="P1163" s="62"/>
      <c r="Q1163" s="62">
        <v>5282</v>
      </c>
      <c r="R1163" s="62">
        <v>7932</v>
      </c>
      <c r="S1163" s="62">
        <v>713</v>
      </c>
      <c r="T1163" s="62"/>
      <c r="U1163" s="62">
        <v>883</v>
      </c>
      <c r="V1163" s="62"/>
      <c r="W1163" s="62">
        <v>848</v>
      </c>
      <c r="X1163" s="62"/>
      <c r="Y1163" s="62">
        <v>22766</v>
      </c>
      <c r="Z1163" s="62"/>
      <c r="AA1163" s="63">
        <v>13.5</v>
      </c>
      <c r="AB1163" s="62"/>
      <c r="AC1163" s="63">
        <v>11.13</v>
      </c>
      <c r="AD1163" s="62"/>
    </row>
    <row r="1164" spans="1:31" s="32" customFormat="1" ht="15" customHeight="1">
      <c r="A1164" s="12"/>
      <c r="B1164" s="61">
        <v>2011</v>
      </c>
      <c r="C1164" s="62">
        <v>81878</v>
      </c>
      <c r="D1164" s="62">
        <v>84806</v>
      </c>
      <c r="E1164" s="62">
        <v>13207</v>
      </c>
      <c r="F1164" s="62"/>
      <c r="G1164" s="62">
        <v>13306</v>
      </c>
      <c r="H1164" s="62"/>
      <c r="I1164" s="62">
        <v>370</v>
      </c>
      <c r="J1164" s="62"/>
      <c r="K1164" s="62">
        <v>76731</v>
      </c>
      <c r="L1164" s="62"/>
      <c r="M1164" s="63">
        <v>16.13</v>
      </c>
      <c r="N1164" s="63"/>
      <c r="O1164" s="63">
        <v>15.69</v>
      </c>
      <c r="P1164" s="63"/>
      <c r="Q1164" s="62">
        <v>5607</v>
      </c>
      <c r="R1164" s="62">
        <v>8369</v>
      </c>
      <c r="S1164" s="62">
        <v>646</v>
      </c>
      <c r="T1164" s="62"/>
      <c r="U1164" s="62">
        <v>807</v>
      </c>
      <c r="V1164" s="62"/>
      <c r="W1164" s="62">
        <v>777</v>
      </c>
      <c r="X1164" s="62"/>
      <c r="Y1164" s="62">
        <v>19579</v>
      </c>
      <c r="Z1164" s="62"/>
      <c r="AA1164" s="63">
        <v>11.52</v>
      </c>
      <c r="AB1164" s="63"/>
      <c r="AC1164" s="63">
        <v>9.64</v>
      </c>
      <c r="AD1164" s="63"/>
    </row>
    <row r="1165" spans="1:31" s="32" customFormat="1" ht="15" customHeight="1">
      <c r="A1165" s="12"/>
      <c r="B1165" s="61">
        <v>2010</v>
      </c>
      <c r="C1165" s="62">
        <v>87311</v>
      </c>
      <c r="D1165" s="62">
        <v>90812</v>
      </c>
      <c r="E1165" s="62">
        <v>14594</v>
      </c>
      <c r="F1165" s="62"/>
      <c r="G1165" s="62">
        <v>14753</v>
      </c>
      <c r="H1165" s="62"/>
      <c r="I1165" s="62">
        <v>479</v>
      </c>
      <c r="J1165" s="62"/>
      <c r="K1165" s="62">
        <v>114421</v>
      </c>
      <c r="L1165" s="62"/>
      <c r="M1165" s="63">
        <v>16.71</v>
      </c>
      <c r="N1165" s="63"/>
      <c r="O1165" s="63">
        <v>16.25</v>
      </c>
      <c r="P1165" s="63"/>
      <c r="Q1165" s="62">
        <v>6091</v>
      </c>
      <c r="R1165" s="62">
        <v>9504</v>
      </c>
      <c r="S1165" s="62">
        <v>847</v>
      </c>
      <c r="T1165" s="62"/>
      <c r="U1165" s="62">
        <v>1165</v>
      </c>
      <c r="V1165" s="62"/>
      <c r="W1165" s="62">
        <v>1133</v>
      </c>
      <c r="X1165" s="62"/>
      <c r="Y1165" s="62">
        <v>38841</v>
      </c>
      <c r="Z1165" s="62"/>
      <c r="AA1165" s="63">
        <v>13.91</v>
      </c>
      <c r="AB1165" s="63"/>
      <c r="AC1165" s="63">
        <v>12.26</v>
      </c>
      <c r="AD1165" s="63"/>
    </row>
    <row r="1166" spans="1:31" s="32" customFormat="1" ht="15" customHeight="1">
      <c r="A1166" s="12"/>
      <c r="B1166" s="61">
        <v>2009</v>
      </c>
      <c r="C1166" s="62">
        <v>91975</v>
      </c>
      <c r="D1166" s="62">
        <v>95654</v>
      </c>
      <c r="E1166" s="62">
        <v>13577</v>
      </c>
      <c r="F1166" s="62"/>
      <c r="G1166" s="62">
        <v>13726</v>
      </c>
      <c r="H1166" s="62"/>
      <c r="I1166" s="62">
        <v>412</v>
      </c>
      <c r="J1166" s="62"/>
      <c r="K1166" s="62">
        <v>103635</v>
      </c>
      <c r="L1166" s="62"/>
      <c r="M1166" s="63">
        <v>14.76</v>
      </c>
      <c r="N1166" s="63"/>
      <c r="O1166" s="63">
        <v>14.35</v>
      </c>
      <c r="P1166" s="63"/>
      <c r="Q1166" s="62">
        <v>5579</v>
      </c>
      <c r="R1166" s="62">
        <v>9099</v>
      </c>
      <c r="S1166" s="62">
        <v>797</v>
      </c>
      <c r="T1166" s="62"/>
      <c r="U1166" s="62">
        <v>1027</v>
      </c>
      <c r="V1166" s="62"/>
      <c r="W1166" s="62">
        <v>1019</v>
      </c>
      <c r="X1166" s="62"/>
      <c r="Y1166" s="62">
        <v>29730</v>
      </c>
      <c r="Z1166" s="62"/>
      <c r="AA1166" s="63">
        <v>14.29</v>
      </c>
      <c r="AB1166" s="63"/>
      <c r="AC1166" s="63">
        <v>11.29</v>
      </c>
      <c r="AD1166" s="63"/>
    </row>
    <row r="1167" spans="1:31" ht="15" customHeight="1">
      <c r="B1167" s="61">
        <v>2008</v>
      </c>
      <c r="C1167" s="62">
        <v>95817</v>
      </c>
      <c r="D1167" s="62">
        <v>99939</v>
      </c>
      <c r="E1167" s="62">
        <v>12997</v>
      </c>
      <c r="F1167" s="62"/>
      <c r="G1167" s="62">
        <v>13099</v>
      </c>
      <c r="H1167" s="62"/>
      <c r="I1167" s="62">
        <v>296</v>
      </c>
      <c r="J1167" s="62"/>
      <c r="K1167" s="62">
        <v>94028</v>
      </c>
      <c r="L1167" s="62"/>
      <c r="M1167" s="63">
        <v>13.56</v>
      </c>
      <c r="N1167" s="63"/>
      <c r="O1167" s="63">
        <v>13.11</v>
      </c>
      <c r="P1167" s="63"/>
      <c r="Q1167" s="62">
        <v>5687</v>
      </c>
      <c r="R1167" s="62">
        <v>9602</v>
      </c>
      <c r="S1167" s="62">
        <v>606</v>
      </c>
      <c r="T1167" s="62"/>
      <c r="U1167" s="62">
        <v>762</v>
      </c>
      <c r="V1167" s="62"/>
      <c r="W1167" s="62">
        <v>760</v>
      </c>
      <c r="X1167" s="62"/>
      <c r="Y1167" s="62">
        <v>21059</v>
      </c>
      <c r="Z1167" s="62"/>
      <c r="AA1167" s="63">
        <v>10.66</v>
      </c>
      <c r="AB1167" s="63"/>
      <c r="AC1167" s="63">
        <v>7.94</v>
      </c>
      <c r="AD1167" s="63"/>
    </row>
    <row r="1168" spans="1:31" ht="15" customHeight="1">
      <c r="B1168" s="56" t="s">
        <v>185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O1168" s="56"/>
      <c r="P1168" s="56"/>
      <c r="Q1168" s="56"/>
      <c r="R1168" s="56"/>
      <c r="S1168" s="56"/>
      <c r="T1168" s="56"/>
      <c r="U1168" s="56"/>
      <c r="V1168" s="56"/>
      <c r="W1168" s="56"/>
      <c r="X1168" s="56"/>
      <c r="Y1168" s="56"/>
      <c r="Z1168" s="56"/>
      <c r="AA1168" s="56"/>
      <c r="AB1168" s="56"/>
      <c r="AC1168" s="56"/>
      <c r="AD1168" s="56"/>
    </row>
    <row r="1169" spans="1:31" s="32" customFormat="1" ht="15" customHeight="1">
      <c r="A1169" s="12"/>
      <c r="B1169" s="166">
        <v>2016</v>
      </c>
      <c r="C1169" s="167">
        <v>39319</v>
      </c>
      <c r="D1169" s="167">
        <v>156423</v>
      </c>
      <c r="E1169" s="169">
        <v>2634</v>
      </c>
      <c r="F1169" s="169" t="s">
        <v>440</v>
      </c>
      <c r="G1169" s="169">
        <v>3706</v>
      </c>
      <c r="H1169" s="169" t="s">
        <v>440</v>
      </c>
      <c r="I1169" s="169">
        <v>2030</v>
      </c>
      <c r="J1169" s="169" t="s">
        <v>440</v>
      </c>
      <c r="K1169" s="169">
        <v>52171</v>
      </c>
      <c r="L1169" s="169" t="s">
        <v>440</v>
      </c>
      <c r="M1169" s="170">
        <v>6.7</v>
      </c>
      <c r="N1169" s="169" t="s">
        <v>440</v>
      </c>
      <c r="O1169" s="170">
        <v>2.37</v>
      </c>
      <c r="P1169" s="169" t="s">
        <v>440</v>
      </c>
      <c r="Q1169" s="169">
        <v>29411</v>
      </c>
      <c r="R1169" s="167">
        <v>145740</v>
      </c>
      <c r="S1169" s="167" t="s">
        <v>56</v>
      </c>
      <c r="T1169" s="167"/>
      <c r="U1169" s="167" t="s">
        <v>56</v>
      </c>
      <c r="V1169" s="167"/>
      <c r="W1169" s="167" t="s">
        <v>56</v>
      </c>
      <c r="X1169" s="167"/>
      <c r="Y1169" s="167" t="s">
        <v>56</v>
      </c>
      <c r="Z1169" s="167"/>
      <c r="AA1169" s="168" t="s">
        <v>54</v>
      </c>
      <c r="AB1169" s="167"/>
      <c r="AC1169" s="168" t="s">
        <v>54</v>
      </c>
      <c r="AD1169" s="167"/>
    </row>
    <row r="1170" spans="1:31" ht="15" customHeight="1">
      <c r="B1170" s="166">
        <v>2015</v>
      </c>
      <c r="C1170" s="167">
        <v>38187</v>
      </c>
      <c r="D1170" s="167">
        <v>150129</v>
      </c>
      <c r="E1170" s="169">
        <v>2645</v>
      </c>
      <c r="F1170" s="169" t="s">
        <v>439</v>
      </c>
      <c r="G1170" s="169" t="s">
        <v>52</v>
      </c>
      <c r="H1170" s="169" t="s">
        <v>439</v>
      </c>
      <c r="I1170" s="169" t="s">
        <v>52</v>
      </c>
      <c r="J1170" s="169" t="s">
        <v>439</v>
      </c>
      <c r="K1170" s="169" t="s">
        <v>52</v>
      </c>
      <c r="L1170" s="169" t="s">
        <v>439</v>
      </c>
      <c r="M1170" s="170">
        <v>6.93</v>
      </c>
      <c r="N1170" s="169" t="s">
        <v>439</v>
      </c>
      <c r="O1170" s="169" t="s">
        <v>52</v>
      </c>
      <c r="P1170" s="169" t="s">
        <v>439</v>
      </c>
      <c r="Q1170" s="169">
        <v>28678</v>
      </c>
      <c r="R1170" s="167">
        <v>139855</v>
      </c>
      <c r="S1170" s="167">
        <v>2391</v>
      </c>
      <c r="T1170" s="167" t="s">
        <v>439</v>
      </c>
      <c r="U1170" s="167">
        <v>5392</v>
      </c>
      <c r="V1170" s="167" t="s">
        <v>439</v>
      </c>
      <c r="W1170" s="167">
        <v>5222</v>
      </c>
      <c r="X1170" s="167" t="s">
        <v>439</v>
      </c>
      <c r="Y1170" s="167">
        <v>224701</v>
      </c>
      <c r="Z1170" s="167" t="s">
        <v>439</v>
      </c>
      <c r="AA1170" s="168">
        <v>8.34</v>
      </c>
      <c r="AB1170" s="167" t="s">
        <v>439</v>
      </c>
      <c r="AC1170" s="168">
        <v>3.86</v>
      </c>
      <c r="AD1170" s="167" t="s">
        <v>439</v>
      </c>
    </row>
    <row r="1171" spans="1:31" ht="15" customHeight="1">
      <c r="B1171" s="166">
        <v>2014</v>
      </c>
      <c r="C1171" s="167">
        <v>37058</v>
      </c>
      <c r="D1171" s="167">
        <v>145407</v>
      </c>
      <c r="E1171" s="169">
        <v>2405</v>
      </c>
      <c r="F1171" s="169"/>
      <c r="G1171" s="169">
        <v>4070</v>
      </c>
      <c r="H1171" s="169"/>
      <c r="I1171" s="169">
        <v>2736</v>
      </c>
      <c r="J1171" s="169"/>
      <c r="K1171" s="169">
        <v>98025</v>
      </c>
      <c r="L1171" s="169"/>
      <c r="M1171" s="170">
        <v>6.49</v>
      </c>
      <c r="N1171" s="169"/>
      <c r="O1171" s="170">
        <v>2.8</v>
      </c>
      <c r="P1171" s="169"/>
      <c r="Q1171" s="169">
        <v>27751</v>
      </c>
      <c r="R1171" s="167">
        <v>135303</v>
      </c>
      <c r="S1171" s="167">
        <v>2084</v>
      </c>
      <c r="T1171" s="167"/>
      <c r="U1171" s="167">
        <v>4231</v>
      </c>
      <c r="V1171" s="167"/>
      <c r="W1171" s="167">
        <v>4079</v>
      </c>
      <c r="X1171" s="167"/>
      <c r="Y1171" s="167">
        <v>127306</v>
      </c>
      <c r="Z1171" s="167"/>
      <c r="AA1171" s="168">
        <v>7.51</v>
      </c>
      <c r="AB1171" s="167"/>
      <c r="AC1171" s="168">
        <v>3.13</v>
      </c>
      <c r="AD1171" s="167"/>
    </row>
    <row r="1172" spans="1:31" ht="15" customHeight="1">
      <c r="B1172" s="166">
        <v>2013</v>
      </c>
      <c r="C1172" s="167">
        <v>35859</v>
      </c>
      <c r="D1172" s="167">
        <v>137125</v>
      </c>
      <c r="E1172" s="169">
        <v>2388</v>
      </c>
      <c r="F1172" s="169"/>
      <c r="G1172" s="169">
        <v>3834</v>
      </c>
      <c r="H1172" s="169"/>
      <c r="I1172" s="169">
        <v>2450</v>
      </c>
      <c r="J1172" s="169" t="s">
        <v>393</v>
      </c>
      <c r="K1172" s="169">
        <v>73550</v>
      </c>
      <c r="L1172" s="169"/>
      <c r="M1172" s="170">
        <v>6.66</v>
      </c>
      <c r="N1172" s="169"/>
      <c r="O1172" s="170">
        <v>2.8</v>
      </c>
      <c r="P1172" s="169"/>
      <c r="Q1172" s="169">
        <v>26826</v>
      </c>
      <c r="R1172" s="167">
        <v>127235</v>
      </c>
      <c r="S1172" s="167">
        <v>2055</v>
      </c>
      <c r="T1172" s="167"/>
      <c r="U1172" s="167">
        <v>3947</v>
      </c>
      <c r="V1172" s="167"/>
      <c r="W1172" s="167">
        <v>3847</v>
      </c>
      <c r="X1172" s="167"/>
      <c r="Y1172" s="167">
        <v>113516</v>
      </c>
      <c r="Z1172" s="167"/>
      <c r="AA1172" s="168">
        <v>7.66</v>
      </c>
      <c r="AB1172" s="167"/>
      <c r="AC1172" s="168">
        <v>3.1</v>
      </c>
      <c r="AD1172" s="167"/>
    </row>
    <row r="1173" spans="1:31" ht="15" customHeight="1">
      <c r="B1173" s="61">
        <v>2012</v>
      </c>
      <c r="C1173" s="62">
        <v>35008</v>
      </c>
      <c r="D1173" s="62">
        <v>134591</v>
      </c>
      <c r="E1173" s="62">
        <v>2665</v>
      </c>
      <c r="F1173" s="62"/>
      <c r="G1173" s="62">
        <v>4469</v>
      </c>
      <c r="H1173" s="62"/>
      <c r="I1173" s="62">
        <v>2959</v>
      </c>
      <c r="J1173" s="62"/>
      <c r="K1173" s="62">
        <v>83017</v>
      </c>
      <c r="L1173" s="62"/>
      <c r="M1173" s="63">
        <v>7.61</v>
      </c>
      <c r="N1173" s="62"/>
      <c r="O1173" s="63">
        <v>3.32</v>
      </c>
      <c r="P1173" s="62"/>
      <c r="Q1173" s="62">
        <v>26302</v>
      </c>
      <c r="R1173" s="62">
        <v>124959</v>
      </c>
      <c r="S1173" s="62">
        <v>2457</v>
      </c>
      <c r="T1173" s="62"/>
      <c r="U1173" s="62">
        <v>4960</v>
      </c>
      <c r="V1173" s="62"/>
      <c r="W1173" s="62">
        <v>4822</v>
      </c>
      <c r="X1173" s="62"/>
      <c r="Y1173" s="62">
        <v>284653</v>
      </c>
      <c r="Z1173" s="62"/>
      <c r="AA1173" s="63">
        <v>9.34</v>
      </c>
      <c r="AB1173" s="62"/>
      <c r="AC1173" s="63">
        <v>3.97</v>
      </c>
      <c r="AD1173" s="62"/>
    </row>
    <row r="1174" spans="1:31" s="32" customFormat="1" ht="15" customHeight="1">
      <c r="A1174" s="12"/>
      <c r="B1174" s="61">
        <v>2011</v>
      </c>
      <c r="C1174" s="62">
        <v>35160</v>
      </c>
      <c r="D1174" s="62">
        <v>140142</v>
      </c>
      <c r="E1174" s="62">
        <v>2860</v>
      </c>
      <c r="F1174" s="62"/>
      <c r="G1174" s="62">
        <v>6211</v>
      </c>
      <c r="H1174" s="62"/>
      <c r="I1174" s="62">
        <v>4782</v>
      </c>
      <c r="J1174" s="62"/>
      <c r="K1174" s="62">
        <v>193743</v>
      </c>
      <c r="L1174" s="62"/>
      <c r="M1174" s="63">
        <v>8.1300000000000008</v>
      </c>
      <c r="N1174" s="63"/>
      <c r="O1174" s="63">
        <v>4.43</v>
      </c>
      <c r="P1174" s="63"/>
      <c r="Q1174" s="62">
        <v>26695</v>
      </c>
      <c r="R1174" s="62">
        <v>130779</v>
      </c>
      <c r="S1174" s="62">
        <v>2692</v>
      </c>
      <c r="T1174" s="62"/>
      <c r="U1174" s="62">
        <v>6760</v>
      </c>
      <c r="V1174" s="62"/>
      <c r="W1174" s="62">
        <v>6596</v>
      </c>
      <c r="X1174" s="62"/>
      <c r="Y1174" s="62">
        <v>249630</v>
      </c>
      <c r="Z1174" s="62"/>
      <c r="AA1174" s="63">
        <v>10.08</v>
      </c>
      <c r="AB1174" s="63"/>
      <c r="AC1174" s="63">
        <v>5.17</v>
      </c>
      <c r="AD1174" s="63"/>
      <c r="AE1174"/>
    </row>
    <row r="1175" spans="1:31" s="32" customFormat="1" ht="15" customHeight="1">
      <c r="A1175" s="12"/>
      <c r="B1175" s="61">
        <v>2010</v>
      </c>
      <c r="C1175" s="62">
        <v>34084</v>
      </c>
      <c r="D1175" s="62">
        <v>140094</v>
      </c>
      <c r="E1175" s="62">
        <v>2509</v>
      </c>
      <c r="F1175" s="62"/>
      <c r="G1175" s="62">
        <v>4800</v>
      </c>
      <c r="H1175" s="62"/>
      <c r="I1175" s="62">
        <v>3634</v>
      </c>
      <c r="J1175" s="62"/>
      <c r="K1175" s="62">
        <v>133200</v>
      </c>
      <c r="L1175" s="62"/>
      <c r="M1175" s="63">
        <v>7.36</v>
      </c>
      <c r="N1175" s="63"/>
      <c r="O1175" s="63">
        <v>3.43</v>
      </c>
      <c r="P1175" s="63"/>
      <c r="Q1175" s="62">
        <v>26283</v>
      </c>
      <c r="R1175" s="62">
        <v>131395</v>
      </c>
      <c r="S1175" s="62">
        <v>2469</v>
      </c>
      <c r="T1175" s="62"/>
      <c r="U1175" s="62">
        <v>5320</v>
      </c>
      <c r="V1175" s="62"/>
      <c r="W1175" s="62">
        <v>5152</v>
      </c>
      <c r="X1175" s="62"/>
      <c r="Y1175" s="62">
        <v>185630</v>
      </c>
      <c r="Z1175" s="62"/>
      <c r="AA1175" s="63">
        <v>9.39</v>
      </c>
      <c r="AB1175" s="63"/>
      <c r="AC1175" s="63">
        <v>4.05</v>
      </c>
      <c r="AD1175" s="63"/>
    </row>
    <row r="1176" spans="1:31" s="32" customFormat="1" ht="15" customHeight="1">
      <c r="A1176" s="12"/>
      <c r="B1176" s="61">
        <v>2009</v>
      </c>
      <c r="C1176" s="62">
        <v>33389</v>
      </c>
      <c r="D1176" s="62">
        <v>137922</v>
      </c>
      <c r="E1176" s="62">
        <v>2322</v>
      </c>
      <c r="F1176" s="62"/>
      <c r="G1176" s="62">
        <v>4702</v>
      </c>
      <c r="H1176" s="62"/>
      <c r="I1176" s="62">
        <v>3376</v>
      </c>
      <c r="J1176" s="62"/>
      <c r="K1176" s="62">
        <v>127635</v>
      </c>
      <c r="L1176" s="62"/>
      <c r="M1176" s="63">
        <v>6.95</v>
      </c>
      <c r="N1176" s="63"/>
      <c r="O1176" s="63">
        <v>3.41</v>
      </c>
      <c r="P1176" s="63"/>
      <c r="Q1176" s="62">
        <v>25487</v>
      </c>
      <c r="R1176" s="62">
        <v>129088</v>
      </c>
      <c r="S1176" s="62">
        <v>2071</v>
      </c>
      <c r="T1176" s="62"/>
      <c r="U1176" s="62">
        <v>5098</v>
      </c>
      <c r="V1176" s="62"/>
      <c r="W1176" s="62">
        <v>4935</v>
      </c>
      <c r="X1176" s="62"/>
      <c r="Y1176" s="62">
        <v>172575</v>
      </c>
      <c r="Z1176" s="62"/>
      <c r="AA1176" s="63">
        <v>8.1300000000000008</v>
      </c>
      <c r="AB1176" s="63"/>
      <c r="AC1176" s="63">
        <v>3.95</v>
      </c>
      <c r="AD1176" s="63"/>
    </row>
    <row r="1177" spans="1:31" ht="15" customHeight="1">
      <c r="B1177" s="61">
        <v>2008</v>
      </c>
      <c r="C1177" s="62">
        <v>32001</v>
      </c>
      <c r="D1177" s="62">
        <v>134151</v>
      </c>
      <c r="E1177" s="62">
        <v>2007</v>
      </c>
      <c r="F1177" s="62"/>
      <c r="G1177" s="62">
        <v>3830</v>
      </c>
      <c r="H1177" s="62"/>
      <c r="I1177" s="62">
        <v>2725</v>
      </c>
      <c r="J1177" s="62"/>
      <c r="K1177" s="62">
        <v>123335</v>
      </c>
      <c r="L1177" s="62"/>
      <c r="M1177" s="63">
        <v>6.27</v>
      </c>
      <c r="N1177" s="63"/>
      <c r="O1177" s="63">
        <v>2.85</v>
      </c>
      <c r="P1177" s="63"/>
      <c r="Q1177" s="62">
        <v>24495</v>
      </c>
      <c r="R1177" s="62">
        <v>125645</v>
      </c>
      <c r="S1177" s="62">
        <v>1877</v>
      </c>
      <c r="T1177" s="62"/>
      <c r="U1177" s="62">
        <v>4486</v>
      </c>
      <c r="V1177" s="62"/>
      <c r="W1177" s="62">
        <v>4362</v>
      </c>
      <c r="X1177" s="62"/>
      <c r="Y1177" s="62">
        <v>180473</v>
      </c>
      <c r="Z1177" s="62"/>
      <c r="AA1177" s="63">
        <v>7.66</v>
      </c>
      <c r="AB1177" s="63"/>
      <c r="AC1177" s="63">
        <v>3.57</v>
      </c>
      <c r="AD1177" s="63"/>
      <c r="AE1177" s="32"/>
    </row>
    <row r="1178" spans="1:31" ht="15" customHeight="1">
      <c r="B1178" s="55" t="s">
        <v>28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O1178" s="55"/>
      <c r="P1178" s="55"/>
      <c r="Q1178" s="55"/>
      <c r="R1178" s="55"/>
      <c r="S1178" s="55"/>
      <c r="T1178" s="55"/>
      <c r="U1178" s="55"/>
      <c r="V1178" s="55"/>
      <c r="W1178" s="55"/>
      <c r="X1178" s="55"/>
      <c r="Y1178" s="55"/>
      <c r="Z1178" s="55"/>
      <c r="AA1178" s="55"/>
      <c r="AB1178" s="55"/>
      <c r="AC1178" s="55"/>
      <c r="AD1178" s="55"/>
    </row>
    <row r="1179" spans="1:31" ht="15" customHeight="1">
      <c r="B1179" s="56" t="s">
        <v>186</v>
      </c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O1179" s="56"/>
      <c r="P1179" s="56"/>
      <c r="Q1179" s="56"/>
      <c r="R1179" s="56"/>
      <c r="S1179" s="56"/>
      <c r="T1179" s="56"/>
      <c r="U1179" s="56"/>
      <c r="V1179" s="56"/>
      <c r="W1179" s="56"/>
      <c r="X1179" s="56"/>
      <c r="Y1179" s="56"/>
      <c r="Z1179" s="56"/>
      <c r="AA1179" s="56"/>
      <c r="AB1179" s="56"/>
      <c r="AC1179" s="56"/>
      <c r="AD1179" s="56"/>
    </row>
    <row r="1180" spans="1:31" s="32" customFormat="1" ht="15" customHeight="1">
      <c r="A1180" s="12"/>
      <c r="B1180" s="166">
        <v>2016</v>
      </c>
      <c r="C1180" s="167">
        <v>37150</v>
      </c>
      <c r="D1180" s="167">
        <v>68316</v>
      </c>
      <c r="E1180" s="169">
        <v>4610</v>
      </c>
      <c r="F1180" s="169" t="s">
        <v>440</v>
      </c>
      <c r="G1180" s="169">
        <v>4935</v>
      </c>
      <c r="H1180" s="169" t="s">
        <v>440</v>
      </c>
      <c r="I1180" s="169">
        <v>682</v>
      </c>
      <c r="J1180" s="169" t="s">
        <v>440</v>
      </c>
      <c r="K1180" s="169">
        <v>50250</v>
      </c>
      <c r="L1180" s="169" t="s">
        <v>440</v>
      </c>
      <c r="M1180" s="170">
        <v>12.41</v>
      </c>
      <c r="N1180" s="169" t="s">
        <v>440</v>
      </c>
      <c r="O1180" s="170">
        <v>7.22</v>
      </c>
      <c r="P1180" s="169" t="s">
        <v>440</v>
      </c>
      <c r="Q1180" s="169">
        <v>11038</v>
      </c>
      <c r="R1180" s="167">
        <v>41873</v>
      </c>
      <c r="S1180" s="167" t="s">
        <v>56</v>
      </c>
      <c r="T1180" s="167"/>
      <c r="U1180" s="167" t="s">
        <v>56</v>
      </c>
      <c r="V1180" s="167"/>
      <c r="W1180" s="167" t="s">
        <v>56</v>
      </c>
      <c r="X1180" s="167"/>
      <c r="Y1180" s="167" t="s">
        <v>56</v>
      </c>
      <c r="Z1180" s="167"/>
      <c r="AA1180" s="168" t="s">
        <v>54</v>
      </c>
      <c r="AB1180" s="167"/>
      <c r="AC1180" s="168" t="s">
        <v>54</v>
      </c>
      <c r="AD1180" s="167"/>
    </row>
    <row r="1181" spans="1:31" ht="15" customHeight="1">
      <c r="B1181" s="166">
        <v>2015</v>
      </c>
      <c r="C1181" s="167">
        <v>35850</v>
      </c>
      <c r="D1181" s="167">
        <v>65395</v>
      </c>
      <c r="E1181" s="169">
        <v>4188</v>
      </c>
      <c r="F1181" s="169" t="s">
        <v>439</v>
      </c>
      <c r="G1181" s="169">
        <v>4659</v>
      </c>
      <c r="H1181" s="169" t="s">
        <v>439</v>
      </c>
      <c r="I1181" s="169">
        <v>868</v>
      </c>
      <c r="J1181" s="169" t="s">
        <v>439</v>
      </c>
      <c r="K1181" s="169">
        <v>40264</v>
      </c>
      <c r="L1181" s="169" t="s">
        <v>439</v>
      </c>
      <c r="M1181" s="170">
        <v>11.68</v>
      </c>
      <c r="N1181" s="169" t="s">
        <v>439</v>
      </c>
      <c r="O1181" s="170">
        <v>7.12</v>
      </c>
      <c r="P1181" s="169" t="s">
        <v>439</v>
      </c>
      <c r="Q1181" s="169">
        <v>10808</v>
      </c>
      <c r="R1181" s="167">
        <v>40023</v>
      </c>
      <c r="S1181" s="167">
        <v>926</v>
      </c>
      <c r="T1181" s="167" t="s">
        <v>439</v>
      </c>
      <c r="U1181" s="167">
        <v>1751</v>
      </c>
      <c r="V1181" s="167" t="s">
        <v>439</v>
      </c>
      <c r="W1181" s="167">
        <v>1667</v>
      </c>
      <c r="X1181" s="167" t="s">
        <v>439</v>
      </c>
      <c r="Y1181" s="167">
        <v>45924</v>
      </c>
      <c r="Z1181" s="167" t="s">
        <v>439</v>
      </c>
      <c r="AA1181" s="168">
        <v>8.57</v>
      </c>
      <c r="AB1181" s="167" t="s">
        <v>439</v>
      </c>
      <c r="AC1181" s="168">
        <v>4.37</v>
      </c>
      <c r="AD1181" s="167" t="s">
        <v>439</v>
      </c>
    </row>
    <row r="1182" spans="1:31" ht="15" customHeight="1">
      <c r="B1182" s="166">
        <v>2014</v>
      </c>
      <c r="C1182" s="167">
        <v>34653</v>
      </c>
      <c r="D1182" s="167">
        <v>62409</v>
      </c>
      <c r="E1182" s="169">
        <v>3303</v>
      </c>
      <c r="F1182" s="169"/>
      <c r="G1182" s="169">
        <v>3725</v>
      </c>
      <c r="H1182" s="169"/>
      <c r="I1182" s="169">
        <v>817</v>
      </c>
      <c r="J1182" s="169"/>
      <c r="K1182" s="169">
        <v>44231</v>
      </c>
      <c r="L1182" s="169"/>
      <c r="M1182" s="170">
        <v>9.5299999999999994</v>
      </c>
      <c r="N1182" s="169"/>
      <c r="O1182" s="170">
        <v>5.97</v>
      </c>
      <c r="P1182" s="169"/>
      <c r="Q1182" s="169">
        <v>10455</v>
      </c>
      <c r="R1182" s="167">
        <v>37914</v>
      </c>
      <c r="S1182" s="167">
        <v>784</v>
      </c>
      <c r="T1182" s="167"/>
      <c r="U1182" s="167">
        <v>1338</v>
      </c>
      <c r="V1182" s="167"/>
      <c r="W1182" s="167">
        <v>1275</v>
      </c>
      <c r="X1182" s="167"/>
      <c r="Y1182" s="167">
        <v>41650</v>
      </c>
      <c r="Z1182" s="167"/>
      <c r="AA1182" s="168">
        <v>7.5</v>
      </c>
      <c r="AB1182" s="167"/>
      <c r="AC1182" s="168">
        <v>3.53</v>
      </c>
      <c r="AD1182" s="167"/>
    </row>
    <row r="1183" spans="1:31" ht="15" customHeight="1">
      <c r="B1183" s="166">
        <v>2013</v>
      </c>
      <c r="C1183" s="167">
        <v>33903</v>
      </c>
      <c r="D1183" s="167">
        <v>59891</v>
      </c>
      <c r="E1183" s="169">
        <v>3341</v>
      </c>
      <c r="F1183" s="169"/>
      <c r="G1183" s="169">
        <v>3813</v>
      </c>
      <c r="H1183" s="169"/>
      <c r="I1183" s="169">
        <v>824</v>
      </c>
      <c r="J1183" s="169" t="s">
        <v>393</v>
      </c>
      <c r="K1183" s="169">
        <v>32934</v>
      </c>
      <c r="L1183" s="169"/>
      <c r="M1183" s="170">
        <v>9.85</v>
      </c>
      <c r="N1183" s="169"/>
      <c r="O1183" s="170">
        <v>6.37</v>
      </c>
      <c r="P1183" s="169"/>
      <c r="Q1183" s="169">
        <v>10176</v>
      </c>
      <c r="R1183" s="167">
        <v>35822</v>
      </c>
      <c r="S1183" s="167">
        <v>762</v>
      </c>
      <c r="T1183" s="167"/>
      <c r="U1183" s="167">
        <v>1326</v>
      </c>
      <c r="V1183" s="167"/>
      <c r="W1183" s="167">
        <v>1284</v>
      </c>
      <c r="X1183" s="167"/>
      <c r="Y1183" s="167">
        <v>32379</v>
      </c>
      <c r="Z1183" s="167"/>
      <c r="AA1183" s="168">
        <v>7.49</v>
      </c>
      <c r="AB1183" s="167"/>
      <c r="AC1183" s="168">
        <v>3.7</v>
      </c>
      <c r="AD1183" s="167"/>
    </row>
    <row r="1184" spans="1:31" s="32" customFormat="1" ht="15" customHeight="1">
      <c r="A1184" s="12"/>
      <c r="B1184" s="61">
        <v>2012</v>
      </c>
      <c r="C1184" s="62">
        <v>34146</v>
      </c>
      <c r="D1184" s="62">
        <v>60410</v>
      </c>
      <c r="E1184" s="62">
        <v>3876</v>
      </c>
      <c r="F1184" s="62"/>
      <c r="G1184" s="62">
        <v>4308</v>
      </c>
      <c r="H1184" s="62"/>
      <c r="I1184" s="62">
        <v>795</v>
      </c>
      <c r="J1184" s="62"/>
      <c r="K1184" s="62">
        <v>34743</v>
      </c>
      <c r="L1184" s="62"/>
      <c r="M1184" s="63">
        <v>11.35</v>
      </c>
      <c r="N1184" s="62"/>
      <c r="O1184" s="63">
        <v>7.13</v>
      </c>
      <c r="P1184" s="62"/>
      <c r="Q1184" s="62">
        <v>9772</v>
      </c>
      <c r="R1184" s="62">
        <v>35706</v>
      </c>
      <c r="S1184" s="62">
        <v>883</v>
      </c>
      <c r="T1184" s="62"/>
      <c r="U1184" s="62">
        <v>1509</v>
      </c>
      <c r="V1184" s="62"/>
      <c r="W1184" s="62">
        <v>1439</v>
      </c>
      <c r="X1184" s="62"/>
      <c r="Y1184" s="62">
        <v>41239</v>
      </c>
      <c r="Z1184" s="62"/>
      <c r="AA1184" s="63">
        <v>9.0399999999999991</v>
      </c>
      <c r="AB1184" s="62"/>
      <c r="AC1184" s="63">
        <v>4.2300000000000004</v>
      </c>
      <c r="AD1184" s="62"/>
      <c r="AE1184"/>
    </row>
    <row r="1185" spans="1:31" s="32" customFormat="1" ht="15" customHeight="1">
      <c r="A1185" s="12"/>
      <c r="B1185" s="61">
        <v>2011</v>
      </c>
      <c r="C1185" s="62">
        <v>34825</v>
      </c>
      <c r="D1185" s="62">
        <v>62545</v>
      </c>
      <c r="E1185" s="62">
        <v>4157</v>
      </c>
      <c r="F1185" s="62"/>
      <c r="G1185" s="62">
        <v>5123</v>
      </c>
      <c r="H1185" s="62"/>
      <c r="I1185" s="62">
        <v>1426</v>
      </c>
      <c r="J1185" s="62"/>
      <c r="K1185" s="62">
        <v>66183</v>
      </c>
      <c r="L1185" s="62"/>
      <c r="M1185" s="63">
        <v>11.94</v>
      </c>
      <c r="N1185" s="63"/>
      <c r="O1185" s="63">
        <v>8.19</v>
      </c>
      <c r="P1185" s="63"/>
      <c r="Q1185" s="62">
        <v>9906</v>
      </c>
      <c r="R1185" s="62">
        <v>37270</v>
      </c>
      <c r="S1185" s="62">
        <v>948</v>
      </c>
      <c r="T1185" s="62"/>
      <c r="U1185" s="62">
        <v>2152</v>
      </c>
      <c r="V1185" s="62"/>
      <c r="W1185" s="62">
        <v>2083</v>
      </c>
      <c r="X1185" s="62"/>
      <c r="Y1185" s="62">
        <v>66899</v>
      </c>
      <c r="Z1185" s="62"/>
      <c r="AA1185" s="63">
        <v>9.57</v>
      </c>
      <c r="AB1185" s="63"/>
      <c r="AC1185" s="63">
        <v>5.77</v>
      </c>
      <c r="AD1185" s="63"/>
    </row>
    <row r="1186" spans="1:31" s="32" customFormat="1" ht="15" customHeight="1">
      <c r="A1186" s="12"/>
      <c r="B1186" s="61">
        <v>2010</v>
      </c>
      <c r="C1186" s="62">
        <v>35428</v>
      </c>
      <c r="D1186" s="62">
        <v>62961</v>
      </c>
      <c r="E1186" s="62">
        <v>4276</v>
      </c>
      <c r="F1186" s="62"/>
      <c r="G1186" s="62">
        <v>4877</v>
      </c>
      <c r="H1186" s="62"/>
      <c r="I1186" s="62">
        <v>1013</v>
      </c>
      <c r="J1186" s="62"/>
      <c r="K1186" s="62">
        <v>55361</v>
      </c>
      <c r="L1186" s="62"/>
      <c r="M1186" s="63">
        <v>12.07</v>
      </c>
      <c r="N1186" s="63"/>
      <c r="O1186" s="63">
        <v>7.75</v>
      </c>
      <c r="P1186" s="63"/>
      <c r="Q1186" s="62">
        <v>9781</v>
      </c>
      <c r="R1186" s="62">
        <v>37022</v>
      </c>
      <c r="S1186" s="62">
        <v>868</v>
      </c>
      <c r="T1186" s="62"/>
      <c r="U1186" s="62">
        <v>1716</v>
      </c>
      <c r="V1186" s="62"/>
      <c r="W1186" s="62">
        <v>1667</v>
      </c>
      <c r="X1186" s="62"/>
      <c r="Y1186" s="62">
        <v>50638</v>
      </c>
      <c r="Z1186" s="62"/>
      <c r="AA1186" s="63">
        <v>8.8699999999999992</v>
      </c>
      <c r="AB1186" s="63"/>
      <c r="AC1186" s="63">
        <v>4.6399999999999997</v>
      </c>
      <c r="AD1186" s="63"/>
    </row>
    <row r="1187" spans="1:31" ht="15" customHeight="1">
      <c r="B1187" s="61">
        <v>2009</v>
      </c>
      <c r="C1187" s="62">
        <v>36125</v>
      </c>
      <c r="D1187" s="62">
        <v>61903</v>
      </c>
      <c r="E1187" s="62">
        <v>4056</v>
      </c>
      <c r="F1187" s="62"/>
      <c r="G1187" s="62">
        <v>4918</v>
      </c>
      <c r="H1187" s="62"/>
      <c r="I1187" s="62">
        <v>1188</v>
      </c>
      <c r="J1187" s="62"/>
      <c r="K1187" s="62">
        <v>39969</v>
      </c>
      <c r="L1187" s="62"/>
      <c r="M1187" s="63">
        <v>11.23</v>
      </c>
      <c r="N1187" s="63"/>
      <c r="O1187" s="63">
        <v>7.94</v>
      </c>
      <c r="P1187" s="63"/>
      <c r="Q1187" s="62">
        <v>9237</v>
      </c>
      <c r="R1187" s="62">
        <v>34684</v>
      </c>
      <c r="S1187" s="62">
        <v>790</v>
      </c>
      <c r="T1187" s="62"/>
      <c r="U1187" s="62">
        <v>1935</v>
      </c>
      <c r="V1187" s="62"/>
      <c r="W1187" s="62">
        <v>1889</v>
      </c>
      <c r="X1187" s="62"/>
      <c r="Y1187" s="62">
        <v>41244</v>
      </c>
      <c r="Z1187" s="62"/>
      <c r="AA1187" s="63">
        <v>8.5500000000000007</v>
      </c>
      <c r="AB1187" s="63"/>
      <c r="AC1187" s="63">
        <v>5.58</v>
      </c>
      <c r="AD1187" s="63"/>
      <c r="AE1187" s="32"/>
    </row>
    <row r="1188" spans="1:31" ht="15" customHeight="1">
      <c r="B1188" s="61">
        <v>2008</v>
      </c>
      <c r="C1188" s="62">
        <v>36539</v>
      </c>
      <c r="D1188" s="62">
        <v>61655</v>
      </c>
      <c r="E1188" s="62">
        <v>3912</v>
      </c>
      <c r="F1188" s="62"/>
      <c r="G1188" s="62">
        <v>4454</v>
      </c>
      <c r="H1188" s="62"/>
      <c r="I1188" s="62">
        <v>872</v>
      </c>
      <c r="J1188" s="62"/>
      <c r="K1188" s="62">
        <v>43645</v>
      </c>
      <c r="L1188" s="62"/>
      <c r="M1188" s="63">
        <v>10.71</v>
      </c>
      <c r="N1188" s="63"/>
      <c r="O1188" s="63">
        <v>7.22</v>
      </c>
      <c r="P1188" s="63"/>
      <c r="Q1188" s="62">
        <v>9032</v>
      </c>
      <c r="R1188" s="62">
        <v>33795</v>
      </c>
      <c r="S1188" s="62">
        <v>742</v>
      </c>
      <c r="T1188" s="62"/>
      <c r="U1188" s="62">
        <v>1504</v>
      </c>
      <c r="V1188" s="62"/>
      <c r="W1188" s="62">
        <v>1464</v>
      </c>
      <c r="X1188" s="62"/>
      <c r="Y1188" s="62">
        <v>42248</v>
      </c>
      <c r="Z1188" s="62"/>
      <c r="AA1188" s="63">
        <v>8.2200000000000006</v>
      </c>
      <c r="AB1188" s="63"/>
      <c r="AC1188" s="63">
        <v>4.45</v>
      </c>
      <c r="AD1188" s="63"/>
    </row>
    <row r="1189" spans="1:31" ht="15" customHeight="1">
      <c r="B1189" s="56" t="s">
        <v>187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O1189" s="56"/>
      <c r="P1189" s="56"/>
      <c r="Q1189" s="56"/>
      <c r="R1189" s="56"/>
      <c r="S1189" s="56"/>
      <c r="T1189" s="56"/>
      <c r="U1189" s="56"/>
      <c r="V1189" s="56"/>
      <c r="W1189" s="56"/>
      <c r="X1189" s="56"/>
      <c r="Y1189" s="56"/>
      <c r="Z1189" s="56"/>
      <c r="AA1189" s="56"/>
      <c r="AB1189" s="56"/>
      <c r="AC1189" s="56"/>
      <c r="AD1189" s="56"/>
    </row>
    <row r="1190" spans="1:31" s="32" customFormat="1" ht="15" customHeight="1">
      <c r="A1190" s="12"/>
      <c r="B1190" s="166">
        <v>2016</v>
      </c>
      <c r="C1190" s="167">
        <v>22390</v>
      </c>
      <c r="D1190" s="167">
        <v>36461</v>
      </c>
      <c r="E1190" s="169">
        <v>2929</v>
      </c>
      <c r="F1190" s="169" t="s">
        <v>440</v>
      </c>
      <c r="G1190" s="169">
        <v>3105</v>
      </c>
      <c r="H1190" s="169" t="s">
        <v>440</v>
      </c>
      <c r="I1190" s="169">
        <v>382</v>
      </c>
      <c r="J1190" s="169" t="s">
        <v>440</v>
      </c>
      <c r="K1190" s="169">
        <v>32046</v>
      </c>
      <c r="L1190" s="169" t="s">
        <v>440</v>
      </c>
      <c r="M1190" s="170">
        <v>13.08</v>
      </c>
      <c r="N1190" s="169" t="s">
        <v>440</v>
      </c>
      <c r="O1190" s="170">
        <v>8.52</v>
      </c>
      <c r="P1190" s="169" t="s">
        <v>440</v>
      </c>
      <c r="Q1190" s="169">
        <v>6172</v>
      </c>
      <c r="R1190" s="167">
        <v>20109</v>
      </c>
      <c r="S1190" s="167" t="s">
        <v>56</v>
      </c>
      <c r="T1190" s="167"/>
      <c r="U1190" s="167" t="s">
        <v>56</v>
      </c>
      <c r="V1190" s="167"/>
      <c r="W1190" s="167" t="s">
        <v>56</v>
      </c>
      <c r="X1190" s="167"/>
      <c r="Y1190" s="167" t="s">
        <v>56</v>
      </c>
      <c r="Z1190" s="167"/>
      <c r="AA1190" s="168" t="s">
        <v>54</v>
      </c>
      <c r="AB1190" s="167"/>
      <c r="AC1190" s="168" t="s">
        <v>54</v>
      </c>
      <c r="AD1190" s="167"/>
    </row>
    <row r="1191" spans="1:31" ht="15" customHeight="1">
      <c r="B1191" s="166">
        <v>2015</v>
      </c>
      <c r="C1191" s="167">
        <v>21980</v>
      </c>
      <c r="D1191" s="167">
        <v>35927</v>
      </c>
      <c r="E1191" s="169">
        <v>2844</v>
      </c>
      <c r="F1191" s="169" t="s">
        <v>439</v>
      </c>
      <c r="G1191" s="169">
        <v>3211</v>
      </c>
      <c r="H1191" s="169" t="s">
        <v>439</v>
      </c>
      <c r="I1191" s="169">
        <v>596</v>
      </c>
      <c r="J1191" s="169" t="s">
        <v>439</v>
      </c>
      <c r="K1191" s="169">
        <v>30375</v>
      </c>
      <c r="L1191" s="169" t="s">
        <v>439</v>
      </c>
      <c r="M1191" s="170">
        <v>12.94</v>
      </c>
      <c r="N1191" s="169" t="s">
        <v>439</v>
      </c>
      <c r="O1191" s="170">
        <v>8.94</v>
      </c>
      <c r="P1191" s="169" t="s">
        <v>439</v>
      </c>
      <c r="Q1191" s="169">
        <v>6088</v>
      </c>
      <c r="R1191" s="167">
        <v>19864</v>
      </c>
      <c r="S1191" s="167">
        <v>502</v>
      </c>
      <c r="T1191" s="167" t="s">
        <v>439</v>
      </c>
      <c r="U1191" s="167">
        <v>1105</v>
      </c>
      <c r="V1191" s="167" t="s">
        <v>439</v>
      </c>
      <c r="W1191" s="167">
        <v>1067</v>
      </c>
      <c r="X1191" s="167" t="s">
        <v>439</v>
      </c>
      <c r="Y1191" s="167">
        <v>29984</v>
      </c>
      <c r="Z1191" s="167" t="s">
        <v>439</v>
      </c>
      <c r="AA1191" s="168">
        <v>8.25</v>
      </c>
      <c r="AB1191" s="167" t="s">
        <v>439</v>
      </c>
      <c r="AC1191" s="168">
        <v>5.56</v>
      </c>
      <c r="AD1191" s="167" t="s">
        <v>439</v>
      </c>
    </row>
    <row r="1192" spans="1:31" ht="15" customHeight="1">
      <c r="B1192" s="166">
        <v>2014</v>
      </c>
      <c r="C1192" s="167">
        <v>21298</v>
      </c>
      <c r="D1192" s="167">
        <v>34490</v>
      </c>
      <c r="E1192" s="169">
        <v>2147</v>
      </c>
      <c r="F1192" s="169"/>
      <c r="G1192" s="169">
        <v>2458</v>
      </c>
      <c r="H1192" s="169"/>
      <c r="I1192" s="169">
        <v>509</v>
      </c>
      <c r="J1192" s="169"/>
      <c r="K1192" s="169">
        <v>19276</v>
      </c>
      <c r="L1192" s="169"/>
      <c r="M1192" s="170">
        <v>10.08</v>
      </c>
      <c r="N1192" s="169"/>
      <c r="O1192" s="170">
        <v>7.13</v>
      </c>
      <c r="P1192" s="169"/>
      <c r="Q1192" s="169">
        <v>5982</v>
      </c>
      <c r="R1192" s="167">
        <v>19016</v>
      </c>
      <c r="S1192" s="167">
        <v>459</v>
      </c>
      <c r="T1192" s="167"/>
      <c r="U1192" s="167">
        <v>840</v>
      </c>
      <c r="V1192" s="167"/>
      <c r="W1192" s="167">
        <v>806</v>
      </c>
      <c r="X1192" s="167"/>
      <c r="Y1192" s="167">
        <v>16933</v>
      </c>
      <c r="Z1192" s="167"/>
      <c r="AA1192" s="168">
        <v>7.67</v>
      </c>
      <c r="AB1192" s="167"/>
      <c r="AC1192" s="168">
        <v>4.42</v>
      </c>
      <c r="AD1192" s="167"/>
    </row>
    <row r="1193" spans="1:31" ht="15" customHeight="1">
      <c r="B1193" s="166">
        <v>2013</v>
      </c>
      <c r="C1193" s="167">
        <v>20991</v>
      </c>
      <c r="D1193" s="167">
        <v>33683</v>
      </c>
      <c r="E1193" s="169">
        <v>2125</v>
      </c>
      <c r="F1193" s="169"/>
      <c r="G1193" s="169">
        <v>2369</v>
      </c>
      <c r="H1193" s="169"/>
      <c r="I1193" s="169">
        <v>453</v>
      </c>
      <c r="J1193" s="169" t="s">
        <v>393</v>
      </c>
      <c r="K1193" s="169">
        <v>17650</v>
      </c>
      <c r="L1193" s="169"/>
      <c r="M1193" s="170">
        <v>10.119999999999999</v>
      </c>
      <c r="N1193" s="169"/>
      <c r="O1193" s="170">
        <v>7.03</v>
      </c>
      <c r="P1193" s="169"/>
      <c r="Q1193" s="169">
        <v>5827</v>
      </c>
      <c r="R1193" s="167">
        <v>18339</v>
      </c>
      <c r="S1193" s="167">
        <v>435</v>
      </c>
      <c r="T1193" s="167"/>
      <c r="U1193" s="167">
        <v>779</v>
      </c>
      <c r="V1193" s="167"/>
      <c r="W1193" s="167">
        <v>762</v>
      </c>
      <c r="X1193" s="167"/>
      <c r="Y1193" s="167">
        <v>17258</v>
      </c>
      <c r="Z1193" s="167"/>
      <c r="AA1193" s="168">
        <v>7.47</v>
      </c>
      <c r="AB1193" s="167"/>
      <c r="AC1193" s="168">
        <v>4.25</v>
      </c>
      <c r="AD1193" s="167"/>
    </row>
    <row r="1194" spans="1:31" s="32" customFormat="1" ht="15" customHeight="1">
      <c r="A1194" s="12"/>
      <c r="B1194" s="61">
        <v>2012</v>
      </c>
      <c r="C1194" s="62">
        <v>21316</v>
      </c>
      <c r="D1194" s="62">
        <v>34127</v>
      </c>
      <c r="E1194" s="62">
        <v>2457</v>
      </c>
      <c r="F1194" s="62"/>
      <c r="G1194" s="62">
        <v>2778</v>
      </c>
      <c r="H1194" s="62"/>
      <c r="I1194" s="62">
        <v>536</v>
      </c>
      <c r="J1194" s="62"/>
      <c r="K1194" s="62">
        <v>22489</v>
      </c>
      <c r="L1194" s="62"/>
      <c r="M1194" s="63">
        <v>11.53</v>
      </c>
      <c r="N1194" s="62"/>
      <c r="O1194" s="63">
        <v>8.14</v>
      </c>
      <c r="P1194" s="62"/>
      <c r="Q1194" s="62">
        <v>5692</v>
      </c>
      <c r="R1194" s="62">
        <v>18328</v>
      </c>
      <c r="S1194" s="62">
        <v>531</v>
      </c>
      <c r="T1194" s="62"/>
      <c r="U1194" s="62">
        <v>937</v>
      </c>
      <c r="V1194" s="62"/>
      <c r="W1194" s="62">
        <v>903</v>
      </c>
      <c r="X1194" s="62"/>
      <c r="Y1194" s="62">
        <v>19805</v>
      </c>
      <c r="Z1194" s="62"/>
      <c r="AA1194" s="63">
        <v>9.33</v>
      </c>
      <c r="AB1194" s="62"/>
      <c r="AC1194" s="63">
        <v>5.1100000000000003</v>
      </c>
      <c r="AD1194" s="62"/>
      <c r="AE1194"/>
    </row>
    <row r="1195" spans="1:31" s="32" customFormat="1" ht="15" customHeight="1">
      <c r="A1195" s="12"/>
      <c r="B1195" s="61">
        <v>2011</v>
      </c>
      <c r="C1195" s="62">
        <v>22113</v>
      </c>
      <c r="D1195" s="62">
        <v>35780</v>
      </c>
      <c r="E1195" s="62">
        <v>2822</v>
      </c>
      <c r="F1195" s="62"/>
      <c r="G1195" s="62">
        <v>3215</v>
      </c>
      <c r="H1195" s="62"/>
      <c r="I1195" s="62">
        <v>661</v>
      </c>
      <c r="J1195" s="62"/>
      <c r="K1195" s="62">
        <v>31065</v>
      </c>
      <c r="L1195" s="62"/>
      <c r="M1195" s="63">
        <v>12.76</v>
      </c>
      <c r="N1195" s="63"/>
      <c r="O1195" s="63">
        <v>8.99</v>
      </c>
      <c r="P1195" s="63"/>
      <c r="Q1195" s="62">
        <v>5789</v>
      </c>
      <c r="R1195" s="62">
        <v>19287</v>
      </c>
      <c r="S1195" s="62">
        <v>517</v>
      </c>
      <c r="T1195" s="62"/>
      <c r="U1195" s="62">
        <v>996</v>
      </c>
      <c r="V1195" s="62"/>
      <c r="W1195" s="62">
        <v>969</v>
      </c>
      <c r="X1195" s="62"/>
      <c r="Y1195" s="62">
        <v>26352</v>
      </c>
      <c r="Z1195" s="62"/>
      <c r="AA1195" s="63">
        <v>8.93</v>
      </c>
      <c r="AB1195" s="63"/>
      <c r="AC1195" s="63">
        <v>5.16</v>
      </c>
      <c r="AD1195" s="63"/>
    </row>
    <row r="1196" spans="1:31" s="32" customFormat="1" ht="15" customHeight="1">
      <c r="A1196" s="12"/>
      <c r="B1196" s="61">
        <v>2010</v>
      </c>
      <c r="C1196" s="62">
        <v>22625</v>
      </c>
      <c r="D1196" s="62">
        <v>36191</v>
      </c>
      <c r="E1196" s="62">
        <v>2884</v>
      </c>
      <c r="F1196" s="62"/>
      <c r="G1196" s="62">
        <v>3175</v>
      </c>
      <c r="H1196" s="62"/>
      <c r="I1196" s="62">
        <v>569</v>
      </c>
      <c r="J1196" s="62"/>
      <c r="K1196" s="62">
        <v>27678</v>
      </c>
      <c r="L1196" s="62"/>
      <c r="M1196" s="63">
        <v>12.75</v>
      </c>
      <c r="N1196" s="63"/>
      <c r="O1196" s="63">
        <v>8.77</v>
      </c>
      <c r="P1196" s="63"/>
      <c r="Q1196" s="62">
        <v>5742</v>
      </c>
      <c r="R1196" s="62">
        <v>19165</v>
      </c>
      <c r="S1196" s="62">
        <v>511</v>
      </c>
      <c r="T1196" s="62"/>
      <c r="U1196" s="62">
        <v>867</v>
      </c>
      <c r="V1196" s="62"/>
      <c r="W1196" s="62">
        <v>831</v>
      </c>
      <c r="X1196" s="62"/>
      <c r="Y1196" s="62">
        <v>20799</v>
      </c>
      <c r="Z1196" s="62"/>
      <c r="AA1196" s="63">
        <v>8.9</v>
      </c>
      <c r="AB1196" s="63"/>
      <c r="AC1196" s="63">
        <v>4.5199999999999996</v>
      </c>
      <c r="AD1196" s="63"/>
    </row>
    <row r="1197" spans="1:31" ht="15" customHeight="1">
      <c r="B1197" s="61">
        <v>2009</v>
      </c>
      <c r="C1197" s="62">
        <v>23151</v>
      </c>
      <c r="D1197" s="62">
        <v>36509</v>
      </c>
      <c r="E1197" s="62">
        <v>2659</v>
      </c>
      <c r="F1197" s="62"/>
      <c r="G1197" s="62">
        <v>2948</v>
      </c>
      <c r="H1197" s="62"/>
      <c r="I1197" s="62">
        <v>500</v>
      </c>
      <c r="J1197" s="62"/>
      <c r="K1197" s="62">
        <v>23304</v>
      </c>
      <c r="L1197" s="62"/>
      <c r="M1197" s="63">
        <v>11.49</v>
      </c>
      <c r="N1197" s="63"/>
      <c r="O1197" s="63">
        <v>8.07</v>
      </c>
      <c r="P1197" s="63"/>
      <c r="Q1197" s="62">
        <v>5489</v>
      </c>
      <c r="R1197" s="62">
        <v>18679</v>
      </c>
      <c r="S1197" s="62">
        <v>469</v>
      </c>
      <c r="T1197" s="62"/>
      <c r="U1197" s="62">
        <v>849</v>
      </c>
      <c r="V1197" s="62"/>
      <c r="W1197" s="62">
        <v>822</v>
      </c>
      <c r="X1197" s="62"/>
      <c r="Y1197" s="62">
        <v>18503</v>
      </c>
      <c r="Z1197" s="62"/>
      <c r="AA1197" s="63">
        <v>8.5399999999999991</v>
      </c>
      <c r="AB1197" s="63"/>
      <c r="AC1197" s="63">
        <v>4.55</v>
      </c>
      <c r="AD1197" s="63"/>
      <c r="AE1197" s="32"/>
    </row>
    <row r="1198" spans="1:31" ht="15" customHeight="1">
      <c r="B1198" s="61">
        <v>2008</v>
      </c>
      <c r="C1198" s="62">
        <v>23613</v>
      </c>
      <c r="D1198" s="62">
        <v>36723</v>
      </c>
      <c r="E1198" s="62">
        <v>2613</v>
      </c>
      <c r="F1198" s="62"/>
      <c r="G1198" s="62">
        <v>2834</v>
      </c>
      <c r="H1198" s="62"/>
      <c r="I1198" s="62">
        <v>382</v>
      </c>
      <c r="J1198" s="62"/>
      <c r="K1198" s="62">
        <v>22376</v>
      </c>
      <c r="L1198" s="62"/>
      <c r="M1198" s="63">
        <v>11.07</v>
      </c>
      <c r="N1198" s="63"/>
      <c r="O1198" s="63">
        <v>7.72</v>
      </c>
      <c r="P1198" s="63"/>
      <c r="Q1198" s="62">
        <v>5307</v>
      </c>
      <c r="R1198" s="62">
        <v>18234</v>
      </c>
      <c r="S1198" s="62">
        <v>409</v>
      </c>
      <c r="T1198" s="62"/>
      <c r="U1198" s="62">
        <v>708</v>
      </c>
      <c r="V1198" s="62"/>
      <c r="W1198" s="62">
        <v>683</v>
      </c>
      <c r="X1198" s="62"/>
      <c r="Y1198" s="62">
        <v>18314</v>
      </c>
      <c r="Z1198" s="62"/>
      <c r="AA1198" s="63">
        <v>7.71</v>
      </c>
      <c r="AB1198" s="63"/>
      <c r="AC1198" s="63">
        <v>3.88</v>
      </c>
      <c r="AD1198" s="63"/>
    </row>
    <row r="1199" spans="1:31" ht="15" customHeight="1">
      <c r="B1199" s="56" t="s">
        <v>188</v>
      </c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O1199" s="56"/>
      <c r="P1199" s="56"/>
      <c r="Q1199" s="56"/>
      <c r="R1199" s="56"/>
      <c r="S1199" s="56"/>
      <c r="T1199" s="56"/>
      <c r="U1199" s="56"/>
      <c r="V1199" s="56"/>
      <c r="W1199" s="56"/>
      <c r="X1199" s="56"/>
      <c r="Y1199" s="56"/>
      <c r="Z1199" s="56"/>
      <c r="AA1199" s="56"/>
      <c r="AB1199" s="56"/>
      <c r="AC1199" s="56"/>
      <c r="AD1199" s="56"/>
    </row>
    <row r="1200" spans="1:31" s="32" customFormat="1" ht="15" customHeight="1">
      <c r="A1200" s="12"/>
      <c r="B1200" s="166">
        <v>2016</v>
      </c>
      <c r="C1200" s="167">
        <v>46344</v>
      </c>
      <c r="D1200" s="167">
        <v>112067</v>
      </c>
      <c r="E1200" s="169">
        <v>6099</v>
      </c>
      <c r="F1200" s="169" t="s">
        <v>440</v>
      </c>
      <c r="G1200" s="169">
        <v>6701</v>
      </c>
      <c r="H1200" s="169" t="s">
        <v>440</v>
      </c>
      <c r="I1200" s="169">
        <v>1107</v>
      </c>
      <c r="J1200" s="169" t="s">
        <v>440</v>
      </c>
      <c r="K1200" s="169">
        <v>105008</v>
      </c>
      <c r="L1200" s="169" t="s">
        <v>440</v>
      </c>
      <c r="M1200" s="170">
        <v>13.16</v>
      </c>
      <c r="N1200" s="169" t="s">
        <v>440</v>
      </c>
      <c r="O1200" s="170">
        <v>5.98</v>
      </c>
      <c r="P1200" s="169" t="s">
        <v>440</v>
      </c>
      <c r="Q1200" s="169">
        <v>13674</v>
      </c>
      <c r="R1200" s="167">
        <v>78958</v>
      </c>
      <c r="S1200" s="167" t="s">
        <v>56</v>
      </c>
      <c r="T1200" s="167"/>
      <c r="U1200" s="167" t="s">
        <v>56</v>
      </c>
      <c r="V1200" s="167"/>
      <c r="W1200" s="167" t="s">
        <v>56</v>
      </c>
      <c r="X1200" s="167"/>
      <c r="Y1200" s="167" t="s">
        <v>56</v>
      </c>
      <c r="Z1200" s="167"/>
      <c r="AA1200" s="168" t="s">
        <v>54</v>
      </c>
      <c r="AB1200" s="167"/>
      <c r="AC1200" s="168" t="s">
        <v>54</v>
      </c>
      <c r="AD1200" s="167"/>
    </row>
    <row r="1201" spans="1:31" ht="15" customHeight="1">
      <c r="B1201" s="166">
        <v>2015</v>
      </c>
      <c r="C1201" s="167">
        <v>44999</v>
      </c>
      <c r="D1201" s="167">
        <v>108285</v>
      </c>
      <c r="E1201" s="169">
        <v>6329</v>
      </c>
      <c r="F1201" s="169" t="s">
        <v>439</v>
      </c>
      <c r="G1201" s="169">
        <v>7367</v>
      </c>
      <c r="H1201" s="169" t="s">
        <v>439</v>
      </c>
      <c r="I1201" s="169">
        <v>1580</v>
      </c>
      <c r="J1201" s="169" t="s">
        <v>439</v>
      </c>
      <c r="K1201" s="169">
        <v>137581</v>
      </c>
      <c r="L1201" s="169" t="s">
        <v>439</v>
      </c>
      <c r="M1201" s="170">
        <v>14.06</v>
      </c>
      <c r="N1201" s="169" t="s">
        <v>439</v>
      </c>
      <c r="O1201" s="170">
        <v>6.8</v>
      </c>
      <c r="P1201" s="169" t="s">
        <v>439</v>
      </c>
      <c r="Q1201" s="169">
        <v>13330</v>
      </c>
      <c r="R1201" s="167">
        <v>76180</v>
      </c>
      <c r="S1201" s="167">
        <v>1281</v>
      </c>
      <c r="T1201" s="167" t="s">
        <v>439</v>
      </c>
      <c r="U1201" s="167">
        <v>2763</v>
      </c>
      <c r="V1201" s="167" t="s">
        <v>439</v>
      </c>
      <c r="W1201" s="167">
        <v>2638</v>
      </c>
      <c r="X1201" s="167" t="s">
        <v>439</v>
      </c>
      <c r="Y1201" s="167">
        <v>151799</v>
      </c>
      <c r="Z1201" s="167" t="s">
        <v>439</v>
      </c>
      <c r="AA1201" s="168">
        <v>9.61</v>
      </c>
      <c r="AB1201" s="167" t="s">
        <v>439</v>
      </c>
      <c r="AC1201" s="168">
        <v>3.63</v>
      </c>
      <c r="AD1201" s="167" t="s">
        <v>439</v>
      </c>
    </row>
    <row r="1202" spans="1:31" ht="15" customHeight="1">
      <c r="B1202" s="166">
        <v>2014</v>
      </c>
      <c r="C1202" s="167">
        <v>44008</v>
      </c>
      <c r="D1202" s="167">
        <v>106056</v>
      </c>
      <c r="E1202" s="169">
        <v>5186</v>
      </c>
      <c r="F1202" s="169"/>
      <c r="G1202" s="169">
        <v>6047</v>
      </c>
      <c r="H1202" s="169"/>
      <c r="I1202" s="169">
        <v>1408</v>
      </c>
      <c r="J1202" s="169"/>
      <c r="K1202" s="169">
        <v>81889</v>
      </c>
      <c r="L1202" s="169"/>
      <c r="M1202" s="170">
        <v>11.78</v>
      </c>
      <c r="N1202" s="169"/>
      <c r="O1202" s="170">
        <v>5.7</v>
      </c>
      <c r="P1202" s="169"/>
      <c r="Q1202" s="169">
        <v>12985</v>
      </c>
      <c r="R1202" s="167">
        <v>74570</v>
      </c>
      <c r="S1202" s="167">
        <v>1142</v>
      </c>
      <c r="T1202" s="167"/>
      <c r="U1202" s="167">
        <v>2284</v>
      </c>
      <c r="V1202" s="167"/>
      <c r="W1202" s="167">
        <v>2193</v>
      </c>
      <c r="X1202" s="167"/>
      <c r="Y1202" s="167">
        <v>78461</v>
      </c>
      <c r="Z1202" s="167"/>
      <c r="AA1202" s="168">
        <v>8.7899999999999991</v>
      </c>
      <c r="AB1202" s="167"/>
      <c r="AC1202" s="168">
        <v>3.06</v>
      </c>
      <c r="AD1202" s="167"/>
    </row>
    <row r="1203" spans="1:31" ht="15" customHeight="1">
      <c r="B1203" s="166">
        <v>2013</v>
      </c>
      <c r="C1203" s="167">
        <v>43101</v>
      </c>
      <c r="D1203" s="167">
        <v>100605</v>
      </c>
      <c r="E1203" s="169">
        <v>5176</v>
      </c>
      <c r="F1203" s="169"/>
      <c r="G1203" s="169">
        <v>5869</v>
      </c>
      <c r="H1203" s="169"/>
      <c r="I1203" s="169">
        <v>1204</v>
      </c>
      <c r="J1203" s="169" t="s">
        <v>393</v>
      </c>
      <c r="K1203" s="169">
        <v>70188</v>
      </c>
      <c r="L1203" s="169"/>
      <c r="M1203" s="170">
        <v>12.01</v>
      </c>
      <c r="N1203" s="169"/>
      <c r="O1203" s="170">
        <v>5.83</v>
      </c>
      <c r="P1203" s="169"/>
      <c r="Q1203" s="169">
        <v>12542</v>
      </c>
      <c r="R1203" s="167">
        <v>69599</v>
      </c>
      <c r="S1203" s="167">
        <v>1069</v>
      </c>
      <c r="T1203" s="167"/>
      <c r="U1203" s="167">
        <v>2022</v>
      </c>
      <c r="V1203" s="167"/>
      <c r="W1203" s="167">
        <v>1964</v>
      </c>
      <c r="X1203" s="167"/>
      <c r="Y1203" s="167">
        <v>72337</v>
      </c>
      <c r="Z1203" s="167"/>
      <c r="AA1203" s="168">
        <v>8.52</v>
      </c>
      <c r="AB1203" s="167"/>
      <c r="AC1203" s="168">
        <v>2.91</v>
      </c>
      <c r="AD1203" s="167"/>
    </row>
    <row r="1204" spans="1:31" s="32" customFormat="1" ht="15" customHeight="1">
      <c r="A1204" s="12"/>
      <c r="B1204" s="61">
        <v>2012</v>
      </c>
      <c r="C1204" s="62">
        <v>43895</v>
      </c>
      <c r="D1204" s="62">
        <v>98830</v>
      </c>
      <c r="E1204" s="62">
        <v>6084</v>
      </c>
      <c r="F1204" s="62"/>
      <c r="G1204" s="62">
        <v>7069</v>
      </c>
      <c r="H1204" s="62"/>
      <c r="I1204" s="62">
        <v>1609</v>
      </c>
      <c r="J1204" s="62"/>
      <c r="K1204" s="62">
        <v>87438</v>
      </c>
      <c r="L1204" s="62"/>
      <c r="M1204" s="63">
        <v>13.86</v>
      </c>
      <c r="N1204" s="62"/>
      <c r="O1204" s="63">
        <v>7.15</v>
      </c>
      <c r="P1204" s="62"/>
      <c r="Q1204" s="62">
        <v>12416</v>
      </c>
      <c r="R1204" s="62">
        <v>66888</v>
      </c>
      <c r="S1204" s="62">
        <v>1371</v>
      </c>
      <c r="T1204" s="62"/>
      <c r="U1204" s="62">
        <v>2745</v>
      </c>
      <c r="V1204" s="62"/>
      <c r="W1204" s="62">
        <v>2697</v>
      </c>
      <c r="X1204" s="62"/>
      <c r="Y1204" s="62">
        <v>232233</v>
      </c>
      <c r="Z1204" s="62"/>
      <c r="AA1204" s="63">
        <v>11.04</v>
      </c>
      <c r="AB1204" s="62"/>
      <c r="AC1204" s="63">
        <v>4.0999999999999996</v>
      </c>
      <c r="AD1204" s="62"/>
      <c r="AE1204"/>
    </row>
    <row r="1205" spans="1:31" s="32" customFormat="1" ht="15" customHeight="1">
      <c r="A1205" s="12"/>
      <c r="B1205" s="61">
        <v>2011</v>
      </c>
      <c r="C1205" s="62">
        <v>45935</v>
      </c>
      <c r="D1205" s="62">
        <v>103462</v>
      </c>
      <c r="E1205" s="62">
        <v>7008</v>
      </c>
      <c r="F1205" s="62"/>
      <c r="G1205" s="62">
        <v>8757</v>
      </c>
      <c r="H1205" s="62"/>
      <c r="I1205" s="62">
        <v>2493</v>
      </c>
      <c r="J1205" s="62"/>
      <c r="K1205" s="62">
        <v>144166</v>
      </c>
      <c r="L1205" s="62"/>
      <c r="M1205" s="63">
        <v>15.26</v>
      </c>
      <c r="N1205" s="63"/>
      <c r="O1205" s="63">
        <v>8.4600000000000009</v>
      </c>
      <c r="P1205" s="63"/>
      <c r="Q1205" s="62">
        <v>12756</v>
      </c>
      <c r="R1205" s="62">
        <v>69868</v>
      </c>
      <c r="S1205" s="62">
        <v>1428</v>
      </c>
      <c r="T1205" s="62"/>
      <c r="U1205" s="62">
        <v>3569</v>
      </c>
      <c r="V1205" s="62"/>
      <c r="W1205" s="62">
        <v>3494</v>
      </c>
      <c r="X1205" s="62"/>
      <c r="Y1205" s="62">
        <v>148838</v>
      </c>
      <c r="Z1205" s="62"/>
      <c r="AA1205" s="63">
        <v>11.19</v>
      </c>
      <c r="AB1205" s="63"/>
      <c r="AC1205" s="63">
        <v>5.1100000000000003</v>
      </c>
      <c r="AD1205" s="63"/>
    </row>
    <row r="1206" spans="1:31" s="32" customFormat="1" ht="15" customHeight="1">
      <c r="A1206" s="12"/>
      <c r="B1206" s="61">
        <v>2010</v>
      </c>
      <c r="C1206" s="62">
        <v>48431</v>
      </c>
      <c r="D1206" s="62">
        <v>107815</v>
      </c>
      <c r="E1206" s="62">
        <v>7704</v>
      </c>
      <c r="F1206" s="62"/>
      <c r="G1206" s="62">
        <v>8972</v>
      </c>
      <c r="H1206" s="62"/>
      <c r="I1206" s="62">
        <v>2010</v>
      </c>
      <c r="J1206" s="62"/>
      <c r="K1206" s="62">
        <v>136798</v>
      </c>
      <c r="L1206" s="62"/>
      <c r="M1206" s="63">
        <v>15.91</v>
      </c>
      <c r="N1206" s="63"/>
      <c r="O1206" s="63">
        <v>8.32</v>
      </c>
      <c r="P1206" s="63"/>
      <c r="Q1206" s="62">
        <v>12961</v>
      </c>
      <c r="R1206" s="62">
        <v>71912</v>
      </c>
      <c r="S1206" s="62">
        <v>1520</v>
      </c>
      <c r="T1206" s="62"/>
      <c r="U1206" s="62">
        <v>3127</v>
      </c>
      <c r="V1206" s="62"/>
      <c r="W1206" s="62">
        <v>3032</v>
      </c>
      <c r="X1206" s="62"/>
      <c r="Y1206" s="62">
        <v>127911</v>
      </c>
      <c r="Z1206" s="62"/>
      <c r="AA1206" s="63">
        <v>11.73</v>
      </c>
      <c r="AB1206" s="63"/>
      <c r="AC1206" s="63">
        <v>4.3499999999999996</v>
      </c>
      <c r="AD1206" s="63"/>
    </row>
    <row r="1207" spans="1:31" ht="15" customHeight="1">
      <c r="B1207" s="61">
        <v>2009</v>
      </c>
      <c r="C1207" s="62">
        <v>50689</v>
      </c>
      <c r="D1207" s="62">
        <v>110769</v>
      </c>
      <c r="E1207" s="62">
        <v>7154</v>
      </c>
      <c r="F1207" s="62"/>
      <c r="G1207" s="62">
        <v>8348</v>
      </c>
      <c r="H1207" s="62"/>
      <c r="I1207" s="62">
        <v>1742</v>
      </c>
      <c r="J1207" s="62"/>
      <c r="K1207" s="62">
        <v>146660</v>
      </c>
      <c r="L1207" s="62"/>
      <c r="M1207" s="63">
        <v>14.11</v>
      </c>
      <c r="N1207" s="63"/>
      <c r="O1207" s="63">
        <v>7.54</v>
      </c>
      <c r="P1207" s="63"/>
      <c r="Q1207" s="62">
        <v>12569</v>
      </c>
      <c r="R1207" s="62">
        <v>72195</v>
      </c>
      <c r="S1207" s="62">
        <v>1234</v>
      </c>
      <c r="T1207" s="62"/>
      <c r="U1207" s="62">
        <v>2685</v>
      </c>
      <c r="V1207" s="62"/>
      <c r="W1207" s="62">
        <v>2609</v>
      </c>
      <c r="X1207" s="62"/>
      <c r="Y1207" s="62">
        <v>125763</v>
      </c>
      <c r="Z1207" s="62"/>
      <c r="AA1207" s="63">
        <v>9.82</v>
      </c>
      <c r="AB1207" s="63"/>
      <c r="AC1207" s="63">
        <v>3.72</v>
      </c>
      <c r="AD1207" s="63"/>
      <c r="AE1207" s="32"/>
    </row>
    <row r="1208" spans="1:31" ht="15" customHeight="1">
      <c r="B1208" s="61">
        <v>2008</v>
      </c>
      <c r="C1208" s="62">
        <v>51883</v>
      </c>
      <c r="D1208" s="62">
        <v>110705</v>
      </c>
      <c r="E1208" s="62">
        <v>6622</v>
      </c>
      <c r="F1208" s="62"/>
      <c r="G1208" s="62">
        <v>7648</v>
      </c>
      <c r="H1208" s="62"/>
      <c r="I1208" s="62">
        <v>1520</v>
      </c>
      <c r="J1208" s="62"/>
      <c r="K1208" s="62">
        <v>131368</v>
      </c>
      <c r="L1208" s="62"/>
      <c r="M1208" s="63">
        <v>12.76</v>
      </c>
      <c r="N1208" s="63"/>
      <c r="O1208" s="63">
        <v>6.91</v>
      </c>
      <c r="P1208" s="63"/>
      <c r="Q1208" s="62">
        <v>12176</v>
      </c>
      <c r="R1208" s="62">
        <v>70507</v>
      </c>
      <c r="S1208" s="62">
        <v>1049</v>
      </c>
      <c r="T1208" s="62"/>
      <c r="U1208" s="62">
        <v>2486</v>
      </c>
      <c r="V1208" s="62"/>
      <c r="W1208" s="62">
        <v>2437</v>
      </c>
      <c r="X1208" s="62"/>
      <c r="Y1208" s="62">
        <v>122994</v>
      </c>
      <c r="Z1208" s="62"/>
      <c r="AA1208" s="63">
        <v>8.6199999999999992</v>
      </c>
      <c r="AB1208" s="63"/>
      <c r="AC1208" s="63">
        <v>3.53</v>
      </c>
      <c r="AD1208" s="63"/>
    </row>
    <row r="1209" spans="1:31" ht="15" customHeight="1">
      <c r="B1209" s="56" t="s">
        <v>189</v>
      </c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O1209" s="56"/>
      <c r="P1209" s="56"/>
      <c r="Q1209" s="56"/>
      <c r="R1209" s="56"/>
      <c r="S1209" s="56"/>
      <c r="T1209" s="56"/>
      <c r="U1209" s="56"/>
      <c r="V1209" s="56"/>
      <c r="W1209" s="56"/>
      <c r="X1209" s="56"/>
      <c r="Y1209" s="56"/>
      <c r="Z1209" s="56"/>
      <c r="AA1209" s="56"/>
      <c r="AB1209" s="56"/>
      <c r="AC1209" s="56"/>
      <c r="AD1209" s="56"/>
    </row>
    <row r="1210" spans="1:31" s="32" customFormat="1" ht="15" customHeight="1">
      <c r="A1210" s="12"/>
      <c r="B1210" s="166">
        <v>2016</v>
      </c>
      <c r="C1210" s="167">
        <v>5657</v>
      </c>
      <c r="D1210" s="167">
        <v>9293</v>
      </c>
      <c r="E1210" s="169">
        <v>723</v>
      </c>
      <c r="F1210" s="169" t="s">
        <v>440</v>
      </c>
      <c r="G1210" s="169">
        <v>792</v>
      </c>
      <c r="H1210" s="169" t="s">
        <v>440</v>
      </c>
      <c r="I1210" s="169">
        <v>126</v>
      </c>
      <c r="J1210" s="169" t="s">
        <v>440</v>
      </c>
      <c r="K1210" s="169">
        <v>8086</v>
      </c>
      <c r="L1210" s="169" t="s">
        <v>440</v>
      </c>
      <c r="M1210" s="170">
        <v>12.78</v>
      </c>
      <c r="N1210" s="169" t="s">
        <v>440</v>
      </c>
      <c r="O1210" s="170">
        <v>8.52</v>
      </c>
      <c r="P1210" s="169" t="s">
        <v>440</v>
      </c>
      <c r="Q1210" s="169">
        <v>1742</v>
      </c>
      <c r="R1210" s="167">
        <v>5336</v>
      </c>
      <c r="S1210" s="167" t="s">
        <v>56</v>
      </c>
      <c r="T1210" s="167"/>
      <c r="U1210" s="167" t="s">
        <v>56</v>
      </c>
      <c r="V1210" s="167"/>
      <c r="W1210" s="167" t="s">
        <v>56</v>
      </c>
      <c r="X1210" s="167"/>
      <c r="Y1210" s="167" t="s">
        <v>56</v>
      </c>
      <c r="Z1210" s="167"/>
      <c r="AA1210" s="168" t="s">
        <v>54</v>
      </c>
      <c r="AB1210" s="167"/>
      <c r="AC1210" s="168" t="s">
        <v>54</v>
      </c>
      <c r="AD1210" s="167"/>
    </row>
    <row r="1211" spans="1:31" ht="15" customHeight="1">
      <c r="B1211" s="166">
        <v>2015</v>
      </c>
      <c r="C1211" s="167">
        <v>5577</v>
      </c>
      <c r="D1211" s="167">
        <v>9053</v>
      </c>
      <c r="E1211" s="169">
        <v>744</v>
      </c>
      <c r="F1211" s="169" t="s">
        <v>439</v>
      </c>
      <c r="G1211" s="169">
        <v>801</v>
      </c>
      <c r="H1211" s="169" t="s">
        <v>439</v>
      </c>
      <c r="I1211" s="169">
        <v>116</v>
      </c>
      <c r="J1211" s="169" t="s">
        <v>439</v>
      </c>
      <c r="K1211" s="169">
        <v>5493</v>
      </c>
      <c r="L1211" s="169" t="s">
        <v>439</v>
      </c>
      <c r="M1211" s="170">
        <v>13.34</v>
      </c>
      <c r="N1211" s="169" t="s">
        <v>439</v>
      </c>
      <c r="O1211" s="170">
        <v>8.85</v>
      </c>
      <c r="P1211" s="169" t="s">
        <v>439</v>
      </c>
      <c r="Q1211" s="169">
        <v>1702</v>
      </c>
      <c r="R1211" s="167">
        <v>5144</v>
      </c>
      <c r="S1211" s="167">
        <v>134</v>
      </c>
      <c r="T1211" s="167" t="s">
        <v>439</v>
      </c>
      <c r="U1211" s="167">
        <v>219</v>
      </c>
      <c r="V1211" s="167" t="s">
        <v>439</v>
      </c>
      <c r="W1211" s="167">
        <v>206</v>
      </c>
      <c r="X1211" s="167" t="s">
        <v>439</v>
      </c>
      <c r="Y1211" s="167">
        <v>3909</v>
      </c>
      <c r="Z1211" s="167" t="s">
        <v>439</v>
      </c>
      <c r="AA1211" s="168">
        <v>7.87</v>
      </c>
      <c r="AB1211" s="167" t="s">
        <v>439</v>
      </c>
      <c r="AC1211" s="168">
        <v>4.26</v>
      </c>
      <c r="AD1211" s="167" t="s">
        <v>439</v>
      </c>
    </row>
    <row r="1212" spans="1:31" ht="15" customHeight="1">
      <c r="B1212" s="166">
        <v>2014</v>
      </c>
      <c r="C1212" s="167">
        <v>5387</v>
      </c>
      <c r="D1212" s="167">
        <v>8632</v>
      </c>
      <c r="E1212" s="169">
        <v>554</v>
      </c>
      <c r="F1212" s="169"/>
      <c r="G1212" s="169">
        <v>627</v>
      </c>
      <c r="H1212" s="169"/>
      <c r="I1212" s="169">
        <v>131</v>
      </c>
      <c r="J1212" s="169"/>
      <c r="K1212" s="169">
        <v>5518</v>
      </c>
      <c r="L1212" s="169"/>
      <c r="M1212" s="170">
        <v>10.28</v>
      </c>
      <c r="N1212" s="169"/>
      <c r="O1212" s="170">
        <v>7.26</v>
      </c>
      <c r="P1212" s="169"/>
      <c r="Q1212" s="169">
        <v>1654</v>
      </c>
      <c r="R1212" s="167">
        <v>4856</v>
      </c>
      <c r="S1212" s="167">
        <v>128</v>
      </c>
      <c r="T1212" s="167"/>
      <c r="U1212" s="167">
        <v>217</v>
      </c>
      <c r="V1212" s="167"/>
      <c r="W1212" s="167">
        <v>211</v>
      </c>
      <c r="X1212" s="167"/>
      <c r="Y1212" s="167">
        <v>4537</v>
      </c>
      <c r="Z1212" s="167"/>
      <c r="AA1212" s="168">
        <v>7.74</v>
      </c>
      <c r="AB1212" s="167"/>
      <c r="AC1212" s="168">
        <v>4.47</v>
      </c>
      <c r="AD1212" s="167"/>
    </row>
    <row r="1213" spans="1:31" ht="15" customHeight="1">
      <c r="B1213" s="166">
        <v>2013</v>
      </c>
      <c r="C1213" s="167">
        <v>5330</v>
      </c>
      <c r="D1213" s="167">
        <v>8392</v>
      </c>
      <c r="E1213" s="169">
        <v>555</v>
      </c>
      <c r="F1213" s="169"/>
      <c r="G1213" s="169">
        <v>613</v>
      </c>
      <c r="H1213" s="169"/>
      <c r="I1213" s="169">
        <v>104</v>
      </c>
      <c r="J1213" s="169" t="s">
        <v>393</v>
      </c>
      <c r="K1213" s="169">
        <v>3489</v>
      </c>
      <c r="L1213" s="169"/>
      <c r="M1213" s="170">
        <v>10.41</v>
      </c>
      <c r="N1213" s="169"/>
      <c r="O1213" s="170">
        <v>7.3</v>
      </c>
      <c r="P1213" s="169"/>
      <c r="Q1213" s="169">
        <v>1585</v>
      </c>
      <c r="R1213" s="167">
        <v>4600</v>
      </c>
      <c r="S1213" s="167">
        <v>96</v>
      </c>
      <c r="T1213" s="167"/>
      <c r="U1213" s="167">
        <v>163</v>
      </c>
      <c r="V1213" s="167"/>
      <c r="W1213" s="167">
        <v>159</v>
      </c>
      <c r="X1213" s="167"/>
      <c r="Y1213" s="167">
        <v>2726</v>
      </c>
      <c r="Z1213" s="167"/>
      <c r="AA1213" s="168">
        <v>6.06</v>
      </c>
      <c r="AB1213" s="167"/>
      <c r="AC1213" s="168">
        <v>3.54</v>
      </c>
      <c r="AD1213" s="167"/>
    </row>
    <row r="1214" spans="1:31" s="32" customFormat="1" ht="15" customHeight="1">
      <c r="A1214" s="12"/>
      <c r="B1214" s="61">
        <v>2012</v>
      </c>
      <c r="C1214" s="62">
        <v>5412</v>
      </c>
      <c r="D1214" s="62">
        <v>8454</v>
      </c>
      <c r="E1214" s="62">
        <v>697</v>
      </c>
      <c r="F1214" s="62"/>
      <c r="G1214" s="62">
        <v>791</v>
      </c>
      <c r="H1214" s="62"/>
      <c r="I1214" s="62">
        <v>181</v>
      </c>
      <c r="J1214" s="62"/>
      <c r="K1214" s="62">
        <v>6534</v>
      </c>
      <c r="L1214" s="62"/>
      <c r="M1214" s="63">
        <v>12.88</v>
      </c>
      <c r="N1214" s="62"/>
      <c r="O1214" s="63">
        <v>9.36</v>
      </c>
      <c r="P1214" s="62"/>
      <c r="Q1214" s="62">
        <v>1560</v>
      </c>
      <c r="R1214" s="62">
        <v>4553</v>
      </c>
      <c r="S1214" s="62">
        <v>182</v>
      </c>
      <c r="T1214" s="62"/>
      <c r="U1214" s="62">
        <v>305</v>
      </c>
      <c r="V1214" s="62"/>
      <c r="W1214" s="62">
        <v>299</v>
      </c>
      <c r="X1214" s="62"/>
      <c r="Y1214" s="62">
        <v>6167</v>
      </c>
      <c r="Z1214" s="62"/>
      <c r="AA1214" s="63">
        <v>11.67</v>
      </c>
      <c r="AB1214" s="62"/>
      <c r="AC1214" s="63">
        <v>6.7</v>
      </c>
      <c r="AD1214" s="62"/>
      <c r="AE1214"/>
    </row>
    <row r="1215" spans="1:31" s="32" customFormat="1" ht="15" customHeight="1">
      <c r="A1215" s="12"/>
      <c r="B1215" s="61">
        <v>2011</v>
      </c>
      <c r="C1215" s="62">
        <v>5684</v>
      </c>
      <c r="D1215" s="62">
        <v>8850</v>
      </c>
      <c r="E1215" s="62">
        <v>773</v>
      </c>
      <c r="F1215" s="62"/>
      <c r="G1215" s="62">
        <v>938</v>
      </c>
      <c r="H1215" s="62"/>
      <c r="I1215" s="62">
        <v>265</v>
      </c>
      <c r="J1215" s="62"/>
      <c r="K1215" s="62">
        <v>13811</v>
      </c>
      <c r="L1215" s="62"/>
      <c r="M1215" s="63">
        <v>13.6</v>
      </c>
      <c r="N1215" s="63"/>
      <c r="O1215" s="63">
        <v>10.6</v>
      </c>
      <c r="P1215" s="63"/>
      <c r="Q1215" s="62">
        <v>1639</v>
      </c>
      <c r="R1215" s="62">
        <v>4753</v>
      </c>
      <c r="S1215" s="62">
        <v>191</v>
      </c>
      <c r="T1215" s="62"/>
      <c r="U1215" s="62">
        <v>381</v>
      </c>
      <c r="V1215" s="62"/>
      <c r="W1215" s="62">
        <v>371</v>
      </c>
      <c r="X1215" s="62"/>
      <c r="Y1215" s="62">
        <v>13821</v>
      </c>
      <c r="Z1215" s="62"/>
      <c r="AA1215" s="63">
        <v>11.65</v>
      </c>
      <c r="AB1215" s="63"/>
      <c r="AC1215" s="63">
        <v>8.02</v>
      </c>
      <c r="AD1215" s="63"/>
    </row>
    <row r="1216" spans="1:31" s="32" customFormat="1" ht="15" customHeight="1">
      <c r="A1216" s="12"/>
      <c r="B1216" s="61">
        <v>2010</v>
      </c>
      <c r="C1216" s="62">
        <v>5904</v>
      </c>
      <c r="D1216" s="62">
        <v>8975</v>
      </c>
      <c r="E1216" s="62">
        <v>800</v>
      </c>
      <c r="F1216" s="62"/>
      <c r="G1216" s="62">
        <v>870</v>
      </c>
      <c r="H1216" s="62"/>
      <c r="I1216" s="62">
        <v>154</v>
      </c>
      <c r="J1216" s="62"/>
      <c r="K1216" s="62">
        <v>8093</v>
      </c>
      <c r="L1216" s="62"/>
      <c r="M1216" s="63">
        <v>13.55</v>
      </c>
      <c r="N1216" s="63"/>
      <c r="O1216" s="63">
        <v>9.69</v>
      </c>
      <c r="P1216" s="63"/>
      <c r="Q1216" s="62">
        <v>1623</v>
      </c>
      <c r="R1216" s="62">
        <v>4654</v>
      </c>
      <c r="S1216" s="62">
        <v>153</v>
      </c>
      <c r="T1216" s="62"/>
      <c r="U1216" s="62">
        <v>248</v>
      </c>
      <c r="V1216" s="62"/>
      <c r="W1216" s="62">
        <v>244</v>
      </c>
      <c r="X1216" s="62"/>
      <c r="Y1216" s="62">
        <v>6718</v>
      </c>
      <c r="Z1216" s="62"/>
      <c r="AA1216" s="63">
        <v>9.43</v>
      </c>
      <c r="AB1216" s="63"/>
      <c r="AC1216" s="63">
        <v>5.33</v>
      </c>
      <c r="AD1216" s="63"/>
    </row>
    <row r="1217" spans="1:31" ht="15" customHeight="1">
      <c r="B1217" s="61">
        <v>2009</v>
      </c>
      <c r="C1217" s="62">
        <v>6023</v>
      </c>
      <c r="D1217" s="62">
        <v>9030</v>
      </c>
      <c r="E1217" s="62">
        <v>714</v>
      </c>
      <c r="F1217" s="62"/>
      <c r="G1217" s="62">
        <v>749</v>
      </c>
      <c r="H1217" s="62"/>
      <c r="I1217" s="62">
        <v>92</v>
      </c>
      <c r="J1217" s="62"/>
      <c r="K1217" s="62">
        <v>6575</v>
      </c>
      <c r="L1217" s="62"/>
      <c r="M1217" s="63">
        <v>11.85</v>
      </c>
      <c r="N1217" s="63"/>
      <c r="O1217" s="63">
        <v>8.2899999999999991</v>
      </c>
      <c r="P1217" s="63"/>
      <c r="Q1217" s="62">
        <v>1553</v>
      </c>
      <c r="R1217" s="62">
        <v>4512</v>
      </c>
      <c r="S1217" s="62">
        <v>130</v>
      </c>
      <c r="T1217" s="62"/>
      <c r="U1217" s="62">
        <v>180</v>
      </c>
      <c r="V1217" s="62"/>
      <c r="W1217" s="62">
        <v>175</v>
      </c>
      <c r="X1217" s="62"/>
      <c r="Y1217" s="62">
        <v>4983</v>
      </c>
      <c r="Z1217" s="62"/>
      <c r="AA1217" s="63">
        <v>8.3699999999999992</v>
      </c>
      <c r="AB1217" s="63"/>
      <c r="AC1217" s="63">
        <v>3.99</v>
      </c>
      <c r="AD1217" s="63"/>
      <c r="AE1217" s="32"/>
    </row>
    <row r="1218" spans="1:31" ht="15" customHeight="1">
      <c r="B1218" s="61">
        <v>2008</v>
      </c>
      <c r="C1218" s="62">
        <v>6148</v>
      </c>
      <c r="D1218" s="62">
        <v>9054</v>
      </c>
      <c r="E1218" s="62">
        <v>689</v>
      </c>
      <c r="F1218" s="62"/>
      <c r="G1218" s="62">
        <v>723</v>
      </c>
      <c r="H1218" s="62"/>
      <c r="I1218" s="62">
        <v>82</v>
      </c>
      <c r="J1218" s="62"/>
      <c r="K1218" s="62">
        <v>5087</v>
      </c>
      <c r="L1218" s="62"/>
      <c r="M1218" s="63">
        <v>11.21</v>
      </c>
      <c r="N1218" s="63"/>
      <c r="O1218" s="63">
        <v>7.99</v>
      </c>
      <c r="P1218" s="63"/>
      <c r="Q1218" s="62">
        <v>1506</v>
      </c>
      <c r="R1218" s="62">
        <v>4368</v>
      </c>
      <c r="S1218" s="62">
        <v>118</v>
      </c>
      <c r="T1218" s="62"/>
      <c r="U1218" s="62">
        <v>181</v>
      </c>
      <c r="V1218" s="62"/>
      <c r="W1218" s="62">
        <v>178</v>
      </c>
      <c r="X1218" s="62"/>
      <c r="Y1218" s="62">
        <v>4490</v>
      </c>
      <c r="Z1218" s="62"/>
      <c r="AA1218" s="63">
        <v>7.84</v>
      </c>
      <c r="AB1218" s="63"/>
      <c r="AC1218" s="63">
        <v>4.1399999999999997</v>
      </c>
      <c r="AD1218" s="63"/>
    </row>
    <row r="1219" spans="1:31" ht="15" customHeight="1">
      <c r="B1219" s="56" t="s">
        <v>190</v>
      </c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O1219" s="56"/>
      <c r="P1219" s="56"/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</row>
    <row r="1220" spans="1:31" s="32" customFormat="1" ht="15" customHeight="1">
      <c r="A1220" s="12"/>
      <c r="B1220" s="166">
        <v>2016</v>
      </c>
      <c r="C1220" s="167">
        <v>4900</v>
      </c>
      <c r="D1220" s="167">
        <v>8095</v>
      </c>
      <c r="E1220" s="169">
        <v>685</v>
      </c>
      <c r="F1220" s="169" t="s">
        <v>440</v>
      </c>
      <c r="G1220" s="169">
        <v>746</v>
      </c>
      <c r="H1220" s="169" t="s">
        <v>440</v>
      </c>
      <c r="I1220" s="169">
        <v>111</v>
      </c>
      <c r="J1220" s="169" t="s">
        <v>440</v>
      </c>
      <c r="K1220" s="169">
        <v>9563</v>
      </c>
      <c r="L1220" s="169" t="s">
        <v>440</v>
      </c>
      <c r="M1220" s="170">
        <v>13.98</v>
      </c>
      <c r="N1220" s="169" t="s">
        <v>440</v>
      </c>
      <c r="O1220" s="170">
        <v>9.2200000000000006</v>
      </c>
      <c r="P1220" s="169" t="s">
        <v>440</v>
      </c>
      <c r="Q1220" s="169">
        <v>1408</v>
      </c>
      <c r="R1220" s="167">
        <v>4538</v>
      </c>
      <c r="S1220" s="167" t="s">
        <v>56</v>
      </c>
      <c r="T1220" s="167"/>
      <c r="U1220" s="167" t="s">
        <v>56</v>
      </c>
      <c r="V1220" s="167"/>
      <c r="W1220" s="167" t="s">
        <v>56</v>
      </c>
      <c r="X1220" s="167"/>
      <c r="Y1220" s="167" t="s">
        <v>56</v>
      </c>
      <c r="Z1220" s="167"/>
      <c r="AA1220" s="168" t="s">
        <v>54</v>
      </c>
      <c r="AB1220" s="167"/>
      <c r="AC1220" s="168" t="s">
        <v>54</v>
      </c>
      <c r="AD1220" s="167"/>
    </row>
    <row r="1221" spans="1:31" ht="15" customHeight="1">
      <c r="B1221" s="166">
        <v>2015</v>
      </c>
      <c r="C1221" s="167">
        <v>4663</v>
      </c>
      <c r="D1221" s="167">
        <v>7718</v>
      </c>
      <c r="E1221" s="169">
        <v>556</v>
      </c>
      <c r="F1221" s="169" t="s">
        <v>439</v>
      </c>
      <c r="G1221" s="169">
        <v>629</v>
      </c>
      <c r="H1221" s="169" t="s">
        <v>439</v>
      </c>
      <c r="I1221" s="169">
        <v>128</v>
      </c>
      <c r="J1221" s="169" t="s">
        <v>439</v>
      </c>
      <c r="K1221" s="169">
        <v>6345</v>
      </c>
      <c r="L1221" s="169" t="s">
        <v>439</v>
      </c>
      <c r="M1221" s="170">
        <v>11.92</v>
      </c>
      <c r="N1221" s="169" t="s">
        <v>439</v>
      </c>
      <c r="O1221" s="170">
        <v>8.15</v>
      </c>
      <c r="P1221" s="169" t="s">
        <v>439</v>
      </c>
      <c r="Q1221" s="169">
        <v>1386</v>
      </c>
      <c r="R1221" s="167">
        <v>4379</v>
      </c>
      <c r="S1221" s="167">
        <v>125</v>
      </c>
      <c r="T1221" s="167" t="s">
        <v>439</v>
      </c>
      <c r="U1221" s="167">
        <v>285</v>
      </c>
      <c r="V1221" s="167" t="s">
        <v>439</v>
      </c>
      <c r="W1221" s="167">
        <v>276</v>
      </c>
      <c r="X1221" s="167" t="s">
        <v>439</v>
      </c>
      <c r="Y1221" s="167">
        <v>9430</v>
      </c>
      <c r="Z1221" s="167" t="s">
        <v>439</v>
      </c>
      <c r="AA1221" s="168">
        <v>9.02</v>
      </c>
      <c r="AB1221" s="167" t="s">
        <v>439</v>
      </c>
      <c r="AC1221" s="168">
        <v>6.51</v>
      </c>
      <c r="AD1221" s="167" t="s">
        <v>439</v>
      </c>
    </row>
    <row r="1222" spans="1:31" ht="15" customHeight="1">
      <c r="B1222" s="166">
        <v>2014</v>
      </c>
      <c r="C1222" s="167">
        <v>4481</v>
      </c>
      <c r="D1222" s="167">
        <v>7253</v>
      </c>
      <c r="E1222" s="169">
        <v>432</v>
      </c>
      <c r="F1222" s="169"/>
      <c r="G1222" s="169">
        <v>486</v>
      </c>
      <c r="H1222" s="169"/>
      <c r="I1222" s="169">
        <v>102</v>
      </c>
      <c r="J1222" s="169"/>
      <c r="K1222" s="169">
        <v>3865</v>
      </c>
      <c r="L1222" s="169"/>
      <c r="M1222" s="170">
        <v>9.64</v>
      </c>
      <c r="N1222" s="169"/>
      <c r="O1222" s="170">
        <v>6.7</v>
      </c>
      <c r="P1222" s="169"/>
      <c r="Q1222" s="169">
        <v>1355</v>
      </c>
      <c r="R1222" s="167">
        <v>4069</v>
      </c>
      <c r="S1222" s="167">
        <v>93</v>
      </c>
      <c r="T1222" s="167"/>
      <c r="U1222" s="167">
        <v>158</v>
      </c>
      <c r="V1222" s="167"/>
      <c r="W1222" s="167">
        <v>152</v>
      </c>
      <c r="X1222" s="167"/>
      <c r="Y1222" s="167">
        <v>2785</v>
      </c>
      <c r="Z1222" s="167"/>
      <c r="AA1222" s="168">
        <v>6.86</v>
      </c>
      <c r="AB1222" s="167"/>
      <c r="AC1222" s="168">
        <v>3.88</v>
      </c>
      <c r="AD1222" s="167"/>
    </row>
    <row r="1223" spans="1:31" ht="15" customHeight="1">
      <c r="B1223" s="166">
        <v>2013</v>
      </c>
      <c r="C1223" s="167">
        <v>4344</v>
      </c>
      <c r="D1223" s="167">
        <v>6984</v>
      </c>
      <c r="E1223" s="169">
        <v>482</v>
      </c>
      <c r="F1223" s="169"/>
      <c r="G1223" s="169">
        <v>530</v>
      </c>
      <c r="H1223" s="169"/>
      <c r="I1223" s="169">
        <v>113</v>
      </c>
      <c r="J1223" s="169" t="s">
        <v>393</v>
      </c>
      <c r="K1223" s="169">
        <v>3635</v>
      </c>
      <c r="L1223" s="169"/>
      <c r="M1223" s="170">
        <v>11.1</v>
      </c>
      <c r="N1223" s="169"/>
      <c r="O1223" s="170">
        <v>7.59</v>
      </c>
      <c r="P1223" s="169"/>
      <c r="Q1223" s="169">
        <v>1309</v>
      </c>
      <c r="R1223" s="167">
        <v>3895</v>
      </c>
      <c r="S1223" s="167">
        <v>109</v>
      </c>
      <c r="T1223" s="167"/>
      <c r="U1223" s="167">
        <v>165</v>
      </c>
      <c r="V1223" s="167"/>
      <c r="W1223" s="167">
        <v>157</v>
      </c>
      <c r="X1223" s="167"/>
      <c r="Y1223" s="167">
        <v>2697</v>
      </c>
      <c r="Z1223" s="167"/>
      <c r="AA1223" s="168">
        <v>8.33</v>
      </c>
      <c r="AB1223" s="167"/>
      <c r="AC1223" s="168">
        <v>4.24</v>
      </c>
      <c r="AD1223" s="167"/>
    </row>
    <row r="1224" spans="1:31" s="32" customFormat="1" ht="15" customHeight="1">
      <c r="A1224" s="12"/>
      <c r="B1224" s="61">
        <v>2012</v>
      </c>
      <c r="C1224" s="62">
        <v>4406</v>
      </c>
      <c r="D1224" s="62">
        <v>7084</v>
      </c>
      <c r="E1224" s="62">
        <v>531</v>
      </c>
      <c r="F1224" s="62"/>
      <c r="G1224" s="62">
        <v>591</v>
      </c>
      <c r="H1224" s="62"/>
      <c r="I1224" s="62">
        <v>121</v>
      </c>
      <c r="J1224" s="62"/>
      <c r="K1224" s="62">
        <v>4736</v>
      </c>
      <c r="L1224" s="62"/>
      <c r="M1224" s="63">
        <v>12.05</v>
      </c>
      <c r="N1224" s="62"/>
      <c r="O1224" s="63">
        <v>8.34</v>
      </c>
      <c r="P1224" s="62"/>
      <c r="Q1224" s="62">
        <v>1300</v>
      </c>
      <c r="R1224" s="62">
        <v>3945</v>
      </c>
      <c r="S1224" s="62">
        <v>125</v>
      </c>
      <c r="T1224" s="62"/>
      <c r="U1224" s="62">
        <v>211</v>
      </c>
      <c r="V1224" s="62"/>
      <c r="W1224" s="62">
        <v>202</v>
      </c>
      <c r="X1224" s="62"/>
      <c r="Y1224" s="62">
        <v>4263</v>
      </c>
      <c r="Z1224" s="62"/>
      <c r="AA1224" s="63">
        <v>9.6199999999999992</v>
      </c>
      <c r="AB1224" s="62"/>
      <c r="AC1224" s="63">
        <v>5.35</v>
      </c>
      <c r="AD1224" s="62"/>
      <c r="AE1224"/>
    </row>
    <row r="1225" spans="1:31" s="32" customFormat="1" ht="15" customHeight="1">
      <c r="A1225" s="12"/>
      <c r="B1225" s="61">
        <v>2011</v>
      </c>
      <c r="C1225" s="62">
        <v>4684</v>
      </c>
      <c r="D1225" s="62">
        <v>7674</v>
      </c>
      <c r="E1225" s="62">
        <v>701</v>
      </c>
      <c r="F1225" s="62"/>
      <c r="G1225" s="62">
        <v>813</v>
      </c>
      <c r="H1225" s="62"/>
      <c r="I1225" s="62">
        <v>207</v>
      </c>
      <c r="J1225" s="62"/>
      <c r="K1225" s="62">
        <v>9943</v>
      </c>
      <c r="L1225" s="62"/>
      <c r="M1225" s="63">
        <v>14.97</v>
      </c>
      <c r="N1225" s="63"/>
      <c r="O1225" s="63">
        <v>10.59</v>
      </c>
      <c r="P1225" s="63"/>
      <c r="Q1225" s="62">
        <v>1367</v>
      </c>
      <c r="R1225" s="62">
        <v>4319</v>
      </c>
      <c r="S1225" s="62">
        <v>166</v>
      </c>
      <c r="T1225" s="62"/>
      <c r="U1225" s="62">
        <v>298</v>
      </c>
      <c r="V1225" s="62"/>
      <c r="W1225" s="62">
        <v>292</v>
      </c>
      <c r="X1225" s="62"/>
      <c r="Y1225" s="62">
        <v>8519</v>
      </c>
      <c r="Z1225" s="62"/>
      <c r="AA1225" s="63">
        <v>12.14</v>
      </c>
      <c r="AB1225" s="63"/>
      <c r="AC1225" s="63">
        <v>6.9</v>
      </c>
      <c r="AD1225" s="63"/>
    </row>
    <row r="1226" spans="1:31" s="32" customFormat="1" ht="15" customHeight="1">
      <c r="A1226" s="12"/>
      <c r="B1226" s="61">
        <v>2010</v>
      </c>
      <c r="C1226" s="62">
        <v>4958</v>
      </c>
      <c r="D1226" s="62">
        <v>8143</v>
      </c>
      <c r="E1226" s="62">
        <v>745</v>
      </c>
      <c r="F1226" s="62"/>
      <c r="G1226" s="62">
        <v>876</v>
      </c>
      <c r="H1226" s="62"/>
      <c r="I1226" s="62">
        <v>222</v>
      </c>
      <c r="J1226" s="62"/>
      <c r="K1226" s="62">
        <v>10308</v>
      </c>
      <c r="L1226" s="62"/>
      <c r="M1226" s="63">
        <v>15.03</v>
      </c>
      <c r="N1226" s="63"/>
      <c r="O1226" s="63">
        <v>10.76</v>
      </c>
      <c r="P1226" s="63"/>
      <c r="Q1226" s="62">
        <v>1394</v>
      </c>
      <c r="R1226" s="62">
        <v>4539</v>
      </c>
      <c r="S1226" s="62">
        <v>156</v>
      </c>
      <c r="T1226" s="62"/>
      <c r="U1226" s="62">
        <v>312</v>
      </c>
      <c r="V1226" s="62"/>
      <c r="W1226" s="62">
        <v>301</v>
      </c>
      <c r="X1226" s="62"/>
      <c r="Y1226" s="62">
        <v>6965</v>
      </c>
      <c r="Z1226" s="62"/>
      <c r="AA1226" s="63">
        <v>11.19</v>
      </c>
      <c r="AB1226" s="63"/>
      <c r="AC1226" s="63">
        <v>6.87</v>
      </c>
      <c r="AD1226" s="63"/>
    </row>
    <row r="1227" spans="1:31" ht="15" customHeight="1">
      <c r="B1227" s="61">
        <v>2009</v>
      </c>
      <c r="C1227" s="62">
        <v>5220</v>
      </c>
      <c r="D1227" s="62">
        <v>8452</v>
      </c>
      <c r="E1227" s="62">
        <v>739</v>
      </c>
      <c r="F1227" s="62"/>
      <c r="G1227" s="62">
        <v>825</v>
      </c>
      <c r="H1227" s="62"/>
      <c r="I1227" s="62">
        <v>167</v>
      </c>
      <c r="J1227" s="62"/>
      <c r="K1227" s="62">
        <v>9264</v>
      </c>
      <c r="L1227" s="62"/>
      <c r="M1227" s="63">
        <v>14.16</v>
      </c>
      <c r="N1227" s="63"/>
      <c r="O1227" s="63">
        <v>9.76</v>
      </c>
      <c r="P1227" s="63"/>
      <c r="Q1227" s="62">
        <v>1365</v>
      </c>
      <c r="R1227" s="62">
        <v>4560</v>
      </c>
      <c r="S1227" s="62">
        <v>156</v>
      </c>
      <c r="T1227" s="62"/>
      <c r="U1227" s="62">
        <v>273</v>
      </c>
      <c r="V1227" s="62"/>
      <c r="W1227" s="62">
        <v>263</v>
      </c>
      <c r="X1227" s="62"/>
      <c r="Y1227" s="62">
        <v>6400</v>
      </c>
      <c r="Z1227" s="62"/>
      <c r="AA1227" s="63">
        <v>11.43</v>
      </c>
      <c r="AB1227" s="63"/>
      <c r="AC1227" s="63">
        <v>5.99</v>
      </c>
      <c r="AD1227" s="63"/>
      <c r="AE1227" s="32"/>
    </row>
    <row r="1228" spans="1:31" ht="15" customHeight="1">
      <c r="B1228" s="61">
        <v>2008</v>
      </c>
      <c r="C1228" s="62">
        <v>5382</v>
      </c>
      <c r="D1228" s="62">
        <v>8810</v>
      </c>
      <c r="E1228" s="62">
        <v>666</v>
      </c>
      <c r="F1228" s="62"/>
      <c r="G1228" s="62">
        <v>708</v>
      </c>
      <c r="H1228" s="62"/>
      <c r="I1228" s="62">
        <v>81</v>
      </c>
      <c r="J1228" s="62"/>
      <c r="K1228" s="62">
        <v>6755</v>
      </c>
      <c r="L1228" s="62"/>
      <c r="M1228" s="63">
        <v>12.37</v>
      </c>
      <c r="N1228" s="63"/>
      <c r="O1228" s="63">
        <v>8.0399999999999991</v>
      </c>
      <c r="P1228" s="63"/>
      <c r="Q1228" s="62">
        <v>1321</v>
      </c>
      <c r="R1228" s="62">
        <v>4686</v>
      </c>
      <c r="S1228" s="62">
        <v>94</v>
      </c>
      <c r="T1228" s="62"/>
      <c r="U1228" s="62">
        <v>153</v>
      </c>
      <c r="V1228" s="62"/>
      <c r="W1228" s="62">
        <v>149</v>
      </c>
      <c r="X1228" s="62"/>
      <c r="Y1228" s="62">
        <v>3922</v>
      </c>
      <c r="Z1228" s="62"/>
      <c r="AA1228" s="63">
        <v>7.12</v>
      </c>
      <c r="AB1228" s="63"/>
      <c r="AC1228" s="63">
        <v>3.27</v>
      </c>
      <c r="AD1228" s="63"/>
    </row>
    <row r="1229" spans="1:31" ht="15" customHeight="1">
      <c r="B1229" s="56" t="s">
        <v>191</v>
      </c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</row>
    <row r="1230" spans="1:31" s="32" customFormat="1" ht="15" customHeight="1">
      <c r="A1230" s="12"/>
      <c r="B1230" s="166">
        <v>2016</v>
      </c>
      <c r="C1230" s="167">
        <v>1832</v>
      </c>
      <c r="D1230" s="167">
        <v>3005</v>
      </c>
      <c r="E1230" s="169">
        <v>304</v>
      </c>
      <c r="F1230" s="169" t="s">
        <v>440</v>
      </c>
      <c r="G1230" s="169">
        <v>308</v>
      </c>
      <c r="H1230" s="169" t="s">
        <v>440</v>
      </c>
      <c r="I1230" s="169">
        <v>15</v>
      </c>
      <c r="J1230" s="169" t="s">
        <v>440</v>
      </c>
      <c r="K1230" s="169">
        <v>2402</v>
      </c>
      <c r="L1230" s="169" t="s">
        <v>440</v>
      </c>
      <c r="M1230" s="170">
        <v>16.59</v>
      </c>
      <c r="N1230" s="169" t="s">
        <v>440</v>
      </c>
      <c r="O1230" s="170">
        <v>10.25</v>
      </c>
      <c r="P1230" s="169" t="s">
        <v>440</v>
      </c>
      <c r="Q1230" s="169">
        <v>387</v>
      </c>
      <c r="R1230" s="167">
        <v>1549</v>
      </c>
      <c r="S1230" s="167" t="s">
        <v>56</v>
      </c>
      <c r="T1230" s="167"/>
      <c r="U1230" s="167" t="s">
        <v>56</v>
      </c>
      <c r="V1230" s="167"/>
      <c r="W1230" s="167" t="s">
        <v>56</v>
      </c>
      <c r="X1230" s="167"/>
      <c r="Y1230" s="167" t="s">
        <v>56</v>
      </c>
      <c r="Z1230" s="167"/>
      <c r="AA1230" s="168" t="s">
        <v>54</v>
      </c>
      <c r="AB1230" s="167"/>
      <c r="AC1230" s="168" t="s">
        <v>54</v>
      </c>
      <c r="AD1230" s="167"/>
    </row>
    <row r="1231" spans="1:31" ht="15" customHeight="1">
      <c r="B1231" s="166">
        <v>2015</v>
      </c>
      <c r="C1231" s="167">
        <v>1774</v>
      </c>
      <c r="D1231" s="167">
        <v>2939</v>
      </c>
      <c r="E1231" s="169">
        <v>238</v>
      </c>
      <c r="F1231" s="169" t="s">
        <v>439</v>
      </c>
      <c r="G1231" s="169">
        <v>259</v>
      </c>
      <c r="H1231" s="169" t="s">
        <v>439</v>
      </c>
      <c r="I1231" s="169">
        <v>38</v>
      </c>
      <c r="J1231" s="169" t="s">
        <v>439</v>
      </c>
      <c r="K1231" s="169">
        <v>1422</v>
      </c>
      <c r="L1231" s="169" t="s">
        <v>439</v>
      </c>
      <c r="M1231" s="170">
        <v>13.42</v>
      </c>
      <c r="N1231" s="169" t="s">
        <v>439</v>
      </c>
      <c r="O1231" s="170">
        <v>8.81</v>
      </c>
      <c r="P1231" s="169" t="s">
        <v>439</v>
      </c>
      <c r="Q1231" s="169">
        <v>380</v>
      </c>
      <c r="R1231" s="167">
        <v>1538</v>
      </c>
      <c r="S1231" s="167">
        <v>27</v>
      </c>
      <c r="T1231" s="167" t="s">
        <v>439</v>
      </c>
      <c r="U1231" s="167">
        <v>54</v>
      </c>
      <c r="V1231" s="167" t="s">
        <v>439</v>
      </c>
      <c r="W1231" s="167">
        <v>51</v>
      </c>
      <c r="X1231" s="167" t="s">
        <v>439</v>
      </c>
      <c r="Y1231" s="167">
        <v>792</v>
      </c>
      <c r="Z1231" s="167" t="s">
        <v>439</v>
      </c>
      <c r="AA1231" s="168">
        <v>7.11</v>
      </c>
      <c r="AB1231" s="167" t="s">
        <v>439</v>
      </c>
      <c r="AC1231" s="168">
        <v>3.51</v>
      </c>
      <c r="AD1231" s="167" t="s">
        <v>439</v>
      </c>
    </row>
    <row r="1232" spans="1:31" ht="15" customHeight="1">
      <c r="B1232" s="166">
        <v>2014</v>
      </c>
      <c r="C1232" s="167">
        <v>1726</v>
      </c>
      <c r="D1232" s="167">
        <v>2850</v>
      </c>
      <c r="E1232" s="169">
        <v>189</v>
      </c>
      <c r="F1232" s="169"/>
      <c r="G1232" s="169">
        <v>205</v>
      </c>
      <c r="H1232" s="169"/>
      <c r="I1232" s="169">
        <v>29</v>
      </c>
      <c r="J1232" s="169"/>
      <c r="K1232" s="169">
        <v>1172</v>
      </c>
      <c r="L1232" s="169"/>
      <c r="M1232" s="170">
        <v>10.95</v>
      </c>
      <c r="N1232" s="169"/>
      <c r="O1232" s="170">
        <v>7.19</v>
      </c>
      <c r="P1232" s="169"/>
      <c r="Q1232" s="169">
        <v>376</v>
      </c>
      <c r="R1232" s="167">
        <v>1494</v>
      </c>
      <c r="S1232" s="167">
        <v>26</v>
      </c>
      <c r="T1232" s="167"/>
      <c r="U1232" s="167">
        <v>46</v>
      </c>
      <c r="V1232" s="167"/>
      <c r="W1232" s="167">
        <v>44</v>
      </c>
      <c r="X1232" s="167"/>
      <c r="Y1232" s="167">
        <v>621</v>
      </c>
      <c r="Z1232" s="167"/>
      <c r="AA1232" s="168">
        <v>6.91</v>
      </c>
      <c r="AB1232" s="167"/>
      <c r="AC1232" s="168">
        <v>3.08</v>
      </c>
      <c r="AD1232" s="167"/>
    </row>
    <row r="1233" spans="1:30" ht="15" customHeight="1">
      <c r="B1233" s="166">
        <v>2013</v>
      </c>
      <c r="C1233" s="167">
        <v>1673</v>
      </c>
      <c r="D1233" s="167">
        <v>2781</v>
      </c>
      <c r="E1233" s="169">
        <v>192</v>
      </c>
      <c r="F1233" s="169"/>
      <c r="G1233" s="169">
        <v>201</v>
      </c>
      <c r="H1233" s="169"/>
      <c r="I1233" s="169">
        <v>16</v>
      </c>
      <c r="J1233" s="169" t="s">
        <v>393</v>
      </c>
      <c r="K1233" s="169">
        <v>1351</v>
      </c>
      <c r="L1233" s="169"/>
      <c r="M1233" s="170">
        <v>11.48</v>
      </c>
      <c r="N1233" s="169"/>
      <c r="O1233" s="170">
        <v>7.23</v>
      </c>
      <c r="P1233" s="169"/>
      <c r="Q1233" s="169">
        <v>350</v>
      </c>
      <c r="R1233" s="167">
        <v>1451</v>
      </c>
      <c r="S1233" s="167">
        <v>23</v>
      </c>
      <c r="T1233" s="167"/>
      <c r="U1233" s="167">
        <v>31</v>
      </c>
      <c r="V1233" s="167"/>
      <c r="W1233" s="167">
        <v>29</v>
      </c>
      <c r="X1233" s="167"/>
      <c r="Y1233" s="167">
        <v>597</v>
      </c>
      <c r="Z1233" s="167"/>
      <c r="AA1233" s="168">
        <v>6.57</v>
      </c>
      <c r="AB1233" s="167"/>
      <c r="AC1233" s="168">
        <v>2.14</v>
      </c>
      <c r="AD1233" s="167"/>
    </row>
    <row r="1234" spans="1:30" ht="15" customHeight="1">
      <c r="B1234" s="61">
        <v>2012</v>
      </c>
      <c r="C1234" s="62">
        <v>1674</v>
      </c>
      <c r="D1234" s="62">
        <v>2749</v>
      </c>
      <c r="E1234" s="62">
        <v>224</v>
      </c>
      <c r="F1234" s="62"/>
      <c r="G1234" s="62">
        <v>244</v>
      </c>
      <c r="H1234" s="62"/>
      <c r="I1234" s="62">
        <v>30</v>
      </c>
      <c r="J1234" s="62"/>
      <c r="K1234" s="62">
        <v>1813</v>
      </c>
      <c r="L1234" s="62"/>
      <c r="M1234" s="63">
        <v>13.38</v>
      </c>
      <c r="N1234" s="62"/>
      <c r="O1234" s="63">
        <v>8.8800000000000008</v>
      </c>
      <c r="P1234" s="62"/>
      <c r="Q1234" s="62">
        <v>332</v>
      </c>
      <c r="R1234" s="62">
        <v>1399</v>
      </c>
      <c r="S1234" s="62">
        <v>24</v>
      </c>
      <c r="T1234" s="62"/>
      <c r="U1234" s="62">
        <v>44</v>
      </c>
      <c r="V1234" s="62"/>
      <c r="W1234" s="62">
        <v>40</v>
      </c>
      <c r="X1234" s="62"/>
      <c r="Y1234" s="62">
        <v>1143</v>
      </c>
      <c r="Z1234" s="62"/>
      <c r="AA1234" s="63">
        <v>7.23</v>
      </c>
      <c r="AB1234" s="62"/>
      <c r="AC1234" s="63">
        <v>3.15</v>
      </c>
      <c r="AD1234" s="62"/>
    </row>
    <row r="1235" spans="1:30" s="32" customFormat="1" ht="15" customHeight="1">
      <c r="A1235" s="12"/>
      <c r="B1235" s="61">
        <v>2011</v>
      </c>
      <c r="C1235" s="62">
        <v>1775</v>
      </c>
      <c r="D1235" s="62">
        <v>2909</v>
      </c>
      <c r="E1235" s="62">
        <v>268</v>
      </c>
      <c r="F1235" s="62"/>
      <c r="G1235" s="62">
        <v>280</v>
      </c>
      <c r="H1235" s="62"/>
      <c r="I1235" s="62">
        <v>20</v>
      </c>
      <c r="J1235" s="62"/>
      <c r="K1235" s="62">
        <v>1805</v>
      </c>
      <c r="L1235" s="62"/>
      <c r="M1235" s="63">
        <v>15.1</v>
      </c>
      <c r="N1235" s="63"/>
      <c r="O1235" s="63">
        <v>9.6300000000000008</v>
      </c>
      <c r="P1235" s="63"/>
      <c r="Q1235" s="62">
        <v>324</v>
      </c>
      <c r="R1235" s="62">
        <v>1444</v>
      </c>
      <c r="S1235" s="62">
        <v>25</v>
      </c>
      <c r="T1235" s="62"/>
      <c r="U1235" s="62">
        <v>41</v>
      </c>
      <c r="V1235" s="62"/>
      <c r="W1235" s="62">
        <v>40</v>
      </c>
      <c r="X1235" s="62"/>
      <c r="Y1235" s="62">
        <v>1039</v>
      </c>
      <c r="Z1235" s="62"/>
      <c r="AA1235" s="63">
        <v>7.72</v>
      </c>
      <c r="AB1235" s="63"/>
      <c r="AC1235" s="63">
        <v>2.84</v>
      </c>
      <c r="AD1235" s="63"/>
    </row>
    <row r="1236" spans="1:30" s="32" customFormat="1" ht="15" customHeight="1">
      <c r="A1236" s="12"/>
      <c r="B1236" s="61">
        <v>2010</v>
      </c>
      <c r="C1236" s="62">
        <v>1858</v>
      </c>
      <c r="D1236" s="62">
        <v>2991</v>
      </c>
      <c r="E1236" s="62">
        <v>305</v>
      </c>
      <c r="F1236" s="62"/>
      <c r="G1236" s="62">
        <v>347</v>
      </c>
      <c r="H1236" s="62"/>
      <c r="I1236" s="62">
        <v>66</v>
      </c>
      <c r="J1236" s="62"/>
      <c r="K1236" s="62">
        <v>3567</v>
      </c>
      <c r="L1236" s="62"/>
      <c r="M1236" s="63">
        <v>16.420000000000002</v>
      </c>
      <c r="N1236" s="63"/>
      <c r="O1236" s="63">
        <v>11.6</v>
      </c>
      <c r="P1236" s="63"/>
      <c r="Q1236" s="62">
        <v>331</v>
      </c>
      <c r="R1236" s="62">
        <v>1452</v>
      </c>
      <c r="S1236" s="62">
        <v>44</v>
      </c>
      <c r="T1236" s="62"/>
      <c r="U1236" s="62">
        <v>88</v>
      </c>
      <c r="V1236" s="62"/>
      <c r="W1236" s="62">
        <v>83</v>
      </c>
      <c r="X1236" s="62"/>
      <c r="Y1236" s="62">
        <v>5733</v>
      </c>
      <c r="Z1236" s="62"/>
      <c r="AA1236" s="63">
        <v>13.29</v>
      </c>
      <c r="AB1236" s="63"/>
      <c r="AC1236" s="63">
        <v>6.06</v>
      </c>
      <c r="AD1236" s="63"/>
    </row>
    <row r="1237" spans="1:30" s="32" customFormat="1" ht="15" customHeight="1">
      <c r="A1237" s="12"/>
      <c r="B1237" s="61">
        <v>2009</v>
      </c>
      <c r="C1237" s="62">
        <v>1838</v>
      </c>
      <c r="D1237" s="62">
        <v>2951</v>
      </c>
      <c r="E1237" s="62">
        <v>230</v>
      </c>
      <c r="F1237" s="62"/>
      <c r="G1237" s="62">
        <v>251</v>
      </c>
      <c r="H1237" s="62"/>
      <c r="I1237" s="62">
        <v>29</v>
      </c>
      <c r="J1237" s="62"/>
      <c r="K1237" s="62">
        <v>1972</v>
      </c>
      <c r="L1237" s="62"/>
      <c r="M1237" s="63">
        <v>12.51</v>
      </c>
      <c r="N1237" s="63"/>
      <c r="O1237" s="63">
        <v>8.51</v>
      </c>
      <c r="P1237" s="63"/>
      <c r="Q1237" s="62">
        <v>305</v>
      </c>
      <c r="R1237" s="62">
        <v>1409</v>
      </c>
      <c r="S1237" s="62">
        <v>26</v>
      </c>
      <c r="T1237" s="62"/>
      <c r="U1237" s="62">
        <v>56</v>
      </c>
      <c r="V1237" s="62"/>
      <c r="W1237" s="62">
        <v>53</v>
      </c>
      <c r="X1237" s="62"/>
      <c r="Y1237" s="62">
        <v>1034</v>
      </c>
      <c r="Z1237" s="62"/>
      <c r="AA1237" s="63">
        <v>8.52</v>
      </c>
      <c r="AB1237" s="63"/>
      <c r="AC1237" s="63">
        <v>3.97</v>
      </c>
      <c r="AD1237" s="63"/>
    </row>
    <row r="1238" spans="1:30" ht="15" customHeight="1">
      <c r="B1238" s="61">
        <v>2008</v>
      </c>
      <c r="C1238" s="62">
        <v>1883</v>
      </c>
      <c r="D1238" s="62">
        <v>3032</v>
      </c>
      <c r="E1238" s="62">
        <v>208</v>
      </c>
      <c r="F1238" s="62"/>
      <c r="G1238" s="62">
        <v>232</v>
      </c>
      <c r="H1238" s="62"/>
      <c r="I1238" s="62">
        <v>30</v>
      </c>
      <c r="J1238" s="62"/>
      <c r="K1238" s="62">
        <v>1882</v>
      </c>
      <c r="L1238" s="62"/>
      <c r="M1238" s="63">
        <v>11.05</v>
      </c>
      <c r="N1238" s="63"/>
      <c r="O1238" s="63">
        <v>7.65</v>
      </c>
      <c r="P1238" s="63"/>
      <c r="Q1238" s="62">
        <v>291</v>
      </c>
      <c r="R1238" s="62">
        <v>1391</v>
      </c>
      <c r="S1238" s="62">
        <v>17</v>
      </c>
      <c r="T1238" s="62"/>
      <c r="U1238" s="62">
        <v>53</v>
      </c>
      <c r="V1238" s="62"/>
      <c r="W1238" s="62">
        <v>52</v>
      </c>
      <c r="X1238" s="62"/>
      <c r="Y1238" s="62">
        <v>1648</v>
      </c>
      <c r="Z1238" s="62"/>
      <c r="AA1238" s="63">
        <v>5.84</v>
      </c>
      <c r="AB1238" s="63"/>
      <c r="AC1238" s="63">
        <v>3.81</v>
      </c>
      <c r="AD1238" s="63"/>
    </row>
    <row r="1239" spans="1:30" ht="15" customHeight="1">
      <c r="B1239" s="56" t="s">
        <v>192</v>
      </c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</row>
    <row r="1240" spans="1:30" s="32" customFormat="1" ht="15" customHeight="1">
      <c r="A1240" s="12"/>
      <c r="B1240" s="166">
        <v>2016</v>
      </c>
      <c r="C1240" s="167">
        <v>1925</v>
      </c>
      <c r="D1240" s="167">
        <v>3299</v>
      </c>
      <c r="E1240" s="169">
        <v>269</v>
      </c>
      <c r="F1240" s="169" t="s">
        <v>440</v>
      </c>
      <c r="G1240" s="169">
        <v>284</v>
      </c>
      <c r="H1240" s="169" t="s">
        <v>440</v>
      </c>
      <c r="I1240" s="169">
        <v>40</v>
      </c>
      <c r="J1240" s="169" t="s">
        <v>440</v>
      </c>
      <c r="K1240" s="169">
        <v>2785</v>
      </c>
      <c r="L1240" s="169" t="s">
        <v>440</v>
      </c>
      <c r="M1240" s="170">
        <v>13.97</v>
      </c>
      <c r="N1240" s="169" t="s">
        <v>440</v>
      </c>
      <c r="O1240" s="170">
        <v>8.61</v>
      </c>
      <c r="P1240" s="169" t="s">
        <v>440</v>
      </c>
      <c r="Q1240" s="169">
        <v>527</v>
      </c>
      <c r="R1240" s="167">
        <v>1882</v>
      </c>
      <c r="S1240" s="167" t="s">
        <v>56</v>
      </c>
      <c r="T1240" s="167"/>
      <c r="U1240" s="167" t="s">
        <v>56</v>
      </c>
      <c r="V1240" s="167"/>
      <c r="W1240" s="167" t="s">
        <v>56</v>
      </c>
      <c r="X1240" s="167"/>
      <c r="Y1240" s="167" t="s">
        <v>56</v>
      </c>
      <c r="Z1240" s="167"/>
      <c r="AA1240" s="168" t="s">
        <v>54</v>
      </c>
      <c r="AB1240" s="167"/>
      <c r="AC1240" s="168" t="s">
        <v>54</v>
      </c>
      <c r="AD1240" s="167"/>
    </row>
    <row r="1241" spans="1:30" ht="15" customHeight="1">
      <c r="B1241" s="166">
        <v>2015</v>
      </c>
      <c r="C1241" s="167">
        <v>1862</v>
      </c>
      <c r="D1241" s="167">
        <v>3076</v>
      </c>
      <c r="E1241" s="169">
        <v>286</v>
      </c>
      <c r="F1241" s="169" t="s">
        <v>439</v>
      </c>
      <c r="G1241" s="169">
        <v>318</v>
      </c>
      <c r="H1241" s="169" t="s">
        <v>439</v>
      </c>
      <c r="I1241" s="169">
        <v>65</v>
      </c>
      <c r="J1241" s="169" t="s">
        <v>439</v>
      </c>
      <c r="K1241" s="169">
        <v>2543</v>
      </c>
      <c r="L1241" s="169" t="s">
        <v>439</v>
      </c>
      <c r="M1241" s="170">
        <v>15.36</v>
      </c>
      <c r="N1241" s="169" t="s">
        <v>439</v>
      </c>
      <c r="O1241" s="170">
        <v>10.34</v>
      </c>
      <c r="P1241" s="169" t="s">
        <v>439</v>
      </c>
      <c r="Q1241" s="169">
        <v>516</v>
      </c>
      <c r="R1241" s="167">
        <v>1713</v>
      </c>
      <c r="S1241" s="167">
        <v>55</v>
      </c>
      <c r="T1241" s="167" t="s">
        <v>439</v>
      </c>
      <c r="U1241" s="167">
        <v>91</v>
      </c>
      <c r="V1241" s="167" t="s">
        <v>439</v>
      </c>
      <c r="W1241" s="167">
        <v>86</v>
      </c>
      <c r="X1241" s="167" t="s">
        <v>439</v>
      </c>
      <c r="Y1241" s="167">
        <v>3434</v>
      </c>
      <c r="Z1241" s="167" t="s">
        <v>439</v>
      </c>
      <c r="AA1241" s="168">
        <v>10.66</v>
      </c>
      <c r="AB1241" s="167" t="s">
        <v>439</v>
      </c>
      <c r="AC1241" s="168">
        <v>5.31</v>
      </c>
      <c r="AD1241" s="167" t="s">
        <v>439</v>
      </c>
    </row>
    <row r="1242" spans="1:30" ht="15" customHeight="1">
      <c r="B1242" s="166">
        <v>2014</v>
      </c>
      <c r="C1242" s="167">
        <v>1805</v>
      </c>
      <c r="D1242" s="167">
        <v>2978</v>
      </c>
      <c r="E1242" s="169">
        <v>207</v>
      </c>
      <c r="F1242" s="169"/>
      <c r="G1242" s="169">
        <v>243</v>
      </c>
      <c r="H1242" s="169"/>
      <c r="I1242" s="169">
        <v>59</v>
      </c>
      <c r="J1242" s="169"/>
      <c r="K1242" s="169">
        <v>1983</v>
      </c>
      <c r="L1242" s="169"/>
      <c r="M1242" s="170">
        <v>11.47</v>
      </c>
      <c r="N1242" s="169"/>
      <c r="O1242" s="170">
        <v>8.16</v>
      </c>
      <c r="P1242" s="169"/>
      <c r="Q1242" s="169">
        <v>509</v>
      </c>
      <c r="R1242" s="167">
        <v>1671</v>
      </c>
      <c r="S1242" s="167">
        <v>45</v>
      </c>
      <c r="T1242" s="167"/>
      <c r="U1242" s="167">
        <v>98</v>
      </c>
      <c r="V1242" s="167"/>
      <c r="W1242" s="167">
        <v>93</v>
      </c>
      <c r="X1242" s="167"/>
      <c r="Y1242" s="167">
        <v>1250</v>
      </c>
      <c r="Z1242" s="167"/>
      <c r="AA1242" s="168">
        <v>8.84</v>
      </c>
      <c r="AB1242" s="167"/>
      <c r="AC1242" s="168">
        <v>5.86</v>
      </c>
      <c r="AD1242" s="167"/>
    </row>
    <row r="1243" spans="1:30" ht="15" customHeight="1">
      <c r="B1243" s="166">
        <v>2013</v>
      </c>
      <c r="C1243" s="167">
        <v>1784</v>
      </c>
      <c r="D1243" s="167">
        <v>3130</v>
      </c>
      <c r="E1243" s="169">
        <v>219</v>
      </c>
      <c r="F1243" s="169"/>
      <c r="G1243" s="169">
        <v>276</v>
      </c>
      <c r="H1243" s="169"/>
      <c r="I1243" s="169">
        <v>83</v>
      </c>
      <c r="J1243" s="169" t="s">
        <v>393</v>
      </c>
      <c r="K1243" s="169">
        <v>2004</v>
      </c>
      <c r="L1243" s="169"/>
      <c r="M1243" s="170">
        <v>12.28</v>
      </c>
      <c r="N1243" s="169"/>
      <c r="O1243" s="170">
        <v>8.82</v>
      </c>
      <c r="P1243" s="169"/>
      <c r="Q1243" s="169">
        <v>501</v>
      </c>
      <c r="R1243" s="167">
        <v>1823</v>
      </c>
      <c r="S1243" s="167">
        <v>53</v>
      </c>
      <c r="T1243" s="167"/>
      <c r="U1243" s="167">
        <v>124</v>
      </c>
      <c r="V1243" s="167"/>
      <c r="W1243" s="167">
        <v>119</v>
      </c>
      <c r="X1243" s="167"/>
      <c r="Y1243" s="167">
        <v>2183</v>
      </c>
      <c r="Z1243" s="167"/>
      <c r="AA1243" s="168">
        <v>10.58</v>
      </c>
      <c r="AB1243" s="167"/>
      <c r="AC1243" s="168">
        <v>6.8</v>
      </c>
      <c r="AD1243" s="167"/>
    </row>
    <row r="1244" spans="1:30" ht="15" customHeight="1">
      <c r="B1244" s="61">
        <v>2012</v>
      </c>
      <c r="C1244" s="62">
        <v>1879</v>
      </c>
      <c r="D1244" s="62">
        <v>3457</v>
      </c>
      <c r="E1244" s="62">
        <v>289</v>
      </c>
      <c r="F1244" s="62"/>
      <c r="G1244" s="62">
        <v>319</v>
      </c>
      <c r="H1244" s="62"/>
      <c r="I1244" s="62">
        <v>51</v>
      </c>
      <c r="J1244" s="62"/>
      <c r="K1244" s="62">
        <v>2658</v>
      </c>
      <c r="L1244" s="62"/>
      <c r="M1244" s="63">
        <v>15.38</v>
      </c>
      <c r="N1244" s="62"/>
      <c r="O1244" s="63">
        <v>9.23</v>
      </c>
      <c r="P1244" s="62"/>
      <c r="Q1244" s="62">
        <v>512</v>
      </c>
      <c r="R1244" s="62">
        <v>2072</v>
      </c>
      <c r="S1244" s="62">
        <v>54</v>
      </c>
      <c r="T1244" s="62"/>
      <c r="U1244" s="62">
        <v>92</v>
      </c>
      <c r="V1244" s="62"/>
      <c r="W1244" s="62">
        <v>90</v>
      </c>
      <c r="X1244" s="62"/>
      <c r="Y1244" s="62">
        <v>2570</v>
      </c>
      <c r="Z1244" s="62"/>
      <c r="AA1244" s="63">
        <v>10.55</v>
      </c>
      <c r="AB1244" s="62"/>
      <c r="AC1244" s="63">
        <v>4.4400000000000004</v>
      </c>
      <c r="AD1244" s="62"/>
    </row>
    <row r="1245" spans="1:30" ht="15" customHeight="1">
      <c r="B1245" s="61">
        <v>2011</v>
      </c>
      <c r="C1245" s="62">
        <v>2022</v>
      </c>
      <c r="D1245" s="62">
        <v>3728</v>
      </c>
      <c r="E1245" s="62">
        <v>338</v>
      </c>
      <c r="F1245" s="62"/>
      <c r="G1245" s="62">
        <v>391</v>
      </c>
      <c r="H1245" s="62"/>
      <c r="I1245" s="62">
        <v>80</v>
      </c>
      <c r="J1245" s="62"/>
      <c r="K1245" s="62">
        <v>3500</v>
      </c>
      <c r="L1245" s="62"/>
      <c r="M1245" s="63">
        <v>16.72</v>
      </c>
      <c r="N1245" s="63"/>
      <c r="O1245" s="63">
        <v>10.49</v>
      </c>
      <c r="P1245" s="63"/>
      <c r="Q1245" s="62">
        <v>521</v>
      </c>
      <c r="R1245" s="62">
        <v>2207</v>
      </c>
      <c r="S1245" s="62">
        <v>63</v>
      </c>
      <c r="T1245" s="62"/>
      <c r="U1245" s="62">
        <v>130</v>
      </c>
      <c r="V1245" s="62"/>
      <c r="W1245" s="62">
        <v>124</v>
      </c>
      <c r="X1245" s="62"/>
      <c r="Y1245" s="62">
        <v>3741</v>
      </c>
      <c r="Z1245" s="62"/>
      <c r="AA1245" s="63">
        <v>12.09</v>
      </c>
      <c r="AB1245" s="63"/>
      <c r="AC1245" s="63">
        <v>5.89</v>
      </c>
      <c r="AD1245" s="63"/>
    </row>
    <row r="1246" spans="1:30" s="32" customFormat="1" ht="15" customHeight="1">
      <c r="A1246" s="12"/>
      <c r="B1246" s="61">
        <v>2010</v>
      </c>
      <c r="C1246" s="62">
        <v>2191</v>
      </c>
      <c r="D1246" s="62">
        <v>3830</v>
      </c>
      <c r="E1246" s="62">
        <v>389</v>
      </c>
      <c r="F1246" s="62"/>
      <c r="G1246" s="62">
        <v>436</v>
      </c>
      <c r="H1246" s="62"/>
      <c r="I1246" s="62">
        <v>79</v>
      </c>
      <c r="J1246" s="62"/>
      <c r="K1246" s="62">
        <v>5816</v>
      </c>
      <c r="L1246" s="62"/>
      <c r="M1246" s="63">
        <v>17.75</v>
      </c>
      <c r="N1246" s="63"/>
      <c r="O1246" s="63">
        <v>11.38</v>
      </c>
      <c r="P1246" s="63"/>
      <c r="Q1246" s="62">
        <v>542</v>
      </c>
      <c r="R1246" s="62">
        <v>2155</v>
      </c>
      <c r="S1246" s="62">
        <v>64</v>
      </c>
      <c r="T1246" s="62"/>
      <c r="U1246" s="62">
        <v>127</v>
      </c>
      <c r="V1246" s="62"/>
      <c r="W1246" s="62">
        <v>127</v>
      </c>
      <c r="X1246" s="62"/>
      <c r="Y1246" s="62">
        <v>5707</v>
      </c>
      <c r="Z1246" s="62"/>
      <c r="AA1246" s="63">
        <v>11.81</v>
      </c>
      <c r="AB1246" s="63"/>
      <c r="AC1246" s="63">
        <v>5.89</v>
      </c>
      <c r="AD1246" s="63"/>
    </row>
    <row r="1247" spans="1:30" s="32" customFormat="1" ht="15" customHeight="1">
      <c r="A1247" s="12"/>
      <c r="B1247" s="61">
        <v>2009</v>
      </c>
      <c r="C1247" s="62">
        <v>2318</v>
      </c>
      <c r="D1247" s="62">
        <v>3962</v>
      </c>
      <c r="E1247" s="62">
        <v>347</v>
      </c>
      <c r="F1247" s="62"/>
      <c r="G1247" s="62">
        <v>389</v>
      </c>
      <c r="H1247" s="62"/>
      <c r="I1247" s="62">
        <v>70</v>
      </c>
      <c r="J1247" s="62"/>
      <c r="K1247" s="62">
        <v>3525</v>
      </c>
      <c r="L1247" s="62"/>
      <c r="M1247" s="63">
        <v>14.97</v>
      </c>
      <c r="N1247" s="63"/>
      <c r="O1247" s="63">
        <v>9.82</v>
      </c>
      <c r="P1247" s="63"/>
      <c r="Q1247" s="62">
        <v>548</v>
      </c>
      <c r="R1247" s="62">
        <v>2148</v>
      </c>
      <c r="S1247" s="62">
        <v>63</v>
      </c>
      <c r="T1247" s="62"/>
      <c r="U1247" s="62">
        <v>147</v>
      </c>
      <c r="V1247" s="62"/>
      <c r="W1247" s="62">
        <v>143</v>
      </c>
      <c r="X1247" s="62"/>
      <c r="Y1247" s="62">
        <v>4377</v>
      </c>
      <c r="Z1247" s="62"/>
      <c r="AA1247" s="63">
        <v>11.5</v>
      </c>
      <c r="AB1247" s="63"/>
      <c r="AC1247" s="63">
        <v>6.84</v>
      </c>
      <c r="AD1247" s="63"/>
    </row>
    <row r="1248" spans="1:30" s="32" customFormat="1" ht="15" customHeight="1">
      <c r="A1248" s="12"/>
      <c r="B1248" s="61">
        <v>2008</v>
      </c>
      <c r="C1248" s="62">
        <v>2370</v>
      </c>
      <c r="D1248" s="62">
        <v>4111</v>
      </c>
      <c r="E1248" s="62">
        <v>294</v>
      </c>
      <c r="F1248" s="62"/>
      <c r="G1248" s="62">
        <v>330</v>
      </c>
      <c r="H1248" s="62"/>
      <c r="I1248" s="62">
        <v>54</v>
      </c>
      <c r="J1248" s="62"/>
      <c r="K1248" s="62">
        <v>6250</v>
      </c>
      <c r="L1248" s="62"/>
      <c r="M1248" s="63">
        <v>12.41</v>
      </c>
      <c r="N1248" s="63"/>
      <c r="O1248" s="63">
        <v>8.0299999999999994</v>
      </c>
      <c r="P1248" s="63"/>
      <c r="Q1248" s="62">
        <v>549</v>
      </c>
      <c r="R1248" s="62">
        <v>2266</v>
      </c>
      <c r="S1248" s="62">
        <v>54</v>
      </c>
      <c r="T1248" s="62"/>
      <c r="U1248" s="62">
        <v>163</v>
      </c>
      <c r="V1248" s="62"/>
      <c r="W1248" s="62">
        <v>159</v>
      </c>
      <c r="X1248" s="62"/>
      <c r="Y1248" s="62">
        <v>7915</v>
      </c>
      <c r="Z1248" s="62"/>
      <c r="AA1248" s="63">
        <v>9.84</v>
      </c>
      <c r="AB1248" s="63"/>
      <c r="AC1248" s="63">
        <v>7.19</v>
      </c>
      <c r="AD1248" s="63"/>
    </row>
    <row r="1249" spans="1:31" ht="15" customHeight="1">
      <c r="B1249" s="55" t="s">
        <v>19</v>
      </c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O1249" s="55"/>
      <c r="P1249" s="55"/>
      <c r="Q1249" s="55"/>
      <c r="R1249" s="55"/>
      <c r="S1249" s="55"/>
      <c r="T1249" s="55"/>
      <c r="U1249" s="55"/>
      <c r="V1249" s="55"/>
      <c r="W1249" s="55"/>
      <c r="X1249" s="55"/>
      <c r="Y1249" s="55"/>
      <c r="Z1249" s="55"/>
      <c r="AA1249" s="55"/>
      <c r="AB1249" s="55"/>
      <c r="AC1249" s="55"/>
      <c r="AD1249" s="55"/>
    </row>
    <row r="1250" spans="1:31" ht="15" customHeight="1">
      <c r="B1250" s="56" t="s">
        <v>290</v>
      </c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</row>
    <row r="1251" spans="1:31" s="32" customFormat="1" ht="15" customHeight="1">
      <c r="A1251" s="12"/>
      <c r="B1251" s="166">
        <v>2016</v>
      </c>
      <c r="C1251" s="167">
        <v>163936</v>
      </c>
      <c r="D1251" s="167">
        <v>447481</v>
      </c>
      <c r="E1251" s="169">
        <v>44120</v>
      </c>
      <c r="F1251" s="169" t="s">
        <v>440</v>
      </c>
      <c r="G1251" s="169">
        <v>47513</v>
      </c>
      <c r="H1251" s="169" t="s">
        <v>440</v>
      </c>
      <c r="I1251" s="169">
        <v>3697</v>
      </c>
      <c r="J1251" s="169" t="s">
        <v>440</v>
      </c>
      <c r="K1251" s="169">
        <v>294120</v>
      </c>
      <c r="L1251" s="169" t="s">
        <v>440</v>
      </c>
      <c r="M1251" s="170">
        <v>26.91</v>
      </c>
      <c r="N1251" s="169" t="s">
        <v>440</v>
      </c>
      <c r="O1251" s="170">
        <v>10.62</v>
      </c>
      <c r="P1251" s="169" t="s">
        <v>440</v>
      </c>
      <c r="Q1251" s="169">
        <v>12594</v>
      </c>
      <c r="R1251" s="167">
        <v>295461</v>
      </c>
      <c r="S1251" s="167" t="s">
        <v>56</v>
      </c>
      <c r="T1251" s="167"/>
      <c r="U1251" s="167" t="s">
        <v>56</v>
      </c>
      <c r="V1251" s="167"/>
      <c r="W1251" s="167" t="s">
        <v>56</v>
      </c>
      <c r="X1251" s="167"/>
      <c r="Y1251" s="167" t="s">
        <v>56</v>
      </c>
      <c r="Z1251" s="167"/>
      <c r="AA1251" s="168" t="s">
        <v>54</v>
      </c>
      <c r="AB1251" s="167"/>
      <c r="AC1251" s="168" t="s">
        <v>54</v>
      </c>
      <c r="AD1251" s="167"/>
    </row>
    <row r="1252" spans="1:31" ht="15" customHeight="1">
      <c r="B1252" s="166">
        <v>2015</v>
      </c>
      <c r="C1252" s="167">
        <v>154178</v>
      </c>
      <c r="D1252" s="167">
        <v>424739</v>
      </c>
      <c r="E1252" s="169">
        <v>41610</v>
      </c>
      <c r="F1252" s="169" t="s">
        <v>439</v>
      </c>
      <c r="G1252" s="169">
        <v>48487</v>
      </c>
      <c r="H1252" s="169" t="s">
        <v>439</v>
      </c>
      <c r="I1252" s="169">
        <v>7523</v>
      </c>
      <c r="J1252" s="169" t="s">
        <v>439</v>
      </c>
      <c r="K1252" s="169">
        <v>277132</v>
      </c>
      <c r="L1252" s="169" t="s">
        <v>439</v>
      </c>
      <c r="M1252" s="170">
        <v>26.99</v>
      </c>
      <c r="N1252" s="169" t="s">
        <v>439</v>
      </c>
      <c r="O1252" s="170">
        <v>11.42</v>
      </c>
      <c r="P1252" s="169" t="s">
        <v>439</v>
      </c>
      <c r="Q1252" s="169">
        <v>12197</v>
      </c>
      <c r="R1252" s="167">
        <v>282366</v>
      </c>
      <c r="S1252" s="167">
        <v>1437</v>
      </c>
      <c r="T1252" s="167" t="s">
        <v>439</v>
      </c>
      <c r="U1252" s="167">
        <v>18580</v>
      </c>
      <c r="V1252" s="167" t="s">
        <v>439</v>
      </c>
      <c r="W1252" s="167">
        <v>18315</v>
      </c>
      <c r="X1252" s="167" t="s">
        <v>439</v>
      </c>
      <c r="Y1252" s="167">
        <v>326421</v>
      </c>
      <c r="Z1252" s="167" t="s">
        <v>439</v>
      </c>
      <c r="AA1252" s="168">
        <v>11.78</v>
      </c>
      <c r="AB1252" s="167" t="s">
        <v>439</v>
      </c>
      <c r="AC1252" s="168">
        <v>6.58</v>
      </c>
      <c r="AD1252" s="167" t="s">
        <v>439</v>
      </c>
    </row>
    <row r="1253" spans="1:31" ht="15" customHeight="1">
      <c r="B1253" s="166">
        <v>2014</v>
      </c>
      <c r="C1253" s="167">
        <v>144987</v>
      </c>
      <c r="D1253" s="167">
        <v>397549</v>
      </c>
      <c r="E1253" s="169">
        <v>34845</v>
      </c>
      <c r="F1253" s="169"/>
      <c r="G1253" s="169">
        <v>38785</v>
      </c>
      <c r="H1253" s="169"/>
      <c r="I1253" s="169">
        <v>4676</v>
      </c>
      <c r="J1253" s="169"/>
      <c r="K1253" s="169">
        <v>213105</v>
      </c>
      <c r="L1253" s="169"/>
      <c r="M1253" s="170">
        <v>24.03</v>
      </c>
      <c r="N1253" s="169"/>
      <c r="O1253" s="170">
        <v>9.76</v>
      </c>
      <c r="P1253" s="169"/>
      <c r="Q1253" s="169">
        <v>11801</v>
      </c>
      <c r="R1253" s="167">
        <v>263988</v>
      </c>
      <c r="S1253" s="167">
        <v>1316</v>
      </c>
      <c r="T1253" s="167"/>
      <c r="U1253" s="167">
        <v>5701</v>
      </c>
      <c r="V1253" s="167"/>
      <c r="W1253" s="167">
        <v>5548</v>
      </c>
      <c r="X1253" s="167"/>
      <c r="Y1253" s="167">
        <v>139176</v>
      </c>
      <c r="Z1253" s="167"/>
      <c r="AA1253" s="168">
        <v>11.15</v>
      </c>
      <c r="AB1253" s="167"/>
      <c r="AC1253" s="168">
        <v>2.16</v>
      </c>
      <c r="AD1253" s="167"/>
    </row>
    <row r="1254" spans="1:31" ht="15" customHeight="1">
      <c r="B1254" s="166">
        <v>2013</v>
      </c>
      <c r="C1254" s="167">
        <v>136269</v>
      </c>
      <c r="D1254" s="167">
        <v>375670</v>
      </c>
      <c r="E1254" s="169">
        <v>33987</v>
      </c>
      <c r="F1254" s="169"/>
      <c r="G1254" s="169">
        <v>40154</v>
      </c>
      <c r="H1254" s="169"/>
      <c r="I1254" s="169">
        <v>6900</v>
      </c>
      <c r="J1254" s="169" t="s">
        <v>393</v>
      </c>
      <c r="K1254" s="169">
        <v>249109</v>
      </c>
      <c r="L1254" s="169"/>
      <c r="M1254" s="170">
        <v>24.94</v>
      </c>
      <c r="N1254" s="169"/>
      <c r="O1254" s="170">
        <v>10.69</v>
      </c>
      <c r="P1254" s="169"/>
      <c r="Q1254" s="169">
        <v>11388</v>
      </c>
      <c r="R1254" s="167">
        <v>250382</v>
      </c>
      <c r="S1254" s="167">
        <v>1346</v>
      </c>
      <c r="T1254" s="167"/>
      <c r="U1254" s="167">
        <v>8265</v>
      </c>
      <c r="V1254" s="167"/>
      <c r="W1254" s="167">
        <v>8135</v>
      </c>
      <c r="X1254" s="167"/>
      <c r="Y1254" s="167">
        <v>178019</v>
      </c>
      <c r="Z1254" s="167"/>
      <c r="AA1254" s="168">
        <v>11.82</v>
      </c>
      <c r="AB1254" s="167"/>
      <c r="AC1254" s="168">
        <v>3.3</v>
      </c>
      <c r="AD1254" s="167"/>
    </row>
    <row r="1255" spans="1:31" ht="15" customHeight="1">
      <c r="B1255" s="61">
        <v>2012</v>
      </c>
      <c r="C1255" s="62">
        <v>134904</v>
      </c>
      <c r="D1255" s="62">
        <v>375555</v>
      </c>
      <c r="E1255" s="62">
        <v>35977</v>
      </c>
      <c r="F1255" s="62"/>
      <c r="G1255" s="62">
        <v>41882</v>
      </c>
      <c r="H1255" s="62"/>
      <c r="I1255" s="62">
        <v>6730</v>
      </c>
      <c r="J1255" s="62"/>
      <c r="K1255" s="62">
        <v>248747</v>
      </c>
      <c r="L1255" s="62"/>
      <c r="M1255" s="63">
        <v>26.67</v>
      </c>
      <c r="N1255" s="62"/>
      <c r="O1255" s="63">
        <v>11.15</v>
      </c>
      <c r="P1255" s="62"/>
      <c r="Q1255" s="62">
        <v>11314</v>
      </c>
      <c r="R1255" s="62">
        <v>251595</v>
      </c>
      <c r="S1255" s="62">
        <v>1605</v>
      </c>
      <c r="T1255" s="62"/>
      <c r="U1255" s="62">
        <v>9940</v>
      </c>
      <c r="V1255" s="62"/>
      <c r="W1255" s="62">
        <v>9603</v>
      </c>
      <c r="X1255" s="62"/>
      <c r="Y1255" s="62">
        <v>240684</v>
      </c>
      <c r="Z1255" s="62"/>
      <c r="AA1255" s="63">
        <v>14.19</v>
      </c>
      <c r="AB1255" s="62"/>
      <c r="AC1255" s="63">
        <v>3.95</v>
      </c>
      <c r="AD1255" s="62"/>
    </row>
    <row r="1256" spans="1:31" s="32" customFormat="1" ht="15" customHeight="1">
      <c r="A1256" s="12"/>
      <c r="B1256" s="61">
        <v>2011</v>
      </c>
      <c r="C1256" s="62">
        <v>140038</v>
      </c>
      <c r="D1256" s="62">
        <v>402051</v>
      </c>
      <c r="E1256" s="62">
        <v>40532</v>
      </c>
      <c r="F1256" s="62"/>
      <c r="G1256" s="62">
        <v>47155</v>
      </c>
      <c r="H1256" s="62"/>
      <c r="I1256" s="62">
        <v>7559</v>
      </c>
      <c r="J1256" s="62"/>
      <c r="K1256" s="62">
        <v>339497</v>
      </c>
      <c r="L1256" s="62"/>
      <c r="M1256" s="63">
        <v>28.94</v>
      </c>
      <c r="N1256" s="63"/>
      <c r="O1256" s="63">
        <v>11.73</v>
      </c>
      <c r="P1256" s="63"/>
      <c r="Q1256" s="62">
        <v>11698</v>
      </c>
      <c r="R1256" s="62">
        <v>273272</v>
      </c>
      <c r="S1256" s="62">
        <v>1722</v>
      </c>
      <c r="T1256" s="62"/>
      <c r="U1256" s="62">
        <v>9287</v>
      </c>
      <c r="V1256" s="62"/>
      <c r="W1256" s="62">
        <v>9067</v>
      </c>
      <c r="X1256" s="62"/>
      <c r="Y1256" s="62">
        <v>257962</v>
      </c>
      <c r="Z1256" s="62"/>
      <c r="AA1256" s="63">
        <v>14.72</v>
      </c>
      <c r="AB1256" s="63"/>
      <c r="AC1256" s="63">
        <v>3.4</v>
      </c>
      <c r="AD1256" s="63"/>
      <c r="AE1256"/>
    </row>
    <row r="1257" spans="1:31" s="32" customFormat="1" ht="15" customHeight="1">
      <c r="A1257" s="12"/>
      <c r="B1257" s="61">
        <v>2010</v>
      </c>
      <c r="C1257" s="62">
        <v>146893</v>
      </c>
      <c r="D1257" s="62">
        <v>418290</v>
      </c>
      <c r="E1257" s="62">
        <v>43509</v>
      </c>
      <c r="F1257" s="62"/>
      <c r="G1257" s="62">
        <v>53966</v>
      </c>
      <c r="H1257" s="62"/>
      <c r="I1257" s="62">
        <v>10984</v>
      </c>
      <c r="J1257" s="62"/>
      <c r="K1257" s="62">
        <v>392178</v>
      </c>
      <c r="L1257" s="62"/>
      <c r="M1257" s="63">
        <v>29.62</v>
      </c>
      <c r="N1257" s="63"/>
      <c r="O1257" s="63">
        <v>12.9</v>
      </c>
      <c r="P1257" s="63"/>
      <c r="Q1257" s="62">
        <v>11935</v>
      </c>
      <c r="R1257" s="62">
        <v>282920</v>
      </c>
      <c r="S1257" s="62">
        <v>1677</v>
      </c>
      <c r="T1257" s="62"/>
      <c r="U1257" s="62">
        <v>12840</v>
      </c>
      <c r="V1257" s="62"/>
      <c r="W1257" s="62">
        <v>12263</v>
      </c>
      <c r="X1257" s="62"/>
      <c r="Y1257" s="62">
        <v>262459</v>
      </c>
      <c r="Z1257" s="62"/>
      <c r="AA1257" s="63">
        <v>14.05</v>
      </c>
      <c r="AB1257" s="63"/>
      <c r="AC1257" s="63">
        <v>4.54</v>
      </c>
      <c r="AD1257" s="63"/>
    </row>
    <row r="1258" spans="1:31" s="32" customFormat="1" ht="15" customHeight="1">
      <c r="A1258" s="12"/>
      <c r="B1258" s="61">
        <v>2009</v>
      </c>
      <c r="C1258" s="62">
        <v>153346</v>
      </c>
      <c r="D1258" s="62">
        <v>423212</v>
      </c>
      <c r="E1258" s="62">
        <v>45522</v>
      </c>
      <c r="F1258" s="62"/>
      <c r="G1258" s="62">
        <v>56373</v>
      </c>
      <c r="H1258" s="62"/>
      <c r="I1258" s="62">
        <v>10983</v>
      </c>
      <c r="J1258" s="62"/>
      <c r="K1258" s="62">
        <v>387080</v>
      </c>
      <c r="L1258" s="62"/>
      <c r="M1258" s="63">
        <v>29.69</v>
      </c>
      <c r="N1258" s="63"/>
      <c r="O1258" s="63">
        <v>13.32</v>
      </c>
      <c r="P1258" s="63"/>
      <c r="Q1258" s="62">
        <v>11941</v>
      </c>
      <c r="R1258" s="62">
        <v>280975</v>
      </c>
      <c r="S1258" s="62">
        <v>1606</v>
      </c>
      <c r="T1258" s="62"/>
      <c r="U1258" s="62">
        <v>12972</v>
      </c>
      <c r="V1258" s="62"/>
      <c r="W1258" s="62">
        <v>12400</v>
      </c>
      <c r="X1258" s="62"/>
      <c r="Y1258" s="62">
        <v>225906</v>
      </c>
      <c r="Z1258" s="62"/>
      <c r="AA1258" s="63">
        <v>13.45</v>
      </c>
      <c r="AB1258" s="63"/>
      <c r="AC1258" s="63">
        <v>4.62</v>
      </c>
      <c r="AD1258" s="63"/>
    </row>
    <row r="1259" spans="1:31" ht="15" customHeight="1">
      <c r="B1259" s="61">
        <v>2008</v>
      </c>
      <c r="C1259" s="62">
        <v>159464</v>
      </c>
      <c r="D1259" s="62">
        <v>433562</v>
      </c>
      <c r="E1259" s="62">
        <v>47296</v>
      </c>
      <c r="F1259" s="62"/>
      <c r="G1259" s="62">
        <v>52226</v>
      </c>
      <c r="H1259" s="62"/>
      <c r="I1259" s="62">
        <v>5705</v>
      </c>
      <c r="J1259" s="62"/>
      <c r="K1259" s="62">
        <v>317364</v>
      </c>
      <c r="L1259" s="62"/>
      <c r="M1259" s="63">
        <v>29.66</v>
      </c>
      <c r="N1259" s="63"/>
      <c r="O1259" s="63">
        <v>12.05</v>
      </c>
      <c r="P1259" s="63"/>
      <c r="Q1259" s="62">
        <v>11957</v>
      </c>
      <c r="R1259" s="62">
        <v>285098</v>
      </c>
      <c r="S1259" s="62">
        <v>1501</v>
      </c>
      <c r="T1259" s="62"/>
      <c r="U1259" s="62">
        <v>8869</v>
      </c>
      <c r="V1259" s="62"/>
      <c r="W1259" s="62">
        <v>8732</v>
      </c>
      <c r="X1259" s="62"/>
      <c r="Y1259" s="62">
        <v>240848</v>
      </c>
      <c r="Z1259" s="62"/>
      <c r="AA1259" s="63">
        <v>12.55</v>
      </c>
      <c r="AB1259" s="63"/>
      <c r="AC1259" s="63">
        <v>3.11</v>
      </c>
      <c r="AD1259" s="63"/>
      <c r="AE1259" s="32"/>
    </row>
    <row r="1260" spans="1:31" ht="15" customHeight="1">
      <c r="B1260" s="55" t="s">
        <v>25</v>
      </c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O1260" s="55"/>
      <c r="P1260" s="55"/>
      <c r="Q1260" s="55"/>
      <c r="R1260" s="55"/>
      <c r="S1260" s="55"/>
      <c r="T1260" s="55"/>
      <c r="U1260" s="55"/>
      <c r="V1260" s="55"/>
      <c r="W1260" s="55"/>
      <c r="X1260" s="55"/>
      <c r="Y1260" s="55"/>
      <c r="Z1260" s="55"/>
      <c r="AA1260" s="55"/>
      <c r="AB1260" s="55"/>
      <c r="AC1260" s="55"/>
      <c r="AD1260" s="55"/>
    </row>
    <row r="1261" spans="1:31" ht="15" customHeight="1">
      <c r="B1261" s="56" t="s">
        <v>193</v>
      </c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</row>
    <row r="1262" spans="1:31" s="32" customFormat="1" ht="15" customHeight="1">
      <c r="A1262" s="12"/>
      <c r="B1262" s="166">
        <v>2016</v>
      </c>
      <c r="C1262" s="167">
        <v>150627</v>
      </c>
      <c r="D1262" s="167">
        <v>152481</v>
      </c>
      <c r="E1262" s="169">
        <v>43107</v>
      </c>
      <c r="F1262" s="169" t="s">
        <v>440</v>
      </c>
      <c r="G1262" s="169">
        <v>43294</v>
      </c>
      <c r="H1262" s="169" t="s">
        <v>440</v>
      </c>
      <c r="I1262" s="169">
        <v>308</v>
      </c>
      <c r="J1262" s="169" t="s">
        <v>440</v>
      </c>
      <c r="K1262" s="169">
        <v>250126</v>
      </c>
      <c r="L1262" s="169" t="s">
        <v>440</v>
      </c>
      <c r="M1262" s="170">
        <v>28.62</v>
      </c>
      <c r="N1262" s="169" t="s">
        <v>440</v>
      </c>
      <c r="O1262" s="170">
        <v>28.39</v>
      </c>
      <c r="P1262" s="169" t="s">
        <v>440</v>
      </c>
      <c r="Q1262" s="169">
        <v>2125</v>
      </c>
      <c r="R1262" s="167">
        <v>3776</v>
      </c>
      <c r="S1262" s="167" t="s">
        <v>56</v>
      </c>
      <c r="T1262" s="167"/>
      <c r="U1262" s="167" t="s">
        <v>56</v>
      </c>
      <c r="V1262" s="167"/>
      <c r="W1262" s="167" t="s">
        <v>56</v>
      </c>
      <c r="X1262" s="167"/>
      <c r="Y1262" s="167" t="s">
        <v>56</v>
      </c>
      <c r="Z1262" s="167"/>
      <c r="AA1262" s="168" t="s">
        <v>54</v>
      </c>
      <c r="AB1262" s="167"/>
      <c r="AC1262" s="168" t="s">
        <v>54</v>
      </c>
      <c r="AD1262" s="167"/>
    </row>
    <row r="1263" spans="1:31" ht="15" customHeight="1">
      <c r="B1263" s="166">
        <v>2015</v>
      </c>
      <c r="C1263" s="167">
        <v>141419</v>
      </c>
      <c r="D1263" s="167">
        <v>143371</v>
      </c>
      <c r="E1263" s="169">
        <v>40494</v>
      </c>
      <c r="F1263" s="169" t="s">
        <v>439</v>
      </c>
      <c r="G1263" s="169">
        <v>40713</v>
      </c>
      <c r="H1263" s="169" t="s">
        <v>439</v>
      </c>
      <c r="I1263" s="169">
        <v>330</v>
      </c>
      <c r="J1263" s="169" t="s">
        <v>439</v>
      </c>
      <c r="K1263" s="169">
        <v>144302</v>
      </c>
      <c r="L1263" s="169" t="s">
        <v>439</v>
      </c>
      <c r="M1263" s="170">
        <v>28.63</v>
      </c>
      <c r="N1263" s="169" t="s">
        <v>439</v>
      </c>
      <c r="O1263" s="170">
        <v>28.4</v>
      </c>
      <c r="P1263" s="169" t="s">
        <v>439</v>
      </c>
      <c r="Q1263" s="169">
        <v>2083</v>
      </c>
      <c r="R1263" s="167">
        <v>3844</v>
      </c>
      <c r="S1263" s="167">
        <v>432</v>
      </c>
      <c r="T1263" s="167" t="s">
        <v>439</v>
      </c>
      <c r="U1263" s="167">
        <v>679</v>
      </c>
      <c r="V1263" s="167" t="s">
        <v>439</v>
      </c>
      <c r="W1263" s="167">
        <v>542</v>
      </c>
      <c r="X1263" s="167" t="s">
        <v>439</v>
      </c>
      <c r="Y1263" s="167">
        <v>18946</v>
      </c>
      <c r="Z1263" s="167" t="s">
        <v>439</v>
      </c>
      <c r="AA1263" s="168">
        <v>20.74</v>
      </c>
      <c r="AB1263" s="167" t="s">
        <v>439</v>
      </c>
      <c r="AC1263" s="168">
        <v>17.66</v>
      </c>
      <c r="AD1263" s="167" t="s">
        <v>439</v>
      </c>
    </row>
    <row r="1264" spans="1:31" ht="15" customHeight="1">
      <c r="B1264" s="166">
        <v>2014</v>
      </c>
      <c r="C1264" s="167">
        <v>132715</v>
      </c>
      <c r="D1264" s="167">
        <v>134424</v>
      </c>
      <c r="E1264" s="169">
        <v>33771</v>
      </c>
      <c r="F1264" s="169"/>
      <c r="G1264" s="62" t="s">
        <v>52</v>
      </c>
      <c r="H1264" s="169"/>
      <c r="I1264" s="62" t="s">
        <v>52</v>
      </c>
      <c r="J1264" s="169"/>
      <c r="K1264" s="62" t="s">
        <v>52</v>
      </c>
      <c r="L1264" s="169"/>
      <c r="M1264" s="170">
        <v>25.45</v>
      </c>
      <c r="N1264" s="169"/>
      <c r="O1264" s="62" t="s">
        <v>52</v>
      </c>
      <c r="P1264" s="169"/>
      <c r="Q1264" s="169">
        <v>2080</v>
      </c>
      <c r="R1264" s="167">
        <v>3624</v>
      </c>
      <c r="S1264" s="167">
        <v>418</v>
      </c>
      <c r="T1264" s="167"/>
      <c r="U1264" s="62" t="s">
        <v>52</v>
      </c>
      <c r="V1264" s="167"/>
      <c r="W1264" s="62" t="s">
        <v>52</v>
      </c>
      <c r="X1264" s="167"/>
      <c r="Y1264" s="62" t="s">
        <v>52</v>
      </c>
      <c r="Z1264" s="167"/>
      <c r="AA1264" s="168">
        <v>20.100000000000001</v>
      </c>
      <c r="AB1264" s="167"/>
      <c r="AC1264" s="62" t="s">
        <v>52</v>
      </c>
      <c r="AD1264" s="167"/>
    </row>
    <row r="1265" spans="1:31" ht="15" customHeight="1">
      <c r="B1265" s="166">
        <v>2013</v>
      </c>
      <c r="C1265" s="167">
        <v>124462</v>
      </c>
      <c r="D1265" s="167">
        <v>125772</v>
      </c>
      <c r="E1265" s="169">
        <v>32876</v>
      </c>
      <c r="F1265" s="169"/>
      <c r="G1265" s="63" t="s">
        <v>52</v>
      </c>
      <c r="H1265" s="169"/>
      <c r="I1265" s="63" t="s">
        <v>52</v>
      </c>
      <c r="J1265" s="169" t="s">
        <v>393</v>
      </c>
      <c r="K1265" s="63" t="s">
        <v>52</v>
      </c>
      <c r="L1265" s="169"/>
      <c r="M1265" s="170">
        <v>26.41</v>
      </c>
      <c r="N1265" s="169"/>
      <c r="O1265" s="63" t="s">
        <v>52</v>
      </c>
      <c r="P1265" s="169"/>
      <c r="Q1265" s="169">
        <v>2052</v>
      </c>
      <c r="R1265" s="167">
        <v>3173</v>
      </c>
      <c r="S1265" s="167">
        <v>403</v>
      </c>
      <c r="T1265" s="167"/>
      <c r="U1265" s="63" t="s">
        <v>52</v>
      </c>
      <c r="V1265" s="167"/>
      <c r="W1265" s="63" t="s">
        <v>52</v>
      </c>
      <c r="X1265" s="167"/>
      <c r="Y1265" s="63" t="s">
        <v>52</v>
      </c>
      <c r="Z1265" s="167"/>
      <c r="AA1265" s="168">
        <v>19.64</v>
      </c>
      <c r="AB1265" s="167"/>
      <c r="AC1265" s="63" t="s">
        <v>52</v>
      </c>
      <c r="AD1265" s="167"/>
    </row>
    <row r="1266" spans="1:31" ht="15" customHeight="1">
      <c r="B1266" s="61">
        <v>2012</v>
      </c>
      <c r="C1266" s="62">
        <v>123231</v>
      </c>
      <c r="D1266" s="62">
        <v>124940</v>
      </c>
      <c r="E1266" s="62">
        <v>34778</v>
      </c>
      <c r="F1266" s="62"/>
      <c r="G1266" s="62">
        <v>35060</v>
      </c>
      <c r="H1266" s="62"/>
      <c r="I1266" s="62">
        <v>428</v>
      </c>
      <c r="J1266" s="62"/>
      <c r="K1266" s="62">
        <v>123709</v>
      </c>
      <c r="L1266" s="62"/>
      <c r="M1266" s="63">
        <v>28.22</v>
      </c>
      <c r="N1266" s="62"/>
      <c r="O1266" s="63">
        <v>28.06</v>
      </c>
      <c r="P1266" s="62"/>
      <c r="Q1266" s="62">
        <v>2002</v>
      </c>
      <c r="R1266" s="62">
        <v>3515</v>
      </c>
      <c r="S1266" s="62">
        <v>512</v>
      </c>
      <c r="T1266" s="62"/>
      <c r="U1266" s="62">
        <v>823</v>
      </c>
      <c r="V1266" s="62"/>
      <c r="W1266" s="62">
        <v>658</v>
      </c>
      <c r="X1266" s="62"/>
      <c r="Y1266" s="62">
        <v>16466</v>
      </c>
      <c r="Z1266" s="62"/>
      <c r="AA1266" s="63">
        <v>25.57</v>
      </c>
      <c r="AB1266" s="62"/>
      <c r="AC1266" s="63">
        <v>23.41</v>
      </c>
      <c r="AD1266" s="62"/>
    </row>
    <row r="1267" spans="1:31" s="32" customFormat="1" ht="15" customHeight="1">
      <c r="A1267" s="12"/>
      <c r="B1267" s="61">
        <v>2011</v>
      </c>
      <c r="C1267" s="62">
        <v>128180</v>
      </c>
      <c r="D1267" s="62">
        <v>130121</v>
      </c>
      <c r="E1267" s="62">
        <v>39160</v>
      </c>
      <c r="F1267" s="62"/>
      <c r="G1267" s="62">
        <v>39414</v>
      </c>
      <c r="H1267" s="62"/>
      <c r="I1267" s="62">
        <v>442</v>
      </c>
      <c r="J1267" s="62"/>
      <c r="K1267" s="62">
        <v>133214</v>
      </c>
      <c r="L1267" s="62"/>
      <c r="M1267" s="63">
        <v>30.55</v>
      </c>
      <c r="N1267" s="63"/>
      <c r="O1267" s="63">
        <v>30.29</v>
      </c>
      <c r="P1267" s="63"/>
      <c r="Q1267" s="62">
        <v>2195</v>
      </c>
      <c r="R1267" s="62">
        <v>3880</v>
      </c>
      <c r="S1267" s="62">
        <v>507</v>
      </c>
      <c r="T1267" s="62"/>
      <c r="U1267" s="62">
        <v>760</v>
      </c>
      <c r="V1267" s="62"/>
      <c r="W1267" s="62">
        <v>634</v>
      </c>
      <c r="X1267" s="62"/>
      <c r="Y1267" s="62">
        <v>15993</v>
      </c>
      <c r="Z1267" s="62"/>
      <c r="AA1267" s="63">
        <v>23.1</v>
      </c>
      <c r="AB1267" s="63"/>
      <c r="AC1267" s="63">
        <v>19.59</v>
      </c>
      <c r="AD1267" s="63"/>
    </row>
    <row r="1268" spans="1:31" s="32" customFormat="1" ht="15" customHeight="1">
      <c r="A1268" s="12"/>
      <c r="B1268" s="61">
        <v>2010</v>
      </c>
      <c r="C1268" s="62">
        <v>135216</v>
      </c>
      <c r="D1268" s="62">
        <v>136939</v>
      </c>
      <c r="E1268" s="62">
        <v>42276</v>
      </c>
      <c r="F1268" s="62"/>
      <c r="G1268" s="63" t="s">
        <v>52</v>
      </c>
      <c r="H1268" s="62"/>
      <c r="I1268" s="63" t="s">
        <v>52</v>
      </c>
      <c r="J1268" s="62"/>
      <c r="K1268" s="63" t="s">
        <v>52</v>
      </c>
      <c r="L1268" s="62"/>
      <c r="M1268" s="63">
        <v>31.27</v>
      </c>
      <c r="N1268" s="63"/>
      <c r="O1268" s="63" t="s">
        <v>52</v>
      </c>
      <c r="P1268" s="63"/>
      <c r="Q1268" s="62">
        <v>2403</v>
      </c>
      <c r="R1268" s="62">
        <v>3886</v>
      </c>
      <c r="S1268" s="62">
        <v>503</v>
      </c>
      <c r="T1268" s="62"/>
      <c r="U1268" s="63" t="s">
        <v>52</v>
      </c>
      <c r="V1268" s="62"/>
      <c r="W1268" s="63" t="s">
        <v>52</v>
      </c>
      <c r="X1268" s="62"/>
      <c r="Y1268" s="63" t="s">
        <v>52</v>
      </c>
      <c r="Z1268" s="62"/>
      <c r="AA1268" s="63">
        <v>20.93</v>
      </c>
      <c r="AB1268" s="63"/>
      <c r="AC1268" s="63" t="s">
        <v>52</v>
      </c>
      <c r="AD1268" s="63"/>
    </row>
    <row r="1269" spans="1:31" s="32" customFormat="1" ht="15" customHeight="1">
      <c r="A1269" s="12"/>
      <c r="B1269" s="61">
        <v>2009</v>
      </c>
      <c r="C1269" s="62">
        <v>141470</v>
      </c>
      <c r="D1269" s="62">
        <v>143609</v>
      </c>
      <c r="E1269" s="62">
        <v>44260</v>
      </c>
      <c r="F1269" s="62"/>
      <c r="G1269" s="62" t="s">
        <v>52</v>
      </c>
      <c r="H1269" s="62"/>
      <c r="I1269" s="62" t="s">
        <v>52</v>
      </c>
      <c r="J1269" s="62"/>
      <c r="K1269" s="62" t="s">
        <v>52</v>
      </c>
      <c r="L1269" s="62"/>
      <c r="M1269" s="63">
        <v>31.29</v>
      </c>
      <c r="N1269" s="63"/>
      <c r="O1269" s="63" t="s">
        <v>52</v>
      </c>
      <c r="P1269" s="63"/>
      <c r="Q1269" s="62">
        <v>2329</v>
      </c>
      <c r="R1269" s="62">
        <v>4114</v>
      </c>
      <c r="S1269" s="62">
        <v>552</v>
      </c>
      <c r="T1269" s="62"/>
      <c r="U1269" s="62">
        <v>890</v>
      </c>
      <c r="V1269" s="62"/>
      <c r="W1269" s="62">
        <v>763</v>
      </c>
      <c r="X1269" s="62"/>
      <c r="Y1269" s="62">
        <v>16827</v>
      </c>
      <c r="Z1269" s="62"/>
      <c r="AA1269" s="63">
        <v>23.7</v>
      </c>
      <c r="AB1269" s="63"/>
      <c r="AC1269" s="63">
        <v>21.63</v>
      </c>
      <c r="AD1269" s="63"/>
    </row>
    <row r="1270" spans="1:31" ht="15" customHeight="1">
      <c r="B1270" s="61">
        <v>2008</v>
      </c>
      <c r="C1270" s="62">
        <v>147593</v>
      </c>
      <c r="D1270" s="62">
        <v>149384</v>
      </c>
      <c r="E1270" s="62">
        <v>46108</v>
      </c>
      <c r="F1270" s="62"/>
      <c r="G1270" s="169" t="s">
        <v>52</v>
      </c>
      <c r="H1270" s="62"/>
      <c r="I1270" s="169" t="s">
        <v>52</v>
      </c>
      <c r="J1270" s="62"/>
      <c r="K1270" s="169" t="s">
        <v>52</v>
      </c>
      <c r="L1270" s="62"/>
      <c r="M1270" s="63">
        <v>31.24</v>
      </c>
      <c r="N1270" s="63"/>
      <c r="O1270" s="169" t="s">
        <v>52</v>
      </c>
      <c r="P1270" s="63"/>
      <c r="Q1270" s="62">
        <v>2312</v>
      </c>
      <c r="R1270" s="169" t="s">
        <v>52</v>
      </c>
      <c r="S1270" s="62">
        <v>434</v>
      </c>
      <c r="T1270" s="62"/>
      <c r="U1270" s="62">
        <v>583</v>
      </c>
      <c r="V1270" s="62"/>
      <c r="W1270" s="62">
        <v>546</v>
      </c>
      <c r="X1270" s="62"/>
      <c r="Y1270" s="62">
        <v>14608</v>
      </c>
      <c r="Z1270" s="62"/>
      <c r="AA1270" s="63">
        <v>18.77</v>
      </c>
      <c r="AB1270" s="63"/>
      <c r="AC1270" s="63">
        <v>15.4</v>
      </c>
      <c r="AD1270" s="63"/>
    </row>
    <row r="1271" spans="1:31" ht="15" customHeight="1">
      <c r="B1271" s="56" t="s">
        <v>194</v>
      </c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</row>
    <row r="1272" spans="1:31" s="32" customFormat="1" ht="15" customHeight="1">
      <c r="A1272" s="12"/>
      <c r="B1272" s="166">
        <v>2016</v>
      </c>
      <c r="C1272" s="167">
        <v>13309</v>
      </c>
      <c r="D1272" s="167">
        <v>295000</v>
      </c>
      <c r="E1272" s="169">
        <v>1013</v>
      </c>
      <c r="F1272" s="169" t="s">
        <v>440</v>
      </c>
      <c r="G1272" s="169">
        <v>4219</v>
      </c>
      <c r="H1272" s="169" t="s">
        <v>440</v>
      </c>
      <c r="I1272" s="169">
        <v>3389</v>
      </c>
      <c r="J1272" s="169" t="s">
        <v>440</v>
      </c>
      <c r="K1272" s="169">
        <v>43994</v>
      </c>
      <c r="L1272" s="169" t="s">
        <v>440</v>
      </c>
      <c r="M1272" s="170">
        <v>7.61</v>
      </c>
      <c r="N1272" s="169" t="s">
        <v>440</v>
      </c>
      <c r="O1272" s="170">
        <v>1.43</v>
      </c>
      <c r="P1272" s="169" t="s">
        <v>440</v>
      </c>
      <c r="Q1272" s="169">
        <v>10469</v>
      </c>
      <c r="R1272" s="167">
        <v>291685</v>
      </c>
      <c r="S1272" s="167" t="s">
        <v>56</v>
      </c>
      <c r="T1272" s="167"/>
      <c r="U1272" s="167" t="s">
        <v>56</v>
      </c>
      <c r="V1272" s="167"/>
      <c r="W1272" s="167" t="s">
        <v>56</v>
      </c>
      <c r="X1272" s="167"/>
      <c r="Y1272" s="167" t="s">
        <v>56</v>
      </c>
      <c r="Z1272" s="167"/>
      <c r="AA1272" s="168" t="s">
        <v>54</v>
      </c>
      <c r="AB1272" s="167"/>
      <c r="AC1272" s="168" t="s">
        <v>54</v>
      </c>
      <c r="AD1272" s="167"/>
    </row>
    <row r="1273" spans="1:31" ht="15" customHeight="1">
      <c r="B1273" s="166">
        <v>2015</v>
      </c>
      <c r="C1273" s="167">
        <v>12759</v>
      </c>
      <c r="D1273" s="167">
        <v>281368</v>
      </c>
      <c r="E1273" s="169">
        <v>1116</v>
      </c>
      <c r="F1273" s="169" t="s">
        <v>439</v>
      </c>
      <c r="G1273" s="169">
        <v>7774</v>
      </c>
      <c r="H1273" s="169" t="s">
        <v>439</v>
      </c>
      <c r="I1273" s="169">
        <v>7193</v>
      </c>
      <c r="J1273" s="169" t="s">
        <v>439</v>
      </c>
      <c r="K1273" s="169">
        <v>132830</v>
      </c>
      <c r="L1273" s="169" t="s">
        <v>439</v>
      </c>
      <c r="M1273" s="170">
        <v>8.75</v>
      </c>
      <c r="N1273" s="169" t="s">
        <v>439</v>
      </c>
      <c r="O1273" s="170">
        <v>2.76</v>
      </c>
      <c r="P1273" s="169" t="s">
        <v>439</v>
      </c>
      <c r="Q1273" s="169">
        <v>10114</v>
      </c>
      <c r="R1273" s="167">
        <v>278522</v>
      </c>
      <c r="S1273" s="167">
        <v>1005</v>
      </c>
      <c r="T1273" s="167" t="s">
        <v>439</v>
      </c>
      <c r="U1273" s="167">
        <v>17901</v>
      </c>
      <c r="V1273" s="167" t="s">
        <v>439</v>
      </c>
      <c r="W1273" s="167">
        <v>17773</v>
      </c>
      <c r="X1273" s="167" t="s">
        <v>439</v>
      </c>
      <c r="Y1273" s="167">
        <v>307475</v>
      </c>
      <c r="Z1273" s="167" t="s">
        <v>439</v>
      </c>
      <c r="AA1273" s="168">
        <v>9.94</v>
      </c>
      <c r="AB1273" s="167" t="s">
        <v>439</v>
      </c>
      <c r="AC1273" s="168">
        <v>6.43</v>
      </c>
      <c r="AD1273" s="167" t="s">
        <v>439</v>
      </c>
    </row>
    <row r="1274" spans="1:31" ht="15" customHeight="1">
      <c r="B1274" s="166">
        <v>2014</v>
      </c>
      <c r="C1274" s="167">
        <v>12272</v>
      </c>
      <c r="D1274" s="167">
        <v>263125</v>
      </c>
      <c r="E1274" s="169">
        <v>1074</v>
      </c>
      <c r="F1274" s="169"/>
      <c r="G1274" s="62" t="s">
        <v>52</v>
      </c>
      <c r="H1274" s="169"/>
      <c r="I1274" s="62" t="s">
        <v>52</v>
      </c>
      <c r="J1274" s="169"/>
      <c r="K1274" s="62" t="s">
        <v>52</v>
      </c>
      <c r="L1274" s="169"/>
      <c r="M1274" s="170">
        <v>8.75</v>
      </c>
      <c r="N1274" s="169"/>
      <c r="O1274" s="62" t="s">
        <v>52</v>
      </c>
      <c r="P1274" s="169"/>
      <c r="Q1274" s="169">
        <v>9721</v>
      </c>
      <c r="R1274" s="167">
        <v>260364</v>
      </c>
      <c r="S1274" s="167">
        <v>898</v>
      </c>
      <c r="T1274" s="167"/>
      <c r="U1274" s="62" t="s">
        <v>52</v>
      </c>
      <c r="V1274" s="167"/>
      <c r="W1274" s="62" t="s">
        <v>52</v>
      </c>
      <c r="X1274" s="167"/>
      <c r="Y1274" s="62" t="s">
        <v>52</v>
      </c>
      <c r="Z1274" s="167"/>
      <c r="AA1274" s="168">
        <v>9.24</v>
      </c>
      <c r="AB1274" s="167"/>
      <c r="AC1274" s="62" t="s">
        <v>52</v>
      </c>
      <c r="AD1274" s="167"/>
    </row>
    <row r="1275" spans="1:31" ht="15" customHeight="1">
      <c r="B1275" s="166">
        <v>2013</v>
      </c>
      <c r="C1275" s="167">
        <v>11807</v>
      </c>
      <c r="D1275" s="167">
        <v>249898</v>
      </c>
      <c r="E1275" s="169">
        <v>1111</v>
      </c>
      <c r="F1275" s="169"/>
      <c r="G1275" s="63" t="s">
        <v>52</v>
      </c>
      <c r="H1275" s="169"/>
      <c r="I1275" s="63" t="s">
        <v>52</v>
      </c>
      <c r="J1275" s="169" t="s">
        <v>393</v>
      </c>
      <c r="K1275" s="63" t="s">
        <v>52</v>
      </c>
      <c r="L1275" s="169"/>
      <c r="M1275" s="170">
        <v>9.41</v>
      </c>
      <c r="N1275" s="169"/>
      <c r="O1275" s="63" t="s">
        <v>52</v>
      </c>
      <c r="P1275" s="169"/>
      <c r="Q1275" s="169">
        <v>9336</v>
      </c>
      <c r="R1275" s="167">
        <v>247209</v>
      </c>
      <c r="S1275" s="167">
        <v>943</v>
      </c>
      <c r="T1275" s="167"/>
      <c r="U1275" s="63" t="s">
        <v>52</v>
      </c>
      <c r="V1275" s="167"/>
      <c r="W1275" s="63" t="s">
        <v>52</v>
      </c>
      <c r="X1275" s="167"/>
      <c r="Y1275" s="63" t="s">
        <v>52</v>
      </c>
      <c r="Z1275" s="167"/>
      <c r="AA1275" s="168">
        <v>10.1</v>
      </c>
      <c r="AB1275" s="167"/>
      <c r="AC1275" s="63" t="s">
        <v>52</v>
      </c>
      <c r="AD1275" s="167"/>
    </row>
    <row r="1276" spans="1:31" ht="15" customHeight="1">
      <c r="B1276" s="61">
        <v>2012</v>
      </c>
      <c r="C1276" s="62">
        <v>11673</v>
      </c>
      <c r="D1276" s="62">
        <v>250615</v>
      </c>
      <c r="E1276" s="62">
        <v>1199</v>
      </c>
      <c r="F1276" s="62"/>
      <c r="G1276" s="62">
        <v>6822</v>
      </c>
      <c r="H1276" s="62"/>
      <c r="I1276" s="62">
        <v>6302</v>
      </c>
      <c r="J1276" s="62"/>
      <c r="K1276" s="62">
        <v>125037</v>
      </c>
      <c r="L1276" s="62"/>
      <c r="M1276" s="63">
        <v>10.27</v>
      </c>
      <c r="N1276" s="62"/>
      <c r="O1276" s="63">
        <v>2.72</v>
      </c>
      <c r="P1276" s="62"/>
      <c r="Q1276" s="62">
        <v>9312</v>
      </c>
      <c r="R1276" s="62">
        <v>248080</v>
      </c>
      <c r="S1276" s="62">
        <v>1093</v>
      </c>
      <c r="T1276" s="62"/>
      <c r="U1276" s="62">
        <v>9117</v>
      </c>
      <c r="V1276" s="62"/>
      <c r="W1276" s="62">
        <v>8945</v>
      </c>
      <c r="X1276" s="62"/>
      <c r="Y1276" s="62">
        <v>224219</v>
      </c>
      <c r="Z1276" s="62"/>
      <c r="AA1276" s="63">
        <v>11.74</v>
      </c>
      <c r="AB1276" s="62"/>
      <c r="AC1276" s="63">
        <v>3.68</v>
      </c>
      <c r="AD1276" s="62"/>
    </row>
    <row r="1277" spans="1:31" s="32" customFormat="1" ht="15" customHeight="1">
      <c r="A1277" s="12"/>
      <c r="B1277" s="61">
        <v>2011</v>
      </c>
      <c r="C1277" s="62">
        <v>11858</v>
      </c>
      <c r="D1277" s="62">
        <v>271930</v>
      </c>
      <c r="E1277" s="62">
        <v>1372</v>
      </c>
      <c r="F1277" s="62"/>
      <c r="G1277" s="62">
        <v>7741</v>
      </c>
      <c r="H1277" s="62"/>
      <c r="I1277" s="62">
        <v>7117</v>
      </c>
      <c r="J1277" s="62"/>
      <c r="K1277" s="62">
        <v>206283</v>
      </c>
      <c r="L1277" s="62"/>
      <c r="M1277" s="63">
        <v>11.57</v>
      </c>
      <c r="N1277" s="63"/>
      <c r="O1277" s="63">
        <v>2.85</v>
      </c>
      <c r="P1277" s="63"/>
      <c r="Q1277" s="62">
        <v>9503</v>
      </c>
      <c r="R1277" s="62">
        <v>269392</v>
      </c>
      <c r="S1277" s="62">
        <v>1215</v>
      </c>
      <c r="T1277" s="62"/>
      <c r="U1277" s="62">
        <v>8527</v>
      </c>
      <c r="V1277" s="62"/>
      <c r="W1277" s="62">
        <v>8433</v>
      </c>
      <c r="X1277" s="62"/>
      <c r="Y1277" s="62">
        <v>241970</v>
      </c>
      <c r="Z1277" s="62"/>
      <c r="AA1277" s="63">
        <v>12.79</v>
      </c>
      <c r="AB1277" s="63"/>
      <c r="AC1277" s="63">
        <v>3.17</v>
      </c>
      <c r="AD1277" s="63"/>
      <c r="AE1277"/>
    </row>
    <row r="1278" spans="1:31" s="32" customFormat="1" ht="15" customHeight="1">
      <c r="A1278" s="12"/>
      <c r="B1278" s="61">
        <v>2010</v>
      </c>
      <c r="C1278" s="62">
        <v>11677</v>
      </c>
      <c r="D1278" s="62">
        <v>281351</v>
      </c>
      <c r="E1278" s="62">
        <v>1233</v>
      </c>
      <c r="F1278" s="62"/>
      <c r="G1278" s="63" t="s">
        <v>52</v>
      </c>
      <c r="H1278" s="62"/>
      <c r="I1278" s="63" t="s">
        <v>52</v>
      </c>
      <c r="J1278" s="62"/>
      <c r="K1278" s="63" t="s">
        <v>52</v>
      </c>
      <c r="L1278" s="62"/>
      <c r="M1278" s="63">
        <v>10.56</v>
      </c>
      <c r="N1278" s="63"/>
      <c r="O1278" s="63" t="s">
        <v>52</v>
      </c>
      <c r="P1278" s="63"/>
      <c r="Q1278" s="62">
        <v>9532</v>
      </c>
      <c r="R1278" s="62">
        <v>279034</v>
      </c>
      <c r="S1278" s="62">
        <v>1174</v>
      </c>
      <c r="T1278" s="62"/>
      <c r="U1278" s="63" t="s">
        <v>52</v>
      </c>
      <c r="V1278" s="62"/>
      <c r="W1278" s="63" t="s">
        <v>52</v>
      </c>
      <c r="X1278" s="62"/>
      <c r="Y1278" s="63" t="s">
        <v>52</v>
      </c>
      <c r="Z1278" s="62"/>
      <c r="AA1278" s="63">
        <v>12.32</v>
      </c>
      <c r="AB1278" s="63"/>
      <c r="AC1278" s="63" t="s">
        <v>52</v>
      </c>
      <c r="AD1278" s="63"/>
    </row>
    <row r="1279" spans="1:31" s="32" customFormat="1" ht="15" customHeight="1">
      <c r="A1279" s="12"/>
      <c r="B1279" s="61">
        <v>2009</v>
      </c>
      <c r="C1279" s="62">
        <v>11876</v>
      </c>
      <c r="D1279" s="62">
        <v>279603</v>
      </c>
      <c r="E1279" s="62">
        <v>1262</v>
      </c>
      <c r="F1279" s="62"/>
      <c r="G1279" s="62" t="s">
        <v>52</v>
      </c>
      <c r="H1279" s="62"/>
      <c r="I1279" s="62" t="s">
        <v>52</v>
      </c>
      <c r="J1279" s="62"/>
      <c r="K1279" s="62" t="s">
        <v>52</v>
      </c>
      <c r="L1279" s="62"/>
      <c r="M1279" s="63">
        <v>10.63</v>
      </c>
      <c r="N1279" s="63"/>
      <c r="O1279" s="63" t="s">
        <v>52</v>
      </c>
      <c r="P1279" s="63"/>
      <c r="Q1279" s="62">
        <v>9612</v>
      </c>
      <c r="R1279" s="62">
        <v>276861</v>
      </c>
      <c r="S1279" s="62">
        <v>1054</v>
      </c>
      <c r="T1279" s="62"/>
      <c r="U1279" s="62">
        <v>12082</v>
      </c>
      <c r="V1279" s="62"/>
      <c r="W1279" s="62">
        <v>11637</v>
      </c>
      <c r="X1279" s="62"/>
      <c r="Y1279" s="62">
        <v>209079</v>
      </c>
      <c r="Z1279" s="62"/>
      <c r="AA1279" s="63">
        <v>10.97</v>
      </c>
      <c r="AB1279" s="63"/>
      <c r="AC1279" s="63">
        <v>4.3600000000000003</v>
      </c>
      <c r="AD1279" s="63"/>
    </row>
    <row r="1280" spans="1:31" ht="15" customHeight="1">
      <c r="B1280" s="61">
        <v>2008</v>
      </c>
      <c r="C1280" s="62">
        <v>11871</v>
      </c>
      <c r="D1280" s="62">
        <v>284178</v>
      </c>
      <c r="E1280" s="62">
        <v>1188</v>
      </c>
      <c r="F1280" s="62"/>
      <c r="G1280" s="169" t="s">
        <v>52</v>
      </c>
      <c r="H1280" s="62"/>
      <c r="I1280" s="169" t="s">
        <v>52</v>
      </c>
      <c r="J1280" s="62"/>
      <c r="K1280" s="169" t="s">
        <v>52</v>
      </c>
      <c r="L1280" s="62"/>
      <c r="M1280" s="63">
        <v>10.01</v>
      </c>
      <c r="N1280" s="63"/>
      <c r="O1280" s="169" t="s">
        <v>52</v>
      </c>
      <c r="P1280" s="63"/>
      <c r="Q1280" s="62">
        <v>9645</v>
      </c>
      <c r="R1280" s="169" t="s">
        <v>52</v>
      </c>
      <c r="S1280" s="62">
        <v>1067</v>
      </c>
      <c r="T1280" s="62"/>
      <c r="U1280" s="62">
        <v>8286</v>
      </c>
      <c r="V1280" s="62"/>
      <c r="W1280" s="62">
        <v>8186</v>
      </c>
      <c r="X1280" s="62"/>
      <c r="Y1280" s="62">
        <v>226240</v>
      </c>
      <c r="Z1280" s="62"/>
      <c r="AA1280" s="63">
        <v>11.06</v>
      </c>
      <c r="AB1280" s="63"/>
      <c r="AC1280" s="63">
        <v>2.95</v>
      </c>
      <c r="AD1280" s="63"/>
      <c r="AE1280" s="32"/>
    </row>
    <row r="1281" spans="1:31" ht="15" customHeight="1">
      <c r="B1281" s="55" t="s">
        <v>28</v>
      </c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O1281" s="55"/>
      <c r="P1281" s="55"/>
      <c r="Q1281" s="55"/>
      <c r="R1281" s="55"/>
      <c r="S1281" s="55"/>
      <c r="T1281" s="55"/>
      <c r="U1281" s="55"/>
      <c r="V1281" s="55"/>
      <c r="W1281" s="55"/>
      <c r="X1281" s="55"/>
      <c r="Y1281" s="55"/>
      <c r="Z1281" s="55"/>
      <c r="AA1281" s="55"/>
      <c r="AB1281" s="55"/>
      <c r="AC1281" s="55"/>
      <c r="AD1281" s="55"/>
    </row>
    <row r="1282" spans="1:31" ht="15" customHeight="1">
      <c r="B1282" s="56" t="s">
        <v>195</v>
      </c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</row>
    <row r="1283" spans="1:31" s="32" customFormat="1" ht="15" customHeight="1">
      <c r="A1283" s="12"/>
      <c r="B1283" s="166">
        <v>2016</v>
      </c>
      <c r="C1283" s="167">
        <v>44875</v>
      </c>
      <c r="D1283" s="167">
        <v>93611</v>
      </c>
      <c r="E1283" s="169">
        <v>12109</v>
      </c>
      <c r="F1283" s="169" t="s">
        <v>440</v>
      </c>
      <c r="G1283" s="169">
        <v>13283</v>
      </c>
      <c r="H1283" s="169" t="s">
        <v>440</v>
      </c>
      <c r="I1283" s="169">
        <v>1259</v>
      </c>
      <c r="J1283" s="169" t="s">
        <v>440</v>
      </c>
      <c r="K1283" s="169">
        <v>87543</v>
      </c>
      <c r="L1283" s="169" t="s">
        <v>440</v>
      </c>
      <c r="M1283" s="170">
        <v>26.98</v>
      </c>
      <c r="N1283" s="169" t="s">
        <v>440</v>
      </c>
      <c r="O1283" s="170">
        <v>14.19</v>
      </c>
      <c r="P1283" s="169" t="s">
        <v>440</v>
      </c>
      <c r="Q1283" s="169">
        <v>3969</v>
      </c>
      <c r="R1283" s="167">
        <v>52499</v>
      </c>
      <c r="S1283" s="167" t="s">
        <v>56</v>
      </c>
      <c r="T1283" s="167"/>
      <c r="U1283" s="167" t="s">
        <v>56</v>
      </c>
      <c r="V1283" s="167"/>
      <c r="W1283" s="167" t="s">
        <v>56</v>
      </c>
      <c r="X1283" s="167"/>
      <c r="Y1283" s="167" t="s">
        <v>56</v>
      </c>
      <c r="Z1283" s="167"/>
      <c r="AA1283" s="168" t="s">
        <v>54</v>
      </c>
      <c r="AB1283" s="167"/>
      <c r="AC1283" s="168" t="s">
        <v>54</v>
      </c>
      <c r="AD1283" s="167"/>
    </row>
    <row r="1284" spans="1:31" ht="15" customHeight="1">
      <c r="B1284" s="166">
        <v>2015</v>
      </c>
      <c r="C1284" s="167">
        <v>42275</v>
      </c>
      <c r="D1284" s="167">
        <v>87187</v>
      </c>
      <c r="E1284" s="169">
        <v>10841</v>
      </c>
      <c r="F1284" s="169" t="s">
        <v>439</v>
      </c>
      <c r="G1284" s="169">
        <v>11775</v>
      </c>
      <c r="H1284" s="169" t="s">
        <v>439</v>
      </c>
      <c r="I1284" s="169">
        <v>1126</v>
      </c>
      <c r="J1284" s="169" t="s">
        <v>439</v>
      </c>
      <c r="K1284" s="169">
        <v>64203</v>
      </c>
      <c r="L1284" s="169" t="s">
        <v>439</v>
      </c>
      <c r="M1284" s="170">
        <v>25.64</v>
      </c>
      <c r="N1284" s="169" t="s">
        <v>439</v>
      </c>
      <c r="O1284" s="170">
        <v>13.51</v>
      </c>
      <c r="P1284" s="169" t="s">
        <v>439</v>
      </c>
      <c r="Q1284" s="169">
        <v>3919</v>
      </c>
      <c r="R1284" s="167">
        <v>48695</v>
      </c>
      <c r="S1284" s="167">
        <v>453</v>
      </c>
      <c r="T1284" s="167" t="s">
        <v>439</v>
      </c>
      <c r="U1284" s="167">
        <v>1690</v>
      </c>
      <c r="V1284" s="167" t="s">
        <v>439</v>
      </c>
      <c r="W1284" s="167">
        <v>1594</v>
      </c>
      <c r="X1284" s="167" t="s">
        <v>439</v>
      </c>
      <c r="Y1284" s="167">
        <v>46400</v>
      </c>
      <c r="Z1284" s="167" t="s">
        <v>439</v>
      </c>
      <c r="AA1284" s="168">
        <v>11.56</v>
      </c>
      <c r="AB1284" s="167" t="s">
        <v>439</v>
      </c>
      <c r="AC1284" s="168">
        <v>3.47</v>
      </c>
      <c r="AD1284" s="167" t="s">
        <v>439</v>
      </c>
    </row>
    <row r="1285" spans="1:31" ht="15" customHeight="1">
      <c r="B1285" s="166">
        <v>2014</v>
      </c>
      <c r="C1285" s="167">
        <v>40364</v>
      </c>
      <c r="D1285" s="167">
        <v>79890</v>
      </c>
      <c r="E1285" s="169">
        <v>9476</v>
      </c>
      <c r="F1285" s="169"/>
      <c r="G1285" s="169">
        <v>10464</v>
      </c>
      <c r="H1285" s="169"/>
      <c r="I1285" s="169">
        <v>1213</v>
      </c>
      <c r="J1285" s="169"/>
      <c r="K1285" s="169">
        <v>53255</v>
      </c>
      <c r="L1285" s="169"/>
      <c r="M1285" s="170">
        <v>23.48</v>
      </c>
      <c r="N1285" s="169"/>
      <c r="O1285" s="170">
        <v>13.1</v>
      </c>
      <c r="P1285" s="169"/>
      <c r="Q1285" s="169">
        <v>3773</v>
      </c>
      <c r="R1285" s="167">
        <v>43193</v>
      </c>
      <c r="S1285" s="167">
        <v>405</v>
      </c>
      <c r="T1285" s="167"/>
      <c r="U1285" s="167">
        <v>1596</v>
      </c>
      <c r="V1285" s="167"/>
      <c r="W1285" s="167">
        <v>1545</v>
      </c>
      <c r="X1285" s="167"/>
      <c r="Y1285" s="167">
        <v>39731</v>
      </c>
      <c r="Z1285" s="167"/>
      <c r="AA1285" s="168">
        <v>10.73</v>
      </c>
      <c r="AB1285" s="167"/>
      <c r="AC1285" s="168">
        <v>3.7</v>
      </c>
      <c r="AD1285" s="167"/>
    </row>
    <row r="1286" spans="1:31" ht="15" customHeight="1">
      <c r="B1286" s="166">
        <v>2013</v>
      </c>
      <c r="C1286" s="167">
        <v>38564</v>
      </c>
      <c r="D1286" s="167">
        <v>74875</v>
      </c>
      <c r="E1286" s="169">
        <v>9371</v>
      </c>
      <c r="F1286" s="169"/>
      <c r="G1286" s="169">
        <v>10449</v>
      </c>
      <c r="H1286" s="169"/>
      <c r="I1286" s="169">
        <v>1306</v>
      </c>
      <c r="J1286" s="169" t="s">
        <v>393</v>
      </c>
      <c r="K1286" s="169">
        <v>47921</v>
      </c>
      <c r="L1286" s="169"/>
      <c r="M1286" s="170">
        <v>24.3</v>
      </c>
      <c r="N1286" s="169"/>
      <c r="O1286" s="170">
        <v>13.96</v>
      </c>
      <c r="P1286" s="169"/>
      <c r="Q1286" s="169">
        <v>3631</v>
      </c>
      <c r="R1286" s="167">
        <v>39790</v>
      </c>
      <c r="S1286" s="167">
        <v>418</v>
      </c>
      <c r="T1286" s="167"/>
      <c r="U1286" s="167">
        <v>1539</v>
      </c>
      <c r="V1286" s="167"/>
      <c r="W1286" s="167">
        <v>1501</v>
      </c>
      <c r="X1286" s="167"/>
      <c r="Y1286" s="167">
        <v>25513</v>
      </c>
      <c r="Z1286" s="167"/>
      <c r="AA1286" s="168">
        <v>11.51</v>
      </c>
      <c r="AB1286" s="167"/>
      <c r="AC1286" s="168">
        <v>3.87</v>
      </c>
      <c r="AD1286" s="167"/>
    </row>
    <row r="1287" spans="1:31" s="32" customFormat="1" ht="15" customHeight="1">
      <c r="A1287" s="12"/>
      <c r="B1287" s="61">
        <v>2012</v>
      </c>
      <c r="C1287" s="62">
        <v>37860</v>
      </c>
      <c r="D1287" s="62">
        <v>74576</v>
      </c>
      <c r="E1287" s="62">
        <v>9644</v>
      </c>
      <c r="F1287" s="62"/>
      <c r="G1287" s="62">
        <v>10669</v>
      </c>
      <c r="H1287" s="62"/>
      <c r="I1287" s="62">
        <v>1299</v>
      </c>
      <c r="J1287" s="62"/>
      <c r="K1287" s="62">
        <v>78465</v>
      </c>
      <c r="L1287" s="62"/>
      <c r="M1287" s="63">
        <v>25.47</v>
      </c>
      <c r="N1287" s="62"/>
      <c r="O1287" s="63">
        <v>14.31</v>
      </c>
      <c r="P1287" s="62"/>
      <c r="Q1287" s="62">
        <v>3573</v>
      </c>
      <c r="R1287" s="62">
        <v>40170</v>
      </c>
      <c r="S1287" s="62">
        <v>511</v>
      </c>
      <c r="T1287" s="62"/>
      <c r="U1287" s="62">
        <v>2112</v>
      </c>
      <c r="V1287" s="62"/>
      <c r="W1287" s="62">
        <v>2041</v>
      </c>
      <c r="X1287" s="62"/>
      <c r="Y1287" s="62">
        <v>62428</v>
      </c>
      <c r="Z1287" s="62"/>
      <c r="AA1287" s="63">
        <v>14.3</v>
      </c>
      <c r="AB1287" s="62"/>
      <c r="AC1287" s="63">
        <v>5.26</v>
      </c>
      <c r="AD1287" s="62"/>
      <c r="AE1287"/>
    </row>
    <row r="1288" spans="1:31" s="32" customFormat="1" ht="15" customHeight="1">
      <c r="A1288" s="12"/>
      <c r="B1288" s="61">
        <v>2011</v>
      </c>
      <c r="C1288" s="62">
        <v>38925</v>
      </c>
      <c r="D1288" s="62">
        <v>77438</v>
      </c>
      <c r="E1288" s="62">
        <v>10810</v>
      </c>
      <c r="F1288" s="62"/>
      <c r="G1288" s="62">
        <v>11825</v>
      </c>
      <c r="H1288" s="62"/>
      <c r="I1288" s="62">
        <v>1284</v>
      </c>
      <c r="J1288" s="62"/>
      <c r="K1288" s="62">
        <v>75712</v>
      </c>
      <c r="L1288" s="62"/>
      <c r="M1288" s="63">
        <v>27.77</v>
      </c>
      <c r="N1288" s="63"/>
      <c r="O1288" s="63">
        <v>15.27</v>
      </c>
      <c r="P1288" s="63"/>
      <c r="Q1288" s="62">
        <v>3602</v>
      </c>
      <c r="R1288" s="62">
        <v>41954</v>
      </c>
      <c r="S1288" s="62">
        <v>514</v>
      </c>
      <c r="T1288" s="62"/>
      <c r="U1288" s="62">
        <v>1703</v>
      </c>
      <c r="V1288" s="62"/>
      <c r="W1288" s="62">
        <v>1642</v>
      </c>
      <c r="X1288" s="62"/>
      <c r="Y1288" s="62">
        <v>49551</v>
      </c>
      <c r="Z1288" s="62"/>
      <c r="AA1288" s="63">
        <v>14.27</v>
      </c>
      <c r="AB1288" s="63"/>
      <c r="AC1288" s="63">
        <v>4.0599999999999996</v>
      </c>
      <c r="AD1288" s="63"/>
    </row>
    <row r="1289" spans="1:31" s="32" customFormat="1" ht="15" customHeight="1">
      <c r="A1289" s="12"/>
      <c r="B1289" s="61">
        <v>2010</v>
      </c>
      <c r="C1289" s="62">
        <v>40302</v>
      </c>
      <c r="D1289" s="62">
        <v>80196</v>
      </c>
      <c r="E1289" s="62">
        <v>11422</v>
      </c>
      <c r="F1289" s="62"/>
      <c r="G1289" s="62">
        <v>13716</v>
      </c>
      <c r="H1289" s="62"/>
      <c r="I1289" s="62">
        <v>2444</v>
      </c>
      <c r="J1289" s="62"/>
      <c r="K1289" s="62">
        <v>89462</v>
      </c>
      <c r="L1289" s="62"/>
      <c r="M1289" s="63">
        <v>28.34</v>
      </c>
      <c r="N1289" s="63"/>
      <c r="O1289" s="63">
        <v>17.100000000000001</v>
      </c>
      <c r="P1289" s="63"/>
      <c r="Q1289" s="62">
        <v>3577</v>
      </c>
      <c r="R1289" s="62">
        <v>43312</v>
      </c>
      <c r="S1289" s="62">
        <v>472</v>
      </c>
      <c r="T1289" s="62"/>
      <c r="U1289" s="62">
        <v>2903</v>
      </c>
      <c r="V1289" s="62"/>
      <c r="W1289" s="62">
        <v>2773</v>
      </c>
      <c r="X1289" s="62"/>
      <c r="Y1289" s="62">
        <v>53644</v>
      </c>
      <c r="Z1289" s="62"/>
      <c r="AA1289" s="63">
        <v>13.2</v>
      </c>
      <c r="AB1289" s="63"/>
      <c r="AC1289" s="63">
        <v>6.7</v>
      </c>
      <c r="AD1289" s="63"/>
    </row>
    <row r="1290" spans="1:31" ht="15" customHeight="1">
      <c r="B1290" s="61">
        <v>2009</v>
      </c>
      <c r="C1290" s="62">
        <v>42149</v>
      </c>
      <c r="D1290" s="62">
        <v>82530</v>
      </c>
      <c r="E1290" s="62">
        <v>11981</v>
      </c>
      <c r="F1290" s="62"/>
      <c r="G1290" s="62">
        <v>13935</v>
      </c>
      <c r="H1290" s="62"/>
      <c r="I1290" s="62">
        <v>2163</v>
      </c>
      <c r="J1290" s="62"/>
      <c r="K1290" s="62">
        <v>88788</v>
      </c>
      <c r="L1290" s="62"/>
      <c r="M1290" s="63">
        <v>28.43</v>
      </c>
      <c r="N1290" s="63"/>
      <c r="O1290" s="63">
        <v>16.88</v>
      </c>
      <c r="P1290" s="63"/>
      <c r="Q1290" s="62">
        <v>3508</v>
      </c>
      <c r="R1290" s="62">
        <v>43676</v>
      </c>
      <c r="S1290" s="62">
        <v>469</v>
      </c>
      <c r="T1290" s="62"/>
      <c r="U1290" s="62">
        <v>2539</v>
      </c>
      <c r="V1290" s="62"/>
      <c r="W1290" s="62">
        <v>2487</v>
      </c>
      <c r="X1290" s="62"/>
      <c r="Y1290" s="62">
        <v>46932</v>
      </c>
      <c r="Z1290" s="62"/>
      <c r="AA1290" s="63">
        <v>13.37</v>
      </c>
      <c r="AB1290" s="63"/>
      <c r="AC1290" s="63">
        <v>5.81</v>
      </c>
      <c r="AD1290" s="63"/>
      <c r="AE1290" s="32"/>
    </row>
    <row r="1291" spans="1:31" ht="15" customHeight="1">
      <c r="B1291" s="61">
        <v>2008</v>
      </c>
      <c r="C1291" s="62">
        <v>44140</v>
      </c>
      <c r="D1291" s="62">
        <v>82565</v>
      </c>
      <c r="E1291" s="62">
        <v>12745</v>
      </c>
      <c r="F1291" s="62"/>
      <c r="G1291" s="62">
        <v>13338</v>
      </c>
      <c r="H1291" s="62"/>
      <c r="I1291" s="62">
        <v>839</v>
      </c>
      <c r="J1291" s="62"/>
      <c r="K1291" s="62">
        <v>64537</v>
      </c>
      <c r="L1291" s="62"/>
      <c r="M1291" s="63">
        <v>28.87</v>
      </c>
      <c r="N1291" s="63"/>
      <c r="O1291" s="63">
        <v>16.149999999999999</v>
      </c>
      <c r="P1291" s="63"/>
      <c r="Q1291" s="62">
        <v>3464</v>
      </c>
      <c r="R1291" s="62">
        <v>41303</v>
      </c>
      <c r="S1291" s="62">
        <v>452</v>
      </c>
      <c r="T1291" s="62"/>
      <c r="U1291" s="62">
        <v>1321</v>
      </c>
      <c r="V1291" s="62"/>
      <c r="W1291" s="62">
        <v>1287</v>
      </c>
      <c r="X1291" s="62"/>
      <c r="Y1291" s="62">
        <v>31642</v>
      </c>
      <c r="Z1291" s="62"/>
      <c r="AA1291" s="63">
        <v>13.05</v>
      </c>
      <c r="AB1291" s="63"/>
      <c r="AC1291" s="63">
        <v>3.2</v>
      </c>
      <c r="AD1291" s="63"/>
    </row>
    <row r="1292" spans="1:31" ht="15" customHeight="1">
      <c r="B1292" s="56" t="s">
        <v>196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</row>
    <row r="1293" spans="1:31" s="32" customFormat="1" ht="15" customHeight="1">
      <c r="A1293" s="12"/>
      <c r="B1293" s="166">
        <v>2016</v>
      </c>
      <c r="C1293" s="167">
        <v>28861</v>
      </c>
      <c r="D1293" s="167">
        <v>43459</v>
      </c>
      <c r="E1293" s="169">
        <v>7832</v>
      </c>
      <c r="F1293" s="169" t="s">
        <v>440</v>
      </c>
      <c r="G1293" s="169">
        <v>8019</v>
      </c>
      <c r="H1293" s="169" t="s">
        <v>440</v>
      </c>
      <c r="I1293" s="169">
        <v>259</v>
      </c>
      <c r="J1293" s="169" t="s">
        <v>440</v>
      </c>
      <c r="K1293" s="169">
        <v>46850</v>
      </c>
      <c r="L1293" s="169" t="s">
        <v>440</v>
      </c>
      <c r="M1293" s="170">
        <v>27.14</v>
      </c>
      <c r="N1293" s="169" t="s">
        <v>440</v>
      </c>
      <c r="O1293" s="170">
        <v>18.45</v>
      </c>
      <c r="P1293" s="169" t="s">
        <v>440</v>
      </c>
      <c r="Q1293" s="169">
        <v>2039</v>
      </c>
      <c r="R1293" s="167">
        <v>16576</v>
      </c>
      <c r="S1293" s="167" t="s">
        <v>56</v>
      </c>
      <c r="T1293" s="167"/>
      <c r="U1293" s="167" t="s">
        <v>56</v>
      </c>
      <c r="V1293" s="167"/>
      <c r="W1293" s="167" t="s">
        <v>56</v>
      </c>
      <c r="X1293" s="167"/>
      <c r="Y1293" s="167" t="s">
        <v>56</v>
      </c>
      <c r="Z1293" s="167"/>
      <c r="AA1293" s="168" t="s">
        <v>54</v>
      </c>
      <c r="AB1293" s="167"/>
      <c r="AC1293" s="168" t="s">
        <v>54</v>
      </c>
      <c r="AD1293" s="167"/>
    </row>
    <row r="1294" spans="1:31" ht="15" customHeight="1">
      <c r="B1294" s="166">
        <v>2015</v>
      </c>
      <c r="C1294" s="167">
        <v>27569</v>
      </c>
      <c r="D1294" s="167">
        <v>40675</v>
      </c>
      <c r="E1294" s="169">
        <v>6975</v>
      </c>
      <c r="F1294" s="169" t="s">
        <v>439</v>
      </c>
      <c r="G1294" s="169">
        <v>7620</v>
      </c>
      <c r="H1294" s="169" t="s">
        <v>439</v>
      </c>
      <c r="I1294" s="169">
        <v>762</v>
      </c>
      <c r="J1294" s="169" t="s">
        <v>439</v>
      </c>
      <c r="K1294" s="169">
        <v>47412</v>
      </c>
      <c r="L1294" s="169" t="s">
        <v>439</v>
      </c>
      <c r="M1294" s="170">
        <v>25.3</v>
      </c>
      <c r="N1294" s="169" t="s">
        <v>439</v>
      </c>
      <c r="O1294" s="170">
        <v>18.73</v>
      </c>
      <c r="P1294" s="169" t="s">
        <v>439</v>
      </c>
      <c r="Q1294" s="169">
        <v>2016</v>
      </c>
      <c r="R1294" s="167">
        <v>15069</v>
      </c>
      <c r="S1294" s="167">
        <v>253</v>
      </c>
      <c r="T1294" s="167" t="s">
        <v>439</v>
      </c>
      <c r="U1294" s="167">
        <v>1008</v>
      </c>
      <c r="V1294" s="167" t="s">
        <v>439</v>
      </c>
      <c r="W1294" s="167">
        <v>969</v>
      </c>
      <c r="X1294" s="167" t="s">
        <v>439</v>
      </c>
      <c r="Y1294" s="167">
        <v>29894</v>
      </c>
      <c r="Z1294" s="167" t="s">
        <v>439</v>
      </c>
      <c r="AA1294" s="168">
        <v>12.55</v>
      </c>
      <c r="AB1294" s="167" t="s">
        <v>439</v>
      </c>
      <c r="AC1294" s="168">
        <v>6.69</v>
      </c>
      <c r="AD1294" s="167" t="s">
        <v>439</v>
      </c>
    </row>
    <row r="1295" spans="1:31" ht="15" customHeight="1">
      <c r="B1295" s="166">
        <v>2014</v>
      </c>
      <c r="C1295" s="167">
        <v>25713</v>
      </c>
      <c r="D1295" s="167">
        <v>37820</v>
      </c>
      <c r="E1295" s="169">
        <v>5714</v>
      </c>
      <c r="F1295" s="169"/>
      <c r="G1295" s="169">
        <v>5950</v>
      </c>
      <c r="H1295" s="169"/>
      <c r="I1295" s="169">
        <v>353</v>
      </c>
      <c r="J1295" s="169"/>
      <c r="K1295" s="169">
        <v>28166</v>
      </c>
      <c r="L1295" s="169"/>
      <c r="M1295" s="170">
        <v>22.22</v>
      </c>
      <c r="N1295" s="169"/>
      <c r="O1295" s="170">
        <v>15.73</v>
      </c>
      <c r="P1295" s="169"/>
      <c r="Q1295" s="169">
        <v>1961</v>
      </c>
      <c r="R1295" s="167">
        <v>14013</v>
      </c>
      <c r="S1295" s="167">
        <v>210</v>
      </c>
      <c r="T1295" s="167"/>
      <c r="U1295" s="167">
        <v>485</v>
      </c>
      <c r="V1295" s="167"/>
      <c r="W1295" s="167">
        <v>469</v>
      </c>
      <c r="X1295" s="167"/>
      <c r="Y1295" s="167">
        <v>13140</v>
      </c>
      <c r="Z1295" s="167"/>
      <c r="AA1295" s="168">
        <v>10.71</v>
      </c>
      <c r="AB1295" s="167"/>
      <c r="AC1295" s="168">
        <v>3.46</v>
      </c>
      <c r="AD1295" s="167"/>
    </row>
    <row r="1296" spans="1:31" ht="15" customHeight="1">
      <c r="B1296" s="166">
        <v>2013</v>
      </c>
      <c r="C1296" s="167">
        <v>24494</v>
      </c>
      <c r="D1296" s="167">
        <v>36498</v>
      </c>
      <c r="E1296" s="169">
        <v>5690</v>
      </c>
      <c r="F1296" s="169"/>
      <c r="G1296" s="169">
        <v>6211</v>
      </c>
      <c r="H1296" s="169"/>
      <c r="I1296" s="169">
        <v>631</v>
      </c>
      <c r="J1296" s="169" t="s">
        <v>393</v>
      </c>
      <c r="K1296" s="169">
        <v>52157</v>
      </c>
      <c r="L1296" s="169"/>
      <c r="M1296" s="170">
        <v>23.23</v>
      </c>
      <c r="N1296" s="169"/>
      <c r="O1296" s="170">
        <v>17.02</v>
      </c>
      <c r="P1296" s="169"/>
      <c r="Q1296" s="169">
        <v>1934</v>
      </c>
      <c r="R1296" s="167">
        <v>13875</v>
      </c>
      <c r="S1296" s="167">
        <v>226</v>
      </c>
      <c r="T1296" s="167"/>
      <c r="U1296" s="167">
        <v>906</v>
      </c>
      <c r="V1296" s="167"/>
      <c r="W1296" s="167">
        <v>871</v>
      </c>
      <c r="X1296" s="167"/>
      <c r="Y1296" s="167">
        <v>40182</v>
      </c>
      <c r="Z1296" s="167"/>
      <c r="AA1296" s="168">
        <v>11.69</v>
      </c>
      <c r="AB1296" s="167"/>
      <c r="AC1296" s="168">
        <v>6.53</v>
      </c>
      <c r="AD1296" s="167"/>
    </row>
    <row r="1297" spans="1:31" s="32" customFormat="1" ht="15" customHeight="1">
      <c r="A1297" s="12"/>
      <c r="B1297" s="61">
        <v>2012</v>
      </c>
      <c r="C1297" s="62">
        <v>24179</v>
      </c>
      <c r="D1297" s="62">
        <v>36461</v>
      </c>
      <c r="E1297" s="62">
        <v>5958</v>
      </c>
      <c r="F1297" s="62"/>
      <c r="G1297" s="62">
        <v>6176</v>
      </c>
      <c r="H1297" s="62"/>
      <c r="I1297" s="62">
        <v>347</v>
      </c>
      <c r="J1297" s="62"/>
      <c r="K1297" s="62">
        <v>30430</v>
      </c>
      <c r="L1297" s="62"/>
      <c r="M1297" s="63">
        <v>24.64</v>
      </c>
      <c r="N1297" s="62"/>
      <c r="O1297" s="63">
        <v>16.940000000000001</v>
      </c>
      <c r="P1297" s="62"/>
      <c r="Q1297" s="62">
        <v>1907</v>
      </c>
      <c r="R1297" s="62">
        <v>14147</v>
      </c>
      <c r="S1297" s="62">
        <v>262</v>
      </c>
      <c r="T1297" s="62"/>
      <c r="U1297" s="62">
        <v>569</v>
      </c>
      <c r="V1297" s="62"/>
      <c r="W1297" s="62">
        <v>528</v>
      </c>
      <c r="X1297" s="62"/>
      <c r="Y1297" s="62">
        <v>17199</v>
      </c>
      <c r="Z1297" s="62"/>
      <c r="AA1297" s="63">
        <v>13.74</v>
      </c>
      <c r="AB1297" s="62"/>
      <c r="AC1297" s="63">
        <v>4.0199999999999996</v>
      </c>
      <c r="AD1297" s="62"/>
      <c r="AE1297"/>
    </row>
    <row r="1298" spans="1:31" s="32" customFormat="1" ht="15" customHeight="1">
      <c r="A1298" s="12"/>
      <c r="B1298" s="61">
        <v>2011</v>
      </c>
      <c r="C1298" s="62">
        <v>25225</v>
      </c>
      <c r="D1298" s="62">
        <v>38669</v>
      </c>
      <c r="E1298" s="62">
        <v>6763</v>
      </c>
      <c r="F1298" s="62"/>
      <c r="G1298" s="62">
        <v>7660</v>
      </c>
      <c r="H1298" s="62"/>
      <c r="I1298" s="62">
        <v>1046</v>
      </c>
      <c r="J1298" s="62"/>
      <c r="K1298" s="62">
        <v>48724</v>
      </c>
      <c r="L1298" s="62"/>
      <c r="M1298" s="63">
        <v>26.81</v>
      </c>
      <c r="N1298" s="63"/>
      <c r="O1298" s="63">
        <v>19.809999999999999</v>
      </c>
      <c r="P1298" s="63"/>
      <c r="Q1298" s="62">
        <v>2002</v>
      </c>
      <c r="R1298" s="62">
        <v>15384</v>
      </c>
      <c r="S1298" s="62">
        <v>285</v>
      </c>
      <c r="T1298" s="62"/>
      <c r="U1298" s="62">
        <v>1227</v>
      </c>
      <c r="V1298" s="62"/>
      <c r="W1298" s="62">
        <v>1194</v>
      </c>
      <c r="X1298" s="62"/>
      <c r="Y1298" s="62">
        <v>31543</v>
      </c>
      <c r="Z1298" s="62"/>
      <c r="AA1298" s="63">
        <v>14.24</v>
      </c>
      <c r="AB1298" s="63"/>
      <c r="AC1298" s="63">
        <v>7.98</v>
      </c>
      <c r="AD1298" s="63"/>
    </row>
    <row r="1299" spans="1:31" s="32" customFormat="1" ht="15" customHeight="1">
      <c r="A1299" s="12"/>
      <c r="B1299" s="61">
        <v>2010</v>
      </c>
      <c r="C1299" s="62">
        <v>26508</v>
      </c>
      <c r="D1299" s="62">
        <v>41998</v>
      </c>
      <c r="E1299" s="62">
        <v>7104</v>
      </c>
      <c r="F1299" s="62"/>
      <c r="G1299" s="62">
        <v>7525</v>
      </c>
      <c r="H1299" s="62"/>
      <c r="I1299" s="62">
        <v>459</v>
      </c>
      <c r="J1299" s="62"/>
      <c r="K1299" s="62">
        <v>33709</v>
      </c>
      <c r="L1299" s="62"/>
      <c r="M1299" s="63">
        <v>26.8</v>
      </c>
      <c r="N1299" s="63"/>
      <c r="O1299" s="63">
        <v>17.920000000000002</v>
      </c>
      <c r="P1299" s="63"/>
      <c r="Q1299" s="62">
        <v>2005</v>
      </c>
      <c r="R1299" s="62">
        <v>17443</v>
      </c>
      <c r="S1299" s="62">
        <v>250</v>
      </c>
      <c r="T1299" s="62"/>
      <c r="U1299" s="62">
        <v>715</v>
      </c>
      <c r="V1299" s="62"/>
      <c r="W1299" s="62">
        <v>586</v>
      </c>
      <c r="X1299" s="62"/>
      <c r="Y1299" s="62">
        <v>13384</v>
      </c>
      <c r="Z1299" s="62"/>
      <c r="AA1299" s="63">
        <v>12.47</v>
      </c>
      <c r="AB1299" s="63"/>
      <c r="AC1299" s="63">
        <v>4.0999999999999996</v>
      </c>
      <c r="AD1299" s="63"/>
    </row>
    <row r="1300" spans="1:31" ht="15" customHeight="1">
      <c r="B1300" s="61">
        <v>2009</v>
      </c>
      <c r="C1300" s="62">
        <v>26564</v>
      </c>
      <c r="D1300" s="62">
        <v>41250</v>
      </c>
      <c r="E1300" s="62">
        <v>7020</v>
      </c>
      <c r="F1300" s="62"/>
      <c r="G1300" s="62">
        <v>7217</v>
      </c>
      <c r="H1300" s="62"/>
      <c r="I1300" s="62">
        <v>320</v>
      </c>
      <c r="J1300" s="62"/>
      <c r="K1300" s="62">
        <v>38562</v>
      </c>
      <c r="L1300" s="62"/>
      <c r="M1300" s="63">
        <v>26.43</v>
      </c>
      <c r="N1300" s="63"/>
      <c r="O1300" s="63">
        <v>17.5</v>
      </c>
      <c r="P1300" s="63"/>
      <c r="Q1300" s="62">
        <v>1984</v>
      </c>
      <c r="R1300" s="62">
        <v>16577</v>
      </c>
      <c r="S1300" s="62">
        <v>267</v>
      </c>
      <c r="T1300" s="62"/>
      <c r="U1300" s="62">
        <v>569</v>
      </c>
      <c r="V1300" s="62"/>
      <c r="W1300" s="62">
        <v>515</v>
      </c>
      <c r="X1300" s="62"/>
      <c r="Y1300" s="62">
        <v>17625</v>
      </c>
      <c r="Z1300" s="62"/>
      <c r="AA1300" s="63">
        <v>13.46</v>
      </c>
      <c r="AB1300" s="63"/>
      <c r="AC1300" s="63">
        <v>3.43</v>
      </c>
      <c r="AD1300" s="63"/>
      <c r="AE1300" s="32"/>
    </row>
    <row r="1301" spans="1:31" ht="15" customHeight="1">
      <c r="B1301" s="61">
        <v>2008</v>
      </c>
      <c r="C1301" s="62">
        <v>27491</v>
      </c>
      <c r="D1301" s="62">
        <v>44278</v>
      </c>
      <c r="E1301" s="62">
        <v>7432</v>
      </c>
      <c r="F1301" s="62"/>
      <c r="G1301" s="62">
        <v>7799</v>
      </c>
      <c r="H1301" s="62"/>
      <c r="I1301" s="62">
        <v>479</v>
      </c>
      <c r="J1301" s="62"/>
      <c r="K1301" s="62">
        <v>39253</v>
      </c>
      <c r="L1301" s="62"/>
      <c r="M1301" s="63">
        <v>27.03</v>
      </c>
      <c r="N1301" s="63"/>
      <c r="O1301" s="63">
        <v>17.61</v>
      </c>
      <c r="P1301" s="63"/>
      <c r="Q1301" s="62">
        <v>1978</v>
      </c>
      <c r="R1301" s="62">
        <v>18686</v>
      </c>
      <c r="S1301" s="62">
        <v>239</v>
      </c>
      <c r="T1301" s="62"/>
      <c r="U1301" s="62">
        <v>1905</v>
      </c>
      <c r="V1301" s="62"/>
      <c r="W1301" s="62">
        <v>1890</v>
      </c>
      <c r="X1301" s="62"/>
      <c r="Y1301" s="62">
        <v>21207</v>
      </c>
      <c r="Z1301" s="62"/>
      <c r="AA1301" s="63">
        <v>12.08</v>
      </c>
      <c r="AB1301" s="63"/>
      <c r="AC1301" s="63">
        <v>10.19</v>
      </c>
      <c r="AD1301" s="63"/>
    </row>
    <row r="1302" spans="1:31" ht="15" customHeight="1">
      <c r="B1302" s="56" t="s">
        <v>197</v>
      </c>
      <c r="C1302" s="56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</row>
    <row r="1303" spans="1:31" s="32" customFormat="1" ht="15" customHeight="1">
      <c r="A1303" s="12"/>
      <c r="B1303" s="166">
        <v>2016</v>
      </c>
      <c r="C1303" s="167">
        <v>65415</v>
      </c>
      <c r="D1303" s="167">
        <v>266365</v>
      </c>
      <c r="E1303" s="169">
        <v>17612</v>
      </c>
      <c r="F1303" s="169" t="s">
        <v>440</v>
      </c>
      <c r="G1303" s="169">
        <v>19517</v>
      </c>
      <c r="H1303" s="169" t="s">
        <v>440</v>
      </c>
      <c r="I1303" s="169">
        <v>1980</v>
      </c>
      <c r="J1303" s="169" t="s">
        <v>440</v>
      </c>
      <c r="K1303" s="169">
        <v>118250</v>
      </c>
      <c r="L1303" s="169" t="s">
        <v>440</v>
      </c>
      <c r="M1303" s="170">
        <v>26.92</v>
      </c>
      <c r="N1303" s="169" t="s">
        <v>440</v>
      </c>
      <c r="O1303" s="170">
        <v>7.33</v>
      </c>
      <c r="P1303" s="169" t="s">
        <v>440</v>
      </c>
      <c r="Q1303" s="169">
        <v>4510</v>
      </c>
      <c r="R1303" s="167">
        <v>205146</v>
      </c>
      <c r="S1303" s="167" t="s">
        <v>56</v>
      </c>
      <c r="T1303" s="167"/>
      <c r="U1303" s="167" t="s">
        <v>56</v>
      </c>
      <c r="V1303" s="167"/>
      <c r="W1303" s="167" t="s">
        <v>56</v>
      </c>
      <c r="X1303" s="167"/>
      <c r="Y1303" s="167" t="s">
        <v>56</v>
      </c>
      <c r="Z1303" s="167"/>
      <c r="AA1303" s="168" t="s">
        <v>54</v>
      </c>
      <c r="AB1303" s="167"/>
      <c r="AC1303" s="168" t="s">
        <v>54</v>
      </c>
      <c r="AD1303" s="167"/>
    </row>
    <row r="1304" spans="1:31" ht="15" customHeight="1">
      <c r="B1304" s="166">
        <v>2015</v>
      </c>
      <c r="C1304" s="167">
        <v>61149</v>
      </c>
      <c r="D1304" s="167">
        <v>257417</v>
      </c>
      <c r="E1304" s="169">
        <v>17686</v>
      </c>
      <c r="F1304" s="169" t="s">
        <v>439</v>
      </c>
      <c r="G1304" s="169">
        <v>22223</v>
      </c>
      <c r="H1304" s="169" t="s">
        <v>439</v>
      </c>
      <c r="I1304" s="169">
        <v>4774</v>
      </c>
      <c r="J1304" s="169" t="s">
        <v>439</v>
      </c>
      <c r="K1304" s="169">
        <v>132561</v>
      </c>
      <c r="L1304" s="169" t="s">
        <v>439</v>
      </c>
      <c r="M1304" s="170">
        <v>28.92</v>
      </c>
      <c r="N1304" s="169" t="s">
        <v>439</v>
      </c>
      <c r="O1304" s="170">
        <v>8.6300000000000008</v>
      </c>
      <c r="P1304" s="169" t="s">
        <v>439</v>
      </c>
      <c r="Q1304" s="169">
        <v>4263</v>
      </c>
      <c r="R1304" s="167">
        <v>200423</v>
      </c>
      <c r="S1304" s="167">
        <v>520</v>
      </c>
      <c r="T1304" s="167" t="s">
        <v>439</v>
      </c>
      <c r="U1304" s="167">
        <v>14736</v>
      </c>
      <c r="V1304" s="167" t="s">
        <v>439</v>
      </c>
      <c r="W1304" s="167">
        <v>14632</v>
      </c>
      <c r="X1304" s="167" t="s">
        <v>439</v>
      </c>
      <c r="Y1304" s="167">
        <v>233741</v>
      </c>
      <c r="Z1304" s="167" t="s">
        <v>439</v>
      </c>
      <c r="AA1304" s="168">
        <v>12.2</v>
      </c>
      <c r="AB1304" s="167" t="s">
        <v>439</v>
      </c>
      <c r="AC1304" s="168">
        <v>7.35</v>
      </c>
      <c r="AD1304" s="167" t="s">
        <v>439</v>
      </c>
    </row>
    <row r="1305" spans="1:31" ht="15" customHeight="1">
      <c r="B1305" s="166">
        <v>2014</v>
      </c>
      <c r="C1305" s="167">
        <v>57444</v>
      </c>
      <c r="D1305" s="167">
        <v>243727</v>
      </c>
      <c r="E1305" s="169">
        <v>14778</v>
      </c>
      <c r="F1305" s="169"/>
      <c r="G1305" s="169">
        <v>17064</v>
      </c>
      <c r="H1305" s="169"/>
      <c r="I1305" s="169">
        <v>2581</v>
      </c>
      <c r="J1305" s="169"/>
      <c r="K1305" s="169">
        <v>101392</v>
      </c>
      <c r="L1305" s="169"/>
      <c r="M1305" s="170">
        <v>25.73</v>
      </c>
      <c r="N1305" s="169"/>
      <c r="O1305" s="170">
        <v>7</v>
      </c>
      <c r="P1305" s="169"/>
      <c r="Q1305" s="169">
        <v>4142</v>
      </c>
      <c r="R1305" s="167">
        <v>190289</v>
      </c>
      <c r="S1305" s="167">
        <v>494</v>
      </c>
      <c r="T1305" s="167"/>
      <c r="U1305" s="167">
        <v>2909</v>
      </c>
      <c r="V1305" s="167"/>
      <c r="W1305" s="167">
        <v>2853</v>
      </c>
      <c r="X1305" s="167"/>
      <c r="Y1305" s="167">
        <v>66789</v>
      </c>
      <c r="Z1305" s="167"/>
      <c r="AA1305" s="168">
        <v>11.93</v>
      </c>
      <c r="AB1305" s="167"/>
      <c r="AC1305" s="168">
        <v>1.53</v>
      </c>
      <c r="AD1305" s="167"/>
    </row>
    <row r="1306" spans="1:31" ht="15" customHeight="1">
      <c r="B1306" s="166">
        <v>2013</v>
      </c>
      <c r="C1306" s="167">
        <v>52981</v>
      </c>
      <c r="D1306" s="167">
        <v>229960</v>
      </c>
      <c r="E1306" s="169">
        <v>14038</v>
      </c>
      <c r="F1306" s="169"/>
      <c r="G1306" s="169">
        <v>18371</v>
      </c>
      <c r="H1306" s="169"/>
      <c r="I1306" s="169">
        <v>4630</v>
      </c>
      <c r="J1306" s="169" t="s">
        <v>393</v>
      </c>
      <c r="K1306" s="169">
        <v>125193</v>
      </c>
      <c r="L1306" s="169"/>
      <c r="M1306" s="170">
        <v>26.5</v>
      </c>
      <c r="N1306" s="169"/>
      <c r="O1306" s="170">
        <v>7.99</v>
      </c>
      <c r="P1306" s="169"/>
      <c r="Q1306" s="169">
        <v>4028</v>
      </c>
      <c r="R1306" s="167">
        <v>180884</v>
      </c>
      <c r="S1306" s="167">
        <v>521</v>
      </c>
      <c r="T1306" s="167"/>
      <c r="U1306" s="167">
        <v>5362</v>
      </c>
      <c r="V1306" s="167"/>
      <c r="W1306" s="167">
        <v>5324</v>
      </c>
      <c r="X1306" s="167"/>
      <c r="Y1306" s="167">
        <v>100148</v>
      </c>
      <c r="Z1306" s="167"/>
      <c r="AA1306" s="168">
        <v>12.93</v>
      </c>
      <c r="AB1306" s="167"/>
      <c r="AC1306" s="168">
        <v>2.96</v>
      </c>
      <c r="AD1306" s="167"/>
    </row>
    <row r="1307" spans="1:31" s="32" customFormat="1" ht="15" customHeight="1">
      <c r="A1307" s="12"/>
      <c r="B1307" s="61">
        <v>2012</v>
      </c>
      <c r="C1307" s="62">
        <v>53015</v>
      </c>
      <c r="D1307" s="62">
        <v>230641</v>
      </c>
      <c r="E1307" s="62">
        <v>15083</v>
      </c>
      <c r="F1307" s="62"/>
      <c r="G1307" s="62">
        <v>19216</v>
      </c>
      <c r="H1307" s="62"/>
      <c r="I1307" s="62">
        <v>4432</v>
      </c>
      <c r="J1307" s="62"/>
      <c r="K1307" s="62">
        <v>106997</v>
      </c>
      <c r="L1307" s="62"/>
      <c r="M1307" s="63">
        <v>28.45</v>
      </c>
      <c r="N1307" s="62"/>
      <c r="O1307" s="63">
        <v>8.33</v>
      </c>
      <c r="P1307" s="62"/>
      <c r="Q1307" s="62">
        <v>4081</v>
      </c>
      <c r="R1307" s="62">
        <v>181590</v>
      </c>
      <c r="S1307" s="62">
        <v>592</v>
      </c>
      <c r="T1307" s="62"/>
      <c r="U1307" s="62">
        <v>6456</v>
      </c>
      <c r="V1307" s="62"/>
      <c r="W1307" s="62">
        <v>6261</v>
      </c>
      <c r="X1307" s="62"/>
      <c r="Y1307" s="62">
        <v>144432</v>
      </c>
      <c r="Z1307" s="62"/>
      <c r="AA1307" s="63">
        <v>14.51</v>
      </c>
      <c r="AB1307" s="62"/>
      <c r="AC1307" s="63">
        <v>3.56</v>
      </c>
      <c r="AD1307" s="62"/>
      <c r="AE1307"/>
    </row>
    <row r="1308" spans="1:31" s="32" customFormat="1" ht="15" customHeight="1">
      <c r="A1308" s="12"/>
      <c r="B1308" s="61">
        <v>2011</v>
      </c>
      <c r="C1308" s="62">
        <v>55186</v>
      </c>
      <c r="D1308" s="62">
        <v>250157</v>
      </c>
      <c r="E1308" s="62">
        <v>16999</v>
      </c>
      <c r="F1308" s="62"/>
      <c r="G1308" s="62">
        <v>21138</v>
      </c>
      <c r="H1308" s="62"/>
      <c r="I1308" s="62">
        <v>4539</v>
      </c>
      <c r="J1308" s="62"/>
      <c r="K1308" s="62">
        <v>182974</v>
      </c>
      <c r="L1308" s="62"/>
      <c r="M1308" s="63">
        <v>30.8</v>
      </c>
      <c r="N1308" s="63"/>
      <c r="O1308" s="63">
        <v>8.4499999999999993</v>
      </c>
      <c r="P1308" s="63"/>
      <c r="Q1308" s="62">
        <v>4316</v>
      </c>
      <c r="R1308" s="62">
        <v>199180</v>
      </c>
      <c r="S1308" s="62">
        <v>687</v>
      </c>
      <c r="T1308" s="62"/>
      <c r="U1308" s="62">
        <v>5502</v>
      </c>
      <c r="V1308" s="62"/>
      <c r="W1308" s="62">
        <v>5409</v>
      </c>
      <c r="X1308" s="62"/>
      <c r="Y1308" s="62">
        <v>160390</v>
      </c>
      <c r="Z1308" s="62"/>
      <c r="AA1308" s="63">
        <v>15.92</v>
      </c>
      <c r="AB1308" s="63"/>
      <c r="AC1308" s="63">
        <v>2.76</v>
      </c>
      <c r="AD1308" s="63"/>
    </row>
    <row r="1309" spans="1:31" s="32" customFormat="1" ht="15" customHeight="1">
      <c r="A1309" s="12"/>
      <c r="B1309" s="61">
        <v>2010</v>
      </c>
      <c r="C1309" s="62">
        <v>58575</v>
      </c>
      <c r="D1309" s="62">
        <v>258340</v>
      </c>
      <c r="E1309" s="62">
        <v>18774</v>
      </c>
      <c r="F1309" s="62"/>
      <c r="G1309" s="62">
        <v>25149</v>
      </c>
      <c r="H1309" s="62"/>
      <c r="I1309" s="62">
        <v>6611</v>
      </c>
      <c r="J1309" s="62"/>
      <c r="K1309" s="62">
        <v>222896</v>
      </c>
      <c r="L1309" s="62"/>
      <c r="M1309" s="63">
        <v>32.049999999999997</v>
      </c>
      <c r="N1309" s="63"/>
      <c r="O1309" s="63">
        <v>9.73</v>
      </c>
      <c r="P1309" s="63"/>
      <c r="Q1309" s="62">
        <v>4498</v>
      </c>
      <c r="R1309" s="62">
        <v>204158</v>
      </c>
      <c r="S1309" s="62">
        <v>688</v>
      </c>
      <c r="T1309" s="62"/>
      <c r="U1309" s="62">
        <v>7507</v>
      </c>
      <c r="V1309" s="62"/>
      <c r="W1309" s="62">
        <v>7273</v>
      </c>
      <c r="X1309" s="62"/>
      <c r="Y1309" s="62">
        <v>166455</v>
      </c>
      <c r="Z1309" s="62"/>
      <c r="AA1309" s="63">
        <v>15.3</v>
      </c>
      <c r="AB1309" s="63"/>
      <c r="AC1309" s="63">
        <v>3.68</v>
      </c>
      <c r="AD1309" s="63"/>
    </row>
    <row r="1310" spans="1:31" ht="15" customHeight="1">
      <c r="B1310" s="61">
        <v>2009</v>
      </c>
      <c r="C1310" s="62">
        <v>62807</v>
      </c>
      <c r="D1310" s="62">
        <v>261048</v>
      </c>
      <c r="E1310" s="62">
        <v>20519</v>
      </c>
      <c r="F1310" s="62"/>
      <c r="G1310" s="62">
        <v>28481</v>
      </c>
      <c r="H1310" s="62"/>
      <c r="I1310" s="62">
        <v>7656</v>
      </c>
      <c r="J1310" s="62"/>
      <c r="K1310" s="62">
        <v>209185</v>
      </c>
      <c r="L1310" s="62"/>
      <c r="M1310" s="63">
        <v>32.67</v>
      </c>
      <c r="N1310" s="63"/>
      <c r="O1310" s="63">
        <v>10.91</v>
      </c>
      <c r="P1310" s="63"/>
      <c r="Q1310" s="62">
        <v>4568</v>
      </c>
      <c r="R1310" s="62">
        <v>202382</v>
      </c>
      <c r="S1310" s="62">
        <v>629</v>
      </c>
      <c r="T1310" s="62"/>
      <c r="U1310" s="62">
        <v>8823</v>
      </c>
      <c r="V1310" s="62"/>
      <c r="W1310" s="62">
        <v>8382</v>
      </c>
      <c r="X1310" s="62"/>
      <c r="Y1310" s="62">
        <v>132851</v>
      </c>
      <c r="Z1310" s="62"/>
      <c r="AA1310" s="63">
        <v>13.77</v>
      </c>
      <c r="AB1310" s="63"/>
      <c r="AC1310" s="63">
        <v>4.3600000000000003</v>
      </c>
      <c r="AD1310" s="63"/>
      <c r="AE1310" s="32"/>
    </row>
    <row r="1311" spans="1:31" ht="15" customHeight="1">
      <c r="B1311" s="61">
        <v>2008</v>
      </c>
      <c r="C1311" s="62">
        <v>65703</v>
      </c>
      <c r="D1311" s="62">
        <v>268414</v>
      </c>
      <c r="E1311" s="62">
        <v>20871</v>
      </c>
      <c r="F1311" s="62"/>
      <c r="G1311" s="62">
        <v>24284</v>
      </c>
      <c r="H1311" s="62"/>
      <c r="I1311" s="62">
        <v>3734</v>
      </c>
      <c r="J1311" s="62"/>
      <c r="K1311" s="62">
        <v>170418</v>
      </c>
      <c r="L1311" s="62"/>
      <c r="M1311" s="63">
        <v>31.77</v>
      </c>
      <c r="N1311" s="63"/>
      <c r="O1311" s="63">
        <v>9.0500000000000007</v>
      </c>
      <c r="P1311" s="63"/>
      <c r="Q1311" s="62">
        <v>4643</v>
      </c>
      <c r="R1311" s="62">
        <v>207167</v>
      </c>
      <c r="S1311" s="62">
        <v>608</v>
      </c>
      <c r="T1311" s="62"/>
      <c r="U1311" s="62">
        <v>4755</v>
      </c>
      <c r="V1311" s="62"/>
      <c r="W1311" s="62">
        <v>4676</v>
      </c>
      <c r="X1311" s="62"/>
      <c r="Y1311" s="62">
        <v>162403</v>
      </c>
      <c r="Z1311" s="62"/>
      <c r="AA1311" s="63">
        <v>13.09</v>
      </c>
      <c r="AB1311" s="63"/>
      <c r="AC1311" s="63">
        <v>2.2999999999999998</v>
      </c>
      <c r="AD1311" s="63"/>
    </row>
    <row r="1312" spans="1:31" ht="15" customHeight="1">
      <c r="B1312" s="56" t="s">
        <v>198</v>
      </c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</row>
    <row r="1313" spans="1:31" s="32" customFormat="1" ht="15" customHeight="1">
      <c r="A1313" s="12"/>
      <c r="B1313" s="166">
        <v>2016</v>
      </c>
      <c r="C1313" s="167">
        <v>8115</v>
      </c>
      <c r="D1313" s="167">
        <v>13183</v>
      </c>
      <c r="E1313" s="169">
        <v>2238</v>
      </c>
      <c r="F1313" s="169" t="s">
        <v>440</v>
      </c>
      <c r="G1313" s="169">
        <v>2274</v>
      </c>
      <c r="H1313" s="169" t="s">
        <v>440</v>
      </c>
      <c r="I1313" s="169">
        <v>64</v>
      </c>
      <c r="J1313" s="169" t="s">
        <v>440</v>
      </c>
      <c r="K1313" s="169">
        <v>12986</v>
      </c>
      <c r="L1313" s="169" t="s">
        <v>440</v>
      </c>
      <c r="M1313" s="170">
        <v>27.58</v>
      </c>
      <c r="N1313" s="169" t="s">
        <v>440</v>
      </c>
      <c r="O1313" s="170">
        <v>17.25</v>
      </c>
      <c r="P1313" s="169" t="s">
        <v>440</v>
      </c>
      <c r="Q1313" s="169">
        <v>598</v>
      </c>
      <c r="R1313" s="167">
        <v>5656</v>
      </c>
      <c r="S1313" s="167" t="s">
        <v>56</v>
      </c>
      <c r="T1313" s="167"/>
      <c r="U1313" s="167" t="s">
        <v>56</v>
      </c>
      <c r="V1313" s="167"/>
      <c r="W1313" s="167" t="s">
        <v>56</v>
      </c>
      <c r="X1313" s="167"/>
      <c r="Y1313" s="167" t="s">
        <v>56</v>
      </c>
      <c r="Z1313" s="167"/>
      <c r="AA1313" s="168" t="s">
        <v>54</v>
      </c>
      <c r="AB1313" s="167"/>
      <c r="AC1313" s="168" t="s">
        <v>54</v>
      </c>
      <c r="AD1313" s="167"/>
    </row>
    <row r="1314" spans="1:31" ht="15" customHeight="1">
      <c r="B1314" s="166">
        <v>2015</v>
      </c>
      <c r="C1314" s="167">
        <v>7671</v>
      </c>
      <c r="D1314" s="167">
        <v>12229</v>
      </c>
      <c r="E1314" s="169">
        <v>2056</v>
      </c>
      <c r="F1314" s="169" t="s">
        <v>439</v>
      </c>
      <c r="G1314" s="169">
        <v>2699</v>
      </c>
      <c r="H1314" s="169" t="s">
        <v>439</v>
      </c>
      <c r="I1314" s="169">
        <v>682</v>
      </c>
      <c r="J1314" s="169" t="s">
        <v>439</v>
      </c>
      <c r="K1314" s="169">
        <v>13342</v>
      </c>
      <c r="L1314" s="169" t="s">
        <v>439</v>
      </c>
      <c r="M1314" s="170">
        <v>26.8</v>
      </c>
      <c r="N1314" s="169" t="s">
        <v>439</v>
      </c>
      <c r="O1314" s="170">
        <v>22.07</v>
      </c>
      <c r="P1314" s="169" t="s">
        <v>439</v>
      </c>
      <c r="Q1314" s="169">
        <v>615</v>
      </c>
      <c r="R1314" s="167">
        <v>5154</v>
      </c>
      <c r="S1314" s="167">
        <v>84</v>
      </c>
      <c r="T1314" s="167" t="s">
        <v>439</v>
      </c>
      <c r="U1314" s="167">
        <v>730</v>
      </c>
      <c r="V1314" s="167" t="s">
        <v>439</v>
      </c>
      <c r="W1314" s="167">
        <v>719</v>
      </c>
      <c r="X1314" s="167" t="s">
        <v>439</v>
      </c>
      <c r="Y1314" s="167">
        <v>6387</v>
      </c>
      <c r="Z1314" s="167" t="s">
        <v>439</v>
      </c>
      <c r="AA1314" s="168">
        <v>13.66</v>
      </c>
      <c r="AB1314" s="167" t="s">
        <v>439</v>
      </c>
      <c r="AC1314" s="168">
        <v>14.16</v>
      </c>
      <c r="AD1314" s="167" t="s">
        <v>439</v>
      </c>
    </row>
    <row r="1315" spans="1:31" ht="15" customHeight="1">
      <c r="B1315" s="166">
        <v>2014</v>
      </c>
      <c r="C1315" s="167">
        <v>7360</v>
      </c>
      <c r="D1315" s="167">
        <v>11733</v>
      </c>
      <c r="E1315" s="169">
        <v>1717</v>
      </c>
      <c r="F1315" s="169"/>
      <c r="G1315" s="169">
        <v>1972</v>
      </c>
      <c r="H1315" s="169"/>
      <c r="I1315" s="169">
        <v>295</v>
      </c>
      <c r="J1315" s="169"/>
      <c r="K1315" s="169">
        <v>14681</v>
      </c>
      <c r="L1315" s="169"/>
      <c r="M1315" s="170">
        <v>23.33</v>
      </c>
      <c r="N1315" s="169"/>
      <c r="O1315" s="170">
        <v>16.809999999999999</v>
      </c>
      <c r="P1315" s="169"/>
      <c r="Q1315" s="169">
        <v>615</v>
      </c>
      <c r="R1315" s="167">
        <v>4969</v>
      </c>
      <c r="S1315" s="167">
        <v>78</v>
      </c>
      <c r="T1315" s="167"/>
      <c r="U1315" s="167">
        <v>374</v>
      </c>
      <c r="V1315" s="167"/>
      <c r="W1315" s="167">
        <v>363</v>
      </c>
      <c r="X1315" s="167"/>
      <c r="Y1315" s="167">
        <v>11261</v>
      </c>
      <c r="Z1315" s="167"/>
      <c r="AA1315" s="168">
        <v>12.68</v>
      </c>
      <c r="AB1315" s="167"/>
      <c r="AC1315" s="168">
        <v>7.53</v>
      </c>
      <c r="AD1315" s="167"/>
    </row>
    <row r="1316" spans="1:31" ht="15" customHeight="1">
      <c r="B1316" s="166">
        <v>2013</v>
      </c>
      <c r="C1316" s="167">
        <v>7187</v>
      </c>
      <c r="D1316" s="167">
        <v>11961</v>
      </c>
      <c r="E1316" s="169">
        <v>1815</v>
      </c>
      <c r="F1316" s="169"/>
      <c r="G1316" s="169">
        <v>1854</v>
      </c>
      <c r="H1316" s="169"/>
      <c r="I1316" s="169">
        <v>85</v>
      </c>
      <c r="J1316" s="169" t="s">
        <v>393</v>
      </c>
      <c r="K1316" s="169">
        <v>6851</v>
      </c>
      <c r="L1316" s="169"/>
      <c r="M1316" s="170">
        <v>25.25</v>
      </c>
      <c r="N1316" s="169"/>
      <c r="O1316" s="170">
        <v>15.5</v>
      </c>
      <c r="P1316" s="169"/>
      <c r="Q1316" s="169">
        <v>587</v>
      </c>
      <c r="R1316" s="167">
        <v>5339</v>
      </c>
      <c r="S1316" s="167">
        <v>67</v>
      </c>
      <c r="T1316" s="167"/>
      <c r="U1316" s="167">
        <v>108</v>
      </c>
      <c r="V1316" s="167"/>
      <c r="W1316" s="167">
        <v>105</v>
      </c>
      <c r="X1316" s="167"/>
      <c r="Y1316" s="167">
        <v>2111</v>
      </c>
      <c r="Z1316" s="167"/>
      <c r="AA1316" s="168">
        <v>11.41</v>
      </c>
      <c r="AB1316" s="167"/>
      <c r="AC1316" s="168">
        <v>2.02</v>
      </c>
      <c r="AD1316" s="167"/>
    </row>
    <row r="1317" spans="1:31" s="32" customFormat="1" ht="15" customHeight="1">
      <c r="A1317" s="12"/>
      <c r="B1317" s="61">
        <v>2012</v>
      </c>
      <c r="C1317" s="62">
        <v>7184</v>
      </c>
      <c r="D1317" s="62">
        <v>11907</v>
      </c>
      <c r="E1317" s="62">
        <v>1966</v>
      </c>
      <c r="F1317" s="62"/>
      <c r="G1317" s="62">
        <v>2253</v>
      </c>
      <c r="H1317" s="62"/>
      <c r="I1317" s="62">
        <v>345</v>
      </c>
      <c r="J1317" s="62"/>
      <c r="K1317" s="62">
        <v>12774</v>
      </c>
      <c r="L1317" s="62"/>
      <c r="M1317" s="63">
        <v>27.37</v>
      </c>
      <c r="N1317" s="62"/>
      <c r="O1317" s="63">
        <v>18.920000000000002</v>
      </c>
      <c r="P1317" s="62"/>
      <c r="Q1317" s="62">
        <v>602</v>
      </c>
      <c r="R1317" s="62">
        <v>5301</v>
      </c>
      <c r="S1317" s="62">
        <v>105</v>
      </c>
      <c r="T1317" s="62"/>
      <c r="U1317" s="62">
        <v>408</v>
      </c>
      <c r="V1317" s="62"/>
      <c r="W1317" s="62">
        <v>395</v>
      </c>
      <c r="X1317" s="62"/>
      <c r="Y1317" s="62">
        <v>7286</v>
      </c>
      <c r="Z1317" s="62"/>
      <c r="AA1317" s="63">
        <v>17.440000000000001</v>
      </c>
      <c r="AB1317" s="62"/>
      <c r="AC1317" s="63">
        <v>7.7</v>
      </c>
      <c r="AD1317" s="62"/>
      <c r="AE1317"/>
    </row>
    <row r="1318" spans="1:31" s="32" customFormat="1" ht="15" customHeight="1">
      <c r="A1318" s="12"/>
      <c r="B1318" s="61">
        <v>2011</v>
      </c>
      <c r="C1318" s="62">
        <v>7612</v>
      </c>
      <c r="D1318" s="62">
        <v>12777</v>
      </c>
      <c r="E1318" s="62">
        <v>2231</v>
      </c>
      <c r="F1318" s="62"/>
      <c r="G1318" s="62">
        <v>2477</v>
      </c>
      <c r="H1318" s="62"/>
      <c r="I1318" s="62">
        <v>292</v>
      </c>
      <c r="J1318" s="62"/>
      <c r="K1318" s="62">
        <v>12571</v>
      </c>
      <c r="L1318" s="62"/>
      <c r="M1318" s="63">
        <v>29.31</v>
      </c>
      <c r="N1318" s="63"/>
      <c r="O1318" s="63">
        <v>19.39</v>
      </c>
      <c r="P1318" s="63"/>
      <c r="Q1318" s="62">
        <v>626</v>
      </c>
      <c r="R1318" s="62">
        <v>5771</v>
      </c>
      <c r="S1318" s="62">
        <v>90</v>
      </c>
      <c r="T1318" s="62"/>
      <c r="U1318" s="62">
        <v>345</v>
      </c>
      <c r="V1318" s="62"/>
      <c r="W1318" s="62">
        <v>327</v>
      </c>
      <c r="X1318" s="62"/>
      <c r="Y1318" s="62">
        <v>5731</v>
      </c>
      <c r="Z1318" s="62"/>
      <c r="AA1318" s="63">
        <v>14.38</v>
      </c>
      <c r="AB1318" s="63"/>
      <c r="AC1318" s="63">
        <v>5.98</v>
      </c>
      <c r="AD1318" s="63"/>
    </row>
    <row r="1319" spans="1:31" s="32" customFormat="1" ht="15" customHeight="1">
      <c r="A1319" s="12"/>
      <c r="B1319" s="61">
        <v>2010</v>
      </c>
      <c r="C1319" s="62">
        <v>7773</v>
      </c>
      <c r="D1319" s="62">
        <v>13630</v>
      </c>
      <c r="E1319" s="62">
        <v>2125</v>
      </c>
      <c r="F1319" s="62"/>
      <c r="G1319" s="62">
        <v>3147</v>
      </c>
      <c r="H1319" s="62"/>
      <c r="I1319" s="62">
        <v>1059</v>
      </c>
      <c r="J1319" s="62"/>
      <c r="K1319" s="62">
        <v>14027</v>
      </c>
      <c r="L1319" s="62"/>
      <c r="M1319" s="63">
        <v>27.34</v>
      </c>
      <c r="N1319" s="63"/>
      <c r="O1319" s="63">
        <v>23.09</v>
      </c>
      <c r="P1319" s="63"/>
      <c r="Q1319" s="62">
        <v>643</v>
      </c>
      <c r="R1319" s="62">
        <v>6483</v>
      </c>
      <c r="S1319" s="62">
        <v>90</v>
      </c>
      <c r="T1319" s="62"/>
      <c r="U1319" s="62">
        <v>1139</v>
      </c>
      <c r="V1319" s="62"/>
      <c r="W1319" s="62">
        <v>1116</v>
      </c>
      <c r="X1319" s="62"/>
      <c r="Y1319" s="62">
        <v>8153</v>
      </c>
      <c r="Z1319" s="62"/>
      <c r="AA1319" s="63">
        <v>14</v>
      </c>
      <c r="AB1319" s="63"/>
      <c r="AC1319" s="63">
        <v>17.57</v>
      </c>
      <c r="AD1319" s="63"/>
    </row>
    <row r="1320" spans="1:31" ht="15" customHeight="1">
      <c r="B1320" s="61">
        <v>2009</v>
      </c>
      <c r="C1320" s="62">
        <v>7745</v>
      </c>
      <c r="D1320" s="62">
        <v>13565</v>
      </c>
      <c r="E1320" s="62">
        <v>2057</v>
      </c>
      <c r="F1320" s="62"/>
      <c r="G1320" s="62">
        <v>2264</v>
      </c>
      <c r="H1320" s="62"/>
      <c r="I1320" s="62">
        <v>245</v>
      </c>
      <c r="J1320" s="62"/>
      <c r="K1320" s="62">
        <v>18884</v>
      </c>
      <c r="L1320" s="62"/>
      <c r="M1320" s="63">
        <v>26.56</v>
      </c>
      <c r="N1320" s="63"/>
      <c r="O1320" s="63">
        <v>16.690000000000001</v>
      </c>
      <c r="P1320" s="63"/>
      <c r="Q1320" s="62">
        <v>650</v>
      </c>
      <c r="R1320" s="62">
        <v>6445</v>
      </c>
      <c r="S1320" s="62">
        <v>90</v>
      </c>
      <c r="T1320" s="62"/>
      <c r="U1320" s="62">
        <v>326</v>
      </c>
      <c r="V1320" s="62"/>
      <c r="W1320" s="62">
        <v>318</v>
      </c>
      <c r="X1320" s="62"/>
      <c r="Y1320" s="62">
        <v>12013</v>
      </c>
      <c r="Z1320" s="62"/>
      <c r="AA1320" s="63">
        <v>13.85</v>
      </c>
      <c r="AB1320" s="63"/>
      <c r="AC1320" s="63">
        <v>5.0599999999999996</v>
      </c>
      <c r="AD1320" s="63"/>
      <c r="AE1320" s="32"/>
    </row>
    <row r="1321" spans="1:31" ht="15" customHeight="1">
      <c r="B1321" s="61">
        <v>2008</v>
      </c>
      <c r="C1321" s="62">
        <v>8089</v>
      </c>
      <c r="D1321" s="62">
        <v>13569</v>
      </c>
      <c r="E1321" s="62">
        <v>2357</v>
      </c>
      <c r="F1321" s="62"/>
      <c r="G1321" s="62">
        <v>2717</v>
      </c>
      <c r="H1321" s="62"/>
      <c r="I1321" s="62">
        <v>407</v>
      </c>
      <c r="J1321" s="62"/>
      <c r="K1321" s="62">
        <v>17136</v>
      </c>
      <c r="L1321" s="62"/>
      <c r="M1321" s="63">
        <v>29.14</v>
      </c>
      <c r="N1321" s="63"/>
      <c r="O1321" s="63">
        <v>20.02</v>
      </c>
      <c r="P1321" s="63"/>
      <c r="Q1321" s="62">
        <v>680</v>
      </c>
      <c r="R1321" s="62">
        <v>6128</v>
      </c>
      <c r="S1321" s="62">
        <v>95</v>
      </c>
      <c r="T1321" s="62"/>
      <c r="U1321" s="62">
        <v>459</v>
      </c>
      <c r="V1321" s="62"/>
      <c r="W1321" s="62">
        <v>455</v>
      </c>
      <c r="X1321" s="62"/>
      <c r="Y1321" s="62">
        <v>9785</v>
      </c>
      <c r="Z1321" s="62"/>
      <c r="AA1321" s="63">
        <v>13.97</v>
      </c>
      <c r="AB1321" s="63"/>
      <c r="AC1321" s="63">
        <v>7.49</v>
      </c>
      <c r="AD1321" s="63"/>
    </row>
    <row r="1322" spans="1:31" ht="15" customHeight="1">
      <c r="B1322" s="56" t="s">
        <v>199</v>
      </c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</row>
    <row r="1323" spans="1:31" s="32" customFormat="1" ht="15" customHeight="1">
      <c r="A1323" s="12"/>
      <c r="B1323" s="166">
        <v>2016</v>
      </c>
      <c r="C1323" s="167">
        <v>9211</v>
      </c>
      <c r="D1323" s="167">
        <v>19366</v>
      </c>
      <c r="E1323" s="169">
        <v>2293</v>
      </c>
      <c r="F1323" s="169" t="s">
        <v>440</v>
      </c>
      <c r="G1323" s="169">
        <v>2365</v>
      </c>
      <c r="H1323" s="169" t="s">
        <v>440</v>
      </c>
      <c r="I1323" s="169">
        <v>108</v>
      </c>
      <c r="J1323" s="169" t="s">
        <v>440</v>
      </c>
      <c r="K1323" s="169">
        <v>17479</v>
      </c>
      <c r="L1323" s="169" t="s">
        <v>440</v>
      </c>
      <c r="M1323" s="170">
        <v>24.89</v>
      </c>
      <c r="N1323" s="169" t="s">
        <v>440</v>
      </c>
      <c r="O1323" s="170">
        <v>12.21</v>
      </c>
      <c r="P1323" s="169" t="s">
        <v>440</v>
      </c>
      <c r="Q1323" s="169">
        <v>1015</v>
      </c>
      <c r="R1323" s="167">
        <v>11104</v>
      </c>
      <c r="S1323" s="167" t="s">
        <v>56</v>
      </c>
      <c r="T1323" s="167"/>
      <c r="U1323" s="167" t="s">
        <v>56</v>
      </c>
      <c r="V1323" s="167"/>
      <c r="W1323" s="167" t="s">
        <v>56</v>
      </c>
      <c r="X1323" s="167"/>
      <c r="Y1323" s="167" t="s">
        <v>56</v>
      </c>
      <c r="Z1323" s="167"/>
      <c r="AA1323" s="168" t="s">
        <v>54</v>
      </c>
      <c r="AB1323" s="167"/>
      <c r="AC1323" s="168" t="s">
        <v>54</v>
      </c>
      <c r="AD1323" s="167"/>
    </row>
    <row r="1324" spans="1:31" ht="15" customHeight="1">
      <c r="B1324" s="166">
        <v>2015</v>
      </c>
      <c r="C1324" s="167">
        <v>8392</v>
      </c>
      <c r="D1324" s="167">
        <v>16135</v>
      </c>
      <c r="E1324" s="169">
        <v>2101</v>
      </c>
      <c r="F1324" s="169" t="s">
        <v>439</v>
      </c>
      <c r="G1324" s="169">
        <v>2205</v>
      </c>
      <c r="H1324" s="169" t="s">
        <v>439</v>
      </c>
      <c r="I1324" s="169">
        <v>140</v>
      </c>
      <c r="J1324" s="169" t="s">
        <v>439</v>
      </c>
      <c r="K1324" s="169">
        <v>12086</v>
      </c>
      <c r="L1324" s="169" t="s">
        <v>439</v>
      </c>
      <c r="M1324" s="170">
        <v>25.04</v>
      </c>
      <c r="N1324" s="169" t="s">
        <v>439</v>
      </c>
      <c r="O1324" s="170">
        <v>13.67</v>
      </c>
      <c r="P1324" s="169" t="s">
        <v>439</v>
      </c>
      <c r="Q1324" s="169">
        <v>937</v>
      </c>
      <c r="R1324" s="167">
        <v>8618</v>
      </c>
      <c r="S1324" s="167">
        <v>84</v>
      </c>
      <c r="T1324" s="167" t="s">
        <v>439</v>
      </c>
      <c r="U1324" s="167">
        <v>203</v>
      </c>
      <c r="V1324" s="167" t="s">
        <v>439</v>
      </c>
      <c r="W1324" s="167">
        <v>194</v>
      </c>
      <c r="X1324" s="167" t="s">
        <v>439</v>
      </c>
      <c r="Y1324" s="167">
        <v>6427</v>
      </c>
      <c r="Z1324" s="167" t="s">
        <v>439</v>
      </c>
      <c r="AA1324" s="168">
        <v>8.9600000000000009</v>
      </c>
      <c r="AB1324" s="167" t="s">
        <v>439</v>
      </c>
      <c r="AC1324" s="168">
        <v>2.36</v>
      </c>
      <c r="AD1324" s="167" t="s">
        <v>439</v>
      </c>
    </row>
    <row r="1325" spans="1:31" ht="15" customHeight="1">
      <c r="B1325" s="166">
        <v>2014</v>
      </c>
      <c r="C1325" s="167">
        <v>7662</v>
      </c>
      <c r="D1325" s="167">
        <v>14087</v>
      </c>
      <c r="E1325" s="169">
        <v>1704</v>
      </c>
      <c r="F1325" s="169"/>
      <c r="G1325" s="169">
        <v>1813</v>
      </c>
      <c r="H1325" s="169"/>
      <c r="I1325" s="169">
        <v>146</v>
      </c>
      <c r="J1325" s="169"/>
      <c r="K1325" s="169">
        <v>8859</v>
      </c>
      <c r="L1325" s="169"/>
      <c r="M1325" s="170">
        <v>22.24</v>
      </c>
      <c r="N1325" s="169"/>
      <c r="O1325" s="170">
        <v>12.87</v>
      </c>
      <c r="P1325" s="169"/>
      <c r="Q1325" s="169">
        <v>884</v>
      </c>
      <c r="R1325" s="167">
        <v>7257</v>
      </c>
      <c r="S1325" s="167">
        <v>88</v>
      </c>
      <c r="T1325" s="167"/>
      <c r="U1325" s="167">
        <v>223</v>
      </c>
      <c r="V1325" s="167"/>
      <c r="W1325" s="167">
        <v>209</v>
      </c>
      <c r="X1325" s="167"/>
      <c r="Y1325" s="167">
        <v>5015</v>
      </c>
      <c r="Z1325" s="167"/>
      <c r="AA1325" s="168">
        <v>9.9499999999999993</v>
      </c>
      <c r="AB1325" s="167"/>
      <c r="AC1325" s="168">
        <v>3.07</v>
      </c>
      <c r="AD1325" s="167"/>
    </row>
    <row r="1326" spans="1:31" ht="15" customHeight="1">
      <c r="B1326" s="166">
        <v>2013</v>
      </c>
      <c r="C1326" s="167">
        <v>6996</v>
      </c>
      <c r="D1326" s="167">
        <v>12563</v>
      </c>
      <c r="E1326" s="169">
        <v>1619</v>
      </c>
      <c r="F1326" s="169"/>
      <c r="G1326" s="169">
        <v>1802</v>
      </c>
      <c r="H1326" s="169"/>
      <c r="I1326" s="169">
        <v>215</v>
      </c>
      <c r="J1326" s="169" t="s">
        <v>393</v>
      </c>
      <c r="K1326" s="169">
        <v>12065</v>
      </c>
      <c r="L1326" s="169"/>
      <c r="M1326" s="170">
        <v>23.14</v>
      </c>
      <c r="N1326" s="169"/>
      <c r="O1326" s="170">
        <v>14.34</v>
      </c>
      <c r="P1326" s="169"/>
      <c r="Q1326" s="169">
        <v>822</v>
      </c>
      <c r="R1326" s="167">
        <v>6344</v>
      </c>
      <c r="S1326" s="167">
        <v>82</v>
      </c>
      <c r="T1326" s="167"/>
      <c r="U1326" s="167">
        <v>295</v>
      </c>
      <c r="V1326" s="167"/>
      <c r="W1326" s="167">
        <v>281</v>
      </c>
      <c r="X1326" s="167"/>
      <c r="Y1326" s="167">
        <v>9051</v>
      </c>
      <c r="Z1326" s="167"/>
      <c r="AA1326" s="168">
        <v>9.98</v>
      </c>
      <c r="AB1326" s="167"/>
      <c r="AC1326" s="168">
        <v>4.6500000000000004</v>
      </c>
      <c r="AD1326" s="167"/>
    </row>
    <row r="1327" spans="1:31" s="32" customFormat="1" ht="15" customHeight="1">
      <c r="A1327" s="12"/>
      <c r="B1327" s="61">
        <v>2012</v>
      </c>
      <c r="C1327" s="62">
        <v>6858</v>
      </c>
      <c r="D1327" s="62">
        <v>12314</v>
      </c>
      <c r="E1327" s="62">
        <v>1821</v>
      </c>
      <c r="F1327" s="62"/>
      <c r="G1327" s="62">
        <v>1946</v>
      </c>
      <c r="H1327" s="62"/>
      <c r="I1327" s="62">
        <v>158</v>
      </c>
      <c r="J1327" s="62"/>
      <c r="K1327" s="62">
        <v>9670</v>
      </c>
      <c r="L1327" s="62"/>
      <c r="M1327" s="63">
        <v>26.55</v>
      </c>
      <c r="N1327" s="62"/>
      <c r="O1327" s="63">
        <v>15.8</v>
      </c>
      <c r="P1327" s="62"/>
      <c r="Q1327" s="62">
        <v>777</v>
      </c>
      <c r="R1327" s="62">
        <v>6166</v>
      </c>
      <c r="S1327" s="62">
        <v>91</v>
      </c>
      <c r="T1327" s="62"/>
      <c r="U1327" s="62">
        <v>227</v>
      </c>
      <c r="V1327" s="62"/>
      <c r="W1327" s="62">
        <v>212</v>
      </c>
      <c r="X1327" s="62"/>
      <c r="Y1327" s="62">
        <v>3291</v>
      </c>
      <c r="Z1327" s="62"/>
      <c r="AA1327" s="63">
        <v>11.71</v>
      </c>
      <c r="AB1327" s="62"/>
      <c r="AC1327" s="63">
        <v>3.68</v>
      </c>
      <c r="AD1327" s="62"/>
      <c r="AE1327"/>
    </row>
    <row r="1328" spans="1:31" s="32" customFormat="1" ht="15" customHeight="1">
      <c r="A1328" s="12"/>
      <c r="B1328" s="61">
        <v>2011</v>
      </c>
      <c r="C1328" s="62">
        <v>7176</v>
      </c>
      <c r="D1328" s="62">
        <v>12936</v>
      </c>
      <c r="E1328" s="62">
        <v>2113</v>
      </c>
      <c r="F1328" s="62"/>
      <c r="G1328" s="62">
        <v>2272</v>
      </c>
      <c r="H1328" s="62"/>
      <c r="I1328" s="62">
        <v>206</v>
      </c>
      <c r="J1328" s="62"/>
      <c r="K1328" s="62">
        <v>11103</v>
      </c>
      <c r="L1328" s="62"/>
      <c r="M1328" s="63">
        <v>29.45</v>
      </c>
      <c r="N1328" s="63"/>
      <c r="O1328" s="63">
        <v>17.559999999999999</v>
      </c>
      <c r="P1328" s="63"/>
      <c r="Q1328" s="62">
        <v>775</v>
      </c>
      <c r="R1328" s="62">
        <v>6464</v>
      </c>
      <c r="S1328" s="62">
        <v>103</v>
      </c>
      <c r="T1328" s="62"/>
      <c r="U1328" s="62">
        <v>301</v>
      </c>
      <c r="V1328" s="62"/>
      <c r="W1328" s="62">
        <v>289</v>
      </c>
      <c r="X1328" s="62"/>
      <c r="Y1328" s="62">
        <v>6713</v>
      </c>
      <c r="Z1328" s="62"/>
      <c r="AA1328" s="63">
        <v>13.29</v>
      </c>
      <c r="AB1328" s="63"/>
      <c r="AC1328" s="63">
        <v>4.66</v>
      </c>
      <c r="AD1328" s="63"/>
    </row>
    <row r="1329" spans="1:31" s="32" customFormat="1" ht="15" customHeight="1">
      <c r="A1329" s="12"/>
      <c r="B1329" s="61">
        <v>2010</v>
      </c>
      <c r="C1329" s="62">
        <v>7685</v>
      </c>
      <c r="D1329" s="62">
        <v>13690</v>
      </c>
      <c r="E1329" s="62">
        <v>2352</v>
      </c>
      <c r="F1329" s="62"/>
      <c r="G1329" s="62">
        <v>2557</v>
      </c>
      <c r="H1329" s="62"/>
      <c r="I1329" s="62">
        <v>247</v>
      </c>
      <c r="J1329" s="62"/>
      <c r="K1329" s="62">
        <v>16784</v>
      </c>
      <c r="L1329" s="62"/>
      <c r="M1329" s="63">
        <v>30.61</v>
      </c>
      <c r="N1329" s="63"/>
      <c r="O1329" s="63">
        <v>18.68</v>
      </c>
      <c r="P1329" s="63"/>
      <c r="Q1329" s="62">
        <v>802</v>
      </c>
      <c r="R1329" s="62">
        <v>6742</v>
      </c>
      <c r="S1329" s="62">
        <v>112</v>
      </c>
      <c r="T1329" s="62"/>
      <c r="U1329" s="62">
        <v>360</v>
      </c>
      <c r="V1329" s="62"/>
      <c r="W1329" s="62">
        <v>322</v>
      </c>
      <c r="X1329" s="62"/>
      <c r="Y1329" s="62">
        <v>9884</v>
      </c>
      <c r="Z1329" s="62"/>
      <c r="AA1329" s="63">
        <v>13.97</v>
      </c>
      <c r="AB1329" s="63"/>
      <c r="AC1329" s="63">
        <v>5.34</v>
      </c>
      <c r="AD1329" s="63"/>
    </row>
    <row r="1330" spans="1:31" ht="15" customHeight="1">
      <c r="B1330" s="61">
        <v>2009</v>
      </c>
      <c r="C1330" s="62">
        <v>8098</v>
      </c>
      <c r="D1330" s="62">
        <v>14366</v>
      </c>
      <c r="E1330" s="62">
        <v>2424</v>
      </c>
      <c r="F1330" s="62"/>
      <c r="G1330" s="62">
        <v>2668</v>
      </c>
      <c r="H1330" s="62"/>
      <c r="I1330" s="62">
        <v>291</v>
      </c>
      <c r="J1330" s="62"/>
      <c r="K1330" s="62">
        <v>23328</v>
      </c>
      <c r="L1330" s="62"/>
      <c r="M1330" s="63">
        <v>29.93</v>
      </c>
      <c r="N1330" s="63"/>
      <c r="O1330" s="63">
        <v>18.57</v>
      </c>
      <c r="P1330" s="63"/>
      <c r="Q1330" s="62">
        <v>823</v>
      </c>
      <c r="R1330" s="62">
        <v>7031</v>
      </c>
      <c r="S1330" s="62">
        <v>114</v>
      </c>
      <c r="T1330" s="62"/>
      <c r="U1330" s="62">
        <v>390</v>
      </c>
      <c r="V1330" s="62"/>
      <c r="W1330" s="62">
        <v>376</v>
      </c>
      <c r="X1330" s="62"/>
      <c r="Y1330" s="62">
        <v>13015</v>
      </c>
      <c r="Z1330" s="62"/>
      <c r="AA1330" s="63">
        <v>13.85</v>
      </c>
      <c r="AB1330" s="63"/>
      <c r="AC1330" s="63">
        <v>5.55</v>
      </c>
      <c r="AD1330" s="63"/>
      <c r="AE1330" s="32"/>
    </row>
    <row r="1331" spans="1:31" ht="15" customHeight="1">
      <c r="B1331" s="61">
        <v>2008</v>
      </c>
      <c r="C1331" s="62">
        <v>8091</v>
      </c>
      <c r="D1331" s="62">
        <v>14281</v>
      </c>
      <c r="E1331" s="62">
        <v>2326</v>
      </c>
      <c r="F1331" s="62"/>
      <c r="G1331" s="62">
        <v>2495</v>
      </c>
      <c r="H1331" s="62"/>
      <c r="I1331" s="62">
        <v>204</v>
      </c>
      <c r="J1331" s="62"/>
      <c r="K1331" s="62">
        <v>19259</v>
      </c>
      <c r="L1331" s="62"/>
      <c r="M1331" s="63">
        <v>28.75</v>
      </c>
      <c r="N1331" s="63"/>
      <c r="O1331" s="63">
        <v>17.47</v>
      </c>
      <c r="P1331" s="63"/>
      <c r="Q1331" s="62">
        <v>799</v>
      </c>
      <c r="R1331" s="62">
        <v>6933</v>
      </c>
      <c r="S1331" s="62">
        <v>75</v>
      </c>
      <c r="T1331" s="62"/>
      <c r="U1331" s="62">
        <v>311</v>
      </c>
      <c r="V1331" s="62"/>
      <c r="W1331" s="62">
        <v>310</v>
      </c>
      <c r="X1331" s="62"/>
      <c r="Y1331" s="62">
        <v>12626</v>
      </c>
      <c r="Z1331" s="62"/>
      <c r="AA1331" s="63">
        <v>9.39</v>
      </c>
      <c r="AB1331" s="63"/>
      <c r="AC1331" s="63">
        <v>4.49</v>
      </c>
      <c r="AD1331" s="63"/>
    </row>
    <row r="1332" spans="1:31" ht="15" customHeight="1">
      <c r="B1332" s="56" t="s">
        <v>200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</row>
    <row r="1333" spans="1:31" s="32" customFormat="1" ht="15" customHeight="1">
      <c r="A1333" s="12"/>
      <c r="B1333" s="166">
        <v>2016</v>
      </c>
      <c r="C1333" s="167">
        <v>3396</v>
      </c>
      <c r="D1333" s="167">
        <v>4994</v>
      </c>
      <c r="E1333" s="169">
        <v>909</v>
      </c>
      <c r="F1333" s="169" t="s">
        <v>440</v>
      </c>
      <c r="G1333" s="169">
        <v>912</v>
      </c>
      <c r="H1333" s="169" t="s">
        <v>440</v>
      </c>
      <c r="I1333" s="169">
        <v>6</v>
      </c>
      <c r="J1333" s="169" t="s">
        <v>440</v>
      </c>
      <c r="K1333" s="169">
        <v>4533</v>
      </c>
      <c r="L1333" s="169" t="s">
        <v>440</v>
      </c>
      <c r="M1333" s="170">
        <v>26.77</v>
      </c>
      <c r="N1333" s="169" t="s">
        <v>440</v>
      </c>
      <c r="O1333" s="170">
        <v>18.260000000000002</v>
      </c>
      <c r="P1333" s="169" t="s">
        <v>440</v>
      </c>
      <c r="Q1333" s="169">
        <v>215</v>
      </c>
      <c r="R1333" s="167">
        <v>1807</v>
      </c>
      <c r="S1333" s="167" t="s">
        <v>56</v>
      </c>
      <c r="T1333" s="167"/>
      <c r="U1333" s="167" t="s">
        <v>56</v>
      </c>
      <c r="V1333" s="167"/>
      <c r="W1333" s="167" t="s">
        <v>56</v>
      </c>
      <c r="X1333" s="167"/>
      <c r="Y1333" s="167" t="s">
        <v>56</v>
      </c>
      <c r="Z1333" s="167"/>
      <c r="AA1333" s="168" t="s">
        <v>54</v>
      </c>
      <c r="AB1333" s="167"/>
      <c r="AC1333" s="168" t="s">
        <v>54</v>
      </c>
      <c r="AD1333" s="167"/>
    </row>
    <row r="1334" spans="1:31" ht="15" customHeight="1">
      <c r="B1334" s="166">
        <v>2015</v>
      </c>
      <c r="C1334" s="167">
        <v>3340</v>
      </c>
      <c r="D1334" s="167">
        <v>4987</v>
      </c>
      <c r="E1334" s="169">
        <v>894</v>
      </c>
      <c r="F1334" s="169" t="s">
        <v>439</v>
      </c>
      <c r="G1334" s="169">
        <v>901</v>
      </c>
      <c r="H1334" s="169" t="s">
        <v>439</v>
      </c>
      <c r="I1334" s="169">
        <v>18</v>
      </c>
      <c r="J1334" s="169" t="s">
        <v>439</v>
      </c>
      <c r="K1334" s="169">
        <v>3188</v>
      </c>
      <c r="L1334" s="169" t="s">
        <v>439</v>
      </c>
      <c r="M1334" s="170">
        <v>26.77</v>
      </c>
      <c r="N1334" s="169" t="s">
        <v>439</v>
      </c>
      <c r="O1334" s="170">
        <v>18.07</v>
      </c>
      <c r="P1334" s="169" t="s">
        <v>439</v>
      </c>
      <c r="Q1334" s="169">
        <v>209</v>
      </c>
      <c r="R1334" s="167">
        <v>1850</v>
      </c>
      <c r="S1334" s="167">
        <v>20</v>
      </c>
      <c r="T1334" s="167" t="s">
        <v>439</v>
      </c>
      <c r="U1334" s="167">
        <v>167</v>
      </c>
      <c r="V1334" s="167" t="s">
        <v>439</v>
      </c>
      <c r="W1334" s="167">
        <v>163</v>
      </c>
      <c r="X1334" s="167" t="s">
        <v>439</v>
      </c>
      <c r="Y1334" s="167">
        <v>2169</v>
      </c>
      <c r="Z1334" s="167" t="s">
        <v>439</v>
      </c>
      <c r="AA1334" s="168">
        <v>9.57</v>
      </c>
      <c r="AB1334" s="167" t="s">
        <v>439</v>
      </c>
      <c r="AC1334" s="168">
        <v>9.0299999999999994</v>
      </c>
      <c r="AD1334" s="167" t="s">
        <v>439</v>
      </c>
    </row>
    <row r="1335" spans="1:31" ht="15" customHeight="1">
      <c r="B1335" s="166">
        <v>2014</v>
      </c>
      <c r="C1335" s="167">
        <v>3036</v>
      </c>
      <c r="D1335" s="167">
        <v>4669</v>
      </c>
      <c r="E1335" s="169">
        <v>631</v>
      </c>
      <c r="F1335" s="169"/>
      <c r="G1335" s="169">
        <v>681</v>
      </c>
      <c r="H1335" s="169"/>
      <c r="I1335" s="169">
        <v>62</v>
      </c>
      <c r="J1335" s="169"/>
      <c r="K1335" s="169">
        <v>2671</v>
      </c>
      <c r="L1335" s="169"/>
      <c r="M1335" s="170">
        <v>20.78</v>
      </c>
      <c r="N1335" s="169"/>
      <c r="O1335" s="170">
        <v>14.59</v>
      </c>
      <c r="P1335" s="169"/>
      <c r="Q1335" s="169">
        <v>191</v>
      </c>
      <c r="R1335" s="167">
        <v>1820</v>
      </c>
      <c r="S1335" s="167">
        <v>21</v>
      </c>
      <c r="T1335" s="167"/>
      <c r="U1335" s="167">
        <v>74</v>
      </c>
      <c r="V1335" s="167"/>
      <c r="W1335" s="167">
        <v>71</v>
      </c>
      <c r="X1335" s="167"/>
      <c r="Y1335" s="167">
        <v>1128</v>
      </c>
      <c r="Z1335" s="167"/>
      <c r="AA1335" s="168">
        <v>10.99</v>
      </c>
      <c r="AB1335" s="167"/>
      <c r="AC1335" s="168">
        <v>4.07</v>
      </c>
      <c r="AD1335" s="167"/>
    </row>
    <row r="1336" spans="1:31" ht="15" customHeight="1">
      <c r="B1336" s="166">
        <v>2013</v>
      </c>
      <c r="C1336" s="167">
        <v>2883</v>
      </c>
      <c r="D1336" s="167">
        <v>4464</v>
      </c>
      <c r="E1336" s="169">
        <v>684</v>
      </c>
      <c r="F1336" s="169"/>
      <c r="G1336" s="169">
        <v>685</v>
      </c>
      <c r="H1336" s="169"/>
      <c r="I1336" s="169">
        <v>5</v>
      </c>
      <c r="J1336" s="169" t="s">
        <v>393</v>
      </c>
      <c r="K1336" s="169">
        <v>2195</v>
      </c>
      <c r="L1336" s="169"/>
      <c r="M1336" s="170">
        <v>23.73</v>
      </c>
      <c r="N1336" s="169"/>
      <c r="O1336" s="170">
        <v>15.34</v>
      </c>
      <c r="P1336" s="169"/>
      <c r="Q1336" s="169">
        <v>159</v>
      </c>
      <c r="R1336" s="167">
        <v>1739</v>
      </c>
      <c r="S1336" s="167">
        <v>10</v>
      </c>
      <c r="T1336" s="167"/>
      <c r="U1336" s="167">
        <v>18</v>
      </c>
      <c r="V1336" s="167"/>
      <c r="W1336" s="167">
        <v>17</v>
      </c>
      <c r="X1336" s="167"/>
      <c r="Y1336" s="167">
        <v>387</v>
      </c>
      <c r="Z1336" s="167"/>
      <c r="AA1336" s="168">
        <v>6.29</v>
      </c>
      <c r="AB1336" s="167"/>
      <c r="AC1336" s="168">
        <v>1.04</v>
      </c>
      <c r="AD1336" s="167"/>
    </row>
    <row r="1337" spans="1:31" ht="15" customHeight="1">
      <c r="B1337" s="61">
        <v>2012</v>
      </c>
      <c r="C1337" s="62">
        <v>2850</v>
      </c>
      <c r="D1337" s="62">
        <v>4392</v>
      </c>
      <c r="E1337" s="62">
        <v>687</v>
      </c>
      <c r="F1337" s="62"/>
      <c r="G1337" s="62">
        <v>721</v>
      </c>
      <c r="H1337" s="62"/>
      <c r="I1337" s="62">
        <v>43</v>
      </c>
      <c r="J1337" s="62"/>
      <c r="K1337" s="62">
        <v>3220</v>
      </c>
      <c r="L1337" s="62"/>
      <c r="M1337" s="63">
        <v>24.11</v>
      </c>
      <c r="N1337" s="62"/>
      <c r="O1337" s="63">
        <v>16.420000000000002</v>
      </c>
      <c r="P1337" s="62"/>
      <c r="Q1337" s="62">
        <v>146</v>
      </c>
      <c r="R1337" s="62">
        <v>1688</v>
      </c>
      <c r="S1337" s="62">
        <v>12</v>
      </c>
      <c r="T1337" s="62"/>
      <c r="U1337" s="62">
        <v>47</v>
      </c>
      <c r="V1337" s="62"/>
      <c r="W1337" s="62">
        <v>47</v>
      </c>
      <c r="X1337" s="62"/>
      <c r="Y1337" s="62">
        <v>1135</v>
      </c>
      <c r="Z1337" s="62"/>
      <c r="AA1337" s="63">
        <v>8.2200000000000006</v>
      </c>
      <c r="AB1337" s="62"/>
      <c r="AC1337" s="63">
        <v>2.78</v>
      </c>
      <c r="AD1337" s="62"/>
    </row>
    <row r="1338" spans="1:31" s="32" customFormat="1" ht="15" customHeight="1">
      <c r="A1338" s="12"/>
      <c r="B1338" s="61">
        <v>2011</v>
      </c>
      <c r="C1338" s="62">
        <v>2907</v>
      </c>
      <c r="D1338" s="62">
        <v>4552</v>
      </c>
      <c r="E1338" s="62">
        <v>766</v>
      </c>
      <c r="F1338" s="62"/>
      <c r="G1338" s="62">
        <v>779</v>
      </c>
      <c r="H1338" s="62"/>
      <c r="I1338" s="62">
        <v>17</v>
      </c>
      <c r="J1338" s="62"/>
      <c r="K1338" s="62">
        <v>2263</v>
      </c>
      <c r="L1338" s="62"/>
      <c r="M1338" s="63">
        <v>26.35</v>
      </c>
      <c r="N1338" s="63"/>
      <c r="O1338" s="63">
        <v>17.11</v>
      </c>
      <c r="P1338" s="63"/>
      <c r="Q1338" s="62">
        <v>138</v>
      </c>
      <c r="R1338" s="62">
        <v>1769</v>
      </c>
      <c r="S1338" s="62">
        <v>13</v>
      </c>
      <c r="T1338" s="62"/>
      <c r="U1338" s="62">
        <v>26</v>
      </c>
      <c r="V1338" s="62"/>
      <c r="W1338" s="62">
        <v>25</v>
      </c>
      <c r="X1338" s="62"/>
      <c r="Y1338" s="62">
        <v>428</v>
      </c>
      <c r="Z1338" s="62"/>
      <c r="AA1338" s="63">
        <v>9.42</v>
      </c>
      <c r="AB1338" s="63"/>
      <c r="AC1338" s="63">
        <v>1.47</v>
      </c>
      <c r="AD1338" s="63"/>
    </row>
    <row r="1339" spans="1:31" s="32" customFormat="1" ht="15" customHeight="1">
      <c r="A1339" s="12"/>
      <c r="B1339" s="61">
        <v>2010</v>
      </c>
      <c r="C1339" s="62">
        <v>3015</v>
      </c>
      <c r="D1339" s="62">
        <v>4807</v>
      </c>
      <c r="E1339" s="62">
        <v>840</v>
      </c>
      <c r="F1339" s="62"/>
      <c r="G1339" s="62">
        <v>890</v>
      </c>
      <c r="H1339" s="62"/>
      <c r="I1339" s="62">
        <v>61</v>
      </c>
      <c r="J1339" s="62"/>
      <c r="K1339" s="62">
        <v>6329</v>
      </c>
      <c r="L1339" s="62"/>
      <c r="M1339" s="63">
        <v>27.86</v>
      </c>
      <c r="N1339" s="63"/>
      <c r="O1339" s="63">
        <v>18.510000000000002</v>
      </c>
      <c r="P1339" s="63"/>
      <c r="Q1339" s="62">
        <v>158</v>
      </c>
      <c r="R1339" s="62">
        <v>1940</v>
      </c>
      <c r="S1339" s="62">
        <v>30</v>
      </c>
      <c r="T1339" s="62"/>
      <c r="U1339" s="62">
        <v>90</v>
      </c>
      <c r="V1339" s="62"/>
      <c r="W1339" s="62">
        <v>80</v>
      </c>
      <c r="X1339" s="62"/>
      <c r="Y1339" s="62">
        <v>4388</v>
      </c>
      <c r="Z1339" s="62"/>
      <c r="AA1339" s="63">
        <v>18.989999999999998</v>
      </c>
      <c r="AB1339" s="63"/>
      <c r="AC1339" s="63">
        <v>4.6399999999999997</v>
      </c>
      <c r="AD1339" s="63"/>
    </row>
    <row r="1340" spans="1:31" s="32" customFormat="1" ht="15" customHeight="1">
      <c r="A1340" s="12"/>
      <c r="B1340" s="61">
        <v>2009</v>
      </c>
      <c r="C1340" s="62">
        <v>2923</v>
      </c>
      <c r="D1340" s="62">
        <v>4583</v>
      </c>
      <c r="E1340" s="62">
        <v>718</v>
      </c>
      <c r="F1340" s="62"/>
      <c r="G1340" s="62">
        <v>759</v>
      </c>
      <c r="H1340" s="62"/>
      <c r="I1340" s="62">
        <v>48</v>
      </c>
      <c r="J1340" s="62"/>
      <c r="K1340" s="62">
        <v>2682</v>
      </c>
      <c r="L1340" s="62"/>
      <c r="M1340" s="63">
        <v>24.56</v>
      </c>
      <c r="N1340" s="63"/>
      <c r="O1340" s="63">
        <v>16.559999999999999</v>
      </c>
      <c r="P1340" s="63"/>
      <c r="Q1340" s="62">
        <v>156</v>
      </c>
      <c r="R1340" s="62">
        <v>1807</v>
      </c>
      <c r="S1340" s="62">
        <v>14</v>
      </c>
      <c r="T1340" s="62"/>
      <c r="U1340" s="62">
        <v>55</v>
      </c>
      <c r="V1340" s="62"/>
      <c r="W1340" s="62">
        <v>54</v>
      </c>
      <c r="X1340" s="62"/>
      <c r="Y1340" s="62">
        <v>570</v>
      </c>
      <c r="Z1340" s="62"/>
      <c r="AA1340" s="63">
        <v>8.9700000000000006</v>
      </c>
      <c r="AB1340" s="63"/>
      <c r="AC1340" s="63">
        <v>3.04</v>
      </c>
      <c r="AD1340" s="63"/>
    </row>
    <row r="1341" spans="1:31" ht="15" customHeight="1">
      <c r="B1341" s="61">
        <v>2008</v>
      </c>
      <c r="C1341" s="62">
        <v>2885</v>
      </c>
      <c r="D1341" s="62">
        <v>4498</v>
      </c>
      <c r="E1341" s="62">
        <v>763</v>
      </c>
      <c r="F1341" s="62"/>
      <c r="G1341" s="62">
        <v>765</v>
      </c>
      <c r="H1341" s="62"/>
      <c r="I1341" s="62">
        <v>5</v>
      </c>
      <c r="J1341" s="62"/>
      <c r="K1341" s="62">
        <v>2411</v>
      </c>
      <c r="L1341" s="62"/>
      <c r="M1341" s="63">
        <v>26.45</v>
      </c>
      <c r="N1341" s="63"/>
      <c r="O1341" s="63">
        <v>17.010000000000002</v>
      </c>
      <c r="P1341" s="63"/>
      <c r="Q1341" s="62">
        <v>143</v>
      </c>
      <c r="R1341" s="62">
        <v>1747</v>
      </c>
      <c r="S1341" s="62">
        <v>6</v>
      </c>
      <c r="T1341" s="62"/>
      <c r="U1341" s="62">
        <v>9</v>
      </c>
      <c r="V1341" s="62"/>
      <c r="W1341" s="62">
        <v>9</v>
      </c>
      <c r="X1341" s="62"/>
      <c r="Y1341" s="62">
        <v>530</v>
      </c>
      <c r="Z1341" s="62"/>
      <c r="AA1341" s="63">
        <v>4.2</v>
      </c>
      <c r="AB1341" s="63"/>
      <c r="AC1341" s="63">
        <v>0.52</v>
      </c>
      <c r="AD1341" s="63"/>
    </row>
    <row r="1342" spans="1:31" ht="15" customHeight="1">
      <c r="B1342" s="56" t="s">
        <v>201</v>
      </c>
      <c r="C1342" s="56"/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</row>
    <row r="1343" spans="1:31" s="32" customFormat="1" ht="15" customHeight="1">
      <c r="A1343" s="12"/>
      <c r="B1343" s="166">
        <v>2016</v>
      </c>
      <c r="C1343" s="167">
        <v>4063</v>
      </c>
      <c r="D1343" s="167">
        <v>6503</v>
      </c>
      <c r="E1343" s="169">
        <v>1127</v>
      </c>
      <c r="F1343" s="169" t="s">
        <v>440</v>
      </c>
      <c r="G1343" s="169">
        <v>1143</v>
      </c>
      <c r="H1343" s="169" t="s">
        <v>440</v>
      </c>
      <c r="I1343" s="169">
        <v>21</v>
      </c>
      <c r="J1343" s="169" t="s">
        <v>440</v>
      </c>
      <c r="K1343" s="169">
        <v>6479</v>
      </c>
      <c r="L1343" s="169" t="s">
        <v>440</v>
      </c>
      <c r="M1343" s="170">
        <v>27.74</v>
      </c>
      <c r="N1343" s="169" t="s">
        <v>440</v>
      </c>
      <c r="O1343" s="170">
        <v>17.579999999999998</v>
      </c>
      <c r="P1343" s="169" t="s">
        <v>440</v>
      </c>
      <c r="Q1343" s="169">
        <v>248</v>
      </c>
      <c r="R1343" s="167">
        <v>2673</v>
      </c>
      <c r="S1343" s="167" t="s">
        <v>56</v>
      </c>
      <c r="T1343" s="167"/>
      <c r="U1343" s="167" t="s">
        <v>56</v>
      </c>
      <c r="V1343" s="167"/>
      <c r="W1343" s="167" t="s">
        <v>56</v>
      </c>
      <c r="X1343" s="167"/>
      <c r="Y1343" s="167" t="s">
        <v>56</v>
      </c>
      <c r="Z1343" s="167"/>
      <c r="AA1343" s="168" t="s">
        <v>54</v>
      </c>
      <c r="AB1343" s="167"/>
      <c r="AC1343" s="168" t="s">
        <v>54</v>
      </c>
      <c r="AD1343" s="167"/>
    </row>
    <row r="1344" spans="1:31" ht="15" customHeight="1">
      <c r="B1344" s="166">
        <v>2015</v>
      </c>
      <c r="C1344" s="167">
        <v>3782</v>
      </c>
      <c r="D1344" s="167">
        <v>6109</v>
      </c>
      <c r="E1344" s="169">
        <v>1057</v>
      </c>
      <c r="F1344" s="169" t="s">
        <v>439</v>
      </c>
      <c r="G1344" s="169">
        <v>1064</v>
      </c>
      <c r="H1344" s="169" t="s">
        <v>439</v>
      </c>
      <c r="I1344" s="169">
        <v>21</v>
      </c>
      <c r="J1344" s="169" t="s">
        <v>439</v>
      </c>
      <c r="K1344" s="169">
        <v>4339</v>
      </c>
      <c r="L1344" s="169" t="s">
        <v>439</v>
      </c>
      <c r="M1344" s="170">
        <v>27.95</v>
      </c>
      <c r="N1344" s="169" t="s">
        <v>439</v>
      </c>
      <c r="O1344" s="170">
        <v>17.420000000000002</v>
      </c>
      <c r="P1344" s="169" t="s">
        <v>439</v>
      </c>
      <c r="Q1344" s="169">
        <v>238</v>
      </c>
      <c r="R1344" s="167">
        <v>2557</v>
      </c>
      <c r="S1344" s="167">
        <v>23</v>
      </c>
      <c r="T1344" s="167" t="s">
        <v>439</v>
      </c>
      <c r="U1344" s="167">
        <v>46</v>
      </c>
      <c r="V1344" s="167" t="s">
        <v>439</v>
      </c>
      <c r="W1344" s="167">
        <v>44</v>
      </c>
      <c r="X1344" s="167" t="s">
        <v>439</v>
      </c>
      <c r="Y1344" s="167">
        <v>1403</v>
      </c>
      <c r="Z1344" s="167" t="s">
        <v>439</v>
      </c>
      <c r="AA1344" s="168">
        <v>9.66</v>
      </c>
      <c r="AB1344" s="167" t="s">
        <v>439</v>
      </c>
      <c r="AC1344" s="168">
        <v>1.8</v>
      </c>
      <c r="AD1344" s="167" t="s">
        <v>439</v>
      </c>
    </row>
    <row r="1345" spans="1:31" ht="15" customHeight="1">
      <c r="B1345" s="166">
        <v>2014</v>
      </c>
      <c r="C1345" s="167">
        <v>3408</v>
      </c>
      <c r="D1345" s="167">
        <v>5623</v>
      </c>
      <c r="E1345" s="169">
        <v>825</v>
      </c>
      <c r="F1345" s="169"/>
      <c r="G1345" s="169">
        <v>841</v>
      </c>
      <c r="H1345" s="169"/>
      <c r="I1345" s="169">
        <v>26</v>
      </c>
      <c r="J1345" s="169"/>
      <c r="K1345" s="169">
        <v>4081</v>
      </c>
      <c r="L1345" s="169"/>
      <c r="M1345" s="170">
        <v>24.21</v>
      </c>
      <c r="N1345" s="169"/>
      <c r="O1345" s="170">
        <v>14.96</v>
      </c>
      <c r="P1345" s="169"/>
      <c r="Q1345" s="169">
        <v>235</v>
      </c>
      <c r="R1345" s="167">
        <v>2447</v>
      </c>
      <c r="S1345" s="167">
        <v>20</v>
      </c>
      <c r="T1345" s="167"/>
      <c r="U1345" s="167">
        <v>40</v>
      </c>
      <c r="V1345" s="167"/>
      <c r="W1345" s="167">
        <v>38</v>
      </c>
      <c r="X1345" s="167"/>
      <c r="Y1345" s="167">
        <v>2112</v>
      </c>
      <c r="Z1345" s="167"/>
      <c r="AA1345" s="168">
        <v>8.51</v>
      </c>
      <c r="AB1345" s="167"/>
      <c r="AC1345" s="168">
        <v>1.63</v>
      </c>
      <c r="AD1345" s="167"/>
    </row>
    <row r="1346" spans="1:31" ht="15" customHeight="1">
      <c r="B1346" s="166">
        <v>2013</v>
      </c>
      <c r="C1346" s="167">
        <v>3164</v>
      </c>
      <c r="D1346" s="167">
        <v>5349</v>
      </c>
      <c r="E1346" s="169">
        <v>770</v>
      </c>
      <c r="F1346" s="169"/>
      <c r="G1346" s="169">
        <v>782</v>
      </c>
      <c r="H1346" s="169"/>
      <c r="I1346" s="169">
        <v>28</v>
      </c>
      <c r="J1346" s="169" t="s">
        <v>393</v>
      </c>
      <c r="K1346" s="169">
        <v>2728</v>
      </c>
      <c r="L1346" s="169"/>
      <c r="M1346" s="170">
        <v>24.34</v>
      </c>
      <c r="N1346" s="169"/>
      <c r="O1346" s="170">
        <v>14.62</v>
      </c>
      <c r="P1346" s="169"/>
      <c r="Q1346" s="169">
        <v>227</v>
      </c>
      <c r="R1346" s="167">
        <v>2411</v>
      </c>
      <c r="S1346" s="167">
        <v>22</v>
      </c>
      <c r="T1346" s="167"/>
      <c r="U1346" s="167">
        <v>37</v>
      </c>
      <c r="V1346" s="167"/>
      <c r="W1346" s="167">
        <v>36</v>
      </c>
      <c r="X1346" s="167"/>
      <c r="Y1346" s="167">
        <v>628</v>
      </c>
      <c r="Z1346" s="167"/>
      <c r="AA1346" s="168">
        <v>9.69</v>
      </c>
      <c r="AB1346" s="167"/>
      <c r="AC1346" s="168">
        <v>1.53</v>
      </c>
      <c r="AD1346" s="167"/>
    </row>
    <row r="1347" spans="1:31" ht="15" customHeight="1">
      <c r="B1347" s="61">
        <v>2012</v>
      </c>
      <c r="C1347" s="62">
        <v>2958</v>
      </c>
      <c r="D1347" s="62">
        <v>5264</v>
      </c>
      <c r="E1347" s="62">
        <v>818</v>
      </c>
      <c r="F1347" s="62"/>
      <c r="G1347" s="62">
        <v>901</v>
      </c>
      <c r="H1347" s="62"/>
      <c r="I1347" s="62">
        <v>106</v>
      </c>
      <c r="J1347" s="62"/>
      <c r="K1347" s="62">
        <v>7191</v>
      </c>
      <c r="L1347" s="62"/>
      <c r="M1347" s="63">
        <v>27.65</v>
      </c>
      <c r="N1347" s="62"/>
      <c r="O1347" s="63">
        <v>17.12</v>
      </c>
      <c r="P1347" s="62"/>
      <c r="Q1347" s="62">
        <v>228</v>
      </c>
      <c r="R1347" s="62">
        <v>2533</v>
      </c>
      <c r="S1347" s="62">
        <v>32</v>
      </c>
      <c r="T1347" s="62"/>
      <c r="U1347" s="62">
        <v>121</v>
      </c>
      <c r="V1347" s="62"/>
      <c r="W1347" s="62">
        <v>119</v>
      </c>
      <c r="X1347" s="62"/>
      <c r="Y1347" s="62">
        <v>4913</v>
      </c>
      <c r="Z1347" s="62"/>
      <c r="AA1347" s="63">
        <v>14.04</v>
      </c>
      <c r="AB1347" s="62"/>
      <c r="AC1347" s="63">
        <v>4.78</v>
      </c>
      <c r="AD1347" s="62"/>
    </row>
    <row r="1348" spans="1:31" ht="15" customHeight="1">
      <c r="B1348" s="61">
        <v>2011</v>
      </c>
      <c r="C1348" s="62">
        <v>3007</v>
      </c>
      <c r="D1348" s="62">
        <v>5522</v>
      </c>
      <c r="E1348" s="62">
        <v>850</v>
      </c>
      <c r="F1348" s="62"/>
      <c r="G1348" s="62">
        <v>1004</v>
      </c>
      <c r="H1348" s="62"/>
      <c r="I1348" s="62">
        <v>175</v>
      </c>
      <c r="J1348" s="62"/>
      <c r="K1348" s="62">
        <v>6151</v>
      </c>
      <c r="L1348" s="62"/>
      <c r="M1348" s="63">
        <v>28.27</v>
      </c>
      <c r="N1348" s="63"/>
      <c r="O1348" s="63">
        <v>18.18</v>
      </c>
      <c r="P1348" s="63"/>
      <c r="Q1348" s="62">
        <v>239</v>
      </c>
      <c r="R1348" s="62">
        <v>2750</v>
      </c>
      <c r="S1348" s="62">
        <v>30</v>
      </c>
      <c r="T1348" s="62"/>
      <c r="U1348" s="62">
        <v>183</v>
      </c>
      <c r="V1348" s="62"/>
      <c r="W1348" s="62">
        <v>181</v>
      </c>
      <c r="X1348" s="62"/>
      <c r="Y1348" s="62">
        <v>3607</v>
      </c>
      <c r="Z1348" s="62"/>
      <c r="AA1348" s="63">
        <v>12.55</v>
      </c>
      <c r="AB1348" s="63"/>
      <c r="AC1348" s="63">
        <v>6.65</v>
      </c>
      <c r="AD1348" s="63"/>
    </row>
    <row r="1349" spans="1:31" s="32" customFormat="1" ht="15" customHeight="1">
      <c r="A1349" s="12"/>
      <c r="B1349" s="61">
        <v>2010</v>
      </c>
      <c r="C1349" s="62">
        <v>3035</v>
      </c>
      <c r="D1349" s="62">
        <v>5629</v>
      </c>
      <c r="E1349" s="62">
        <v>892</v>
      </c>
      <c r="F1349" s="62"/>
      <c r="G1349" s="62">
        <v>982</v>
      </c>
      <c r="H1349" s="62"/>
      <c r="I1349" s="62">
        <v>103</v>
      </c>
      <c r="J1349" s="62"/>
      <c r="K1349" s="62">
        <v>8972</v>
      </c>
      <c r="L1349" s="62"/>
      <c r="M1349" s="63">
        <v>29.39</v>
      </c>
      <c r="N1349" s="63"/>
      <c r="O1349" s="63">
        <v>17.45</v>
      </c>
      <c r="P1349" s="63"/>
      <c r="Q1349" s="62">
        <v>252</v>
      </c>
      <c r="R1349" s="62">
        <v>2842</v>
      </c>
      <c r="S1349" s="62">
        <v>35</v>
      </c>
      <c r="T1349" s="62"/>
      <c r="U1349" s="62">
        <v>126</v>
      </c>
      <c r="V1349" s="62"/>
      <c r="W1349" s="62">
        <v>113</v>
      </c>
      <c r="X1349" s="62"/>
      <c r="Y1349" s="62">
        <v>6552</v>
      </c>
      <c r="Z1349" s="62"/>
      <c r="AA1349" s="63">
        <v>13.89</v>
      </c>
      <c r="AB1349" s="63"/>
      <c r="AC1349" s="63">
        <v>4.43</v>
      </c>
      <c r="AD1349" s="63"/>
    </row>
    <row r="1350" spans="1:31" s="32" customFormat="1" ht="15" customHeight="1">
      <c r="A1350" s="12"/>
      <c r="B1350" s="61">
        <v>2009</v>
      </c>
      <c r="C1350" s="62">
        <v>3060</v>
      </c>
      <c r="D1350" s="62">
        <v>5870</v>
      </c>
      <c r="E1350" s="62">
        <v>803</v>
      </c>
      <c r="F1350" s="62"/>
      <c r="G1350" s="62">
        <v>1049</v>
      </c>
      <c r="H1350" s="62"/>
      <c r="I1350" s="62">
        <v>260</v>
      </c>
      <c r="J1350" s="62"/>
      <c r="K1350" s="62">
        <v>5651</v>
      </c>
      <c r="L1350" s="62"/>
      <c r="M1350" s="63">
        <v>26.24</v>
      </c>
      <c r="N1350" s="63"/>
      <c r="O1350" s="63">
        <v>17.87</v>
      </c>
      <c r="P1350" s="63"/>
      <c r="Q1350" s="62">
        <v>252</v>
      </c>
      <c r="R1350" s="62">
        <v>3057</v>
      </c>
      <c r="S1350" s="62">
        <v>23</v>
      </c>
      <c r="T1350" s="62"/>
      <c r="U1350" s="62">
        <v>270</v>
      </c>
      <c r="V1350" s="62"/>
      <c r="W1350" s="62">
        <v>268</v>
      </c>
      <c r="X1350" s="62"/>
      <c r="Y1350" s="62">
        <v>2901</v>
      </c>
      <c r="Z1350" s="62"/>
      <c r="AA1350" s="63">
        <v>9.1300000000000008</v>
      </c>
      <c r="AB1350" s="63"/>
      <c r="AC1350" s="63">
        <v>8.83</v>
      </c>
      <c r="AD1350" s="63"/>
    </row>
    <row r="1351" spans="1:31" s="32" customFormat="1" ht="15" customHeight="1">
      <c r="A1351" s="12"/>
      <c r="B1351" s="61">
        <v>2008</v>
      </c>
      <c r="C1351" s="62">
        <v>3065</v>
      </c>
      <c r="D1351" s="62">
        <v>5957</v>
      </c>
      <c r="E1351" s="62">
        <v>802</v>
      </c>
      <c r="F1351" s="62"/>
      <c r="G1351" s="62">
        <v>828</v>
      </c>
      <c r="H1351" s="62"/>
      <c r="I1351" s="62">
        <v>37</v>
      </c>
      <c r="J1351" s="62"/>
      <c r="K1351" s="62">
        <v>4350</v>
      </c>
      <c r="L1351" s="62"/>
      <c r="M1351" s="63">
        <v>26.17</v>
      </c>
      <c r="N1351" s="63"/>
      <c r="O1351" s="63">
        <v>13.9</v>
      </c>
      <c r="P1351" s="63"/>
      <c r="Q1351" s="62">
        <v>250</v>
      </c>
      <c r="R1351" s="62">
        <v>3134</v>
      </c>
      <c r="S1351" s="62">
        <v>26</v>
      </c>
      <c r="T1351" s="62"/>
      <c r="U1351" s="62">
        <v>109</v>
      </c>
      <c r="V1351" s="62"/>
      <c r="W1351" s="62">
        <v>105</v>
      </c>
      <c r="X1351" s="62"/>
      <c r="Y1351" s="62">
        <v>2654</v>
      </c>
      <c r="Z1351" s="62"/>
      <c r="AA1351" s="63">
        <v>10.4</v>
      </c>
      <c r="AB1351" s="63"/>
      <c r="AC1351" s="63">
        <v>3.48</v>
      </c>
      <c r="AD1351" s="63"/>
    </row>
    <row r="1352" spans="1:31" ht="15" customHeight="1">
      <c r="B1352" s="55" t="s">
        <v>20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O1352" s="55"/>
      <c r="P1352" s="55"/>
      <c r="Q1352" s="55"/>
      <c r="R1352" s="55"/>
      <c r="S1352" s="55"/>
      <c r="T1352" s="55"/>
      <c r="U1352" s="55"/>
      <c r="V1352" s="55"/>
      <c r="W1352" s="55"/>
      <c r="X1352" s="55"/>
      <c r="Y1352" s="55"/>
      <c r="Z1352" s="55"/>
      <c r="AA1352" s="55"/>
      <c r="AB1352" s="55"/>
      <c r="AC1352" s="55"/>
      <c r="AD1352" s="55"/>
    </row>
    <row r="1353" spans="1:31" ht="15" customHeight="1">
      <c r="B1353" s="56" t="s">
        <v>291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</row>
    <row r="1354" spans="1:31" s="32" customFormat="1" ht="15" customHeight="1">
      <c r="A1354" s="12"/>
      <c r="B1354" s="166">
        <v>2016</v>
      </c>
      <c r="C1354" s="167">
        <v>54647</v>
      </c>
      <c r="D1354" s="167">
        <v>92490</v>
      </c>
      <c r="E1354" s="169">
        <v>11421</v>
      </c>
      <c r="F1354" s="169" t="s">
        <v>440</v>
      </c>
      <c r="G1354" s="169">
        <v>11883</v>
      </c>
      <c r="H1354" s="169" t="s">
        <v>440</v>
      </c>
      <c r="I1354" s="169">
        <v>717</v>
      </c>
      <c r="J1354" s="169" t="s">
        <v>440</v>
      </c>
      <c r="K1354" s="169">
        <v>67408</v>
      </c>
      <c r="L1354" s="169" t="s">
        <v>440</v>
      </c>
      <c r="M1354" s="170">
        <v>20.9</v>
      </c>
      <c r="N1354" s="169" t="s">
        <v>440</v>
      </c>
      <c r="O1354" s="170">
        <v>12.85</v>
      </c>
      <c r="P1354" s="169" t="s">
        <v>440</v>
      </c>
      <c r="Q1354" s="169">
        <v>5268</v>
      </c>
      <c r="R1354" s="167">
        <v>42949</v>
      </c>
      <c r="S1354" s="167" t="s">
        <v>56</v>
      </c>
      <c r="T1354" s="167"/>
      <c r="U1354" s="167" t="s">
        <v>56</v>
      </c>
      <c r="V1354" s="167"/>
      <c r="W1354" s="167" t="s">
        <v>56</v>
      </c>
      <c r="X1354" s="167"/>
      <c r="Y1354" s="167" t="s">
        <v>56</v>
      </c>
      <c r="Z1354" s="167"/>
      <c r="AA1354" s="168" t="s">
        <v>54</v>
      </c>
      <c r="AB1354" s="167"/>
      <c r="AC1354" s="168" t="s">
        <v>54</v>
      </c>
      <c r="AD1354" s="167"/>
    </row>
    <row r="1355" spans="1:31" ht="15" customHeight="1">
      <c r="B1355" s="166">
        <v>2015</v>
      </c>
      <c r="C1355" s="167">
        <v>54626</v>
      </c>
      <c r="D1355" s="167">
        <v>92423</v>
      </c>
      <c r="E1355" s="169">
        <v>11405</v>
      </c>
      <c r="F1355" s="169" t="s">
        <v>439</v>
      </c>
      <c r="G1355" s="169">
        <v>12374</v>
      </c>
      <c r="H1355" s="169" t="s">
        <v>439</v>
      </c>
      <c r="I1355" s="169">
        <v>1215</v>
      </c>
      <c r="J1355" s="169" t="s">
        <v>439</v>
      </c>
      <c r="K1355" s="169">
        <v>56472</v>
      </c>
      <c r="L1355" s="169" t="s">
        <v>439</v>
      </c>
      <c r="M1355" s="170">
        <v>20.88</v>
      </c>
      <c r="N1355" s="169" t="s">
        <v>439</v>
      </c>
      <c r="O1355" s="170">
        <v>13.39</v>
      </c>
      <c r="P1355" s="169" t="s">
        <v>439</v>
      </c>
      <c r="Q1355" s="169">
        <v>5258</v>
      </c>
      <c r="R1355" s="167">
        <v>42902</v>
      </c>
      <c r="S1355" s="167">
        <v>574</v>
      </c>
      <c r="T1355" s="167" t="s">
        <v>439</v>
      </c>
      <c r="U1355" s="167">
        <v>1663</v>
      </c>
      <c r="V1355" s="167" t="s">
        <v>439</v>
      </c>
      <c r="W1355" s="167">
        <v>1548</v>
      </c>
      <c r="X1355" s="167" t="s">
        <v>439</v>
      </c>
      <c r="Y1355" s="167">
        <v>31350</v>
      </c>
      <c r="Z1355" s="167" t="s">
        <v>439</v>
      </c>
      <c r="AA1355" s="168">
        <v>10.92</v>
      </c>
      <c r="AB1355" s="167" t="s">
        <v>439</v>
      </c>
      <c r="AC1355" s="168">
        <v>3.88</v>
      </c>
      <c r="AD1355" s="167" t="s">
        <v>439</v>
      </c>
    </row>
    <row r="1356" spans="1:31" ht="15" customHeight="1">
      <c r="B1356" s="166">
        <v>2014</v>
      </c>
      <c r="C1356" s="167">
        <v>55324</v>
      </c>
      <c r="D1356" s="167">
        <v>92068</v>
      </c>
      <c r="E1356" s="169">
        <v>10273</v>
      </c>
      <c r="F1356" s="169"/>
      <c r="G1356" s="169">
        <v>10902</v>
      </c>
      <c r="H1356" s="169"/>
      <c r="I1356" s="169">
        <v>883</v>
      </c>
      <c r="J1356" s="169"/>
      <c r="K1356" s="169">
        <v>40473</v>
      </c>
      <c r="L1356" s="169"/>
      <c r="M1356" s="170">
        <v>18.57</v>
      </c>
      <c r="N1356" s="169"/>
      <c r="O1356" s="170">
        <v>11.84</v>
      </c>
      <c r="P1356" s="169"/>
      <c r="Q1356" s="169">
        <v>5081</v>
      </c>
      <c r="R1356" s="167">
        <v>41687</v>
      </c>
      <c r="S1356" s="167">
        <v>512</v>
      </c>
      <c r="T1356" s="167"/>
      <c r="U1356" s="167">
        <v>1264</v>
      </c>
      <c r="V1356" s="167"/>
      <c r="W1356" s="167">
        <v>1201</v>
      </c>
      <c r="X1356" s="167"/>
      <c r="Y1356" s="167">
        <v>19197</v>
      </c>
      <c r="Z1356" s="167"/>
      <c r="AA1356" s="168">
        <v>10.08</v>
      </c>
      <c r="AB1356" s="167"/>
      <c r="AC1356" s="168">
        <v>3.03</v>
      </c>
      <c r="AD1356" s="167"/>
    </row>
    <row r="1357" spans="1:31" ht="15" customHeight="1">
      <c r="B1357" s="166">
        <v>2013</v>
      </c>
      <c r="C1357" s="167">
        <v>55354</v>
      </c>
      <c r="D1357" s="167">
        <v>91749</v>
      </c>
      <c r="E1357" s="169">
        <v>10431</v>
      </c>
      <c r="F1357" s="169"/>
      <c r="G1357" s="169">
        <v>10927</v>
      </c>
      <c r="H1357" s="169"/>
      <c r="I1357" s="169">
        <v>724</v>
      </c>
      <c r="J1357" s="169" t="s">
        <v>393</v>
      </c>
      <c r="K1357" s="169">
        <v>38341</v>
      </c>
      <c r="L1357" s="169"/>
      <c r="M1357" s="170">
        <v>18.84</v>
      </c>
      <c r="N1357" s="169"/>
      <c r="O1357" s="170">
        <v>11.91</v>
      </c>
      <c r="P1357" s="169"/>
      <c r="Q1357" s="169">
        <v>4734</v>
      </c>
      <c r="R1357" s="167">
        <v>40973</v>
      </c>
      <c r="S1357" s="167">
        <v>400</v>
      </c>
      <c r="T1357" s="167"/>
      <c r="U1357" s="167">
        <v>1074</v>
      </c>
      <c r="V1357" s="167"/>
      <c r="W1357" s="167">
        <v>1030</v>
      </c>
      <c r="X1357" s="167"/>
      <c r="Y1357" s="167">
        <v>15204</v>
      </c>
      <c r="Z1357" s="167"/>
      <c r="AA1357" s="168">
        <v>8.4499999999999993</v>
      </c>
      <c r="AB1357" s="167"/>
      <c r="AC1357" s="168">
        <v>2.62</v>
      </c>
      <c r="AD1357" s="167"/>
    </row>
    <row r="1358" spans="1:31" ht="15" customHeight="1">
      <c r="B1358" s="61">
        <v>2012</v>
      </c>
      <c r="C1358" s="62">
        <v>56802</v>
      </c>
      <c r="D1358" s="62">
        <v>94941</v>
      </c>
      <c r="E1358" s="62">
        <v>11053</v>
      </c>
      <c r="F1358" s="62"/>
      <c r="G1358" s="62">
        <v>12002</v>
      </c>
      <c r="H1358" s="62"/>
      <c r="I1358" s="62">
        <v>1262</v>
      </c>
      <c r="J1358" s="62"/>
      <c r="K1358" s="62">
        <v>56017</v>
      </c>
      <c r="L1358" s="62"/>
      <c r="M1358" s="63">
        <v>19.46</v>
      </c>
      <c r="N1358" s="62"/>
      <c r="O1358" s="63">
        <v>12.64</v>
      </c>
      <c r="P1358" s="62"/>
      <c r="Q1358" s="62">
        <v>4670</v>
      </c>
      <c r="R1358" s="62">
        <v>42681</v>
      </c>
      <c r="S1358" s="62">
        <v>547</v>
      </c>
      <c r="T1358" s="62"/>
      <c r="U1358" s="62">
        <v>1860</v>
      </c>
      <c r="V1358" s="62"/>
      <c r="W1358" s="62">
        <v>1803</v>
      </c>
      <c r="X1358" s="62"/>
      <c r="Y1358" s="62">
        <v>32037</v>
      </c>
      <c r="Z1358" s="62"/>
      <c r="AA1358" s="63">
        <v>11.71</v>
      </c>
      <c r="AB1358" s="62"/>
      <c r="AC1358" s="63">
        <v>4.3600000000000003</v>
      </c>
      <c r="AD1358" s="62"/>
    </row>
    <row r="1359" spans="1:31" s="32" customFormat="1" ht="15" customHeight="1">
      <c r="A1359" s="12"/>
      <c r="B1359" s="61">
        <v>2011</v>
      </c>
      <c r="C1359" s="62">
        <v>61683</v>
      </c>
      <c r="D1359" s="62">
        <v>101920</v>
      </c>
      <c r="E1359" s="62">
        <v>12725</v>
      </c>
      <c r="F1359" s="62"/>
      <c r="G1359" s="62">
        <v>13613</v>
      </c>
      <c r="H1359" s="62"/>
      <c r="I1359" s="62">
        <v>1167</v>
      </c>
      <c r="J1359" s="62"/>
      <c r="K1359" s="62">
        <v>59911</v>
      </c>
      <c r="L1359" s="62"/>
      <c r="M1359" s="63">
        <v>20.63</v>
      </c>
      <c r="N1359" s="63"/>
      <c r="O1359" s="63">
        <v>13.36</v>
      </c>
      <c r="P1359" s="63"/>
      <c r="Q1359" s="62">
        <v>4747</v>
      </c>
      <c r="R1359" s="62">
        <v>44844</v>
      </c>
      <c r="S1359" s="62">
        <v>513</v>
      </c>
      <c r="T1359" s="62"/>
      <c r="U1359" s="62">
        <v>1561</v>
      </c>
      <c r="V1359" s="62"/>
      <c r="W1359" s="62">
        <v>1486</v>
      </c>
      <c r="X1359" s="62"/>
      <c r="Y1359" s="62">
        <v>31642</v>
      </c>
      <c r="Z1359" s="62"/>
      <c r="AA1359" s="63">
        <v>10.81</v>
      </c>
      <c r="AB1359" s="63"/>
      <c r="AC1359" s="63">
        <v>3.48</v>
      </c>
      <c r="AD1359" s="63"/>
      <c r="AE1359"/>
    </row>
    <row r="1360" spans="1:31" s="32" customFormat="1" ht="15" customHeight="1">
      <c r="A1360" s="12"/>
      <c r="B1360" s="61">
        <v>2010</v>
      </c>
      <c r="C1360" s="62">
        <v>65325</v>
      </c>
      <c r="D1360" s="62">
        <v>105998</v>
      </c>
      <c r="E1360" s="62">
        <v>13121</v>
      </c>
      <c r="F1360" s="62"/>
      <c r="G1360" s="62">
        <v>13834</v>
      </c>
      <c r="H1360" s="62"/>
      <c r="I1360" s="62">
        <v>1027</v>
      </c>
      <c r="J1360" s="62"/>
      <c r="K1360" s="62">
        <v>57311</v>
      </c>
      <c r="L1360" s="62"/>
      <c r="M1360" s="63">
        <v>20.09</v>
      </c>
      <c r="N1360" s="63"/>
      <c r="O1360" s="63">
        <v>13.05</v>
      </c>
      <c r="P1360" s="63"/>
      <c r="Q1360" s="62">
        <v>4811</v>
      </c>
      <c r="R1360" s="62">
        <v>45355</v>
      </c>
      <c r="S1360" s="62">
        <v>521</v>
      </c>
      <c r="T1360" s="62"/>
      <c r="U1360" s="62">
        <v>1373</v>
      </c>
      <c r="V1360" s="62"/>
      <c r="W1360" s="62">
        <v>1326</v>
      </c>
      <c r="X1360" s="62"/>
      <c r="Y1360" s="62">
        <v>23972</v>
      </c>
      <c r="Z1360" s="62"/>
      <c r="AA1360" s="63">
        <v>10.83</v>
      </c>
      <c r="AB1360" s="63"/>
      <c r="AC1360" s="63">
        <v>3.03</v>
      </c>
      <c r="AD1360" s="63"/>
    </row>
    <row r="1361" spans="1:31" s="32" customFormat="1" ht="15" customHeight="1">
      <c r="A1361" s="12"/>
      <c r="B1361" s="61">
        <v>2009</v>
      </c>
      <c r="C1361" s="62">
        <v>66673</v>
      </c>
      <c r="D1361" s="62">
        <v>107549</v>
      </c>
      <c r="E1361" s="62">
        <v>12452</v>
      </c>
      <c r="F1361" s="62"/>
      <c r="G1361" s="62">
        <v>13236</v>
      </c>
      <c r="H1361" s="62"/>
      <c r="I1361" s="62">
        <v>1002</v>
      </c>
      <c r="J1361" s="62"/>
      <c r="K1361" s="62">
        <v>55307</v>
      </c>
      <c r="L1361" s="62"/>
      <c r="M1361" s="63">
        <v>18.68</v>
      </c>
      <c r="N1361" s="63"/>
      <c r="O1361" s="63">
        <v>12.31</v>
      </c>
      <c r="P1361" s="63"/>
      <c r="Q1361" s="62">
        <v>4715</v>
      </c>
      <c r="R1361" s="62">
        <v>45338</v>
      </c>
      <c r="S1361" s="62">
        <v>449</v>
      </c>
      <c r="T1361" s="62"/>
      <c r="U1361" s="62">
        <v>1315</v>
      </c>
      <c r="V1361" s="62"/>
      <c r="W1361" s="62">
        <v>1257</v>
      </c>
      <c r="X1361" s="62"/>
      <c r="Y1361" s="62">
        <v>20752</v>
      </c>
      <c r="Z1361" s="62"/>
      <c r="AA1361" s="63">
        <v>9.52</v>
      </c>
      <c r="AB1361" s="63"/>
      <c r="AC1361" s="63">
        <v>2.9</v>
      </c>
      <c r="AD1361" s="63"/>
    </row>
    <row r="1362" spans="1:31" ht="15" customHeight="1">
      <c r="B1362" s="61">
        <v>2008</v>
      </c>
      <c r="C1362" s="62">
        <v>63924</v>
      </c>
      <c r="D1362" s="62">
        <v>102799</v>
      </c>
      <c r="E1362" s="62">
        <v>10966</v>
      </c>
      <c r="F1362" s="62"/>
      <c r="G1362" s="62">
        <v>11581</v>
      </c>
      <c r="H1362" s="62"/>
      <c r="I1362" s="62">
        <v>771</v>
      </c>
      <c r="J1362" s="62"/>
      <c r="K1362" s="62">
        <v>53937</v>
      </c>
      <c r="L1362" s="62"/>
      <c r="M1362" s="63">
        <v>17.149999999999999</v>
      </c>
      <c r="N1362" s="63"/>
      <c r="O1362" s="63">
        <v>11.27</v>
      </c>
      <c r="P1362" s="63"/>
      <c r="Q1362" s="62">
        <v>4602</v>
      </c>
      <c r="R1362" s="62">
        <v>43246</v>
      </c>
      <c r="S1362" s="62">
        <v>365</v>
      </c>
      <c r="T1362" s="62"/>
      <c r="U1362" s="62">
        <v>1097</v>
      </c>
      <c r="V1362" s="62"/>
      <c r="W1362" s="62">
        <v>1064</v>
      </c>
      <c r="X1362" s="62"/>
      <c r="Y1362" s="62">
        <v>23040</v>
      </c>
      <c r="Z1362" s="62"/>
      <c r="AA1362" s="63">
        <v>7.93</v>
      </c>
      <c r="AB1362" s="63"/>
      <c r="AC1362" s="63">
        <v>2.54</v>
      </c>
      <c r="AD1362" s="63"/>
      <c r="AE1362" s="32"/>
    </row>
    <row r="1363" spans="1:31" ht="15" customHeight="1">
      <c r="B1363" s="55" t="s">
        <v>25</v>
      </c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O1363" s="55"/>
      <c r="P1363" s="55"/>
      <c r="Q1363" s="55"/>
      <c r="R1363" s="55"/>
      <c r="S1363" s="55"/>
      <c r="T1363" s="55"/>
      <c r="U1363" s="55"/>
      <c r="V1363" s="55"/>
      <c r="W1363" s="55"/>
      <c r="X1363" s="55"/>
      <c r="Y1363" s="55"/>
      <c r="Z1363" s="55"/>
      <c r="AA1363" s="55"/>
      <c r="AB1363" s="55"/>
      <c r="AC1363" s="55"/>
      <c r="AD1363" s="55"/>
    </row>
    <row r="1364" spans="1:31" ht="15" customHeight="1">
      <c r="B1364" s="56" t="s">
        <v>202</v>
      </c>
      <c r="C1364" s="56"/>
      <c r="D1364" s="56"/>
      <c r="E1364" s="56"/>
      <c r="F1364" s="56"/>
      <c r="G1364" s="56"/>
      <c r="H1364" s="56"/>
      <c r="I1364" s="56"/>
      <c r="J1364" s="56"/>
      <c r="K1364" s="56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</row>
    <row r="1365" spans="1:31" s="32" customFormat="1" ht="15" customHeight="1">
      <c r="A1365" s="12"/>
      <c r="B1365" s="166">
        <v>2016</v>
      </c>
      <c r="C1365" s="167">
        <v>49265</v>
      </c>
      <c r="D1365" s="167">
        <v>50169</v>
      </c>
      <c r="E1365" s="169">
        <v>10932</v>
      </c>
      <c r="F1365" s="169" t="s">
        <v>440</v>
      </c>
      <c r="G1365" s="169">
        <v>11019</v>
      </c>
      <c r="H1365" s="169" t="s">
        <v>440</v>
      </c>
      <c r="I1365" s="169">
        <v>115</v>
      </c>
      <c r="J1365" s="169" t="s">
        <v>440</v>
      </c>
      <c r="K1365" s="169">
        <v>59509</v>
      </c>
      <c r="L1365" s="169" t="s">
        <v>440</v>
      </c>
      <c r="M1365" s="170">
        <v>22.19</v>
      </c>
      <c r="N1365" s="169" t="s">
        <v>440</v>
      </c>
      <c r="O1365" s="170">
        <v>21.96</v>
      </c>
      <c r="P1365" s="169" t="s">
        <v>440</v>
      </c>
      <c r="Q1365" s="169">
        <v>796</v>
      </c>
      <c r="R1365" s="167">
        <v>1647</v>
      </c>
      <c r="S1365" s="167" t="s">
        <v>56</v>
      </c>
      <c r="T1365" s="167"/>
      <c r="U1365" s="167" t="s">
        <v>56</v>
      </c>
      <c r="V1365" s="167"/>
      <c r="W1365" s="167" t="s">
        <v>56</v>
      </c>
      <c r="X1365" s="167"/>
      <c r="Y1365" s="167" t="s">
        <v>56</v>
      </c>
      <c r="Z1365" s="167"/>
      <c r="AA1365" s="168" t="s">
        <v>54</v>
      </c>
      <c r="AB1365" s="167"/>
      <c r="AC1365" s="168" t="s">
        <v>54</v>
      </c>
      <c r="AD1365" s="167"/>
    </row>
    <row r="1366" spans="1:31" ht="15" customHeight="1">
      <c r="B1366" s="166">
        <v>2015</v>
      </c>
      <c r="C1366" s="167">
        <v>49259</v>
      </c>
      <c r="D1366" s="167">
        <v>50120</v>
      </c>
      <c r="E1366" s="169">
        <v>10945</v>
      </c>
      <c r="F1366" s="169" t="s">
        <v>439</v>
      </c>
      <c r="G1366" s="169">
        <v>11033</v>
      </c>
      <c r="H1366" s="169" t="s">
        <v>439</v>
      </c>
      <c r="I1366" s="169">
        <v>118</v>
      </c>
      <c r="J1366" s="169" t="s">
        <v>439</v>
      </c>
      <c r="K1366" s="169">
        <v>32008</v>
      </c>
      <c r="L1366" s="169" t="s">
        <v>439</v>
      </c>
      <c r="M1366" s="170">
        <v>22.22</v>
      </c>
      <c r="N1366" s="169" t="s">
        <v>439</v>
      </c>
      <c r="O1366" s="170">
        <v>22.01</v>
      </c>
      <c r="P1366" s="169" t="s">
        <v>439</v>
      </c>
      <c r="Q1366" s="169">
        <v>753</v>
      </c>
      <c r="R1366" s="167">
        <v>1577</v>
      </c>
      <c r="S1366" s="167">
        <v>144</v>
      </c>
      <c r="T1366" s="167" t="s">
        <v>439</v>
      </c>
      <c r="U1366" s="167">
        <v>251</v>
      </c>
      <c r="V1366" s="167" t="s">
        <v>439</v>
      </c>
      <c r="W1366" s="167">
        <v>190</v>
      </c>
      <c r="X1366" s="167" t="s">
        <v>439</v>
      </c>
      <c r="Y1366" s="167">
        <v>3081</v>
      </c>
      <c r="Z1366" s="167" t="s">
        <v>439</v>
      </c>
      <c r="AA1366" s="168">
        <v>19.12</v>
      </c>
      <c r="AB1366" s="167" t="s">
        <v>439</v>
      </c>
      <c r="AC1366" s="168">
        <v>15.92</v>
      </c>
      <c r="AD1366" s="167" t="s">
        <v>439</v>
      </c>
    </row>
    <row r="1367" spans="1:31" ht="15" customHeight="1">
      <c r="B1367" s="166">
        <v>2014</v>
      </c>
      <c r="C1367" s="167">
        <v>50159</v>
      </c>
      <c r="D1367" s="167">
        <v>50845</v>
      </c>
      <c r="E1367" s="169">
        <v>9879</v>
      </c>
      <c r="F1367" s="169"/>
      <c r="G1367" s="169">
        <v>9965</v>
      </c>
      <c r="H1367" s="169"/>
      <c r="I1367" s="169">
        <v>127</v>
      </c>
      <c r="J1367" s="169"/>
      <c r="K1367" s="169">
        <v>28781</v>
      </c>
      <c r="L1367" s="169"/>
      <c r="M1367" s="170">
        <v>19.7</v>
      </c>
      <c r="N1367" s="169"/>
      <c r="O1367" s="170">
        <v>19.600000000000001</v>
      </c>
      <c r="P1367" s="169"/>
      <c r="Q1367" s="169">
        <v>729</v>
      </c>
      <c r="R1367" s="167">
        <v>1392</v>
      </c>
      <c r="S1367" s="167">
        <v>138</v>
      </c>
      <c r="T1367" s="167"/>
      <c r="U1367" s="167">
        <v>243</v>
      </c>
      <c r="V1367" s="167"/>
      <c r="W1367" s="167">
        <v>199</v>
      </c>
      <c r="X1367" s="167"/>
      <c r="Y1367" s="167">
        <v>3309</v>
      </c>
      <c r="Z1367" s="167"/>
      <c r="AA1367" s="168">
        <v>18.93</v>
      </c>
      <c r="AB1367" s="167"/>
      <c r="AC1367" s="168">
        <v>17.46</v>
      </c>
      <c r="AD1367" s="167"/>
    </row>
    <row r="1368" spans="1:31" ht="15" customHeight="1">
      <c r="B1368" s="166">
        <v>2013</v>
      </c>
      <c r="C1368" s="167">
        <v>50450</v>
      </c>
      <c r="D1368" s="167">
        <v>51121</v>
      </c>
      <c r="E1368" s="169">
        <v>10075</v>
      </c>
      <c r="F1368" s="169"/>
      <c r="G1368" s="169">
        <v>10173</v>
      </c>
      <c r="H1368" s="169"/>
      <c r="I1368" s="169">
        <v>138</v>
      </c>
      <c r="J1368" s="169" t="s">
        <v>393</v>
      </c>
      <c r="K1368" s="169">
        <v>29539</v>
      </c>
      <c r="L1368" s="169"/>
      <c r="M1368" s="170">
        <v>19.97</v>
      </c>
      <c r="N1368" s="169"/>
      <c r="O1368" s="170">
        <v>19.899999999999999</v>
      </c>
      <c r="P1368" s="169"/>
      <c r="Q1368" s="169">
        <v>646</v>
      </c>
      <c r="R1368" s="167">
        <v>1289</v>
      </c>
      <c r="S1368" s="167">
        <v>85</v>
      </c>
      <c r="T1368" s="167"/>
      <c r="U1368" s="167">
        <v>211</v>
      </c>
      <c r="V1368" s="167"/>
      <c r="W1368" s="167">
        <v>196</v>
      </c>
      <c r="X1368" s="167"/>
      <c r="Y1368" s="167">
        <v>3717</v>
      </c>
      <c r="Z1368" s="167"/>
      <c r="AA1368" s="168">
        <v>13.16</v>
      </c>
      <c r="AB1368" s="167"/>
      <c r="AC1368" s="168">
        <v>16.37</v>
      </c>
      <c r="AD1368" s="167"/>
    </row>
    <row r="1369" spans="1:31" ht="15" customHeight="1">
      <c r="B1369" s="61">
        <v>2012</v>
      </c>
      <c r="C1369" s="62">
        <v>51897</v>
      </c>
      <c r="D1369" s="62">
        <v>52710</v>
      </c>
      <c r="E1369" s="62">
        <v>10579</v>
      </c>
      <c r="F1369" s="62"/>
      <c r="G1369" s="62">
        <v>10670</v>
      </c>
      <c r="H1369" s="62"/>
      <c r="I1369" s="62">
        <v>137</v>
      </c>
      <c r="J1369" s="62"/>
      <c r="K1369" s="62">
        <v>30537</v>
      </c>
      <c r="L1369" s="62"/>
      <c r="M1369" s="63">
        <v>20.38</v>
      </c>
      <c r="N1369" s="62"/>
      <c r="O1369" s="63">
        <v>20.239999999999998</v>
      </c>
      <c r="P1369" s="62"/>
      <c r="Q1369" s="62">
        <v>597</v>
      </c>
      <c r="R1369" s="62">
        <v>1374</v>
      </c>
      <c r="S1369" s="62">
        <v>134</v>
      </c>
      <c r="T1369" s="62"/>
      <c r="U1369" s="62">
        <v>247</v>
      </c>
      <c r="V1369" s="62"/>
      <c r="W1369" s="62">
        <v>215</v>
      </c>
      <c r="X1369" s="62"/>
      <c r="Y1369" s="62">
        <v>3561</v>
      </c>
      <c r="Z1369" s="62"/>
      <c r="AA1369" s="63">
        <v>22.45</v>
      </c>
      <c r="AB1369" s="62"/>
      <c r="AC1369" s="63">
        <v>17.98</v>
      </c>
      <c r="AD1369" s="62"/>
    </row>
    <row r="1370" spans="1:31" s="32" customFormat="1" ht="15" customHeight="1">
      <c r="A1370" s="12"/>
      <c r="B1370" s="61">
        <v>2011</v>
      </c>
      <c r="C1370" s="62">
        <v>56769</v>
      </c>
      <c r="D1370" s="62">
        <v>57753</v>
      </c>
      <c r="E1370" s="62">
        <v>12269</v>
      </c>
      <c r="F1370" s="62"/>
      <c r="G1370" s="62" t="s">
        <v>52</v>
      </c>
      <c r="H1370" s="62"/>
      <c r="I1370" s="62" t="s">
        <v>52</v>
      </c>
      <c r="J1370" s="62"/>
      <c r="K1370" s="62" t="s">
        <v>52</v>
      </c>
      <c r="L1370" s="62"/>
      <c r="M1370" s="63">
        <v>21.61</v>
      </c>
      <c r="N1370" s="63"/>
      <c r="O1370" s="63" t="s">
        <v>52</v>
      </c>
      <c r="P1370" s="63"/>
      <c r="Q1370" s="62">
        <v>641</v>
      </c>
      <c r="R1370" s="62">
        <v>1593</v>
      </c>
      <c r="S1370" s="62">
        <v>110</v>
      </c>
      <c r="T1370" s="62"/>
      <c r="U1370" s="62">
        <v>238</v>
      </c>
      <c r="V1370" s="62"/>
      <c r="W1370" s="62">
        <v>190</v>
      </c>
      <c r="X1370" s="62"/>
      <c r="Y1370" s="62">
        <v>2708</v>
      </c>
      <c r="Z1370" s="62"/>
      <c r="AA1370" s="63">
        <v>17.16</v>
      </c>
      <c r="AB1370" s="63"/>
      <c r="AC1370" s="63">
        <v>14.94</v>
      </c>
      <c r="AD1370" s="63"/>
    </row>
    <row r="1371" spans="1:31" s="32" customFormat="1" ht="15" customHeight="1">
      <c r="A1371" s="12"/>
      <c r="B1371" s="61">
        <v>2010</v>
      </c>
      <c r="C1371" s="62">
        <v>60488</v>
      </c>
      <c r="D1371" s="62">
        <v>61451</v>
      </c>
      <c r="E1371" s="62">
        <v>12687</v>
      </c>
      <c r="F1371" s="62"/>
      <c r="G1371" s="62">
        <v>12778</v>
      </c>
      <c r="H1371" s="62"/>
      <c r="I1371" s="62">
        <v>143</v>
      </c>
      <c r="J1371" s="62"/>
      <c r="K1371" s="62">
        <v>40175</v>
      </c>
      <c r="L1371" s="62"/>
      <c r="M1371" s="63">
        <v>20.97</v>
      </c>
      <c r="N1371" s="63"/>
      <c r="O1371" s="63">
        <v>20.79</v>
      </c>
      <c r="P1371" s="63"/>
      <c r="Q1371" s="62">
        <v>697</v>
      </c>
      <c r="R1371" s="62">
        <v>1634</v>
      </c>
      <c r="S1371" s="62">
        <v>125</v>
      </c>
      <c r="T1371" s="62"/>
      <c r="U1371" s="62" t="s">
        <v>52</v>
      </c>
      <c r="V1371" s="62"/>
      <c r="W1371" s="62" t="s">
        <v>52</v>
      </c>
      <c r="X1371" s="62"/>
      <c r="Y1371" s="62" t="s">
        <v>52</v>
      </c>
      <c r="Z1371" s="62"/>
      <c r="AA1371" s="63">
        <v>17.93</v>
      </c>
      <c r="AB1371" s="63"/>
      <c r="AC1371" s="63" t="s">
        <v>52</v>
      </c>
      <c r="AD1371" s="63"/>
    </row>
    <row r="1372" spans="1:31" s="32" customFormat="1" ht="15" customHeight="1">
      <c r="A1372" s="12"/>
      <c r="B1372" s="61">
        <v>2009</v>
      </c>
      <c r="C1372" s="62">
        <v>61849</v>
      </c>
      <c r="D1372" s="62">
        <v>63036</v>
      </c>
      <c r="E1372" s="62">
        <v>12033</v>
      </c>
      <c r="F1372" s="62"/>
      <c r="G1372" s="62">
        <v>12137</v>
      </c>
      <c r="H1372" s="62"/>
      <c r="I1372" s="62">
        <v>136</v>
      </c>
      <c r="J1372" s="62"/>
      <c r="K1372" s="62">
        <v>41379</v>
      </c>
      <c r="L1372" s="62"/>
      <c r="M1372" s="63">
        <v>19.46</v>
      </c>
      <c r="N1372" s="63"/>
      <c r="O1372" s="63">
        <v>19.25</v>
      </c>
      <c r="P1372" s="63"/>
      <c r="Q1372" s="62">
        <v>650</v>
      </c>
      <c r="R1372" s="62">
        <v>1764</v>
      </c>
      <c r="S1372" s="62">
        <v>119</v>
      </c>
      <c r="T1372" s="62"/>
      <c r="U1372" s="62">
        <v>232</v>
      </c>
      <c r="V1372" s="62"/>
      <c r="W1372" s="62">
        <v>193</v>
      </c>
      <c r="X1372" s="62"/>
      <c r="Y1372" s="62">
        <v>3829</v>
      </c>
      <c r="Z1372" s="62"/>
      <c r="AA1372" s="63">
        <v>18.309999999999999</v>
      </c>
      <c r="AB1372" s="63"/>
      <c r="AC1372" s="63">
        <v>13.15</v>
      </c>
      <c r="AD1372" s="63"/>
    </row>
    <row r="1373" spans="1:31" ht="15" customHeight="1">
      <c r="B1373" s="61">
        <v>2008</v>
      </c>
      <c r="C1373" s="62">
        <v>59204</v>
      </c>
      <c r="D1373" s="62">
        <v>60337</v>
      </c>
      <c r="E1373" s="62">
        <v>10632</v>
      </c>
      <c r="F1373" s="62"/>
      <c r="G1373" s="62">
        <v>10764</v>
      </c>
      <c r="H1373" s="62"/>
      <c r="I1373" s="62">
        <v>139</v>
      </c>
      <c r="J1373" s="62"/>
      <c r="K1373" s="62">
        <v>36269</v>
      </c>
      <c r="L1373" s="62"/>
      <c r="M1373" s="63">
        <v>17.96</v>
      </c>
      <c r="N1373" s="63"/>
      <c r="O1373" s="63">
        <v>17.84</v>
      </c>
      <c r="P1373" s="63"/>
      <c r="Q1373" s="62">
        <v>587</v>
      </c>
      <c r="R1373" s="62">
        <v>1649</v>
      </c>
      <c r="S1373" s="62">
        <v>71</v>
      </c>
      <c r="T1373" s="62"/>
      <c r="U1373" s="62" t="s">
        <v>52</v>
      </c>
      <c r="V1373" s="62"/>
      <c r="W1373" s="62" t="s">
        <v>52</v>
      </c>
      <c r="X1373" s="62"/>
      <c r="Y1373" s="62" t="s">
        <v>52</v>
      </c>
      <c r="Z1373" s="62"/>
      <c r="AA1373" s="63">
        <v>12.1</v>
      </c>
      <c r="AB1373" s="63"/>
      <c r="AC1373" s="63" t="s">
        <v>52</v>
      </c>
      <c r="AD1373" s="63"/>
    </row>
    <row r="1374" spans="1:31" ht="15" customHeight="1">
      <c r="B1374" s="56" t="s">
        <v>203</v>
      </c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</row>
    <row r="1375" spans="1:31" s="32" customFormat="1" ht="15" customHeight="1">
      <c r="A1375" s="12"/>
      <c r="B1375" s="166">
        <v>2016</v>
      </c>
      <c r="C1375" s="167">
        <v>5382</v>
      </c>
      <c r="D1375" s="167">
        <v>42321</v>
      </c>
      <c r="E1375" s="169">
        <v>489</v>
      </c>
      <c r="F1375" s="169" t="s">
        <v>440</v>
      </c>
      <c r="G1375" s="169">
        <v>864</v>
      </c>
      <c r="H1375" s="169" t="s">
        <v>440</v>
      </c>
      <c r="I1375" s="169">
        <v>602</v>
      </c>
      <c r="J1375" s="169" t="s">
        <v>440</v>
      </c>
      <c r="K1375" s="169">
        <v>7899</v>
      </c>
      <c r="L1375" s="169" t="s">
        <v>440</v>
      </c>
      <c r="M1375" s="170">
        <v>9.09</v>
      </c>
      <c r="N1375" s="169" t="s">
        <v>440</v>
      </c>
      <c r="O1375" s="170">
        <v>2.04</v>
      </c>
      <c r="P1375" s="169" t="s">
        <v>440</v>
      </c>
      <c r="Q1375" s="169">
        <v>4472</v>
      </c>
      <c r="R1375" s="167">
        <v>41302</v>
      </c>
      <c r="S1375" s="167" t="s">
        <v>56</v>
      </c>
      <c r="T1375" s="167"/>
      <c r="U1375" s="167" t="s">
        <v>56</v>
      </c>
      <c r="V1375" s="167"/>
      <c r="W1375" s="167" t="s">
        <v>56</v>
      </c>
      <c r="X1375" s="167"/>
      <c r="Y1375" s="167" t="s">
        <v>56</v>
      </c>
      <c r="Z1375" s="167"/>
      <c r="AA1375" s="168" t="s">
        <v>54</v>
      </c>
      <c r="AB1375" s="167"/>
      <c r="AC1375" s="168" t="s">
        <v>54</v>
      </c>
      <c r="AD1375" s="167"/>
    </row>
    <row r="1376" spans="1:31" ht="15" customHeight="1">
      <c r="B1376" s="166">
        <v>2015</v>
      </c>
      <c r="C1376" s="167">
        <v>5367</v>
      </c>
      <c r="D1376" s="167">
        <v>42303</v>
      </c>
      <c r="E1376" s="169">
        <v>460</v>
      </c>
      <c r="F1376" s="169" t="s">
        <v>439</v>
      </c>
      <c r="G1376" s="169">
        <v>1341</v>
      </c>
      <c r="H1376" s="169" t="s">
        <v>439</v>
      </c>
      <c r="I1376" s="169">
        <v>1097</v>
      </c>
      <c r="J1376" s="169" t="s">
        <v>439</v>
      </c>
      <c r="K1376" s="169">
        <v>24464</v>
      </c>
      <c r="L1376" s="169" t="s">
        <v>439</v>
      </c>
      <c r="M1376" s="170">
        <v>8.57</v>
      </c>
      <c r="N1376" s="169" t="s">
        <v>439</v>
      </c>
      <c r="O1376" s="170">
        <v>3.17</v>
      </c>
      <c r="P1376" s="169" t="s">
        <v>439</v>
      </c>
      <c r="Q1376" s="169">
        <v>4505</v>
      </c>
      <c r="R1376" s="167">
        <v>41325</v>
      </c>
      <c r="S1376" s="167">
        <v>430</v>
      </c>
      <c r="T1376" s="167" t="s">
        <v>439</v>
      </c>
      <c r="U1376" s="167">
        <v>1412</v>
      </c>
      <c r="V1376" s="167" t="s">
        <v>439</v>
      </c>
      <c r="W1376" s="167">
        <v>1358</v>
      </c>
      <c r="X1376" s="167" t="s">
        <v>439</v>
      </c>
      <c r="Y1376" s="167">
        <v>28269</v>
      </c>
      <c r="Z1376" s="167" t="s">
        <v>439</v>
      </c>
      <c r="AA1376" s="168">
        <v>9.5399999999999991</v>
      </c>
      <c r="AB1376" s="167" t="s">
        <v>439</v>
      </c>
      <c r="AC1376" s="168">
        <v>3.42</v>
      </c>
      <c r="AD1376" s="167" t="s">
        <v>439</v>
      </c>
    </row>
    <row r="1377" spans="1:31" ht="15" customHeight="1">
      <c r="B1377" s="166">
        <v>2014</v>
      </c>
      <c r="C1377" s="167">
        <v>5165</v>
      </c>
      <c r="D1377" s="167">
        <v>41223</v>
      </c>
      <c r="E1377" s="169">
        <v>394</v>
      </c>
      <c r="F1377" s="169"/>
      <c r="G1377" s="169">
        <v>937</v>
      </c>
      <c r="H1377" s="169"/>
      <c r="I1377" s="169">
        <v>756</v>
      </c>
      <c r="J1377" s="169"/>
      <c r="K1377" s="169">
        <v>11692</v>
      </c>
      <c r="L1377" s="169"/>
      <c r="M1377" s="170">
        <v>7.63</v>
      </c>
      <c r="N1377" s="169"/>
      <c r="O1377" s="170">
        <v>2.27</v>
      </c>
      <c r="P1377" s="169"/>
      <c r="Q1377" s="169">
        <v>4352</v>
      </c>
      <c r="R1377" s="167">
        <v>40295</v>
      </c>
      <c r="S1377" s="167">
        <v>374</v>
      </c>
      <c r="T1377" s="167"/>
      <c r="U1377" s="167">
        <v>1021</v>
      </c>
      <c r="V1377" s="167"/>
      <c r="W1377" s="167">
        <v>1002</v>
      </c>
      <c r="X1377" s="167"/>
      <c r="Y1377" s="167">
        <v>15888</v>
      </c>
      <c r="Z1377" s="167"/>
      <c r="AA1377" s="168">
        <v>8.59</v>
      </c>
      <c r="AB1377" s="167"/>
      <c r="AC1377" s="168">
        <v>2.5299999999999998</v>
      </c>
      <c r="AD1377" s="167"/>
    </row>
    <row r="1378" spans="1:31" ht="15" customHeight="1">
      <c r="B1378" s="166">
        <v>2013</v>
      </c>
      <c r="C1378" s="167">
        <v>4904</v>
      </c>
      <c r="D1378" s="167">
        <v>40628</v>
      </c>
      <c r="E1378" s="169">
        <v>356</v>
      </c>
      <c r="F1378" s="169"/>
      <c r="G1378" s="169">
        <v>754</v>
      </c>
      <c r="H1378" s="169"/>
      <c r="I1378" s="169">
        <v>586</v>
      </c>
      <c r="J1378" s="169" t="s">
        <v>393</v>
      </c>
      <c r="K1378" s="169">
        <v>8802</v>
      </c>
      <c r="L1378" s="169"/>
      <c r="M1378" s="170">
        <v>7.26</v>
      </c>
      <c r="N1378" s="169"/>
      <c r="O1378" s="170">
        <v>1.86</v>
      </c>
      <c r="P1378" s="169"/>
      <c r="Q1378" s="169">
        <v>4088</v>
      </c>
      <c r="R1378" s="167">
        <v>39684</v>
      </c>
      <c r="S1378" s="167">
        <v>315</v>
      </c>
      <c r="T1378" s="167"/>
      <c r="U1378" s="167">
        <v>863</v>
      </c>
      <c r="V1378" s="167"/>
      <c r="W1378" s="167">
        <v>834</v>
      </c>
      <c r="X1378" s="167"/>
      <c r="Y1378" s="167">
        <v>11487</v>
      </c>
      <c r="Z1378" s="167"/>
      <c r="AA1378" s="168">
        <v>7.71</v>
      </c>
      <c r="AB1378" s="167"/>
      <c r="AC1378" s="168">
        <v>2.17</v>
      </c>
      <c r="AD1378" s="167"/>
    </row>
    <row r="1379" spans="1:31" ht="15" customHeight="1">
      <c r="B1379" s="61">
        <v>2012</v>
      </c>
      <c r="C1379" s="62">
        <v>4905</v>
      </c>
      <c r="D1379" s="62">
        <v>42231</v>
      </c>
      <c r="E1379" s="62">
        <v>474</v>
      </c>
      <c r="F1379" s="62"/>
      <c r="G1379" s="62">
        <v>1332</v>
      </c>
      <c r="H1379" s="62"/>
      <c r="I1379" s="62">
        <v>1125</v>
      </c>
      <c r="J1379" s="62"/>
      <c r="K1379" s="62">
        <v>25480</v>
      </c>
      <c r="L1379" s="62"/>
      <c r="M1379" s="63">
        <v>9.66</v>
      </c>
      <c r="N1379" s="62"/>
      <c r="O1379" s="63">
        <v>3.15</v>
      </c>
      <c r="P1379" s="62"/>
      <c r="Q1379" s="62">
        <v>4073</v>
      </c>
      <c r="R1379" s="62">
        <v>41307</v>
      </c>
      <c r="S1379" s="62">
        <v>413</v>
      </c>
      <c r="T1379" s="62"/>
      <c r="U1379" s="62">
        <v>1613</v>
      </c>
      <c r="V1379" s="62"/>
      <c r="W1379" s="62">
        <v>1588</v>
      </c>
      <c r="X1379" s="62"/>
      <c r="Y1379" s="62">
        <v>28476</v>
      </c>
      <c r="Z1379" s="62"/>
      <c r="AA1379" s="63">
        <v>10.14</v>
      </c>
      <c r="AB1379" s="62"/>
      <c r="AC1379" s="63">
        <v>3.9</v>
      </c>
      <c r="AD1379" s="62"/>
    </row>
    <row r="1380" spans="1:31" s="32" customFormat="1" ht="15" customHeight="1">
      <c r="A1380" s="12"/>
      <c r="B1380" s="61">
        <v>2011</v>
      </c>
      <c r="C1380" s="62">
        <v>4914</v>
      </c>
      <c r="D1380" s="62">
        <v>44167</v>
      </c>
      <c r="E1380" s="62">
        <v>456</v>
      </c>
      <c r="F1380" s="62"/>
      <c r="G1380" s="62" t="s">
        <v>52</v>
      </c>
      <c r="H1380" s="62"/>
      <c r="I1380" s="62" t="s">
        <v>52</v>
      </c>
      <c r="J1380" s="62"/>
      <c r="K1380" s="62" t="s">
        <v>52</v>
      </c>
      <c r="L1380" s="62"/>
      <c r="M1380" s="63">
        <v>9.2799999999999994</v>
      </c>
      <c r="N1380" s="63"/>
      <c r="O1380" s="63" t="s">
        <v>52</v>
      </c>
      <c r="P1380" s="63"/>
      <c r="Q1380" s="62">
        <v>4106</v>
      </c>
      <c r="R1380" s="62">
        <v>43251</v>
      </c>
      <c r="S1380" s="62">
        <v>403</v>
      </c>
      <c r="T1380" s="62"/>
      <c r="U1380" s="62">
        <v>1323</v>
      </c>
      <c r="V1380" s="62"/>
      <c r="W1380" s="62">
        <v>1296</v>
      </c>
      <c r="X1380" s="62"/>
      <c r="Y1380" s="62">
        <v>28934</v>
      </c>
      <c r="Z1380" s="62"/>
      <c r="AA1380" s="63">
        <v>9.81</v>
      </c>
      <c r="AB1380" s="63"/>
      <c r="AC1380" s="63">
        <v>3.06</v>
      </c>
      <c r="AD1380" s="63"/>
      <c r="AE1380"/>
    </row>
    <row r="1381" spans="1:31" s="32" customFormat="1" ht="15" customHeight="1">
      <c r="A1381" s="12"/>
      <c r="B1381" s="61">
        <v>2010</v>
      </c>
      <c r="C1381" s="62">
        <v>4837</v>
      </c>
      <c r="D1381" s="62">
        <v>44547</v>
      </c>
      <c r="E1381" s="62">
        <v>434</v>
      </c>
      <c r="F1381" s="62"/>
      <c r="G1381" s="62">
        <v>1056</v>
      </c>
      <c r="H1381" s="62"/>
      <c r="I1381" s="62">
        <v>884</v>
      </c>
      <c r="J1381" s="62"/>
      <c r="K1381" s="62">
        <v>17136</v>
      </c>
      <c r="L1381" s="62"/>
      <c r="M1381" s="63">
        <v>8.9700000000000006</v>
      </c>
      <c r="N1381" s="63"/>
      <c r="O1381" s="63">
        <v>2.37</v>
      </c>
      <c r="P1381" s="63"/>
      <c r="Q1381" s="62">
        <v>4114</v>
      </c>
      <c r="R1381" s="62">
        <v>43721</v>
      </c>
      <c r="S1381" s="62">
        <v>396</v>
      </c>
      <c r="T1381" s="62"/>
      <c r="U1381" s="62" t="s">
        <v>52</v>
      </c>
      <c r="V1381" s="62"/>
      <c r="W1381" s="62" t="s">
        <v>52</v>
      </c>
      <c r="X1381" s="62"/>
      <c r="Y1381" s="62" t="s">
        <v>52</v>
      </c>
      <c r="Z1381" s="62"/>
      <c r="AA1381" s="63">
        <v>9.6300000000000008</v>
      </c>
      <c r="AB1381" s="63"/>
      <c r="AC1381" s="63" t="s">
        <v>52</v>
      </c>
      <c r="AD1381" s="63"/>
    </row>
    <row r="1382" spans="1:31" s="32" customFormat="1" ht="15" customHeight="1">
      <c r="A1382" s="12"/>
      <c r="B1382" s="61">
        <v>2009</v>
      </c>
      <c r="C1382" s="62">
        <v>4824</v>
      </c>
      <c r="D1382" s="62">
        <v>44513</v>
      </c>
      <c r="E1382" s="62">
        <v>419</v>
      </c>
      <c r="F1382" s="62"/>
      <c r="G1382" s="62">
        <v>1099</v>
      </c>
      <c r="H1382" s="62"/>
      <c r="I1382" s="62">
        <v>866</v>
      </c>
      <c r="J1382" s="62"/>
      <c r="K1382" s="62">
        <v>13928</v>
      </c>
      <c r="L1382" s="62"/>
      <c r="M1382" s="63">
        <v>8.69</v>
      </c>
      <c r="N1382" s="63"/>
      <c r="O1382" s="63">
        <v>2.4700000000000002</v>
      </c>
      <c r="P1382" s="63"/>
      <c r="Q1382" s="62">
        <v>4065</v>
      </c>
      <c r="R1382" s="62">
        <v>43574</v>
      </c>
      <c r="S1382" s="62">
        <v>330</v>
      </c>
      <c r="T1382" s="62"/>
      <c r="U1382" s="62">
        <v>1083</v>
      </c>
      <c r="V1382" s="62"/>
      <c r="W1382" s="62">
        <v>1064</v>
      </c>
      <c r="X1382" s="62"/>
      <c r="Y1382" s="62">
        <v>16923</v>
      </c>
      <c r="Z1382" s="62"/>
      <c r="AA1382" s="63">
        <v>8.1199999999999992</v>
      </c>
      <c r="AB1382" s="63"/>
      <c r="AC1382" s="63">
        <v>2.4900000000000002</v>
      </c>
      <c r="AD1382" s="63"/>
    </row>
    <row r="1383" spans="1:31" ht="15" customHeight="1">
      <c r="B1383" s="61">
        <v>2008</v>
      </c>
      <c r="C1383" s="62">
        <v>4720</v>
      </c>
      <c r="D1383" s="62">
        <v>42462</v>
      </c>
      <c r="E1383" s="62">
        <v>334</v>
      </c>
      <c r="F1383" s="62"/>
      <c r="G1383" s="62">
        <v>817</v>
      </c>
      <c r="H1383" s="62"/>
      <c r="I1383" s="62">
        <v>632</v>
      </c>
      <c r="J1383" s="62"/>
      <c r="K1383" s="62">
        <v>17667</v>
      </c>
      <c r="L1383" s="62"/>
      <c r="M1383" s="63">
        <v>7.08</v>
      </c>
      <c r="N1383" s="63"/>
      <c r="O1383" s="63">
        <v>1.92</v>
      </c>
      <c r="P1383" s="63"/>
      <c r="Q1383" s="62">
        <v>4015</v>
      </c>
      <c r="R1383" s="62">
        <v>41597</v>
      </c>
      <c r="S1383" s="62">
        <v>294</v>
      </c>
      <c r="T1383" s="62"/>
      <c r="U1383" s="62" t="s">
        <v>52</v>
      </c>
      <c r="V1383" s="62"/>
      <c r="W1383" s="62" t="s">
        <v>52</v>
      </c>
      <c r="X1383" s="62"/>
      <c r="Y1383" s="62" t="s">
        <v>52</v>
      </c>
      <c r="Z1383" s="62"/>
      <c r="AA1383" s="63">
        <v>7.32</v>
      </c>
      <c r="AB1383" s="63"/>
      <c r="AC1383" s="63" t="s">
        <v>52</v>
      </c>
      <c r="AD1383" s="63"/>
      <c r="AE1383" s="32"/>
    </row>
    <row r="1384" spans="1:31" ht="15" customHeight="1">
      <c r="B1384" s="55" t="s">
        <v>28</v>
      </c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O1384" s="55"/>
      <c r="P1384" s="55"/>
      <c r="Q1384" s="55"/>
      <c r="R1384" s="55"/>
      <c r="S1384" s="55"/>
      <c r="T1384" s="55"/>
      <c r="U1384" s="55"/>
      <c r="V1384" s="55"/>
      <c r="W1384" s="55"/>
      <c r="X1384" s="55"/>
      <c r="Y1384" s="55"/>
      <c r="Z1384" s="55"/>
      <c r="AA1384" s="55"/>
      <c r="AB1384" s="55"/>
      <c r="AC1384" s="55"/>
      <c r="AD1384" s="55"/>
    </row>
    <row r="1385" spans="1:31" ht="15" customHeight="1">
      <c r="B1385" s="56" t="s">
        <v>204</v>
      </c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</row>
    <row r="1386" spans="1:31" s="32" customFormat="1" ht="15" customHeight="1">
      <c r="A1386" s="12"/>
      <c r="B1386" s="166">
        <v>2016</v>
      </c>
      <c r="C1386" s="167">
        <v>19388</v>
      </c>
      <c r="D1386" s="167">
        <v>29377</v>
      </c>
      <c r="E1386" s="169">
        <v>4092</v>
      </c>
      <c r="F1386" s="169" t="s">
        <v>440</v>
      </c>
      <c r="G1386" s="169">
        <v>4323</v>
      </c>
      <c r="H1386" s="169" t="s">
        <v>440</v>
      </c>
      <c r="I1386" s="169">
        <v>304</v>
      </c>
      <c r="J1386" s="169" t="s">
        <v>440</v>
      </c>
      <c r="K1386" s="169">
        <v>23456</v>
      </c>
      <c r="L1386" s="169" t="s">
        <v>440</v>
      </c>
      <c r="M1386" s="170">
        <v>21.11</v>
      </c>
      <c r="N1386" s="169" t="s">
        <v>440</v>
      </c>
      <c r="O1386" s="170">
        <v>14.72</v>
      </c>
      <c r="P1386" s="169" t="s">
        <v>440</v>
      </c>
      <c r="Q1386" s="169">
        <v>1815</v>
      </c>
      <c r="R1386" s="167">
        <v>11737</v>
      </c>
      <c r="S1386" s="167" t="s">
        <v>56</v>
      </c>
      <c r="T1386" s="167"/>
      <c r="U1386" s="167" t="s">
        <v>56</v>
      </c>
      <c r="V1386" s="167"/>
      <c r="W1386" s="167" t="s">
        <v>56</v>
      </c>
      <c r="X1386" s="167"/>
      <c r="Y1386" s="167" t="s">
        <v>56</v>
      </c>
      <c r="Z1386" s="167"/>
      <c r="AA1386" s="168" t="s">
        <v>54</v>
      </c>
      <c r="AB1386" s="167"/>
      <c r="AC1386" s="168" t="s">
        <v>54</v>
      </c>
      <c r="AD1386" s="167"/>
    </row>
    <row r="1387" spans="1:31" ht="15" customHeight="1">
      <c r="B1387" s="166">
        <v>2015</v>
      </c>
      <c r="C1387" s="167">
        <v>19539</v>
      </c>
      <c r="D1387" s="167">
        <v>29527</v>
      </c>
      <c r="E1387" s="169">
        <v>4148</v>
      </c>
      <c r="F1387" s="169" t="s">
        <v>439</v>
      </c>
      <c r="G1387" s="169">
        <v>4315</v>
      </c>
      <c r="H1387" s="169" t="s">
        <v>439</v>
      </c>
      <c r="I1387" s="169">
        <v>244</v>
      </c>
      <c r="J1387" s="169" t="s">
        <v>439</v>
      </c>
      <c r="K1387" s="169">
        <v>13588</v>
      </c>
      <c r="L1387" s="169" t="s">
        <v>439</v>
      </c>
      <c r="M1387" s="170">
        <v>21.23</v>
      </c>
      <c r="N1387" s="169" t="s">
        <v>439</v>
      </c>
      <c r="O1387" s="170">
        <v>14.61</v>
      </c>
      <c r="P1387" s="169" t="s">
        <v>439</v>
      </c>
      <c r="Q1387" s="169">
        <v>1813</v>
      </c>
      <c r="R1387" s="167">
        <v>11733</v>
      </c>
      <c r="S1387" s="167">
        <v>199</v>
      </c>
      <c r="T1387" s="167" t="s">
        <v>439</v>
      </c>
      <c r="U1387" s="167">
        <v>411</v>
      </c>
      <c r="V1387" s="167" t="s">
        <v>439</v>
      </c>
      <c r="W1387" s="167">
        <v>381</v>
      </c>
      <c r="X1387" s="167" t="s">
        <v>439</v>
      </c>
      <c r="Y1387" s="167">
        <v>5433</v>
      </c>
      <c r="Z1387" s="167" t="s">
        <v>439</v>
      </c>
      <c r="AA1387" s="168">
        <v>10.98</v>
      </c>
      <c r="AB1387" s="167" t="s">
        <v>439</v>
      </c>
      <c r="AC1387" s="168">
        <v>3.5</v>
      </c>
      <c r="AD1387" s="167" t="s">
        <v>439</v>
      </c>
    </row>
    <row r="1388" spans="1:31" ht="15" customHeight="1">
      <c r="B1388" s="166">
        <v>2014</v>
      </c>
      <c r="C1388" s="167">
        <v>20156</v>
      </c>
      <c r="D1388" s="167">
        <v>30020</v>
      </c>
      <c r="E1388" s="169">
        <v>3898</v>
      </c>
      <c r="F1388" s="169"/>
      <c r="G1388" s="169">
        <v>4090</v>
      </c>
      <c r="H1388" s="169"/>
      <c r="I1388" s="169">
        <v>296</v>
      </c>
      <c r="J1388" s="169"/>
      <c r="K1388" s="169">
        <v>14709</v>
      </c>
      <c r="L1388" s="169"/>
      <c r="M1388" s="170">
        <v>19.34</v>
      </c>
      <c r="N1388" s="169"/>
      <c r="O1388" s="170">
        <v>13.62</v>
      </c>
      <c r="P1388" s="169"/>
      <c r="Q1388" s="169">
        <v>1765</v>
      </c>
      <c r="R1388" s="167">
        <v>11566</v>
      </c>
      <c r="S1388" s="167">
        <v>202</v>
      </c>
      <c r="T1388" s="167"/>
      <c r="U1388" s="167">
        <v>463</v>
      </c>
      <c r="V1388" s="167"/>
      <c r="W1388" s="167">
        <v>438</v>
      </c>
      <c r="X1388" s="167"/>
      <c r="Y1388" s="167">
        <v>6609</v>
      </c>
      <c r="Z1388" s="167"/>
      <c r="AA1388" s="168">
        <v>11.44</v>
      </c>
      <c r="AB1388" s="167"/>
      <c r="AC1388" s="168">
        <v>4</v>
      </c>
      <c r="AD1388" s="167"/>
    </row>
    <row r="1389" spans="1:31" ht="15" customHeight="1">
      <c r="B1389" s="166">
        <v>2013</v>
      </c>
      <c r="C1389" s="167">
        <v>20280</v>
      </c>
      <c r="D1389" s="167">
        <v>29883</v>
      </c>
      <c r="E1389" s="169">
        <v>3889</v>
      </c>
      <c r="F1389" s="169"/>
      <c r="G1389" s="169">
        <v>4010</v>
      </c>
      <c r="H1389" s="169"/>
      <c r="I1389" s="169">
        <v>206</v>
      </c>
      <c r="J1389" s="169" t="s">
        <v>393</v>
      </c>
      <c r="K1389" s="169">
        <v>11843</v>
      </c>
      <c r="L1389" s="169"/>
      <c r="M1389" s="170">
        <v>19.18</v>
      </c>
      <c r="N1389" s="169"/>
      <c r="O1389" s="170">
        <v>13.42</v>
      </c>
      <c r="P1389" s="169"/>
      <c r="Q1389" s="169">
        <v>1627</v>
      </c>
      <c r="R1389" s="167">
        <v>11171</v>
      </c>
      <c r="S1389" s="167">
        <v>130</v>
      </c>
      <c r="T1389" s="167"/>
      <c r="U1389" s="167">
        <v>305</v>
      </c>
      <c r="V1389" s="167"/>
      <c r="W1389" s="167">
        <v>280</v>
      </c>
      <c r="X1389" s="167"/>
      <c r="Y1389" s="167">
        <v>3121</v>
      </c>
      <c r="Z1389" s="167"/>
      <c r="AA1389" s="168">
        <v>7.99</v>
      </c>
      <c r="AB1389" s="167"/>
      <c r="AC1389" s="168">
        <v>2.73</v>
      </c>
      <c r="AD1389" s="167"/>
    </row>
    <row r="1390" spans="1:31" s="32" customFormat="1" ht="15" customHeight="1">
      <c r="A1390" s="12"/>
      <c r="B1390" s="61">
        <v>2012</v>
      </c>
      <c r="C1390" s="62">
        <v>20721</v>
      </c>
      <c r="D1390" s="62">
        <v>31317</v>
      </c>
      <c r="E1390" s="62">
        <v>3997</v>
      </c>
      <c r="F1390" s="62"/>
      <c r="G1390" s="62">
        <v>4249</v>
      </c>
      <c r="H1390" s="62"/>
      <c r="I1390" s="62">
        <v>359</v>
      </c>
      <c r="J1390" s="62"/>
      <c r="K1390" s="62">
        <v>16103</v>
      </c>
      <c r="L1390" s="62"/>
      <c r="M1390" s="63">
        <v>19.29</v>
      </c>
      <c r="N1390" s="62"/>
      <c r="O1390" s="63">
        <v>13.57</v>
      </c>
      <c r="P1390" s="62"/>
      <c r="Q1390" s="62">
        <v>1584</v>
      </c>
      <c r="R1390" s="62">
        <v>12140</v>
      </c>
      <c r="S1390" s="62">
        <v>184</v>
      </c>
      <c r="T1390" s="62"/>
      <c r="U1390" s="62">
        <v>676</v>
      </c>
      <c r="V1390" s="62"/>
      <c r="W1390" s="62">
        <v>653</v>
      </c>
      <c r="X1390" s="62"/>
      <c r="Y1390" s="62">
        <v>6799</v>
      </c>
      <c r="Z1390" s="62"/>
      <c r="AA1390" s="63">
        <v>11.62</v>
      </c>
      <c r="AB1390" s="62"/>
      <c r="AC1390" s="63">
        <v>5.57</v>
      </c>
      <c r="AD1390" s="62"/>
      <c r="AE1390"/>
    </row>
    <row r="1391" spans="1:31" s="32" customFormat="1" ht="15" customHeight="1">
      <c r="A1391" s="12"/>
      <c r="B1391" s="61">
        <v>2011</v>
      </c>
      <c r="C1391" s="62">
        <v>22664</v>
      </c>
      <c r="D1391" s="62">
        <v>33938</v>
      </c>
      <c r="E1391" s="62">
        <v>4613</v>
      </c>
      <c r="F1391" s="62"/>
      <c r="G1391" s="62">
        <v>4930</v>
      </c>
      <c r="H1391" s="62"/>
      <c r="I1391" s="62">
        <v>403</v>
      </c>
      <c r="J1391" s="62"/>
      <c r="K1391" s="62">
        <v>19720</v>
      </c>
      <c r="L1391" s="62"/>
      <c r="M1391" s="63">
        <v>20.350000000000001</v>
      </c>
      <c r="N1391" s="63"/>
      <c r="O1391" s="63">
        <v>14.53</v>
      </c>
      <c r="P1391" s="63"/>
      <c r="Q1391" s="62">
        <v>1601</v>
      </c>
      <c r="R1391" s="62">
        <v>12828</v>
      </c>
      <c r="S1391" s="62">
        <v>159</v>
      </c>
      <c r="T1391" s="62"/>
      <c r="U1391" s="62">
        <v>546</v>
      </c>
      <c r="V1391" s="62"/>
      <c r="W1391" s="62">
        <v>520</v>
      </c>
      <c r="X1391" s="62"/>
      <c r="Y1391" s="62">
        <v>9075</v>
      </c>
      <c r="Z1391" s="62"/>
      <c r="AA1391" s="63">
        <v>9.93</v>
      </c>
      <c r="AB1391" s="63"/>
      <c r="AC1391" s="63">
        <v>4.26</v>
      </c>
      <c r="AD1391" s="63"/>
    </row>
    <row r="1392" spans="1:31" s="32" customFormat="1" ht="15" customHeight="1">
      <c r="A1392" s="12"/>
      <c r="B1392" s="61">
        <v>2010</v>
      </c>
      <c r="C1392" s="62">
        <v>24216</v>
      </c>
      <c r="D1392" s="62">
        <v>35466</v>
      </c>
      <c r="E1392" s="62">
        <v>4852</v>
      </c>
      <c r="F1392" s="62"/>
      <c r="G1392" s="62">
        <v>5038</v>
      </c>
      <c r="H1392" s="62"/>
      <c r="I1392" s="62">
        <v>289</v>
      </c>
      <c r="J1392" s="62"/>
      <c r="K1392" s="62">
        <v>19928</v>
      </c>
      <c r="L1392" s="62"/>
      <c r="M1392" s="63">
        <v>20.04</v>
      </c>
      <c r="N1392" s="63"/>
      <c r="O1392" s="63">
        <v>14.21</v>
      </c>
      <c r="P1392" s="63"/>
      <c r="Q1392" s="62">
        <v>1602</v>
      </c>
      <c r="R1392" s="62">
        <v>12791</v>
      </c>
      <c r="S1392" s="62">
        <v>159</v>
      </c>
      <c r="T1392" s="62"/>
      <c r="U1392" s="62">
        <v>360</v>
      </c>
      <c r="V1392" s="62"/>
      <c r="W1392" s="62">
        <v>341</v>
      </c>
      <c r="X1392" s="62"/>
      <c r="Y1392" s="62">
        <v>6660</v>
      </c>
      <c r="Z1392" s="62"/>
      <c r="AA1392" s="63">
        <v>9.93</v>
      </c>
      <c r="AB1392" s="63"/>
      <c r="AC1392" s="63">
        <v>2.81</v>
      </c>
      <c r="AD1392" s="63"/>
    </row>
    <row r="1393" spans="1:31" ht="15" customHeight="1">
      <c r="B1393" s="61">
        <v>2009</v>
      </c>
      <c r="C1393" s="62">
        <v>24346</v>
      </c>
      <c r="D1393" s="62">
        <v>35670</v>
      </c>
      <c r="E1393" s="62">
        <v>4390</v>
      </c>
      <c r="F1393" s="62"/>
      <c r="G1393" s="62">
        <v>4585</v>
      </c>
      <c r="H1393" s="62"/>
      <c r="I1393" s="62">
        <v>262</v>
      </c>
      <c r="J1393" s="62"/>
      <c r="K1393" s="62">
        <v>16720</v>
      </c>
      <c r="L1393" s="62"/>
      <c r="M1393" s="63">
        <v>18.03</v>
      </c>
      <c r="N1393" s="63"/>
      <c r="O1393" s="63">
        <v>12.85</v>
      </c>
      <c r="P1393" s="63"/>
      <c r="Q1393" s="62">
        <v>1548</v>
      </c>
      <c r="R1393" s="62">
        <v>12825</v>
      </c>
      <c r="S1393" s="62">
        <v>137</v>
      </c>
      <c r="T1393" s="62"/>
      <c r="U1393" s="62">
        <v>340</v>
      </c>
      <c r="V1393" s="62"/>
      <c r="W1393" s="62">
        <v>322</v>
      </c>
      <c r="X1393" s="62"/>
      <c r="Y1393" s="62">
        <v>4649</v>
      </c>
      <c r="Z1393" s="62"/>
      <c r="AA1393" s="63">
        <v>8.85</v>
      </c>
      <c r="AB1393" s="63"/>
      <c r="AC1393" s="63">
        <v>2.65</v>
      </c>
      <c r="AD1393" s="63"/>
      <c r="AE1393" s="32"/>
    </row>
    <row r="1394" spans="1:31" ht="15" customHeight="1">
      <c r="B1394" s="61">
        <v>2008</v>
      </c>
      <c r="C1394" s="62">
        <v>22839</v>
      </c>
      <c r="D1394" s="62">
        <v>33636</v>
      </c>
      <c r="E1394" s="62">
        <v>3827</v>
      </c>
      <c r="F1394" s="62"/>
      <c r="G1394" s="62">
        <v>4012</v>
      </c>
      <c r="H1394" s="62"/>
      <c r="I1394" s="62">
        <v>240</v>
      </c>
      <c r="J1394" s="62"/>
      <c r="K1394" s="62">
        <v>14670</v>
      </c>
      <c r="L1394" s="62"/>
      <c r="M1394" s="63">
        <v>16.760000000000002</v>
      </c>
      <c r="N1394" s="63"/>
      <c r="O1394" s="63">
        <v>11.93</v>
      </c>
      <c r="P1394" s="63"/>
      <c r="Q1394" s="62">
        <v>1510</v>
      </c>
      <c r="R1394" s="62">
        <v>12248</v>
      </c>
      <c r="S1394" s="62">
        <v>123</v>
      </c>
      <c r="T1394" s="62"/>
      <c r="U1394" s="62">
        <v>322</v>
      </c>
      <c r="V1394" s="62"/>
      <c r="W1394" s="62">
        <v>316</v>
      </c>
      <c r="X1394" s="62"/>
      <c r="Y1394" s="62">
        <v>5009</v>
      </c>
      <c r="Z1394" s="62"/>
      <c r="AA1394" s="63">
        <v>8.15</v>
      </c>
      <c r="AB1394" s="63"/>
      <c r="AC1394" s="63">
        <v>2.63</v>
      </c>
      <c r="AD1394" s="63"/>
    </row>
    <row r="1395" spans="1:31" ht="15" customHeight="1">
      <c r="B1395" s="56" t="s">
        <v>205</v>
      </c>
      <c r="C1395" s="56"/>
      <c r="D1395" s="56"/>
      <c r="E1395" s="56"/>
      <c r="F1395" s="56"/>
      <c r="G1395" s="56"/>
      <c r="H1395" s="56"/>
      <c r="I1395" s="56"/>
      <c r="J1395" s="56"/>
      <c r="K1395" s="56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</row>
    <row r="1396" spans="1:31" s="32" customFormat="1" ht="15" customHeight="1">
      <c r="A1396" s="12"/>
      <c r="B1396" s="166">
        <v>2016</v>
      </c>
      <c r="C1396" s="167">
        <v>12067</v>
      </c>
      <c r="D1396" s="167">
        <v>17014</v>
      </c>
      <c r="E1396" s="169">
        <v>2631</v>
      </c>
      <c r="F1396" s="169" t="s">
        <v>440</v>
      </c>
      <c r="G1396" s="169">
        <v>2686</v>
      </c>
      <c r="H1396" s="169" t="s">
        <v>440</v>
      </c>
      <c r="I1396" s="169">
        <v>118</v>
      </c>
      <c r="J1396" s="169" t="s">
        <v>440</v>
      </c>
      <c r="K1396" s="169">
        <v>13819</v>
      </c>
      <c r="L1396" s="169" t="s">
        <v>440</v>
      </c>
      <c r="M1396" s="170">
        <v>21.8</v>
      </c>
      <c r="N1396" s="169" t="s">
        <v>440</v>
      </c>
      <c r="O1396" s="170">
        <v>15.79</v>
      </c>
      <c r="P1396" s="169" t="s">
        <v>440</v>
      </c>
      <c r="Q1396" s="169">
        <v>939</v>
      </c>
      <c r="R1396" s="167">
        <v>5855</v>
      </c>
      <c r="S1396" s="167" t="s">
        <v>56</v>
      </c>
      <c r="T1396" s="167"/>
      <c r="U1396" s="167" t="s">
        <v>56</v>
      </c>
      <c r="V1396" s="167"/>
      <c r="W1396" s="167" t="s">
        <v>56</v>
      </c>
      <c r="X1396" s="167"/>
      <c r="Y1396" s="167" t="s">
        <v>56</v>
      </c>
      <c r="Z1396" s="167"/>
      <c r="AA1396" s="168" t="s">
        <v>54</v>
      </c>
      <c r="AB1396" s="167"/>
      <c r="AC1396" s="168" t="s">
        <v>54</v>
      </c>
      <c r="AD1396" s="167"/>
    </row>
    <row r="1397" spans="1:31" ht="15" customHeight="1">
      <c r="B1397" s="166">
        <v>2015</v>
      </c>
      <c r="C1397" s="167">
        <v>12103</v>
      </c>
      <c r="D1397" s="167">
        <v>17396</v>
      </c>
      <c r="E1397" s="169">
        <v>2589</v>
      </c>
      <c r="F1397" s="169" t="s">
        <v>439</v>
      </c>
      <c r="G1397" s="169">
        <v>3020</v>
      </c>
      <c r="H1397" s="169" t="s">
        <v>439</v>
      </c>
      <c r="I1397" s="169">
        <v>443</v>
      </c>
      <c r="J1397" s="169" t="s">
        <v>439</v>
      </c>
      <c r="K1397" s="169">
        <v>19527</v>
      </c>
      <c r="L1397" s="169" t="s">
        <v>439</v>
      </c>
      <c r="M1397" s="170">
        <v>21.39</v>
      </c>
      <c r="N1397" s="169" t="s">
        <v>439</v>
      </c>
      <c r="O1397" s="170">
        <v>17.36</v>
      </c>
      <c r="P1397" s="169" t="s">
        <v>439</v>
      </c>
      <c r="Q1397" s="169">
        <v>946</v>
      </c>
      <c r="R1397" s="167">
        <v>6216</v>
      </c>
      <c r="S1397" s="167">
        <v>92</v>
      </c>
      <c r="T1397" s="167" t="s">
        <v>439</v>
      </c>
      <c r="U1397" s="167">
        <v>539</v>
      </c>
      <c r="V1397" s="167" t="s">
        <v>439</v>
      </c>
      <c r="W1397" s="167">
        <v>484</v>
      </c>
      <c r="X1397" s="167" t="s">
        <v>439</v>
      </c>
      <c r="Y1397" s="167">
        <v>14226</v>
      </c>
      <c r="Z1397" s="167" t="s">
        <v>439</v>
      </c>
      <c r="AA1397" s="168">
        <v>9.73</v>
      </c>
      <c r="AB1397" s="167" t="s">
        <v>439</v>
      </c>
      <c r="AC1397" s="168">
        <v>8.67</v>
      </c>
      <c r="AD1397" s="167" t="s">
        <v>439</v>
      </c>
    </row>
    <row r="1398" spans="1:31" ht="15" customHeight="1">
      <c r="B1398" s="166">
        <v>2014</v>
      </c>
      <c r="C1398" s="167">
        <v>12349</v>
      </c>
      <c r="D1398" s="167">
        <v>17326</v>
      </c>
      <c r="E1398" s="169">
        <v>2325</v>
      </c>
      <c r="F1398" s="169"/>
      <c r="G1398" s="169">
        <v>2387</v>
      </c>
      <c r="H1398" s="169"/>
      <c r="I1398" s="169">
        <v>100</v>
      </c>
      <c r="J1398" s="169"/>
      <c r="K1398" s="169">
        <v>7232</v>
      </c>
      <c r="L1398" s="169"/>
      <c r="M1398" s="170">
        <v>18.829999999999998</v>
      </c>
      <c r="N1398" s="169"/>
      <c r="O1398" s="170">
        <v>13.78</v>
      </c>
      <c r="P1398" s="169"/>
      <c r="Q1398" s="169">
        <v>907</v>
      </c>
      <c r="R1398" s="167">
        <v>5861</v>
      </c>
      <c r="S1398" s="167">
        <v>86</v>
      </c>
      <c r="T1398" s="167"/>
      <c r="U1398" s="167">
        <v>168</v>
      </c>
      <c r="V1398" s="167"/>
      <c r="W1398" s="167">
        <v>156</v>
      </c>
      <c r="X1398" s="167"/>
      <c r="Y1398" s="167">
        <v>2127</v>
      </c>
      <c r="Z1398" s="167"/>
      <c r="AA1398" s="168">
        <v>9.48</v>
      </c>
      <c r="AB1398" s="167"/>
      <c r="AC1398" s="168">
        <v>2.87</v>
      </c>
      <c r="AD1398" s="167"/>
    </row>
    <row r="1399" spans="1:31" ht="15" customHeight="1">
      <c r="B1399" s="166">
        <v>2013</v>
      </c>
      <c r="C1399" s="167">
        <v>12446</v>
      </c>
      <c r="D1399" s="167">
        <v>17349</v>
      </c>
      <c r="E1399" s="169">
        <v>2404</v>
      </c>
      <c r="F1399" s="169"/>
      <c r="G1399" s="169">
        <v>2439</v>
      </c>
      <c r="H1399" s="169"/>
      <c r="I1399" s="169">
        <v>73</v>
      </c>
      <c r="J1399" s="169" t="s">
        <v>393</v>
      </c>
      <c r="K1399" s="169">
        <v>6935</v>
      </c>
      <c r="L1399" s="169"/>
      <c r="M1399" s="170">
        <v>19.32</v>
      </c>
      <c r="N1399" s="169"/>
      <c r="O1399" s="170">
        <v>14.06</v>
      </c>
      <c r="P1399" s="169"/>
      <c r="Q1399" s="169">
        <v>838</v>
      </c>
      <c r="R1399" s="167">
        <v>5723</v>
      </c>
      <c r="S1399" s="167">
        <v>70</v>
      </c>
      <c r="T1399" s="167"/>
      <c r="U1399" s="167">
        <v>127</v>
      </c>
      <c r="V1399" s="167"/>
      <c r="W1399" s="167">
        <v>123</v>
      </c>
      <c r="X1399" s="167"/>
      <c r="Y1399" s="167">
        <v>2179</v>
      </c>
      <c r="Z1399" s="167"/>
      <c r="AA1399" s="168">
        <v>8.35</v>
      </c>
      <c r="AB1399" s="167"/>
      <c r="AC1399" s="168">
        <v>2.2200000000000002</v>
      </c>
      <c r="AD1399" s="167"/>
    </row>
    <row r="1400" spans="1:31" s="32" customFormat="1" ht="15" customHeight="1">
      <c r="A1400" s="12"/>
      <c r="B1400" s="61">
        <v>2012</v>
      </c>
      <c r="C1400" s="62">
        <v>12843</v>
      </c>
      <c r="D1400" s="62">
        <v>17742</v>
      </c>
      <c r="E1400" s="62">
        <v>2624</v>
      </c>
      <c r="F1400" s="62"/>
      <c r="G1400" s="62">
        <v>2685</v>
      </c>
      <c r="H1400" s="62"/>
      <c r="I1400" s="62">
        <v>112</v>
      </c>
      <c r="J1400" s="62"/>
      <c r="K1400" s="62">
        <v>7429</v>
      </c>
      <c r="L1400" s="62"/>
      <c r="M1400" s="63">
        <v>20.43</v>
      </c>
      <c r="N1400" s="62"/>
      <c r="O1400" s="63">
        <v>15.13</v>
      </c>
      <c r="P1400" s="62"/>
      <c r="Q1400" s="62">
        <v>797</v>
      </c>
      <c r="R1400" s="62">
        <v>5669</v>
      </c>
      <c r="S1400" s="62">
        <v>80</v>
      </c>
      <c r="T1400" s="62"/>
      <c r="U1400" s="62">
        <v>152</v>
      </c>
      <c r="V1400" s="62"/>
      <c r="W1400" s="62">
        <v>147</v>
      </c>
      <c r="X1400" s="62"/>
      <c r="Y1400" s="62">
        <v>1730</v>
      </c>
      <c r="Z1400" s="62"/>
      <c r="AA1400" s="63">
        <v>10.039999999999999</v>
      </c>
      <c r="AB1400" s="62"/>
      <c r="AC1400" s="63">
        <v>2.68</v>
      </c>
      <c r="AD1400" s="62"/>
      <c r="AE1400"/>
    </row>
    <row r="1401" spans="1:31" s="32" customFormat="1" ht="15" customHeight="1">
      <c r="A1401" s="12"/>
      <c r="B1401" s="61">
        <v>2011</v>
      </c>
      <c r="C1401" s="62">
        <v>13980</v>
      </c>
      <c r="D1401" s="62">
        <v>19253</v>
      </c>
      <c r="E1401" s="62">
        <v>2930</v>
      </c>
      <c r="F1401" s="62"/>
      <c r="G1401" s="62">
        <v>3026</v>
      </c>
      <c r="H1401" s="62"/>
      <c r="I1401" s="62">
        <v>134</v>
      </c>
      <c r="J1401" s="62"/>
      <c r="K1401" s="62">
        <v>8737</v>
      </c>
      <c r="L1401" s="62"/>
      <c r="M1401" s="63">
        <v>20.96</v>
      </c>
      <c r="N1401" s="63"/>
      <c r="O1401" s="63">
        <v>15.72</v>
      </c>
      <c r="P1401" s="63"/>
      <c r="Q1401" s="62">
        <v>797</v>
      </c>
      <c r="R1401" s="62">
        <v>6040</v>
      </c>
      <c r="S1401" s="62">
        <v>73</v>
      </c>
      <c r="T1401" s="62"/>
      <c r="U1401" s="62" t="s">
        <v>52</v>
      </c>
      <c r="V1401" s="62"/>
      <c r="W1401" s="62" t="s">
        <v>52</v>
      </c>
      <c r="X1401" s="62"/>
      <c r="Y1401" s="62" t="s">
        <v>52</v>
      </c>
      <c r="Z1401" s="62"/>
      <c r="AA1401" s="63">
        <v>9.16</v>
      </c>
      <c r="AB1401" s="63"/>
      <c r="AC1401" s="63" t="s">
        <v>52</v>
      </c>
      <c r="AD1401" s="63"/>
    </row>
    <row r="1402" spans="1:31" s="32" customFormat="1" ht="15" customHeight="1">
      <c r="A1402" s="12"/>
      <c r="B1402" s="61">
        <v>2010</v>
      </c>
      <c r="C1402" s="62">
        <v>14873</v>
      </c>
      <c r="D1402" s="62">
        <v>20665</v>
      </c>
      <c r="E1402" s="62">
        <v>3052</v>
      </c>
      <c r="F1402" s="62"/>
      <c r="G1402" s="62">
        <v>3125</v>
      </c>
      <c r="H1402" s="62"/>
      <c r="I1402" s="62">
        <v>124</v>
      </c>
      <c r="J1402" s="62"/>
      <c r="K1402" s="62">
        <v>9574</v>
      </c>
      <c r="L1402" s="62"/>
      <c r="M1402" s="63">
        <v>20.52</v>
      </c>
      <c r="N1402" s="63"/>
      <c r="O1402" s="63">
        <v>15.12</v>
      </c>
      <c r="P1402" s="63"/>
      <c r="Q1402" s="62">
        <v>829</v>
      </c>
      <c r="R1402" s="62">
        <v>6600</v>
      </c>
      <c r="S1402" s="62">
        <v>99</v>
      </c>
      <c r="T1402" s="62"/>
      <c r="U1402" s="62">
        <v>229</v>
      </c>
      <c r="V1402" s="62"/>
      <c r="W1402" s="62">
        <v>226</v>
      </c>
      <c r="X1402" s="62"/>
      <c r="Y1402" s="62">
        <v>2975</v>
      </c>
      <c r="Z1402" s="62"/>
      <c r="AA1402" s="63">
        <v>11.94</v>
      </c>
      <c r="AB1402" s="63"/>
      <c r="AC1402" s="63">
        <v>3.47</v>
      </c>
      <c r="AD1402" s="63"/>
    </row>
    <row r="1403" spans="1:31" ht="15" customHeight="1">
      <c r="B1403" s="61">
        <v>2009</v>
      </c>
      <c r="C1403" s="62">
        <v>15299</v>
      </c>
      <c r="D1403" s="62">
        <v>21414</v>
      </c>
      <c r="E1403" s="62">
        <v>2934</v>
      </c>
      <c r="F1403" s="62"/>
      <c r="G1403" s="62">
        <v>3010</v>
      </c>
      <c r="H1403" s="62"/>
      <c r="I1403" s="62">
        <v>114</v>
      </c>
      <c r="J1403" s="62"/>
      <c r="K1403" s="62">
        <v>9958</v>
      </c>
      <c r="L1403" s="62"/>
      <c r="M1403" s="63">
        <v>19.18</v>
      </c>
      <c r="N1403" s="63"/>
      <c r="O1403" s="63">
        <v>14.06</v>
      </c>
      <c r="P1403" s="63"/>
      <c r="Q1403" s="62">
        <v>810</v>
      </c>
      <c r="R1403" s="62">
        <v>6793</v>
      </c>
      <c r="S1403" s="62">
        <v>85</v>
      </c>
      <c r="T1403" s="62"/>
      <c r="U1403" s="62">
        <v>205</v>
      </c>
      <c r="V1403" s="62"/>
      <c r="W1403" s="62">
        <v>196</v>
      </c>
      <c r="X1403" s="62"/>
      <c r="Y1403" s="62">
        <v>3067</v>
      </c>
      <c r="Z1403" s="62"/>
      <c r="AA1403" s="63">
        <v>10.49</v>
      </c>
      <c r="AB1403" s="63"/>
      <c r="AC1403" s="63">
        <v>3.02</v>
      </c>
      <c r="AD1403" s="63"/>
      <c r="AE1403" s="32"/>
    </row>
    <row r="1404" spans="1:31" ht="15" customHeight="1">
      <c r="B1404" s="61">
        <v>2008</v>
      </c>
      <c r="C1404" s="62">
        <v>14724</v>
      </c>
      <c r="D1404" s="62">
        <v>20154</v>
      </c>
      <c r="E1404" s="62">
        <v>2626</v>
      </c>
      <c r="F1404" s="62"/>
      <c r="G1404" s="62">
        <v>2673</v>
      </c>
      <c r="H1404" s="62"/>
      <c r="I1404" s="62">
        <v>76</v>
      </c>
      <c r="J1404" s="62"/>
      <c r="K1404" s="62">
        <v>8807</v>
      </c>
      <c r="L1404" s="62"/>
      <c r="M1404" s="63">
        <v>17.829999999999998</v>
      </c>
      <c r="N1404" s="63"/>
      <c r="O1404" s="63">
        <v>13.26</v>
      </c>
      <c r="P1404" s="63"/>
      <c r="Q1404" s="62">
        <v>795</v>
      </c>
      <c r="R1404" s="62">
        <v>6137</v>
      </c>
      <c r="S1404" s="62">
        <v>63</v>
      </c>
      <c r="T1404" s="62"/>
      <c r="U1404" s="62" t="s">
        <v>52</v>
      </c>
      <c r="V1404" s="62"/>
      <c r="W1404" s="62" t="s">
        <v>52</v>
      </c>
      <c r="X1404" s="62"/>
      <c r="Y1404" s="62" t="s">
        <v>52</v>
      </c>
      <c r="Z1404" s="62"/>
      <c r="AA1404" s="63">
        <v>7.92</v>
      </c>
      <c r="AB1404" s="63"/>
      <c r="AC1404" s="63" t="s">
        <v>52</v>
      </c>
      <c r="AD1404" s="63"/>
    </row>
    <row r="1405" spans="1:31" ht="15" customHeight="1">
      <c r="B1405" s="56" t="s">
        <v>206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</row>
    <row r="1406" spans="1:31" s="32" customFormat="1" ht="15" customHeight="1">
      <c r="A1406" s="12"/>
      <c r="B1406" s="166">
        <v>2016</v>
      </c>
      <c r="C1406" s="167">
        <v>15628</v>
      </c>
      <c r="D1406" s="167">
        <v>35444</v>
      </c>
      <c r="E1406" s="169">
        <v>3195</v>
      </c>
      <c r="F1406" s="169" t="s">
        <v>440</v>
      </c>
      <c r="G1406" s="169">
        <v>3325</v>
      </c>
      <c r="H1406" s="169" t="s">
        <v>440</v>
      </c>
      <c r="I1406" s="169">
        <v>223</v>
      </c>
      <c r="J1406" s="169" t="s">
        <v>440</v>
      </c>
      <c r="K1406" s="169">
        <v>21424</v>
      </c>
      <c r="L1406" s="169" t="s">
        <v>440</v>
      </c>
      <c r="M1406" s="170">
        <v>20.440000000000001</v>
      </c>
      <c r="N1406" s="169" t="s">
        <v>440</v>
      </c>
      <c r="O1406" s="170">
        <v>9.3800000000000008</v>
      </c>
      <c r="P1406" s="169" t="s">
        <v>440</v>
      </c>
      <c r="Q1406" s="169">
        <v>1954</v>
      </c>
      <c r="R1406" s="167">
        <v>21732</v>
      </c>
      <c r="S1406" s="167" t="s">
        <v>56</v>
      </c>
      <c r="T1406" s="167"/>
      <c r="U1406" s="167" t="s">
        <v>56</v>
      </c>
      <c r="V1406" s="167"/>
      <c r="W1406" s="167" t="s">
        <v>56</v>
      </c>
      <c r="X1406" s="167"/>
      <c r="Y1406" s="167" t="s">
        <v>56</v>
      </c>
      <c r="Z1406" s="167"/>
      <c r="AA1406" s="168" t="s">
        <v>54</v>
      </c>
      <c r="AB1406" s="167"/>
      <c r="AC1406" s="168" t="s">
        <v>54</v>
      </c>
      <c r="AD1406" s="167"/>
    </row>
    <row r="1407" spans="1:31" ht="15" customHeight="1">
      <c r="B1407" s="166">
        <v>2015</v>
      </c>
      <c r="C1407" s="167">
        <v>15343</v>
      </c>
      <c r="D1407" s="167">
        <v>34787</v>
      </c>
      <c r="E1407" s="169">
        <v>2953</v>
      </c>
      <c r="F1407" s="169" t="s">
        <v>439</v>
      </c>
      <c r="G1407" s="169">
        <v>3276</v>
      </c>
      <c r="H1407" s="169" t="s">
        <v>439</v>
      </c>
      <c r="I1407" s="169">
        <v>450</v>
      </c>
      <c r="J1407" s="169" t="s">
        <v>439</v>
      </c>
      <c r="K1407" s="169">
        <v>17554</v>
      </c>
      <c r="L1407" s="169" t="s">
        <v>439</v>
      </c>
      <c r="M1407" s="170">
        <v>19.25</v>
      </c>
      <c r="N1407" s="169" t="s">
        <v>439</v>
      </c>
      <c r="O1407" s="170">
        <v>9.42</v>
      </c>
      <c r="P1407" s="169" t="s">
        <v>439</v>
      </c>
      <c r="Q1407" s="169">
        <v>1932</v>
      </c>
      <c r="R1407" s="167">
        <v>21337</v>
      </c>
      <c r="S1407" s="167">
        <v>221</v>
      </c>
      <c r="T1407" s="167" t="s">
        <v>439</v>
      </c>
      <c r="U1407" s="167">
        <v>594</v>
      </c>
      <c r="V1407" s="167" t="s">
        <v>439</v>
      </c>
      <c r="W1407" s="167">
        <v>570</v>
      </c>
      <c r="X1407" s="167" t="s">
        <v>439</v>
      </c>
      <c r="Y1407" s="167">
        <v>10411</v>
      </c>
      <c r="Z1407" s="167" t="s">
        <v>439</v>
      </c>
      <c r="AA1407" s="168">
        <v>11.44</v>
      </c>
      <c r="AB1407" s="167" t="s">
        <v>439</v>
      </c>
      <c r="AC1407" s="168">
        <v>2.78</v>
      </c>
      <c r="AD1407" s="167" t="s">
        <v>439</v>
      </c>
    </row>
    <row r="1408" spans="1:31" ht="15" customHeight="1">
      <c r="B1408" s="166">
        <v>2014</v>
      </c>
      <c r="C1408" s="167">
        <v>15017</v>
      </c>
      <c r="D1408" s="167">
        <v>33867</v>
      </c>
      <c r="E1408" s="169">
        <v>2481</v>
      </c>
      <c r="F1408" s="169"/>
      <c r="G1408" s="169">
        <v>2778</v>
      </c>
      <c r="H1408" s="169"/>
      <c r="I1408" s="169">
        <v>384</v>
      </c>
      <c r="J1408" s="169"/>
      <c r="K1408" s="169">
        <v>12838</v>
      </c>
      <c r="L1408" s="169"/>
      <c r="M1408" s="170">
        <v>16.52</v>
      </c>
      <c r="N1408" s="169"/>
      <c r="O1408" s="170">
        <v>8.1999999999999993</v>
      </c>
      <c r="P1408" s="169"/>
      <c r="Q1408" s="169">
        <v>1864</v>
      </c>
      <c r="R1408" s="167">
        <v>20681</v>
      </c>
      <c r="S1408" s="167">
        <v>169</v>
      </c>
      <c r="T1408" s="167"/>
      <c r="U1408" s="167">
        <v>495</v>
      </c>
      <c r="V1408" s="167"/>
      <c r="W1408" s="167">
        <v>478</v>
      </c>
      <c r="X1408" s="167"/>
      <c r="Y1408" s="167">
        <v>7969</v>
      </c>
      <c r="Z1408" s="167"/>
      <c r="AA1408" s="168">
        <v>9.07</v>
      </c>
      <c r="AB1408" s="167"/>
      <c r="AC1408" s="168">
        <v>2.39</v>
      </c>
      <c r="AD1408" s="167"/>
    </row>
    <row r="1409" spans="1:31" ht="15" customHeight="1">
      <c r="B1409" s="166">
        <v>2013</v>
      </c>
      <c r="C1409" s="167">
        <v>14608</v>
      </c>
      <c r="D1409" s="167">
        <v>33620</v>
      </c>
      <c r="E1409" s="169">
        <v>2454</v>
      </c>
      <c r="F1409" s="169"/>
      <c r="G1409" s="169">
        <v>2760</v>
      </c>
      <c r="H1409" s="169"/>
      <c r="I1409" s="169">
        <v>389</v>
      </c>
      <c r="J1409" s="169" t="s">
        <v>393</v>
      </c>
      <c r="K1409" s="169">
        <v>14161</v>
      </c>
      <c r="L1409" s="169"/>
      <c r="M1409" s="170">
        <v>16.8</v>
      </c>
      <c r="N1409" s="169"/>
      <c r="O1409" s="170">
        <v>8.2100000000000009</v>
      </c>
      <c r="P1409" s="169"/>
      <c r="Q1409" s="169">
        <v>1751</v>
      </c>
      <c r="R1409" s="167">
        <v>20717</v>
      </c>
      <c r="S1409" s="167">
        <v>156</v>
      </c>
      <c r="T1409" s="167"/>
      <c r="U1409" s="167">
        <v>540</v>
      </c>
      <c r="V1409" s="167"/>
      <c r="W1409" s="167">
        <v>529</v>
      </c>
      <c r="X1409" s="167"/>
      <c r="Y1409" s="167">
        <v>8442</v>
      </c>
      <c r="Z1409" s="167"/>
      <c r="AA1409" s="168">
        <v>8.91</v>
      </c>
      <c r="AB1409" s="167"/>
      <c r="AC1409" s="168">
        <v>2.61</v>
      </c>
      <c r="AD1409" s="167"/>
    </row>
    <row r="1410" spans="1:31" s="32" customFormat="1" ht="15" customHeight="1">
      <c r="A1410" s="12"/>
      <c r="B1410" s="61">
        <v>2012</v>
      </c>
      <c r="C1410" s="62">
        <v>15011</v>
      </c>
      <c r="D1410" s="62">
        <v>34642</v>
      </c>
      <c r="E1410" s="62">
        <v>2713</v>
      </c>
      <c r="F1410" s="62"/>
      <c r="G1410" s="62">
        <v>3266</v>
      </c>
      <c r="H1410" s="62"/>
      <c r="I1410" s="62">
        <v>672</v>
      </c>
      <c r="J1410" s="62"/>
      <c r="K1410" s="62">
        <v>18823</v>
      </c>
      <c r="L1410" s="62"/>
      <c r="M1410" s="63">
        <v>18.07</v>
      </c>
      <c r="N1410" s="62"/>
      <c r="O1410" s="63">
        <v>9.43</v>
      </c>
      <c r="P1410" s="62"/>
      <c r="Q1410" s="62">
        <v>1775</v>
      </c>
      <c r="R1410" s="62">
        <v>21358</v>
      </c>
      <c r="S1410" s="62">
        <v>213</v>
      </c>
      <c r="T1410" s="62"/>
      <c r="U1410" s="62">
        <v>833</v>
      </c>
      <c r="V1410" s="62"/>
      <c r="W1410" s="62">
        <v>811</v>
      </c>
      <c r="X1410" s="62"/>
      <c r="Y1410" s="62">
        <v>13203</v>
      </c>
      <c r="Z1410" s="62"/>
      <c r="AA1410" s="63">
        <v>12</v>
      </c>
      <c r="AB1410" s="62"/>
      <c r="AC1410" s="63">
        <v>3.9</v>
      </c>
      <c r="AD1410" s="62"/>
      <c r="AE1410"/>
    </row>
    <row r="1411" spans="1:31" s="32" customFormat="1" ht="15" customHeight="1">
      <c r="A1411" s="12"/>
      <c r="B1411" s="61">
        <v>2011</v>
      </c>
      <c r="C1411" s="62">
        <v>16008</v>
      </c>
      <c r="D1411" s="62">
        <v>36512</v>
      </c>
      <c r="E1411" s="62">
        <v>3171</v>
      </c>
      <c r="F1411" s="62"/>
      <c r="G1411" s="62">
        <v>3560</v>
      </c>
      <c r="H1411" s="62"/>
      <c r="I1411" s="62">
        <v>521</v>
      </c>
      <c r="J1411" s="62"/>
      <c r="K1411" s="62">
        <v>23804</v>
      </c>
      <c r="L1411" s="62"/>
      <c r="M1411" s="63">
        <v>19.809999999999999</v>
      </c>
      <c r="N1411" s="63"/>
      <c r="O1411" s="63">
        <v>9.75</v>
      </c>
      <c r="P1411" s="63"/>
      <c r="Q1411" s="62">
        <v>1818</v>
      </c>
      <c r="R1411" s="62">
        <v>22280</v>
      </c>
      <c r="S1411" s="62">
        <v>216</v>
      </c>
      <c r="T1411" s="62"/>
      <c r="U1411" s="62">
        <v>646</v>
      </c>
      <c r="V1411" s="62"/>
      <c r="W1411" s="62">
        <v>623</v>
      </c>
      <c r="X1411" s="62"/>
      <c r="Y1411" s="62">
        <v>16336</v>
      </c>
      <c r="Z1411" s="62"/>
      <c r="AA1411" s="63">
        <v>11.88</v>
      </c>
      <c r="AB1411" s="63"/>
      <c r="AC1411" s="63">
        <v>2.9</v>
      </c>
      <c r="AD1411" s="63"/>
    </row>
    <row r="1412" spans="1:31" s="32" customFormat="1" ht="15" customHeight="1">
      <c r="A1412" s="12"/>
      <c r="B1412" s="61">
        <v>2010</v>
      </c>
      <c r="C1412" s="62">
        <v>16719</v>
      </c>
      <c r="D1412" s="62">
        <v>37117</v>
      </c>
      <c r="E1412" s="62">
        <v>3208</v>
      </c>
      <c r="F1412" s="62"/>
      <c r="G1412" s="62">
        <v>3565</v>
      </c>
      <c r="H1412" s="62"/>
      <c r="I1412" s="62">
        <v>479</v>
      </c>
      <c r="J1412" s="62"/>
      <c r="K1412" s="62">
        <v>19565</v>
      </c>
      <c r="L1412" s="62"/>
      <c r="M1412" s="63">
        <v>19.190000000000001</v>
      </c>
      <c r="N1412" s="63"/>
      <c r="O1412" s="63">
        <v>9.6</v>
      </c>
      <c r="P1412" s="63"/>
      <c r="Q1412" s="62">
        <v>1835</v>
      </c>
      <c r="R1412" s="62">
        <v>22201</v>
      </c>
      <c r="S1412" s="62">
        <v>203</v>
      </c>
      <c r="T1412" s="62"/>
      <c r="U1412" s="62">
        <v>617</v>
      </c>
      <c r="V1412" s="62"/>
      <c r="W1412" s="62">
        <v>600</v>
      </c>
      <c r="X1412" s="62"/>
      <c r="Y1412" s="62">
        <v>11334</v>
      </c>
      <c r="Z1412" s="62"/>
      <c r="AA1412" s="63">
        <v>11.06</v>
      </c>
      <c r="AB1412" s="63"/>
      <c r="AC1412" s="63">
        <v>2.78</v>
      </c>
      <c r="AD1412" s="63"/>
    </row>
    <row r="1413" spans="1:31" ht="15" customHeight="1">
      <c r="B1413" s="61">
        <v>2009</v>
      </c>
      <c r="C1413" s="62">
        <v>17318</v>
      </c>
      <c r="D1413" s="62">
        <v>37825</v>
      </c>
      <c r="E1413" s="62">
        <v>3151</v>
      </c>
      <c r="F1413" s="62"/>
      <c r="G1413" s="62">
        <v>3605</v>
      </c>
      <c r="H1413" s="62"/>
      <c r="I1413" s="62">
        <v>536</v>
      </c>
      <c r="J1413" s="62"/>
      <c r="K1413" s="62">
        <v>21385</v>
      </c>
      <c r="L1413" s="62"/>
      <c r="M1413" s="63">
        <v>18.190000000000001</v>
      </c>
      <c r="N1413" s="63"/>
      <c r="O1413" s="63">
        <v>9.5299999999999994</v>
      </c>
      <c r="P1413" s="63"/>
      <c r="Q1413" s="62">
        <v>1822</v>
      </c>
      <c r="R1413" s="62">
        <v>22280</v>
      </c>
      <c r="S1413" s="62">
        <v>163</v>
      </c>
      <c r="T1413" s="62"/>
      <c r="U1413" s="62">
        <v>638</v>
      </c>
      <c r="V1413" s="62"/>
      <c r="W1413" s="62">
        <v>616</v>
      </c>
      <c r="X1413" s="62"/>
      <c r="Y1413" s="62">
        <v>11337</v>
      </c>
      <c r="Z1413" s="62"/>
      <c r="AA1413" s="63">
        <v>8.9499999999999993</v>
      </c>
      <c r="AB1413" s="63"/>
      <c r="AC1413" s="63">
        <v>2.86</v>
      </c>
      <c r="AD1413" s="63"/>
      <c r="AE1413" s="32"/>
    </row>
    <row r="1414" spans="1:31" ht="15" customHeight="1">
      <c r="B1414" s="61">
        <v>2008</v>
      </c>
      <c r="C1414" s="62">
        <v>17008</v>
      </c>
      <c r="D1414" s="62">
        <v>36793</v>
      </c>
      <c r="E1414" s="62">
        <v>2797</v>
      </c>
      <c r="F1414" s="62"/>
      <c r="G1414" s="62">
        <v>3136</v>
      </c>
      <c r="H1414" s="62"/>
      <c r="I1414" s="62">
        <v>402</v>
      </c>
      <c r="J1414" s="62"/>
      <c r="K1414" s="62">
        <v>24650</v>
      </c>
      <c r="L1414" s="62"/>
      <c r="M1414" s="63">
        <v>16.45</v>
      </c>
      <c r="N1414" s="63"/>
      <c r="O1414" s="63">
        <v>8.52</v>
      </c>
      <c r="P1414" s="63"/>
      <c r="Q1414" s="62">
        <v>1775</v>
      </c>
      <c r="R1414" s="62">
        <v>21502</v>
      </c>
      <c r="S1414" s="62">
        <v>146</v>
      </c>
      <c r="T1414" s="62"/>
      <c r="U1414" s="62">
        <v>536</v>
      </c>
      <c r="V1414" s="62"/>
      <c r="W1414" s="62">
        <v>518</v>
      </c>
      <c r="X1414" s="62"/>
      <c r="Y1414" s="62">
        <v>15328</v>
      </c>
      <c r="Z1414" s="62"/>
      <c r="AA1414" s="63">
        <v>8.23</v>
      </c>
      <c r="AB1414" s="63"/>
      <c r="AC1414" s="63">
        <v>2.4900000000000002</v>
      </c>
      <c r="AD1414" s="63"/>
    </row>
    <row r="1415" spans="1:31" ht="15" customHeight="1">
      <c r="B1415" s="56" t="s">
        <v>207</v>
      </c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</row>
    <row r="1416" spans="1:31" s="32" customFormat="1" ht="15" customHeight="1">
      <c r="A1416" s="12"/>
      <c r="B1416" s="166">
        <v>2016</v>
      </c>
      <c r="C1416" s="167">
        <v>3323</v>
      </c>
      <c r="D1416" s="167">
        <v>4178</v>
      </c>
      <c r="E1416" s="169">
        <v>681</v>
      </c>
      <c r="F1416" s="169" t="s">
        <v>440</v>
      </c>
      <c r="G1416" s="169">
        <v>697</v>
      </c>
      <c r="H1416" s="169" t="s">
        <v>440</v>
      </c>
      <c r="I1416" s="169">
        <v>29</v>
      </c>
      <c r="J1416" s="169" t="s">
        <v>440</v>
      </c>
      <c r="K1416" s="169">
        <v>4078</v>
      </c>
      <c r="L1416" s="169" t="s">
        <v>440</v>
      </c>
      <c r="M1416" s="170">
        <v>20.49</v>
      </c>
      <c r="N1416" s="169" t="s">
        <v>440</v>
      </c>
      <c r="O1416" s="170">
        <v>16.68</v>
      </c>
      <c r="P1416" s="169" t="s">
        <v>440</v>
      </c>
      <c r="Q1416" s="169">
        <v>229</v>
      </c>
      <c r="R1416" s="167">
        <v>1076</v>
      </c>
      <c r="S1416" s="167" t="s">
        <v>56</v>
      </c>
      <c r="T1416" s="167"/>
      <c r="U1416" s="167" t="s">
        <v>56</v>
      </c>
      <c r="V1416" s="167"/>
      <c r="W1416" s="167" t="s">
        <v>56</v>
      </c>
      <c r="X1416" s="167"/>
      <c r="Y1416" s="167" t="s">
        <v>56</v>
      </c>
      <c r="Z1416" s="167"/>
      <c r="AA1416" s="168" t="s">
        <v>54</v>
      </c>
      <c r="AB1416" s="167"/>
      <c r="AC1416" s="168" t="s">
        <v>54</v>
      </c>
      <c r="AD1416" s="167"/>
    </row>
    <row r="1417" spans="1:31" ht="15" customHeight="1">
      <c r="B1417" s="166">
        <v>2015</v>
      </c>
      <c r="C1417" s="167">
        <v>3388</v>
      </c>
      <c r="D1417" s="167">
        <v>4261</v>
      </c>
      <c r="E1417" s="169">
        <v>766</v>
      </c>
      <c r="F1417" s="169" t="s">
        <v>439</v>
      </c>
      <c r="G1417" s="169">
        <v>774</v>
      </c>
      <c r="H1417" s="169" t="s">
        <v>439</v>
      </c>
      <c r="I1417" s="169">
        <v>27</v>
      </c>
      <c r="J1417" s="169" t="s">
        <v>439</v>
      </c>
      <c r="K1417" s="169">
        <v>2711</v>
      </c>
      <c r="L1417" s="169" t="s">
        <v>439</v>
      </c>
      <c r="M1417" s="170">
        <v>22.61</v>
      </c>
      <c r="N1417" s="169" t="s">
        <v>439</v>
      </c>
      <c r="O1417" s="170">
        <v>18.16</v>
      </c>
      <c r="P1417" s="169" t="s">
        <v>439</v>
      </c>
      <c r="Q1417" s="169">
        <v>239</v>
      </c>
      <c r="R1417" s="167">
        <v>1105</v>
      </c>
      <c r="S1417" s="167">
        <v>32</v>
      </c>
      <c r="T1417" s="167" t="s">
        <v>439</v>
      </c>
      <c r="U1417" s="167">
        <v>51</v>
      </c>
      <c r="V1417" s="167" t="s">
        <v>439</v>
      </c>
      <c r="W1417" s="167">
        <v>51</v>
      </c>
      <c r="X1417" s="167" t="s">
        <v>439</v>
      </c>
      <c r="Y1417" s="167">
        <v>749</v>
      </c>
      <c r="Z1417" s="167" t="s">
        <v>439</v>
      </c>
      <c r="AA1417" s="168">
        <v>13.39</v>
      </c>
      <c r="AB1417" s="167" t="s">
        <v>439</v>
      </c>
      <c r="AC1417" s="168">
        <v>4.62</v>
      </c>
      <c r="AD1417" s="167" t="s">
        <v>439</v>
      </c>
    </row>
    <row r="1418" spans="1:31" ht="15" customHeight="1">
      <c r="B1418" s="166">
        <v>2014</v>
      </c>
      <c r="C1418" s="167">
        <v>3512</v>
      </c>
      <c r="D1418" s="167">
        <v>4369</v>
      </c>
      <c r="E1418" s="169">
        <v>722</v>
      </c>
      <c r="F1418" s="169"/>
      <c r="G1418" s="169">
        <v>759</v>
      </c>
      <c r="H1418" s="169"/>
      <c r="I1418" s="169">
        <v>48</v>
      </c>
      <c r="J1418" s="169"/>
      <c r="K1418" s="169">
        <v>2825</v>
      </c>
      <c r="L1418" s="169"/>
      <c r="M1418" s="170">
        <v>20.56</v>
      </c>
      <c r="N1418" s="169"/>
      <c r="O1418" s="170">
        <v>17.37</v>
      </c>
      <c r="P1418" s="169"/>
      <c r="Q1418" s="169">
        <v>227</v>
      </c>
      <c r="R1418" s="167">
        <v>1075</v>
      </c>
      <c r="S1418" s="167">
        <v>22</v>
      </c>
      <c r="T1418" s="167"/>
      <c r="U1418" s="167">
        <v>61</v>
      </c>
      <c r="V1418" s="167"/>
      <c r="W1418" s="167">
        <v>60</v>
      </c>
      <c r="X1418" s="167"/>
      <c r="Y1418" s="167">
        <v>1283</v>
      </c>
      <c r="Z1418" s="167"/>
      <c r="AA1418" s="168">
        <v>9.69</v>
      </c>
      <c r="AB1418" s="167"/>
      <c r="AC1418" s="168">
        <v>5.67</v>
      </c>
      <c r="AD1418" s="167"/>
    </row>
    <row r="1419" spans="1:31" ht="15" customHeight="1">
      <c r="B1419" s="166">
        <v>2013</v>
      </c>
      <c r="C1419" s="167">
        <v>3613</v>
      </c>
      <c r="D1419" s="167">
        <v>4374</v>
      </c>
      <c r="E1419" s="169">
        <v>779</v>
      </c>
      <c r="F1419" s="169"/>
      <c r="G1419" s="169">
        <v>794</v>
      </c>
      <c r="H1419" s="169"/>
      <c r="I1419" s="169">
        <v>27</v>
      </c>
      <c r="J1419" s="169" t="s">
        <v>393</v>
      </c>
      <c r="K1419" s="169">
        <v>2943</v>
      </c>
      <c r="L1419" s="169"/>
      <c r="M1419" s="170">
        <v>21.56</v>
      </c>
      <c r="N1419" s="169"/>
      <c r="O1419" s="170">
        <v>18.149999999999999</v>
      </c>
      <c r="P1419" s="169"/>
      <c r="Q1419" s="169">
        <v>211</v>
      </c>
      <c r="R1419" s="167">
        <v>950</v>
      </c>
      <c r="S1419" s="167">
        <v>21</v>
      </c>
      <c r="T1419" s="167"/>
      <c r="U1419" s="167">
        <v>39</v>
      </c>
      <c r="V1419" s="167"/>
      <c r="W1419" s="167">
        <v>37</v>
      </c>
      <c r="X1419" s="167"/>
      <c r="Y1419" s="167">
        <v>974</v>
      </c>
      <c r="Z1419" s="167"/>
      <c r="AA1419" s="168">
        <v>9.9499999999999993</v>
      </c>
      <c r="AB1419" s="167"/>
      <c r="AC1419" s="168">
        <v>4.1100000000000003</v>
      </c>
      <c r="AD1419" s="167"/>
    </row>
    <row r="1420" spans="1:31" s="32" customFormat="1" ht="15" customHeight="1">
      <c r="A1420" s="12"/>
      <c r="B1420" s="61">
        <v>2012</v>
      </c>
      <c r="C1420" s="62">
        <v>3678</v>
      </c>
      <c r="D1420" s="62">
        <v>4465</v>
      </c>
      <c r="E1420" s="62">
        <v>790</v>
      </c>
      <c r="F1420" s="62"/>
      <c r="G1420" s="62">
        <v>823</v>
      </c>
      <c r="H1420" s="62"/>
      <c r="I1420" s="62">
        <v>50</v>
      </c>
      <c r="J1420" s="62"/>
      <c r="K1420" s="62">
        <v>10430</v>
      </c>
      <c r="L1420" s="62"/>
      <c r="M1420" s="63">
        <v>21.48</v>
      </c>
      <c r="N1420" s="62"/>
      <c r="O1420" s="63">
        <v>18.43</v>
      </c>
      <c r="P1420" s="62"/>
      <c r="Q1420" s="62">
        <v>212</v>
      </c>
      <c r="R1420" s="62">
        <v>993</v>
      </c>
      <c r="S1420" s="62">
        <v>34</v>
      </c>
      <c r="T1420" s="62"/>
      <c r="U1420" s="62">
        <v>93</v>
      </c>
      <c r="V1420" s="62"/>
      <c r="W1420" s="62">
        <v>91</v>
      </c>
      <c r="X1420" s="62"/>
      <c r="Y1420" s="62">
        <v>8999</v>
      </c>
      <c r="Z1420" s="62"/>
      <c r="AA1420" s="63">
        <v>16.04</v>
      </c>
      <c r="AB1420" s="62"/>
      <c r="AC1420" s="63">
        <v>9.3699999999999992</v>
      </c>
      <c r="AD1420" s="62"/>
      <c r="AE1420"/>
    </row>
    <row r="1421" spans="1:31" s="32" customFormat="1" ht="15" customHeight="1">
      <c r="A1421" s="12"/>
      <c r="B1421" s="61">
        <v>2011</v>
      </c>
      <c r="C1421" s="62">
        <v>4098</v>
      </c>
      <c r="D1421" s="62">
        <v>5035</v>
      </c>
      <c r="E1421" s="62">
        <v>940</v>
      </c>
      <c r="F1421" s="62"/>
      <c r="G1421" s="62">
        <v>991</v>
      </c>
      <c r="H1421" s="62"/>
      <c r="I1421" s="62">
        <v>64</v>
      </c>
      <c r="J1421" s="62"/>
      <c r="K1421" s="62">
        <v>4252</v>
      </c>
      <c r="L1421" s="62"/>
      <c r="M1421" s="63">
        <v>22.94</v>
      </c>
      <c r="N1421" s="63"/>
      <c r="O1421" s="63">
        <v>19.68</v>
      </c>
      <c r="P1421" s="63"/>
      <c r="Q1421" s="62">
        <v>218</v>
      </c>
      <c r="R1421" s="62">
        <v>1148</v>
      </c>
      <c r="S1421" s="62">
        <v>26</v>
      </c>
      <c r="T1421" s="62"/>
      <c r="U1421" s="62">
        <v>77</v>
      </c>
      <c r="V1421" s="62"/>
      <c r="W1421" s="62">
        <v>71</v>
      </c>
      <c r="X1421" s="62"/>
      <c r="Y1421" s="62">
        <v>1726</v>
      </c>
      <c r="Z1421" s="62"/>
      <c r="AA1421" s="63">
        <v>11.93</v>
      </c>
      <c r="AB1421" s="63"/>
      <c r="AC1421" s="63">
        <v>6.71</v>
      </c>
      <c r="AD1421" s="63"/>
    </row>
    <row r="1422" spans="1:31" s="32" customFormat="1" ht="15" customHeight="1">
      <c r="A1422" s="12"/>
      <c r="B1422" s="61">
        <v>2010</v>
      </c>
      <c r="C1422" s="62">
        <v>4354</v>
      </c>
      <c r="D1422" s="62">
        <v>5309</v>
      </c>
      <c r="E1422" s="62">
        <v>913</v>
      </c>
      <c r="F1422" s="62"/>
      <c r="G1422" s="62">
        <v>917</v>
      </c>
      <c r="H1422" s="62"/>
      <c r="I1422" s="62">
        <v>13</v>
      </c>
      <c r="J1422" s="62"/>
      <c r="K1422" s="62">
        <v>2896</v>
      </c>
      <c r="L1422" s="62"/>
      <c r="M1422" s="63">
        <v>20.97</v>
      </c>
      <c r="N1422" s="63"/>
      <c r="O1422" s="63">
        <v>17.27</v>
      </c>
      <c r="P1422" s="63"/>
      <c r="Q1422" s="62">
        <v>215</v>
      </c>
      <c r="R1422" s="62">
        <v>1165</v>
      </c>
      <c r="S1422" s="62">
        <v>15</v>
      </c>
      <c r="T1422" s="62"/>
      <c r="U1422" s="62">
        <v>19</v>
      </c>
      <c r="V1422" s="62"/>
      <c r="W1422" s="62">
        <v>17</v>
      </c>
      <c r="X1422" s="62"/>
      <c r="Y1422" s="62">
        <v>450</v>
      </c>
      <c r="Z1422" s="62"/>
      <c r="AA1422" s="63">
        <v>6.98</v>
      </c>
      <c r="AB1422" s="63"/>
      <c r="AC1422" s="63">
        <v>1.63</v>
      </c>
      <c r="AD1422" s="63"/>
    </row>
    <row r="1423" spans="1:31" ht="15" customHeight="1">
      <c r="B1423" s="61">
        <v>2009</v>
      </c>
      <c r="C1423" s="62">
        <v>4449</v>
      </c>
      <c r="D1423" s="62">
        <v>5347</v>
      </c>
      <c r="E1423" s="62">
        <v>916</v>
      </c>
      <c r="F1423" s="62"/>
      <c r="G1423" s="62">
        <v>931</v>
      </c>
      <c r="H1423" s="62"/>
      <c r="I1423" s="62">
        <v>31</v>
      </c>
      <c r="J1423" s="62"/>
      <c r="K1423" s="62">
        <v>3194</v>
      </c>
      <c r="L1423" s="62"/>
      <c r="M1423" s="63">
        <v>20.59</v>
      </c>
      <c r="N1423" s="63"/>
      <c r="O1423" s="63">
        <v>17.41</v>
      </c>
      <c r="P1423" s="63"/>
      <c r="Q1423" s="62">
        <v>207</v>
      </c>
      <c r="R1423" s="62">
        <v>1100</v>
      </c>
      <c r="S1423" s="62">
        <v>27</v>
      </c>
      <c r="T1423" s="62"/>
      <c r="U1423" s="62">
        <v>51</v>
      </c>
      <c r="V1423" s="62"/>
      <c r="W1423" s="62">
        <v>48</v>
      </c>
      <c r="X1423" s="62"/>
      <c r="Y1423" s="62">
        <v>634</v>
      </c>
      <c r="Z1423" s="62"/>
      <c r="AA1423" s="63">
        <v>13.04</v>
      </c>
      <c r="AB1423" s="63"/>
      <c r="AC1423" s="63">
        <v>4.6399999999999997</v>
      </c>
      <c r="AD1423" s="63"/>
      <c r="AE1423" s="32"/>
    </row>
    <row r="1424" spans="1:31" ht="15" customHeight="1">
      <c r="B1424" s="61">
        <v>2008</v>
      </c>
      <c r="C1424" s="62">
        <v>4248</v>
      </c>
      <c r="D1424" s="62">
        <v>5156</v>
      </c>
      <c r="E1424" s="62">
        <v>786</v>
      </c>
      <c r="F1424" s="62"/>
      <c r="G1424" s="62">
        <v>807</v>
      </c>
      <c r="H1424" s="62"/>
      <c r="I1424" s="62">
        <v>26</v>
      </c>
      <c r="J1424" s="62"/>
      <c r="K1424" s="62">
        <v>2986</v>
      </c>
      <c r="L1424" s="62"/>
      <c r="M1424" s="63">
        <v>18.5</v>
      </c>
      <c r="N1424" s="63"/>
      <c r="O1424" s="63">
        <v>15.65</v>
      </c>
      <c r="P1424" s="63"/>
      <c r="Q1424" s="62">
        <v>205</v>
      </c>
      <c r="R1424" s="62">
        <v>1102</v>
      </c>
      <c r="S1424" s="62">
        <v>18</v>
      </c>
      <c r="T1424" s="62"/>
      <c r="U1424" s="62" t="s">
        <v>52</v>
      </c>
      <c r="V1424" s="62"/>
      <c r="W1424" s="62" t="s">
        <v>52</v>
      </c>
      <c r="X1424" s="62"/>
      <c r="Y1424" s="62" t="s">
        <v>52</v>
      </c>
      <c r="Z1424" s="62"/>
      <c r="AA1424" s="63">
        <v>8.7799999999999994</v>
      </c>
      <c r="AB1424" s="63"/>
      <c r="AC1424" s="63" t="s">
        <v>52</v>
      </c>
      <c r="AD1424" s="63"/>
    </row>
    <row r="1425" spans="1:31" ht="15" customHeight="1">
      <c r="B1425" s="56" t="s">
        <v>208</v>
      </c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</row>
    <row r="1426" spans="1:31" s="32" customFormat="1" ht="15" customHeight="1">
      <c r="A1426" s="12"/>
      <c r="B1426" s="166">
        <v>2016</v>
      </c>
      <c r="C1426" s="167">
        <v>2312</v>
      </c>
      <c r="D1426" s="167">
        <v>3385</v>
      </c>
      <c r="E1426" s="169">
        <v>444</v>
      </c>
      <c r="F1426" s="169" t="s">
        <v>440</v>
      </c>
      <c r="G1426" s="169">
        <v>456</v>
      </c>
      <c r="H1426" s="169" t="s">
        <v>440</v>
      </c>
      <c r="I1426" s="169">
        <v>23</v>
      </c>
      <c r="J1426" s="169" t="s">
        <v>440</v>
      </c>
      <c r="K1426" s="169">
        <v>2486</v>
      </c>
      <c r="L1426" s="169" t="s">
        <v>440</v>
      </c>
      <c r="M1426" s="170">
        <v>19.2</v>
      </c>
      <c r="N1426" s="169" t="s">
        <v>440</v>
      </c>
      <c r="O1426" s="170">
        <v>13.47</v>
      </c>
      <c r="P1426" s="169" t="s">
        <v>440</v>
      </c>
      <c r="Q1426" s="169">
        <v>210</v>
      </c>
      <c r="R1426" s="167">
        <v>1270</v>
      </c>
      <c r="S1426" s="167" t="s">
        <v>56</v>
      </c>
      <c r="T1426" s="167"/>
      <c r="U1426" s="167" t="s">
        <v>56</v>
      </c>
      <c r="V1426" s="167"/>
      <c r="W1426" s="167" t="s">
        <v>56</v>
      </c>
      <c r="X1426" s="167"/>
      <c r="Y1426" s="167" t="s">
        <v>56</v>
      </c>
      <c r="Z1426" s="167"/>
      <c r="AA1426" s="168" t="s">
        <v>54</v>
      </c>
      <c r="AB1426" s="167"/>
      <c r="AC1426" s="168" t="s">
        <v>54</v>
      </c>
      <c r="AD1426" s="167"/>
    </row>
    <row r="1427" spans="1:31" ht="15" customHeight="1">
      <c r="B1427" s="166">
        <v>2015</v>
      </c>
      <c r="C1427" s="167">
        <v>2228</v>
      </c>
      <c r="D1427" s="167">
        <v>3256</v>
      </c>
      <c r="E1427" s="169">
        <v>446</v>
      </c>
      <c r="F1427" s="169" t="s">
        <v>439</v>
      </c>
      <c r="G1427" s="169">
        <v>470</v>
      </c>
      <c r="H1427" s="169" t="s">
        <v>439</v>
      </c>
      <c r="I1427" s="169">
        <v>33</v>
      </c>
      <c r="J1427" s="169" t="s">
        <v>439</v>
      </c>
      <c r="K1427" s="169">
        <v>1687</v>
      </c>
      <c r="L1427" s="169" t="s">
        <v>439</v>
      </c>
      <c r="M1427" s="170">
        <v>20.02</v>
      </c>
      <c r="N1427" s="169" t="s">
        <v>439</v>
      </c>
      <c r="O1427" s="170">
        <v>14.43</v>
      </c>
      <c r="P1427" s="169" t="s">
        <v>439</v>
      </c>
      <c r="Q1427" s="169">
        <v>203</v>
      </c>
      <c r="R1427" s="167">
        <v>1220</v>
      </c>
      <c r="S1427" s="167">
        <v>21</v>
      </c>
      <c r="T1427" s="167" t="s">
        <v>439</v>
      </c>
      <c r="U1427" s="167">
        <v>40</v>
      </c>
      <c r="V1427" s="167" t="s">
        <v>439</v>
      </c>
      <c r="W1427" s="167">
        <v>38</v>
      </c>
      <c r="X1427" s="167" t="s">
        <v>439</v>
      </c>
      <c r="Y1427" s="167">
        <v>431</v>
      </c>
      <c r="Z1427" s="167" t="s">
        <v>439</v>
      </c>
      <c r="AA1427" s="168">
        <v>10.34</v>
      </c>
      <c r="AB1427" s="167" t="s">
        <v>439</v>
      </c>
      <c r="AC1427" s="168">
        <v>3.28</v>
      </c>
      <c r="AD1427" s="167" t="s">
        <v>439</v>
      </c>
    </row>
    <row r="1428" spans="1:31" ht="15" customHeight="1">
      <c r="B1428" s="166">
        <v>2014</v>
      </c>
      <c r="C1428" s="167">
        <v>2164</v>
      </c>
      <c r="D1428" s="167">
        <v>3160</v>
      </c>
      <c r="E1428" s="169">
        <v>362</v>
      </c>
      <c r="F1428" s="169"/>
      <c r="G1428" s="169">
        <v>383</v>
      </c>
      <c r="H1428" s="169"/>
      <c r="I1428" s="169">
        <v>30</v>
      </c>
      <c r="J1428" s="169"/>
      <c r="K1428" s="169">
        <v>1360</v>
      </c>
      <c r="L1428" s="169"/>
      <c r="M1428" s="170">
        <v>16.73</v>
      </c>
      <c r="N1428" s="169"/>
      <c r="O1428" s="170">
        <v>12.12</v>
      </c>
      <c r="P1428" s="169"/>
      <c r="Q1428" s="169">
        <v>189</v>
      </c>
      <c r="R1428" s="167">
        <v>1176</v>
      </c>
      <c r="S1428" s="167">
        <v>16</v>
      </c>
      <c r="T1428" s="167"/>
      <c r="U1428" s="167">
        <v>36</v>
      </c>
      <c r="V1428" s="167"/>
      <c r="W1428" s="167">
        <v>33</v>
      </c>
      <c r="X1428" s="167"/>
      <c r="Y1428" s="167">
        <v>475</v>
      </c>
      <c r="Z1428" s="167"/>
      <c r="AA1428" s="168">
        <v>8.4700000000000006</v>
      </c>
      <c r="AB1428" s="167"/>
      <c r="AC1428" s="168">
        <v>3.06</v>
      </c>
      <c r="AD1428" s="167"/>
    </row>
    <row r="1429" spans="1:31" ht="15" customHeight="1">
      <c r="B1429" s="166">
        <v>2013</v>
      </c>
      <c r="C1429" s="167">
        <v>2137</v>
      </c>
      <c r="D1429" s="167">
        <v>3130</v>
      </c>
      <c r="E1429" s="169">
        <v>374</v>
      </c>
      <c r="F1429" s="169"/>
      <c r="G1429" s="169">
        <v>392</v>
      </c>
      <c r="H1429" s="169"/>
      <c r="I1429" s="169">
        <v>26</v>
      </c>
      <c r="J1429" s="169" t="s">
        <v>393</v>
      </c>
      <c r="K1429" s="169">
        <v>1160</v>
      </c>
      <c r="L1429" s="169"/>
      <c r="M1429" s="170">
        <v>17.5</v>
      </c>
      <c r="N1429" s="169"/>
      <c r="O1429" s="170">
        <v>12.52</v>
      </c>
      <c r="P1429" s="169"/>
      <c r="Q1429" s="169">
        <v>191</v>
      </c>
      <c r="R1429" s="167">
        <v>1174</v>
      </c>
      <c r="S1429" s="167">
        <v>18</v>
      </c>
      <c r="T1429" s="167"/>
      <c r="U1429" s="62" t="s">
        <v>52</v>
      </c>
      <c r="V1429" s="167"/>
      <c r="W1429" s="62" t="s">
        <v>52</v>
      </c>
      <c r="X1429" s="167"/>
      <c r="Y1429" s="62" t="s">
        <v>52</v>
      </c>
      <c r="Z1429" s="167"/>
      <c r="AA1429" s="168">
        <v>9.42</v>
      </c>
      <c r="AB1429" s="167"/>
      <c r="AC1429" s="63" t="s">
        <v>52</v>
      </c>
      <c r="AD1429" s="167"/>
    </row>
    <row r="1430" spans="1:31" s="32" customFormat="1" ht="15" customHeight="1">
      <c r="A1430" s="12"/>
      <c r="B1430" s="61">
        <v>2012</v>
      </c>
      <c r="C1430" s="62">
        <v>2156</v>
      </c>
      <c r="D1430" s="62">
        <v>3189</v>
      </c>
      <c r="E1430" s="62">
        <v>411</v>
      </c>
      <c r="F1430" s="62"/>
      <c r="G1430" s="62">
        <v>447</v>
      </c>
      <c r="H1430" s="62"/>
      <c r="I1430" s="62">
        <v>47</v>
      </c>
      <c r="J1430" s="62"/>
      <c r="K1430" s="62">
        <v>1533</v>
      </c>
      <c r="L1430" s="62"/>
      <c r="M1430" s="63">
        <v>19.059999999999999</v>
      </c>
      <c r="N1430" s="62"/>
      <c r="O1430" s="63">
        <v>14.02</v>
      </c>
      <c r="P1430" s="62"/>
      <c r="Q1430" s="62">
        <v>192</v>
      </c>
      <c r="R1430" s="62">
        <v>1220</v>
      </c>
      <c r="S1430" s="62">
        <v>25</v>
      </c>
      <c r="T1430" s="62"/>
      <c r="U1430" s="62">
        <v>75</v>
      </c>
      <c r="V1430" s="62"/>
      <c r="W1430" s="62">
        <v>70</v>
      </c>
      <c r="X1430" s="62"/>
      <c r="Y1430" s="62">
        <v>994</v>
      </c>
      <c r="Z1430" s="62"/>
      <c r="AA1430" s="63">
        <v>13.02</v>
      </c>
      <c r="AB1430" s="62"/>
      <c r="AC1430" s="63">
        <v>6.15</v>
      </c>
      <c r="AD1430" s="62"/>
      <c r="AE1430"/>
    </row>
    <row r="1431" spans="1:31" s="32" customFormat="1" ht="15" customHeight="1">
      <c r="A1431" s="12"/>
      <c r="B1431" s="61">
        <v>2011</v>
      </c>
      <c r="C1431" s="62">
        <v>2380</v>
      </c>
      <c r="D1431" s="62">
        <v>3488</v>
      </c>
      <c r="E1431" s="62">
        <v>507</v>
      </c>
      <c r="F1431" s="62"/>
      <c r="G1431" s="62">
        <v>525</v>
      </c>
      <c r="H1431" s="62"/>
      <c r="I1431" s="62">
        <v>31</v>
      </c>
      <c r="J1431" s="62"/>
      <c r="K1431" s="62">
        <v>1807</v>
      </c>
      <c r="L1431" s="62"/>
      <c r="M1431" s="63">
        <v>21.3</v>
      </c>
      <c r="N1431" s="63"/>
      <c r="O1431" s="63">
        <v>15.05</v>
      </c>
      <c r="P1431" s="63"/>
      <c r="Q1431" s="62">
        <v>192</v>
      </c>
      <c r="R1431" s="62">
        <v>1291</v>
      </c>
      <c r="S1431" s="62">
        <v>23</v>
      </c>
      <c r="T1431" s="62"/>
      <c r="U1431" s="62">
        <v>46</v>
      </c>
      <c r="V1431" s="62"/>
      <c r="W1431" s="62">
        <v>45</v>
      </c>
      <c r="X1431" s="62"/>
      <c r="Y1431" s="62">
        <v>627</v>
      </c>
      <c r="Z1431" s="62"/>
      <c r="AA1431" s="63">
        <v>11.98</v>
      </c>
      <c r="AB1431" s="63"/>
      <c r="AC1431" s="63">
        <v>3.56</v>
      </c>
      <c r="AD1431" s="63"/>
    </row>
    <row r="1432" spans="1:31" s="32" customFormat="1" ht="15" customHeight="1">
      <c r="A1432" s="12"/>
      <c r="B1432" s="61">
        <v>2010</v>
      </c>
      <c r="C1432" s="62">
        <v>2567</v>
      </c>
      <c r="D1432" s="62">
        <v>3602</v>
      </c>
      <c r="E1432" s="62">
        <v>562</v>
      </c>
      <c r="F1432" s="62"/>
      <c r="G1432" s="62">
        <v>609</v>
      </c>
      <c r="H1432" s="62"/>
      <c r="I1432" s="62">
        <v>70</v>
      </c>
      <c r="J1432" s="62"/>
      <c r="K1432" s="62">
        <v>2999</v>
      </c>
      <c r="L1432" s="62"/>
      <c r="M1432" s="63">
        <v>21.89</v>
      </c>
      <c r="N1432" s="63"/>
      <c r="O1432" s="63">
        <v>16.91</v>
      </c>
      <c r="P1432" s="63"/>
      <c r="Q1432" s="62">
        <v>206</v>
      </c>
      <c r="R1432" s="62">
        <v>1237</v>
      </c>
      <c r="S1432" s="62">
        <v>34</v>
      </c>
      <c r="T1432" s="62"/>
      <c r="U1432" s="62">
        <v>89</v>
      </c>
      <c r="V1432" s="62"/>
      <c r="W1432" s="62">
        <v>85</v>
      </c>
      <c r="X1432" s="62"/>
      <c r="Y1432" s="62">
        <v>1652</v>
      </c>
      <c r="Z1432" s="62"/>
      <c r="AA1432" s="63">
        <v>16.5</v>
      </c>
      <c r="AB1432" s="63"/>
      <c r="AC1432" s="63">
        <v>7.19</v>
      </c>
      <c r="AD1432" s="63"/>
    </row>
    <row r="1433" spans="1:31" ht="15" customHeight="1">
      <c r="B1433" s="61">
        <v>2009</v>
      </c>
      <c r="C1433" s="62">
        <v>2711</v>
      </c>
      <c r="D1433" s="62">
        <v>3723</v>
      </c>
      <c r="E1433" s="62">
        <v>553</v>
      </c>
      <c r="F1433" s="62"/>
      <c r="G1433" s="62">
        <v>574</v>
      </c>
      <c r="H1433" s="62"/>
      <c r="I1433" s="62">
        <v>36</v>
      </c>
      <c r="J1433" s="62"/>
      <c r="K1433" s="62">
        <v>2090</v>
      </c>
      <c r="L1433" s="62"/>
      <c r="M1433" s="63">
        <v>20.399999999999999</v>
      </c>
      <c r="N1433" s="63"/>
      <c r="O1433" s="63">
        <v>15.42</v>
      </c>
      <c r="P1433" s="63"/>
      <c r="Q1433" s="62">
        <v>201</v>
      </c>
      <c r="R1433" s="62">
        <v>1202</v>
      </c>
      <c r="S1433" s="62">
        <v>27</v>
      </c>
      <c r="T1433" s="62"/>
      <c r="U1433" s="62">
        <v>50</v>
      </c>
      <c r="V1433" s="62"/>
      <c r="W1433" s="62">
        <v>47</v>
      </c>
      <c r="X1433" s="62"/>
      <c r="Y1433" s="62">
        <v>471</v>
      </c>
      <c r="Z1433" s="62"/>
      <c r="AA1433" s="63">
        <v>13.43</v>
      </c>
      <c r="AB1433" s="63"/>
      <c r="AC1433" s="63">
        <v>4.16</v>
      </c>
      <c r="AD1433" s="63"/>
      <c r="AE1433" s="32"/>
    </row>
    <row r="1434" spans="1:31" ht="15" customHeight="1">
      <c r="B1434" s="61">
        <v>2008</v>
      </c>
      <c r="C1434" s="62">
        <v>2670</v>
      </c>
      <c r="D1434" s="62">
        <v>3690</v>
      </c>
      <c r="E1434" s="62">
        <v>467</v>
      </c>
      <c r="F1434" s="62"/>
      <c r="G1434" s="62">
        <v>488</v>
      </c>
      <c r="H1434" s="62"/>
      <c r="I1434" s="62">
        <v>23</v>
      </c>
      <c r="J1434" s="62"/>
      <c r="K1434" s="62">
        <v>1561</v>
      </c>
      <c r="L1434" s="62"/>
      <c r="M1434" s="63">
        <v>17.489999999999998</v>
      </c>
      <c r="N1434" s="63"/>
      <c r="O1434" s="63">
        <v>13.22</v>
      </c>
      <c r="P1434" s="63"/>
      <c r="Q1434" s="62">
        <v>193</v>
      </c>
      <c r="R1434" s="62">
        <v>1206</v>
      </c>
      <c r="S1434" s="62">
        <v>11</v>
      </c>
      <c r="T1434" s="62"/>
      <c r="U1434" s="62">
        <v>29</v>
      </c>
      <c r="V1434" s="62"/>
      <c r="W1434" s="62">
        <v>26</v>
      </c>
      <c r="X1434" s="62"/>
      <c r="Y1434" s="62">
        <v>226</v>
      </c>
      <c r="Z1434" s="62"/>
      <c r="AA1434" s="63">
        <v>5.7</v>
      </c>
      <c r="AB1434" s="63"/>
      <c r="AC1434" s="63">
        <v>2.4</v>
      </c>
      <c r="AD1434" s="63"/>
    </row>
    <row r="1435" spans="1:31" ht="15" customHeight="1">
      <c r="B1435" s="56" t="s">
        <v>209</v>
      </c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</row>
    <row r="1436" spans="1:31" s="32" customFormat="1" ht="15" customHeight="1">
      <c r="A1436" s="12"/>
      <c r="B1436" s="166">
        <v>2016</v>
      </c>
      <c r="C1436" s="167">
        <v>1104</v>
      </c>
      <c r="D1436" s="167">
        <v>1365</v>
      </c>
      <c r="E1436" s="169">
        <v>231</v>
      </c>
      <c r="F1436" s="169" t="s">
        <v>440</v>
      </c>
      <c r="G1436" s="169">
        <v>232</v>
      </c>
      <c r="H1436" s="169" t="s">
        <v>440</v>
      </c>
      <c r="I1436" s="169">
        <v>3</v>
      </c>
      <c r="J1436" s="169" t="s">
        <v>440</v>
      </c>
      <c r="K1436" s="169">
        <v>1406</v>
      </c>
      <c r="L1436" s="169" t="s">
        <v>440</v>
      </c>
      <c r="M1436" s="170">
        <v>20.92</v>
      </c>
      <c r="N1436" s="169" t="s">
        <v>440</v>
      </c>
      <c r="O1436" s="170">
        <v>17</v>
      </c>
      <c r="P1436" s="169" t="s">
        <v>440</v>
      </c>
      <c r="Q1436" s="169">
        <v>53</v>
      </c>
      <c r="R1436" s="167">
        <v>310</v>
      </c>
      <c r="S1436" s="167" t="s">
        <v>56</v>
      </c>
      <c r="T1436" s="167"/>
      <c r="U1436" s="167" t="s">
        <v>56</v>
      </c>
      <c r="V1436" s="167"/>
      <c r="W1436" s="167" t="s">
        <v>56</v>
      </c>
      <c r="X1436" s="167"/>
      <c r="Y1436" s="167" t="s">
        <v>56</v>
      </c>
      <c r="Z1436" s="167"/>
      <c r="AA1436" s="168" t="s">
        <v>54</v>
      </c>
      <c r="AB1436" s="167"/>
      <c r="AC1436" s="168" t="s">
        <v>54</v>
      </c>
      <c r="AD1436" s="167"/>
    </row>
    <row r="1437" spans="1:31" ht="15" customHeight="1">
      <c r="B1437" s="166">
        <v>2015</v>
      </c>
      <c r="C1437" s="167">
        <v>1107</v>
      </c>
      <c r="D1437" s="167">
        <v>1346</v>
      </c>
      <c r="E1437" s="169">
        <v>244</v>
      </c>
      <c r="F1437" s="169" t="s">
        <v>439</v>
      </c>
      <c r="G1437" s="169">
        <v>248</v>
      </c>
      <c r="H1437" s="169" t="s">
        <v>439</v>
      </c>
      <c r="I1437" s="169">
        <v>3</v>
      </c>
      <c r="J1437" s="169" t="s">
        <v>439</v>
      </c>
      <c r="K1437" s="169">
        <v>822</v>
      </c>
      <c r="L1437" s="169" t="s">
        <v>439</v>
      </c>
      <c r="M1437" s="170">
        <v>22.04</v>
      </c>
      <c r="N1437" s="169" t="s">
        <v>439</v>
      </c>
      <c r="O1437" s="170">
        <v>18.420000000000002</v>
      </c>
      <c r="P1437" s="169" t="s">
        <v>439</v>
      </c>
      <c r="Q1437" s="169">
        <v>55</v>
      </c>
      <c r="R1437" s="167">
        <v>291</v>
      </c>
      <c r="S1437" s="167">
        <v>5</v>
      </c>
      <c r="T1437" s="167" t="s">
        <v>439</v>
      </c>
      <c r="U1437" s="167">
        <v>13</v>
      </c>
      <c r="V1437" s="167" t="s">
        <v>439</v>
      </c>
      <c r="W1437" s="167">
        <v>9</v>
      </c>
      <c r="X1437" s="167" t="s">
        <v>439</v>
      </c>
      <c r="Y1437" s="167">
        <v>86</v>
      </c>
      <c r="Z1437" s="167" t="s">
        <v>439</v>
      </c>
      <c r="AA1437" s="168">
        <v>9.09</v>
      </c>
      <c r="AB1437" s="167" t="s">
        <v>439</v>
      </c>
      <c r="AC1437" s="168">
        <v>4.47</v>
      </c>
      <c r="AD1437" s="167" t="s">
        <v>439</v>
      </c>
    </row>
    <row r="1438" spans="1:31" ht="15" customHeight="1">
      <c r="B1438" s="166">
        <v>2014</v>
      </c>
      <c r="C1438" s="167">
        <v>1160</v>
      </c>
      <c r="D1438" s="167">
        <v>1387</v>
      </c>
      <c r="E1438" s="169">
        <v>259</v>
      </c>
      <c r="F1438" s="169"/>
      <c r="G1438" s="169">
        <v>265</v>
      </c>
      <c r="H1438" s="169"/>
      <c r="I1438" s="169">
        <v>6</v>
      </c>
      <c r="J1438" s="169"/>
      <c r="K1438" s="169">
        <v>805</v>
      </c>
      <c r="L1438" s="169"/>
      <c r="M1438" s="170">
        <v>22.33</v>
      </c>
      <c r="N1438" s="169"/>
      <c r="O1438" s="170">
        <v>19.11</v>
      </c>
      <c r="P1438" s="169"/>
      <c r="Q1438" s="169">
        <v>51</v>
      </c>
      <c r="R1438" s="167">
        <v>277</v>
      </c>
      <c r="S1438" s="167">
        <v>7</v>
      </c>
      <c r="T1438" s="167"/>
      <c r="U1438" s="167">
        <v>15</v>
      </c>
      <c r="V1438" s="167"/>
      <c r="W1438" s="167">
        <v>10</v>
      </c>
      <c r="X1438" s="167"/>
      <c r="Y1438" s="167">
        <v>438</v>
      </c>
      <c r="Z1438" s="167"/>
      <c r="AA1438" s="168">
        <v>13.73</v>
      </c>
      <c r="AB1438" s="167"/>
      <c r="AC1438" s="168">
        <v>5.42</v>
      </c>
      <c r="AD1438" s="167"/>
    </row>
    <row r="1439" spans="1:31" ht="15" customHeight="1">
      <c r="B1439" s="166">
        <v>2013</v>
      </c>
      <c r="C1439" s="167">
        <v>1304</v>
      </c>
      <c r="D1439" s="167">
        <v>1502</v>
      </c>
      <c r="E1439" s="169">
        <v>346</v>
      </c>
      <c r="F1439" s="169"/>
      <c r="G1439" s="169">
        <v>347</v>
      </c>
      <c r="H1439" s="169"/>
      <c r="I1439" s="169">
        <v>2</v>
      </c>
      <c r="J1439" s="169" t="s">
        <v>393</v>
      </c>
      <c r="K1439" s="169">
        <v>852</v>
      </c>
      <c r="L1439" s="169"/>
      <c r="M1439" s="170">
        <v>26.53</v>
      </c>
      <c r="N1439" s="169"/>
      <c r="O1439" s="170">
        <v>23.1</v>
      </c>
      <c r="P1439" s="169"/>
      <c r="Q1439" s="169">
        <v>47</v>
      </c>
      <c r="R1439" s="167">
        <v>244</v>
      </c>
      <c r="S1439" s="167">
        <v>4</v>
      </c>
      <c r="T1439" s="167"/>
      <c r="U1439" s="167">
        <v>7</v>
      </c>
      <c r="V1439" s="167"/>
      <c r="W1439" s="167">
        <v>6</v>
      </c>
      <c r="X1439" s="167"/>
      <c r="Y1439" s="167">
        <v>59</v>
      </c>
      <c r="Z1439" s="167"/>
      <c r="AA1439" s="168">
        <v>8.51</v>
      </c>
      <c r="AB1439" s="167"/>
      <c r="AC1439" s="168">
        <v>2.87</v>
      </c>
      <c r="AD1439" s="167"/>
    </row>
    <row r="1440" spans="1:31" ht="15" customHeight="1">
      <c r="B1440" s="61">
        <v>2012</v>
      </c>
      <c r="C1440" s="62">
        <v>1380</v>
      </c>
      <c r="D1440" s="62">
        <v>1575</v>
      </c>
      <c r="E1440" s="62">
        <v>300</v>
      </c>
      <c r="F1440" s="62"/>
      <c r="G1440" s="62">
        <v>303</v>
      </c>
      <c r="H1440" s="62"/>
      <c r="I1440" s="62">
        <v>5</v>
      </c>
      <c r="J1440" s="62"/>
      <c r="K1440" s="62">
        <v>885</v>
      </c>
      <c r="L1440" s="62"/>
      <c r="M1440" s="63">
        <v>21.74</v>
      </c>
      <c r="N1440" s="62"/>
      <c r="O1440" s="63">
        <v>19.239999999999998</v>
      </c>
      <c r="P1440" s="62"/>
      <c r="Q1440" s="62">
        <v>42</v>
      </c>
      <c r="R1440" s="62">
        <v>237</v>
      </c>
      <c r="S1440" s="62">
        <v>3</v>
      </c>
      <c r="T1440" s="62"/>
      <c r="U1440" s="62" t="s">
        <v>52</v>
      </c>
      <c r="V1440" s="62"/>
      <c r="W1440" s="62" t="s">
        <v>52</v>
      </c>
      <c r="X1440" s="62"/>
      <c r="Y1440" s="62" t="s">
        <v>52</v>
      </c>
      <c r="Z1440" s="62"/>
      <c r="AA1440" s="63">
        <v>7.14</v>
      </c>
      <c r="AB1440" s="62"/>
      <c r="AC1440" s="63" t="s">
        <v>52</v>
      </c>
      <c r="AD1440" s="62"/>
    </row>
    <row r="1441" spans="1:30" s="32" customFormat="1" ht="15" customHeight="1">
      <c r="A1441" s="12"/>
      <c r="B1441" s="61">
        <v>2011</v>
      </c>
      <c r="C1441" s="62">
        <v>1420</v>
      </c>
      <c r="D1441" s="62">
        <v>1617</v>
      </c>
      <c r="E1441" s="62">
        <v>282</v>
      </c>
      <c r="F1441" s="62"/>
      <c r="G1441" s="62">
        <v>288</v>
      </c>
      <c r="H1441" s="62"/>
      <c r="I1441" s="62">
        <v>5</v>
      </c>
      <c r="J1441" s="62"/>
      <c r="K1441" s="62">
        <v>761</v>
      </c>
      <c r="L1441" s="62"/>
      <c r="M1441" s="63">
        <v>19.86</v>
      </c>
      <c r="N1441" s="63"/>
      <c r="O1441" s="63">
        <v>17.809999999999999</v>
      </c>
      <c r="P1441" s="63"/>
      <c r="Q1441" s="62">
        <v>41</v>
      </c>
      <c r="R1441" s="62">
        <v>234</v>
      </c>
      <c r="S1441" s="62">
        <v>4</v>
      </c>
      <c r="T1441" s="62"/>
      <c r="U1441" s="62" t="s">
        <v>52</v>
      </c>
      <c r="V1441" s="62"/>
      <c r="W1441" s="62" t="s">
        <v>52</v>
      </c>
      <c r="X1441" s="62"/>
      <c r="Y1441" s="62" t="s">
        <v>52</v>
      </c>
      <c r="Z1441" s="62"/>
      <c r="AA1441" s="63">
        <v>9.76</v>
      </c>
      <c r="AB1441" s="63"/>
      <c r="AC1441" s="63" t="s">
        <v>52</v>
      </c>
      <c r="AD1441" s="63"/>
    </row>
    <row r="1442" spans="1:30" s="32" customFormat="1" ht="15" customHeight="1">
      <c r="A1442" s="12"/>
      <c r="B1442" s="61">
        <v>2010</v>
      </c>
      <c r="C1442" s="62">
        <v>1435</v>
      </c>
      <c r="D1442" s="62">
        <v>1646</v>
      </c>
      <c r="E1442" s="62">
        <v>289</v>
      </c>
      <c r="F1442" s="62"/>
      <c r="G1442" s="62">
        <v>308</v>
      </c>
      <c r="H1442" s="62"/>
      <c r="I1442" s="62">
        <v>21</v>
      </c>
      <c r="J1442" s="62"/>
      <c r="K1442" s="62">
        <v>1337</v>
      </c>
      <c r="L1442" s="62"/>
      <c r="M1442" s="63">
        <v>20.14</v>
      </c>
      <c r="N1442" s="63"/>
      <c r="O1442" s="63">
        <v>18.71</v>
      </c>
      <c r="P1442" s="63"/>
      <c r="Q1442" s="62">
        <v>43</v>
      </c>
      <c r="R1442" s="62">
        <v>249</v>
      </c>
      <c r="S1442" s="62">
        <v>6</v>
      </c>
      <c r="T1442" s="62"/>
      <c r="U1442" s="62" t="s">
        <v>52</v>
      </c>
      <c r="V1442" s="62"/>
      <c r="W1442" s="62" t="s">
        <v>52</v>
      </c>
      <c r="X1442" s="62"/>
      <c r="Y1442" s="62" t="s">
        <v>52</v>
      </c>
      <c r="Z1442" s="62"/>
      <c r="AA1442" s="63">
        <v>13.95</v>
      </c>
      <c r="AB1442" s="63"/>
      <c r="AC1442" s="63" t="s">
        <v>52</v>
      </c>
      <c r="AD1442" s="63"/>
    </row>
    <row r="1443" spans="1:30" s="32" customFormat="1" ht="15" customHeight="1">
      <c r="A1443" s="12"/>
      <c r="B1443" s="61">
        <v>2009</v>
      </c>
      <c r="C1443" s="62">
        <v>1336</v>
      </c>
      <c r="D1443" s="62">
        <v>1512</v>
      </c>
      <c r="E1443" s="62">
        <v>231</v>
      </c>
      <c r="F1443" s="62"/>
      <c r="G1443" s="62">
        <v>235</v>
      </c>
      <c r="H1443" s="62"/>
      <c r="I1443" s="62">
        <v>1</v>
      </c>
      <c r="J1443" s="62"/>
      <c r="K1443" s="62">
        <v>828</v>
      </c>
      <c r="L1443" s="62"/>
      <c r="M1443" s="63">
        <v>17.29</v>
      </c>
      <c r="N1443" s="63"/>
      <c r="O1443" s="63">
        <v>15.54</v>
      </c>
      <c r="P1443" s="63"/>
      <c r="Q1443" s="62">
        <v>43</v>
      </c>
      <c r="R1443" s="62">
        <v>211</v>
      </c>
      <c r="S1443" s="62">
        <v>3</v>
      </c>
      <c r="T1443" s="62"/>
      <c r="U1443" s="62">
        <v>3</v>
      </c>
      <c r="V1443" s="62"/>
      <c r="W1443" s="62">
        <v>3</v>
      </c>
      <c r="X1443" s="62"/>
      <c r="Y1443" s="62">
        <v>161</v>
      </c>
      <c r="Z1443" s="62"/>
      <c r="AA1443" s="63">
        <v>6.98</v>
      </c>
      <c r="AB1443" s="63"/>
      <c r="AC1443" s="63">
        <v>1.42</v>
      </c>
      <c r="AD1443" s="63"/>
    </row>
    <row r="1444" spans="1:30" ht="15" customHeight="1">
      <c r="B1444" s="61">
        <v>2008</v>
      </c>
      <c r="C1444" s="62">
        <v>1312</v>
      </c>
      <c r="D1444" s="62">
        <v>1492</v>
      </c>
      <c r="E1444" s="62">
        <v>259</v>
      </c>
      <c r="F1444" s="62"/>
      <c r="G1444" s="62">
        <v>261</v>
      </c>
      <c r="H1444" s="62"/>
      <c r="I1444" s="62">
        <v>3</v>
      </c>
      <c r="J1444" s="62"/>
      <c r="K1444" s="62">
        <v>816</v>
      </c>
      <c r="L1444" s="62"/>
      <c r="M1444" s="63">
        <v>19.739999999999998</v>
      </c>
      <c r="N1444" s="63"/>
      <c r="O1444" s="63">
        <v>17.489999999999998</v>
      </c>
      <c r="P1444" s="63"/>
      <c r="Q1444" s="62">
        <v>43</v>
      </c>
      <c r="R1444" s="62">
        <v>215</v>
      </c>
      <c r="S1444" s="62">
        <v>1</v>
      </c>
      <c r="T1444" s="62"/>
      <c r="U1444" s="62" t="s">
        <v>52</v>
      </c>
      <c r="V1444" s="62"/>
      <c r="W1444" s="62" t="s">
        <v>52</v>
      </c>
      <c r="X1444" s="62"/>
      <c r="Y1444" s="62" t="s">
        <v>52</v>
      </c>
      <c r="Z1444" s="62"/>
      <c r="AA1444" s="63">
        <v>2.33</v>
      </c>
      <c r="AB1444" s="63"/>
      <c r="AC1444" s="63" t="s">
        <v>52</v>
      </c>
      <c r="AD1444" s="63"/>
    </row>
    <row r="1445" spans="1:30" ht="15" customHeight="1">
      <c r="B1445" s="56" t="s">
        <v>210</v>
      </c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</row>
    <row r="1446" spans="1:30" s="32" customFormat="1" ht="15" customHeight="1">
      <c r="A1446" s="12"/>
      <c r="B1446" s="166">
        <v>2016</v>
      </c>
      <c r="C1446" s="167">
        <v>825</v>
      </c>
      <c r="D1446" s="167">
        <v>1727</v>
      </c>
      <c r="E1446" s="169">
        <v>147</v>
      </c>
      <c r="F1446" s="169" t="s">
        <v>440</v>
      </c>
      <c r="G1446" s="169">
        <v>164</v>
      </c>
      <c r="H1446" s="169" t="s">
        <v>440</v>
      </c>
      <c r="I1446" s="169">
        <v>17</v>
      </c>
      <c r="J1446" s="169" t="s">
        <v>440</v>
      </c>
      <c r="K1446" s="169">
        <v>740</v>
      </c>
      <c r="L1446" s="169" t="s">
        <v>440</v>
      </c>
      <c r="M1446" s="170">
        <v>17.82</v>
      </c>
      <c r="N1446" s="169" t="s">
        <v>440</v>
      </c>
      <c r="O1446" s="170">
        <v>9.5</v>
      </c>
      <c r="P1446" s="169" t="s">
        <v>440</v>
      </c>
      <c r="Q1446" s="169">
        <v>68</v>
      </c>
      <c r="R1446" s="167">
        <v>969</v>
      </c>
      <c r="S1446" s="167" t="s">
        <v>56</v>
      </c>
      <c r="T1446" s="167"/>
      <c r="U1446" s="167" t="s">
        <v>56</v>
      </c>
      <c r="V1446" s="167"/>
      <c r="W1446" s="167" t="s">
        <v>56</v>
      </c>
      <c r="X1446" s="167"/>
      <c r="Y1446" s="167" t="s">
        <v>56</v>
      </c>
      <c r="Z1446" s="167"/>
      <c r="AA1446" s="168" t="s">
        <v>54</v>
      </c>
      <c r="AB1446" s="167"/>
      <c r="AC1446" s="168" t="s">
        <v>54</v>
      </c>
      <c r="AD1446" s="167"/>
    </row>
    <row r="1447" spans="1:30" ht="15" customHeight="1">
      <c r="B1447" s="166">
        <v>2015</v>
      </c>
      <c r="C1447" s="167">
        <v>918</v>
      </c>
      <c r="D1447" s="167">
        <v>1850</v>
      </c>
      <c r="E1447" s="169">
        <v>259</v>
      </c>
      <c r="F1447" s="169" t="s">
        <v>439</v>
      </c>
      <c r="G1447" s="169">
        <v>271</v>
      </c>
      <c r="H1447" s="169" t="s">
        <v>439</v>
      </c>
      <c r="I1447" s="169">
        <v>15</v>
      </c>
      <c r="J1447" s="169" t="s">
        <v>439</v>
      </c>
      <c r="K1447" s="169">
        <v>584</v>
      </c>
      <c r="L1447" s="169" t="s">
        <v>439</v>
      </c>
      <c r="M1447" s="170">
        <v>28.21</v>
      </c>
      <c r="N1447" s="169" t="s">
        <v>439</v>
      </c>
      <c r="O1447" s="170">
        <v>14.65</v>
      </c>
      <c r="P1447" s="169" t="s">
        <v>439</v>
      </c>
      <c r="Q1447" s="169">
        <v>70</v>
      </c>
      <c r="R1447" s="167">
        <v>1000</v>
      </c>
      <c r="S1447" s="167">
        <v>4</v>
      </c>
      <c r="T1447" s="167" t="s">
        <v>439</v>
      </c>
      <c r="U1447" s="167">
        <v>15</v>
      </c>
      <c r="V1447" s="167" t="s">
        <v>439</v>
      </c>
      <c r="W1447" s="167">
        <v>15</v>
      </c>
      <c r="X1447" s="167" t="s">
        <v>439</v>
      </c>
      <c r="Y1447" s="167">
        <v>14</v>
      </c>
      <c r="Z1447" s="167" t="s">
        <v>439</v>
      </c>
      <c r="AA1447" s="168">
        <v>5.71</v>
      </c>
      <c r="AB1447" s="167" t="s">
        <v>439</v>
      </c>
      <c r="AC1447" s="168">
        <v>1.5</v>
      </c>
      <c r="AD1447" s="167" t="s">
        <v>439</v>
      </c>
    </row>
    <row r="1448" spans="1:30" ht="15" customHeight="1">
      <c r="B1448" s="166">
        <v>2014</v>
      </c>
      <c r="C1448" s="167">
        <v>966</v>
      </c>
      <c r="D1448" s="167">
        <v>1939</v>
      </c>
      <c r="E1448" s="169">
        <v>226</v>
      </c>
      <c r="F1448" s="169"/>
      <c r="G1448" s="169">
        <v>240</v>
      </c>
      <c r="H1448" s="169"/>
      <c r="I1448" s="169">
        <v>19</v>
      </c>
      <c r="J1448" s="169"/>
      <c r="K1448" s="169">
        <v>704</v>
      </c>
      <c r="L1448" s="169"/>
      <c r="M1448" s="170">
        <v>23.4</v>
      </c>
      <c r="N1448" s="169"/>
      <c r="O1448" s="170">
        <v>12.38</v>
      </c>
      <c r="P1448" s="169"/>
      <c r="Q1448" s="169">
        <v>78</v>
      </c>
      <c r="R1448" s="167">
        <v>1051</v>
      </c>
      <c r="S1448" s="167">
        <v>10</v>
      </c>
      <c r="T1448" s="167"/>
      <c r="U1448" s="167">
        <v>26</v>
      </c>
      <c r="V1448" s="167"/>
      <c r="W1448" s="167">
        <v>26</v>
      </c>
      <c r="X1448" s="167"/>
      <c r="Y1448" s="167">
        <v>297</v>
      </c>
      <c r="Z1448" s="167"/>
      <c r="AA1448" s="168">
        <v>12.82</v>
      </c>
      <c r="AB1448" s="167"/>
      <c r="AC1448" s="168">
        <v>2.4700000000000002</v>
      </c>
      <c r="AD1448" s="167"/>
    </row>
    <row r="1449" spans="1:30" ht="15" customHeight="1">
      <c r="B1449" s="166">
        <v>2013</v>
      </c>
      <c r="C1449" s="167">
        <v>966</v>
      </c>
      <c r="D1449" s="167">
        <v>1891</v>
      </c>
      <c r="E1449" s="169">
        <v>185</v>
      </c>
      <c r="F1449" s="169"/>
      <c r="G1449" s="169">
        <v>185</v>
      </c>
      <c r="H1449" s="169"/>
      <c r="I1449" s="169">
        <v>1</v>
      </c>
      <c r="J1449" s="169" t="s">
        <v>393</v>
      </c>
      <c r="K1449" s="169">
        <v>446</v>
      </c>
      <c r="L1449" s="169"/>
      <c r="M1449" s="170">
        <v>19.149999999999999</v>
      </c>
      <c r="N1449" s="169"/>
      <c r="O1449" s="170">
        <v>9.7799999999999994</v>
      </c>
      <c r="P1449" s="169"/>
      <c r="Q1449" s="169">
        <v>69</v>
      </c>
      <c r="R1449" s="167">
        <v>994</v>
      </c>
      <c r="S1449" s="62">
        <v>1</v>
      </c>
      <c r="T1449" s="167"/>
      <c r="U1449" s="62" t="s">
        <v>52</v>
      </c>
      <c r="V1449" s="167"/>
      <c r="W1449" s="62" t="s">
        <v>52</v>
      </c>
      <c r="X1449" s="167"/>
      <c r="Y1449" s="62" t="s">
        <v>52</v>
      </c>
      <c r="Z1449" s="167"/>
      <c r="AA1449" s="168">
        <v>1.45</v>
      </c>
      <c r="AB1449" s="167"/>
      <c r="AC1449" s="63" t="s">
        <v>52</v>
      </c>
      <c r="AD1449" s="167"/>
    </row>
    <row r="1450" spans="1:30" ht="15" customHeight="1">
      <c r="B1450" s="61">
        <v>2012</v>
      </c>
      <c r="C1450" s="62">
        <v>1013</v>
      </c>
      <c r="D1450" s="62">
        <v>2011</v>
      </c>
      <c r="E1450" s="62">
        <v>218</v>
      </c>
      <c r="F1450" s="62"/>
      <c r="G1450" s="62">
        <v>229</v>
      </c>
      <c r="H1450" s="62"/>
      <c r="I1450" s="62">
        <v>17</v>
      </c>
      <c r="J1450" s="62"/>
      <c r="K1450" s="62">
        <v>814</v>
      </c>
      <c r="L1450" s="62"/>
      <c r="M1450" s="63">
        <v>21.52</v>
      </c>
      <c r="N1450" s="62"/>
      <c r="O1450" s="63">
        <v>11.39</v>
      </c>
      <c r="P1450" s="62"/>
      <c r="Q1450" s="62">
        <v>68</v>
      </c>
      <c r="R1450" s="62">
        <v>1064</v>
      </c>
      <c r="S1450" s="62">
        <v>8</v>
      </c>
      <c r="T1450" s="62"/>
      <c r="U1450" s="62" t="s">
        <v>52</v>
      </c>
      <c r="V1450" s="62"/>
      <c r="W1450" s="62" t="s">
        <v>52</v>
      </c>
      <c r="X1450" s="62"/>
      <c r="Y1450" s="62" t="s">
        <v>52</v>
      </c>
      <c r="Z1450" s="62"/>
      <c r="AA1450" s="63">
        <v>11.76</v>
      </c>
      <c r="AB1450" s="62"/>
      <c r="AC1450" s="63" t="s">
        <v>52</v>
      </c>
      <c r="AD1450" s="62"/>
    </row>
    <row r="1451" spans="1:30" ht="15" customHeight="1">
      <c r="B1451" s="61">
        <v>2011</v>
      </c>
      <c r="C1451" s="62">
        <v>1133</v>
      </c>
      <c r="D1451" s="62">
        <v>2077</v>
      </c>
      <c r="E1451" s="62">
        <v>282</v>
      </c>
      <c r="F1451" s="62"/>
      <c r="G1451" s="62">
        <v>293</v>
      </c>
      <c r="H1451" s="62"/>
      <c r="I1451" s="62">
        <v>9</v>
      </c>
      <c r="J1451" s="62"/>
      <c r="K1451" s="62">
        <v>830</v>
      </c>
      <c r="L1451" s="62"/>
      <c r="M1451" s="63">
        <v>24.89</v>
      </c>
      <c r="N1451" s="63"/>
      <c r="O1451" s="63">
        <v>14.11</v>
      </c>
      <c r="P1451" s="63"/>
      <c r="Q1451" s="62">
        <v>80</v>
      </c>
      <c r="R1451" s="62">
        <v>1023</v>
      </c>
      <c r="S1451" s="62">
        <v>12</v>
      </c>
      <c r="T1451" s="62"/>
      <c r="U1451" s="62">
        <v>38</v>
      </c>
      <c r="V1451" s="62"/>
      <c r="W1451" s="62">
        <v>30</v>
      </c>
      <c r="X1451" s="62"/>
      <c r="Y1451" s="62">
        <v>460</v>
      </c>
      <c r="Z1451" s="62"/>
      <c r="AA1451" s="63">
        <v>15</v>
      </c>
      <c r="AB1451" s="63"/>
      <c r="AC1451" s="63">
        <v>3.71</v>
      </c>
      <c r="AD1451" s="63"/>
    </row>
    <row r="1452" spans="1:30" s="32" customFormat="1" ht="15" customHeight="1">
      <c r="A1452" s="12"/>
      <c r="B1452" s="61">
        <v>2010</v>
      </c>
      <c r="C1452" s="62">
        <v>1161</v>
      </c>
      <c r="D1452" s="62">
        <v>2193</v>
      </c>
      <c r="E1452" s="62">
        <v>245</v>
      </c>
      <c r="F1452" s="62"/>
      <c r="G1452" s="62">
        <v>272</v>
      </c>
      <c r="H1452" s="62"/>
      <c r="I1452" s="62">
        <v>31</v>
      </c>
      <c r="J1452" s="62"/>
      <c r="K1452" s="62">
        <v>1013</v>
      </c>
      <c r="L1452" s="62"/>
      <c r="M1452" s="63">
        <v>21.1</v>
      </c>
      <c r="N1452" s="63"/>
      <c r="O1452" s="63">
        <v>12.4</v>
      </c>
      <c r="P1452" s="63"/>
      <c r="Q1452" s="62">
        <v>81</v>
      </c>
      <c r="R1452" s="62">
        <v>1112</v>
      </c>
      <c r="S1452" s="62">
        <v>5</v>
      </c>
      <c r="T1452" s="62"/>
      <c r="U1452" s="62" t="s">
        <v>52</v>
      </c>
      <c r="V1452" s="62"/>
      <c r="W1452" s="62" t="s">
        <v>52</v>
      </c>
      <c r="X1452" s="62"/>
      <c r="Y1452" s="62" t="s">
        <v>52</v>
      </c>
      <c r="Z1452" s="62"/>
      <c r="AA1452" s="63">
        <v>6.17</v>
      </c>
      <c r="AB1452" s="63"/>
      <c r="AC1452" s="63" t="s">
        <v>52</v>
      </c>
      <c r="AD1452" s="63"/>
    </row>
    <row r="1453" spans="1:30" s="32" customFormat="1" ht="15" customHeight="1">
      <c r="A1453" s="12"/>
      <c r="B1453" s="61">
        <v>2009</v>
      </c>
      <c r="C1453" s="62">
        <v>1214</v>
      </c>
      <c r="D1453" s="62">
        <v>2058</v>
      </c>
      <c r="E1453" s="62">
        <v>277</v>
      </c>
      <c r="F1453" s="62"/>
      <c r="G1453" s="62">
        <v>296</v>
      </c>
      <c r="H1453" s="62"/>
      <c r="I1453" s="62">
        <v>22</v>
      </c>
      <c r="J1453" s="62"/>
      <c r="K1453" s="62">
        <v>1133</v>
      </c>
      <c r="L1453" s="62"/>
      <c r="M1453" s="63">
        <v>22.82</v>
      </c>
      <c r="N1453" s="63"/>
      <c r="O1453" s="63">
        <v>14.38</v>
      </c>
      <c r="P1453" s="63"/>
      <c r="Q1453" s="62">
        <v>84</v>
      </c>
      <c r="R1453" s="62">
        <v>927</v>
      </c>
      <c r="S1453" s="62">
        <v>7</v>
      </c>
      <c r="T1453" s="62"/>
      <c r="U1453" s="62">
        <v>28</v>
      </c>
      <c r="V1453" s="62"/>
      <c r="W1453" s="62">
        <v>25</v>
      </c>
      <c r="X1453" s="62"/>
      <c r="Y1453" s="62">
        <v>433</v>
      </c>
      <c r="Z1453" s="62"/>
      <c r="AA1453" s="63">
        <v>8.33</v>
      </c>
      <c r="AB1453" s="63"/>
      <c r="AC1453" s="63">
        <v>3.02</v>
      </c>
      <c r="AD1453" s="63"/>
    </row>
    <row r="1454" spans="1:30" s="32" customFormat="1" ht="15" customHeight="1">
      <c r="A1454" s="12"/>
      <c r="B1454" s="61">
        <v>2008</v>
      </c>
      <c r="C1454" s="62">
        <v>1123</v>
      </c>
      <c r="D1454" s="62">
        <v>1878</v>
      </c>
      <c r="E1454" s="62">
        <v>204</v>
      </c>
      <c r="F1454" s="62"/>
      <c r="G1454" s="62">
        <v>204</v>
      </c>
      <c r="H1454" s="62"/>
      <c r="I1454" s="62">
        <v>1</v>
      </c>
      <c r="J1454" s="62"/>
      <c r="K1454" s="62">
        <v>447</v>
      </c>
      <c r="L1454" s="62"/>
      <c r="M1454" s="63">
        <v>18.170000000000002</v>
      </c>
      <c r="N1454" s="63"/>
      <c r="O1454" s="63">
        <v>10.86</v>
      </c>
      <c r="P1454" s="63"/>
      <c r="Q1454" s="62">
        <v>81</v>
      </c>
      <c r="R1454" s="62">
        <v>836</v>
      </c>
      <c r="S1454" s="62">
        <v>3</v>
      </c>
      <c r="T1454" s="62"/>
      <c r="U1454" s="62">
        <v>6</v>
      </c>
      <c r="V1454" s="62"/>
      <c r="W1454" s="62">
        <v>6</v>
      </c>
      <c r="X1454" s="62"/>
      <c r="Y1454" s="62">
        <v>35</v>
      </c>
      <c r="Z1454" s="62"/>
      <c r="AA1454" s="63">
        <v>3.7</v>
      </c>
      <c r="AB1454" s="63"/>
      <c r="AC1454" s="63">
        <v>0.72</v>
      </c>
      <c r="AD1454" s="63"/>
    </row>
    <row r="1455" spans="1:30" ht="15" customHeight="1">
      <c r="B1455" s="55" t="s">
        <v>21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O1455" s="55"/>
      <c r="P1455" s="55"/>
      <c r="Q1455" s="55"/>
      <c r="R1455" s="55"/>
      <c r="S1455" s="55"/>
      <c r="T1455" s="55"/>
      <c r="U1455" s="55"/>
      <c r="V1455" s="55"/>
      <c r="W1455" s="55"/>
      <c r="X1455" s="55"/>
      <c r="Y1455" s="55"/>
      <c r="Z1455" s="55"/>
      <c r="AA1455" s="55"/>
      <c r="AB1455" s="55"/>
      <c r="AC1455" s="55"/>
      <c r="AD1455" s="55"/>
    </row>
    <row r="1456" spans="1:30" ht="15" customHeight="1">
      <c r="B1456" s="56" t="s">
        <v>292</v>
      </c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</row>
    <row r="1457" spans="1:31" s="32" customFormat="1" ht="15" customHeight="1">
      <c r="A1457" s="12"/>
      <c r="B1457" s="166">
        <v>2016</v>
      </c>
      <c r="C1457" s="167">
        <v>90728</v>
      </c>
      <c r="D1457" s="167">
        <v>170461</v>
      </c>
      <c r="E1457" s="169">
        <v>10895</v>
      </c>
      <c r="F1457" s="169" t="s">
        <v>440</v>
      </c>
      <c r="G1457" s="169">
        <v>11532</v>
      </c>
      <c r="H1457" s="169" t="s">
        <v>440</v>
      </c>
      <c r="I1457" s="169">
        <v>1129</v>
      </c>
      <c r="J1457" s="169" t="s">
        <v>440</v>
      </c>
      <c r="K1457" s="169">
        <v>135717</v>
      </c>
      <c r="L1457" s="169" t="s">
        <v>440</v>
      </c>
      <c r="M1457" s="170">
        <v>12.01</v>
      </c>
      <c r="N1457" s="169" t="s">
        <v>440</v>
      </c>
      <c r="O1457" s="170">
        <v>6.77</v>
      </c>
      <c r="P1457" s="169" t="s">
        <v>440</v>
      </c>
      <c r="Q1457" s="169">
        <v>18115</v>
      </c>
      <c r="R1457" s="167">
        <v>97372</v>
      </c>
      <c r="S1457" s="167" t="s">
        <v>56</v>
      </c>
      <c r="T1457" s="167"/>
      <c r="U1457" s="167" t="s">
        <v>56</v>
      </c>
      <c r="V1457" s="167"/>
      <c r="W1457" s="167" t="s">
        <v>56</v>
      </c>
      <c r="X1457" s="167"/>
      <c r="Y1457" s="167" t="s">
        <v>56</v>
      </c>
      <c r="Z1457" s="167"/>
      <c r="AA1457" s="168" t="s">
        <v>54</v>
      </c>
      <c r="AB1457" s="167"/>
      <c r="AC1457" s="168" t="s">
        <v>54</v>
      </c>
      <c r="AD1457" s="167"/>
    </row>
    <row r="1458" spans="1:31" ht="15" customHeight="1">
      <c r="B1458" s="166">
        <v>2015</v>
      </c>
      <c r="C1458" s="167">
        <v>86978</v>
      </c>
      <c r="D1458" s="167">
        <v>162178</v>
      </c>
      <c r="E1458" s="169">
        <v>10525</v>
      </c>
      <c r="F1458" s="169" t="s">
        <v>439</v>
      </c>
      <c r="G1458" s="169">
        <v>11715</v>
      </c>
      <c r="H1458" s="169" t="s">
        <v>439</v>
      </c>
      <c r="I1458" s="169">
        <v>1753</v>
      </c>
      <c r="J1458" s="169" t="s">
        <v>439</v>
      </c>
      <c r="K1458" s="169">
        <v>93435</v>
      </c>
      <c r="L1458" s="169" t="s">
        <v>439</v>
      </c>
      <c r="M1458" s="170">
        <v>12.1</v>
      </c>
      <c r="N1458" s="169" t="s">
        <v>439</v>
      </c>
      <c r="O1458" s="170">
        <v>7.22</v>
      </c>
      <c r="P1458" s="169" t="s">
        <v>439</v>
      </c>
      <c r="Q1458" s="169">
        <v>17595</v>
      </c>
      <c r="R1458" s="167">
        <v>92262</v>
      </c>
      <c r="S1458" s="167">
        <v>1260</v>
      </c>
      <c r="T1458" s="167" t="s">
        <v>439</v>
      </c>
      <c r="U1458" s="167">
        <v>2842</v>
      </c>
      <c r="V1458" s="167" t="s">
        <v>439</v>
      </c>
      <c r="W1458" s="167">
        <v>2719</v>
      </c>
      <c r="X1458" s="167" t="s">
        <v>439</v>
      </c>
      <c r="Y1458" s="167">
        <v>95520</v>
      </c>
      <c r="Z1458" s="167" t="s">
        <v>439</v>
      </c>
      <c r="AA1458" s="168">
        <v>7.16</v>
      </c>
      <c r="AB1458" s="167" t="s">
        <v>439</v>
      </c>
      <c r="AC1458" s="168">
        <v>3.08</v>
      </c>
      <c r="AD1458" s="167" t="s">
        <v>439</v>
      </c>
    </row>
    <row r="1459" spans="1:31" ht="15" customHeight="1">
      <c r="B1459" s="166">
        <v>2014</v>
      </c>
      <c r="C1459" s="167">
        <v>83703</v>
      </c>
      <c r="D1459" s="167">
        <v>154415</v>
      </c>
      <c r="E1459" s="169">
        <v>8350</v>
      </c>
      <c r="F1459" s="169"/>
      <c r="G1459" s="169">
        <v>9205</v>
      </c>
      <c r="H1459" s="169"/>
      <c r="I1459" s="169">
        <v>1341</v>
      </c>
      <c r="J1459" s="169"/>
      <c r="K1459" s="169">
        <v>67369</v>
      </c>
      <c r="L1459" s="169"/>
      <c r="M1459" s="170">
        <v>9.98</v>
      </c>
      <c r="N1459" s="169"/>
      <c r="O1459" s="170">
        <v>5.96</v>
      </c>
      <c r="P1459" s="169"/>
      <c r="Q1459" s="169">
        <v>17032</v>
      </c>
      <c r="R1459" s="167">
        <v>87006</v>
      </c>
      <c r="S1459" s="167">
        <v>1071</v>
      </c>
      <c r="T1459" s="167"/>
      <c r="U1459" s="167">
        <v>2107</v>
      </c>
      <c r="V1459" s="167"/>
      <c r="W1459" s="167">
        <v>2015</v>
      </c>
      <c r="X1459" s="167"/>
      <c r="Y1459" s="167">
        <v>51945</v>
      </c>
      <c r="Z1459" s="167"/>
      <c r="AA1459" s="168">
        <v>6.29</v>
      </c>
      <c r="AB1459" s="167"/>
      <c r="AC1459" s="168">
        <v>2.42</v>
      </c>
      <c r="AD1459" s="167"/>
    </row>
    <row r="1460" spans="1:31" ht="15" customHeight="1">
      <c r="B1460" s="166">
        <v>2013</v>
      </c>
      <c r="C1460" s="167">
        <v>81530</v>
      </c>
      <c r="D1460" s="167">
        <v>150020</v>
      </c>
      <c r="E1460" s="169">
        <v>8019</v>
      </c>
      <c r="F1460" s="169"/>
      <c r="G1460" s="169">
        <v>9017</v>
      </c>
      <c r="H1460" s="169"/>
      <c r="I1460" s="169">
        <v>1498</v>
      </c>
      <c r="J1460" s="169" t="s">
        <v>393</v>
      </c>
      <c r="K1460" s="169">
        <v>70631</v>
      </c>
      <c r="L1460" s="169"/>
      <c r="M1460" s="170">
        <v>9.84</v>
      </c>
      <c r="N1460" s="169"/>
      <c r="O1460" s="170">
        <v>6.01</v>
      </c>
      <c r="P1460" s="169"/>
      <c r="Q1460" s="169">
        <v>16592</v>
      </c>
      <c r="R1460" s="167">
        <v>84503</v>
      </c>
      <c r="S1460" s="167">
        <v>1125</v>
      </c>
      <c r="T1460" s="167"/>
      <c r="U1460" s="167">
        <v>2739</v>
      </c>
      <c r="V1460" s="167"/>
      <c r="W1460" s="167">
        <v>2625</v>
      </c>
      <c r="X1460" s="167"/>
      <c r="Y1460" s="167">
        <v>76265</v>
      </c>
      <c r="Z1460" s="167"/>
      <c r="AA1460" s="168">
        <v>6.78</v>
      </c>
      <c r="AB1460" s="167"/>
      <c r="AC1460" s="168">
        <v>3.24</v>
      </c>
      <c r="AD1460" s="167"/>
    </row>
    <row r="1461" spans="1:31" ht="15" customHeight="1">
      <c r="B1461" s="61">
        <v>2012</v>
      </c>
      <c r="C1461" s="62">
        <v>81883</v>
      </c>
      <c r="D1461" s="62">
        <v>149303</v>
      </c>
      <c r="E1461" s="62">
        <v>8772</v>
      </c>
      <c r="F1461" s="62"/>
      <c r="G1461" s="62">
        <v>9943</v>
      </c>
      <c r="H1461" s="62"/>
      <c r="I1461" s="62">
        <v>1716</v>
      </c>
      <c r="J1461" s="62"/>
      <c r="K1461" s="62">
        <v>93207</v>
      </c>
      <c r="L1461" s="62"/>
      <c r="M1461" s="63">
        <v>10.71</v>
      </c>
      <c r="N1461" s="62"/>
      <c r="O1461" s="63">
        <v>6.66</v>
      </c>
      <c r="P1461" s="62"/>
      <c r="Q1461" s="62">
        <v>16023</v>
      </c>
      <c r="R1461" s="62">
        <v>82963</v>
      </c>
      <c r="S1461" s="62">
        <v>1198</v>
      </c>
      <c r="T1461" s="62"/>
      <c r="U1461" s="62">
        <v>2708</v>
      </c>
      <c r="V1461" s="62"/>
      <c r="W1461" s="62">
        <v>2600</v>
      </c>
      <c r="X1461" s="62"/>
      <c r="Y1461" s="62">
        <v>80117</v>
      </c>
      <c r="Z1461" s="62"/>
      <c r="AA1461" s="63">
        <v>7.48</v>
      </c>
      <c r="AB1461" s="62"/>
      <c r="AC1461" s="63">
        <v>3.26</v>
      </c>
      <c r="AD1461" s="62"/>
    </row>
    <row r="1462" spans="1:31" s="32" customFormat="1" ht="15" customHeight="1">
      <c r="A1462" s="12"/>
      <c r="B1462" s="61">
        <v>2011</v>
      </c>
      <c r="C1462" s="62">
        <v>83323</v>
      </c>
      <c r="D1462" s="62">
        <v>150617</v>
      </c>
      <c r="E1462" s="62">
        <v>9749</v>
      </c>
      <c r="F1462" s="62"/>
      <c r="G1462" s="62">
        <v>11259</v>
      </c>
      <c r="H1462" s="62"/>
      <c r="I1462" s="62">
        <v>2096</v>
      </c>
      <c r="J1462" s="62"/>
      <c r="K1462" s="62">
        <v>117699</v>
      </c>
      <c r="L1462" s="62"/>
      <c r="M1462" s="63">
        <v>11.7</v>
      </c>
      <c r="N1462" s="63"/>
      <c r="O1462" s="63">
        <v>7.48</v>
      </c>
      <c r="P1462" s="63"/>
      <c r="Q1462" s="62">
        <v>15911</v>
      </c>
      <c r="R1462" s="62">
        <v>82662</v>
      </c>
      <c r="S1462" s="62">
        <v>1252</v>
      </c>
      <c r="T1462" s="62"/>
      <c r="U1462" s="62">
        <v>2932</v>
      </c>
      <c r="V1462" s="62"/>
      <c r="W1462" s="62">
        <v>2841</v>
      </c>
      <c r="X1462" s="62"/>
      <c r="Y1462" s="62">
        <v>99436</v>
      </c>
      <c r="Z1462" s="62"/>
      <c r="AA1462" s="63">
        <v>7.87</v>
      </c>
      <c r="AB1462" s="63"/>
      <c r="AC1462" s="63">
        <v>3.55</v>
      </c>
      <c r="AD1462" s="63"/>
      <c r="AE1462"/>
    </row>
    <row r="1463" spans="1:31" s="32" customFormat="1" ht="15" customHeight="1">
      <c r="A1463" s="12"/>
      <c r="B1463" s="61">
        <v>2010</v>
      </c>
      <c r="C1463" s="62">
        <v>82897</v>
      </c>
      <c r="D1463" s="62">
        <v>148033</v>
      </c>
      <c r="E1463" s="62">
        <v>9249</v>
      </c>
      <c r="F1463" s="62"/>
      <c r="G1463" s="62">
        <v>10263</v>
      </c>
      <c r="H1463" s="62"/>
      <c r="I1463" s="62">
        <v>1577</v>
      </c>
      <c r="J1463" s="62"/>
      <c r="K1463" s="62">
        <v>109812</v>
      </c>
      <c r="L1463" s="62"/>
      <c r="M1463" s="63">
        <v>11.16</v>
      </c>
      <c r="N1463" s="63"/>
      <c r="O1463" s="63">
        <v>6.93</v>
      </c>
      <c r="P1463" s="63"/>
      <c r="Q1463" s="62">
        <v>15346</v>
      </c>
      <c r="R1463" s="62">
        <v>79998</v>
      </c>
      <c r="S1463" s="62">
        <v>1252</v>
      </c>
      <c r="T1463" s="62"/>
      <c r="U1463" s="62">
        <v>2696</v>
      </c>
      <c r="V1463" s="62"/>
      <c r="W1463" s="62">
        <v>2578</v>
      </c>
      <c r="X1463" s="62"/>
      <c r="Y1463" s="62">
        <v>98925</v>
      </c>
      <c r="Z1463" s="62"/>
      <c r="AA1463" s="63">
        <v>8.16</v>
      </c>
      <c r="AB1463" s="63"/>
      <c r="AC1463" s="63">
        <v>3.37</v>
      </c>
      <c r="AD1463" s="63"/>
    </row>
    <row r="1464" spans="1:31" s="32" customFormat="1" ht="15" customHeight="1">
      <c r="A1464" s="12"/>
      <c r="B1464" s="61">
        <v>2009</v>
      </c>
      <c r="C1464" s="62">
        <v>82028</v>
      </c>
      <c r="D1464" s="62">
        <v>144101</v>
      </c>
      <c r="E1464" s="62">
        <v>8268</v>
      </c>
      <c r="F1464" s="62"/>
      <c r="G1464" s="62">
        <v>9127</v>
      </c>
      <c r="H1464" s="62"/>
      <c r="I1464" s="62">
        <v>1232</v>
      </c>
      <c r="J1464" s="62"/>
      <c r="K1464" s="62">
        <v>95737</v>
      </c>
      <c r="L1464" s="62"/>
      <c r="M1464" s="63">
        <v>10.08</v>
      </c>
      <c r="N1464" s="63"/>
      <c r="O1464" s="63">
        <v>6.33</v>
      </c>
      <c r="P1464" s="63"/>
      <c r="Q1464" s="62">
        <v>14650</v>
      </c>
      <c r="R1464" s="62">
        <v>76238</v>
      </c>
      <c r="S1464" s="62">
        <v>1050</v>
      </c>
      <c r="T1464" s="62"/>
      <c r="U1464" s="62">
        <v>2126</v>
      </c>
      <c r="V1464" s="62"/>
      <c r="W1464" s="62">
        <v>1996</v>
      </c>
      <c r="X1464" s="62"/>
      <c r="Y1464" s="62">
        <v>89911</v>
      </c>
      <c r="Z1464" s="62"/>
      <c r="AA1464" s="63">
        <v>7.17</v>
      </c>
      <c r="AB1464" s="63"/>
      <c r="AC1464" s="63">
        <v>2.79</v>
      </c>
      <c r="AD1464" s="63"/>
    </row>
    <row r="1465" spans="1:31" ht="15" customHeight="1">
      <c r="B1465" s="61">
        <v>2008</v>
      </c>
      <c r="C1465" s="62">
        <v>79151</v>
      </c>
      <c r="D1465" s="62">
        <v>136872</v>
      </c>
      <c r="E1465" s="62">
        <v>7336</v>
      </c>
      <c r="F1465" s="62"/>
      <c r="G1465" s="62">
        <v>8243</v>
      </c>
      <c r="H1465" s="62"/>
      <c r="I1465" s="62">
        <v>1244</v>
      </c>
      <c r="J1465" s="62"/>
      <c r="K1465" s="62">
        <v>117864</v>
      </c>
      <c r="L1465" s="62"/>
      <c r="M1465" s="63">
        <v>9.27</v>
      </c>
      <c r="N1465" s="63"/>
      <c r="O1465" s="63">
        <v>6.02</v>
      </c>
      <c r="P1465" s="63"/>
      <c r="Q1465" s="62">
        <v>13998</v>
      </c>
      <c r="R1465" s="62">
        <v>71213</v>
      </c>
      <c r="S1465" s="62">
        <v>863</v>
      </c>
      <c r="T1465" s="62"/>
      <c r="U1465" s="62">
        <v>2170</v>
      </c>
      <c r="V1465" s="62"/>
      <c r="W1465" s="62">
        <v>2102</v>
      </c>
      <c r="X1465" s="62"/>
      <c r="Y1465" s="62">
        <v>115576</v>
      </c>
      <c r="Z1465" s="62"/>
      <c r="AA1465" s="63">
        <v>6.17</v>
      </c>
      <c r="AB1465" s="63"/>
      <c r="AC1465" s="63">
        <v>3.05</v>
      </c>
      <c r="AD1465" s="63"/>
      <c r="AE1465" s="32"/>
    </row>
    <row r="1466" spans="1:31" ht="15" customHeight="1">
      <c r="B1466" s="55" t="s">
        <v>25</v>
      </c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O1466" s="55"/>
      <c r="P1466" s="55"/>
      <c r="Q1466" s="55"/>
      <c r="R1466" s="55"/>
      <c r="S1466" s="55"/>
      <c r="T1466" s="55"/>
      <c r="U1466" s="55"/>
      <c r="V1466" s="55"/>
      <c r="W1466" s="55"/>
      <c r="X1466" s="55"/>
      <c r="Y1466" s="55"/>
      <c r="Z1466" s="55"/>
      <c r="AA1466" s="55"/>
      <c r="AB1466" s="55"/>
      <c r="AC1466" s="55"/>
      <c r="AD1466" s="55"/>
    </row>
    <row r="1467" spans="1:31" ht="15" customHeight="1">
      <c r="B1467" s="56" t="s">
        <v>211</v>
      </c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</row>
    <row r="1468" spans="1:31" s="32" customFormat="1" ht="15" customHeight="1">
      <c r="A1468" s="12"/>
      <c r="B1468" s="166">
        <v>2016</v>
      </c>
      <c r="C1468" s="167">
        <v>69375</v>
      </c>
      <c r="D1468" s="167">
        <v>70332</v>
      </c>
      <c r="E1468" s="169">
        <v>9933</v>
      </c>
      <c r="F1468" s="169" t="s">
        <v>440</v>
      </c>
      <c r="G1468" s="169">
        <v>10045</v>
      </c>
      <c r="H1468" s="169" t="s">
        <v>440</v>
      </c>
      <c r="I1468" s="169">
        <v>210</v>
      </c>
      <c r="J1468" s="169" t="s">
        <v>440</v>
      </c>
      <c r="K1468" s="169">
        <v>105317</v>
      </c>
      <c r="L1468" s="169" t="s">
        <v>440</v>
      </c>
      <c r="M1468" s="170">
        <v>14.32</v>
      </c>
      <c r="N1468" s="169" t="s">
        <v>440</v>
      </c>
      <c r="O1468" s="170">
        <v>14.28</v>
      </c>
      <c r="P1468" s="169" t="s">
        <v>440</v>
      </c>
      <c r="Q1468" s="169">
        <v>1800</v>
      </c>
      <c r="R1468" s="167">
        <v>2665</v>
      </c>
      <c r="S1468" s="167" t="s">
        <v>56</v>
      </c>
      <c r="T1468" s="167"/>
      <c r="U1468" s="167" t="s">
        <v>56</v>
      </c>
      <c r="V1468" s="167"/>
      <c r="W1468" s="167" t="s">
        <v>56</v>
      </c>
      <c r="X1468" s="167"/>
      <c r="Y1468" s="167" t="s">
        <v>56</v>
      </c>
      <c r="Z1468" s="167"/>
      <c r="AA1468" s="168" t="s">
        <v>54</v>
      </c>
      <c r="AB1468" s="167"/>
      <c r="AC1468" s="168" t="s">
        <v>54</v>
      </c>
      <c r="AD1468" s="167"/>
    </row>
    <row r="1469" spans="1:31" ht="15" customHeight="1">
      <c r="B1469" s="166">
        <v>2015</v>
      </c>
      <c r="C1469" s="167">
        <v>66129</v>
      </c>
      <c r="D1469" s="167">
        <v>67154</v>
      </c>
      <c r="E1469" s="169">
        <v>9472</v>
      </c>
      <c r="F1469" s="169" t="s">
        <v>439</v>
      </c>
      <c r="G1469" s="169">
        <v>9582</v>
      </c>
      <c r="H1469" s="169" t="s">
        <v>439</v>
      </c>
      <c r="I1469" s="169">
        <v>196</v>
      </c>
      <c r="J1469" s="169" t="s">
        <v>439</v>
      </c>
      <c r="K1469" s="169">
        <v>46664</v>
      </c>
      <c r="L1469" s="169" t="s">
        <v>439</v>
      </c>
      <c r="M1469" s="170">
        <v>14.32</v>
      </c>
      <c r="N1469" s="169" t="s">
        <v>439</v>
      </c>
      <c r="O1469" s="170">
        <v>14.27</v>
      </c>
      <c r="P1469" s="169" t="s">
        <v>439</v>
      </c>
      <c r="Q1469" s="169">
        <v>1743</v>
      </c>
      <c r="R1469" s="167">
        <v>2669</v>
      </c>
      <c r="S1469" s="167">
        <v>240</v>
      </c>
      <c r="T1469" s="167" t="s">
        <v>439</v>
      </c>
      <c r="U1469" s="167">
        <v>358</v>
      </c>
      <c r="V1469" s="167" t="s">
        <v>439</v>
      </c>
      <c r="W1469" s="167">
        <v>325</v>
      </c>
      <c r="X1469" s="167" t="s">
        <v>439</v>
      </c>
      <c r="Y1469" s="167">
        <v>8471</v>
      </c>
      <c r="Z1469" s="167" t="s">
        <v>439</v>
      </c>
      <c r="AA1469" s="168">
        <v>13.77</v>
      </c>
      <c r="AB1469" s="167" t="s">
        <v>439</v>
      </c>
      <c r="AC1469" s="168">
        <v>13.41</v>
      </c>
      <c r="AD1469" s="167" t="s">
        <v>439</v>
      </c>
    </row>
    <row r="1470" spans="1:31" ht="15" customHeight="1">
      <c r="B1470" s="166">
        <v>2014</v>
      </c>
      <c r="C1470" s="167">
        <v>63363</v>
      </c>
      <c r="D1470" s="167">
        <v>64328</v>
      </c>
      <c r="E1470" s="169">
        <v>7387</v>
      </c>
      <c r="F1470" s="169"/>
      <c r="G1470" s="63" t="s">
        <v>52</v>
      </c>
      <c r="H1470" s="169"/>
      <c r="I1470" s="63" t="s">
        <v>52</v>
      </c>
      <c r="J1470" s="169"/>
      <c r="K1470" s="63" t="s">
        <v>52</v>
      </c>
      <c r="L1470" s="169"/>
      <c r="M1470" s="170">
        <v>11.66</v>
      </c>
      <c r="N1470" s="169"/>
      <c r="O1470" s="63" t="s">
        <v>52</v>
      </c>
      <c r="P1470" s="169"/>
      <c r="Q1470" s="169">
        <v>1716</v>
      </c>
      <c r="R1470" s="167">
        <v>2590</v>
      </c>
      <c r="S1470" s="167">
        <v>201</v>
      </c>
      <c r="T1470" s="167"/>
      <c r="U1470" s="63" t="s">
        <v>52</v>
      </c>
      <c r="V1470" s="167"/>
      <c r="W1470" s="63" t="s">
        <v>52</v>
      </c>
      <c r="X1470" s="167"/>
      <c r="Y1470" s="63" t="s">
        <v>52</v>
      </c>
      <c r="Z1470" s="167"/>
      <c r="AA1470" s="168">
        <v>11.71</v>
      </c>
      <c r="AB1470" s="167"/>
      <c r="AC1470" s="63" t="s">
        <v>52</v>
      </c>
      <c r="AD1470" s="167"/>
    </row>
    <row r="1471" spans="1:31" ht="15" customHeight="1">
      <c r="B1471" s="166">
        <v>2013</v>
      </c>
      <c r="C1471" s="167">
        <v>61789</v>
      </c>
      <c r="D1471" s="167">
        <v>62895</v>
      </c>
      <c r="E1471" s="169">
        <v>7147</v>
      </c>
      <c r="F1471" s="169"/>
      <c r="G1471" s="169">
        <v>7305</v>
      </c>
      <c r="H1471" s="169"/>
      <c r="I1471" s="169">
        <v>212</v>
      </c>
      <c r="J1471" s="169" t="s">
        <v>393</v>
      </c>
      <c r="K1471" s="169">
        <v>35733</v>
      </c>
      <c r="L1471" s="169"/>
      <c r="M1471" s="170">
        <v>11.57</v>
      </c>
      <c r="N1471" s="169"/>
      <c r="O1471" s="170">
        <v>11.61</v>
      </c>
      <c r="P1471" s="169"/>
      <c r="Q1471" s="169">
        <v>1743</v>
      </c>
      <c r="R1471" s="167">
        <v>2740</v>
      </c>
      <c r="S1471" s="167">
        <v>235</v>
      </c>
      <c r="T1471" s="167"/>
      <c r="U1471" s="167">
        <v>395</v>
      </c>
      <c r="V1471" s="167"/>
      <c r="W1471" s="167">
        <v>342</v>
      </c>
      <c r="X1471" s="167"/>
      <c r="Y1471" s="167">
        <v>9868</v>
      </c>
      <c r="Z1471" s="167"/>
      <c r="AA1471" s="168">
        <v>13.48</v>
      </c>
      <c r="AB1471" s="167"/>
      <c r="AC1471" s="168">
        <v>14.42</v>
      </c>
      <c r="AD1471" s="167"/>
    </row>
    <row r="1472" spans="1:31" ht="15" customHeight="1">
      <c r="B1472" s="61">
        <v>2012</v>
      </c>
      <c r="C1472" s="62">
        <v>62921</v>
      </c>
      <c r="D1472" s="62">
        <v>64098</v>
      </c>
      <c r="E1472" s="62">
        <v>7881</v>
      </c>
      <c r="F1472" s="62"/>
      <c r="G1472" s="62">
        <v>8010</v>
      </c>
      <c r="H1472" s="62"/>
      <c r="I1472" s="62">
        <v>224</v>
      </c>
      <c r="J1472" s="62"/>
      <c r="K1472" s="62">
        <v>51202</v>
      </c>
      <c r="L1472" s="62"/>
      <c r="M1472" s="63">
        <v>12.53</v>
      </c>
      <c r="N1472" s="62"/>
      <c r="O1472" s="63">
        <v>12.5</v>
      </c>
      <c r="P1472" s="62"/>
      <c r="Q1472" s="62">
        <v>1747</v>
      </c>
      <c r="R1472" s="62">
        <v>2856</v>
      </c>
      <c r="S1472" s="62">
        <v>306</v>
      </c>
      <c r="T1472" s="62"/>
      <c r="U1472" s="62">
        <v>467</v>
      </c>
      <c r="V1472" s="62"/>
      <c r="W1472" s="62">
        <v>443</v>
      </c>
      <c r="X1472" s="62"/>
      <c r="Y1472" s="62">
        <v>15246</v>
      </c>
      <c r="Z1472" s="62"/>
      <c r="AA1472" s="63">
        <v>17.52</v>
      </c>
      <c r="AB1472" s="62"/>
      <c r="AC1472" s="63">
        <v>16.350000000000001</v>
      </c>
      <c r="AD1472" s="62"/>
    </row>
    <row r="1473" spans="1:31" s="32" customFormat="1" ht="15" customHeight="1">
      <c r="A1473" s="12"/>
      <c r="B1473" s="61">
        <v>2011</v>
      </c>
      <c r="C1473" s="62">
        <v>64742</v>
      </c>
      <c r="D1473" s="62">
        <v>66117</v>
      </c>
      <c r="E1473" s="62">
        <v>8740</v>
      </c>
      <c r="F1473" s="62"/>
      <c r="G1473" s="62">
        <v>8847</v>
      </c>
      <c r="H1473" s="62"/>
      <c r="I1473" s="62">
        <v>213</v>
      </c>
      <c r="J1473" s="62"/>
      <c r="K1473" s="62">
        <v>50391</v>
      </c>
      <c r="L1473" s="62"/>
      <c r="M1473" s="63">
        <v>13.5</v>
      </c>
      <c r="N1473" s="63"/>
      <c r="O1473" s="63">
        <v>13.38</v>
      </c>
      <c r="P1473" s="63"/>
      <c r="Q1473" s="62">
        <v>1964</v>
      </c>
      <c r="R1473" s="62">
        <v>3240</v>
      </c>
      <c r="S1473" s="62">
        <v>333</v>
      </c>
      <c r="T1473" s="62"/>
      <c r="U1473" s="62">
        <v>478</v>
      </c>
      <c r="V1473" s="62"/>
      <c r="W1473" s="62">
        <v>450</v>
      </c>
      <c r="X1473" s="62"/>
      <c r="Y1473" s="62">
        <v>16080</v>
      </c>
      <c r="Z1473" s="62"/>
      <c r="AA1473" s="63">
        <v>16.96</v>
      </c>
      <c r="AB1473" s="63"/>
      <c r="AC1473" s="63">
        <v>14.75</v>
      </c>
      <c r="AD1473" s="63"/>
    </row>
    <row r="1474" spans="1:31" s="32" customFormat="1" ht="15" customHeight="1">
      <c r="A1474" s="12"/>
      <c r="B1474" s="61">
        <v>2010</v>
      </c>
      <c r="C1474" s="62">
        <v>65587</v>
      </c>
      <c r="D1474" s="62">
        <v>67260</v>
      </c>
      <c r="E1474" s="62">
        <v>8411</v>
      </c>
      <c r="F1474" s="62"/>
      <c r="G1474" s="62">
        <v>8533</v>
      </c>
      <c r="H1474" s="62"/>
      <c r="I1474" s="62">
        <v>249</v>
      </c>
      <c r="J1474" s="62"/>
      <c r="K1474" s="62">
        <v>60853</v>
      </c>
      <c r="L1474" s="62"/>
      <c r="M1474" s="63">
        <v>12.82</v>
      </c>
      <c r="N1474" s="63"/>
      <c r="O1474" s="63">
        <v>12.69</v>
      </c>
      <c r="P1474" s="63"/>
      <c r="Q1474" s="62">
        <v>2248</v>
      </c>
      <c r="R1474" s="62">
        <v>3868</v>
      </c>
      <c r="S1474" s="62">
        <v>428</v>
      </c>
      <c r="T1474" s="62"/>
      <c r="U1474" s="62">
        <v>674</v>
      </c>
      <c r="V1474" s="62"/>
      <c r="W1474" s="62">
        <v>629</v>
      </c>
      <c r="X1474" s="62"/>
      <c r="Y1474" s="62">
        <v>31209</v>
      </c>
      <c r="Z1474" s="62"/>
      <c r="AA1474" s="63">
        <v>19.04</v>
      </c>
      <c r="AB1474" s="63"/>
      <c r="AC1474" s="63">
        <v>17.43</v>
      </c>
      <c r="AD1474" s="63"/>
    </row>
    <row r="1475" spans="1:31" s="32" customFormat="1" ht="15" customHeight="1">
      <c r="A1475" s="12"/>
      <c r="B1475" s="61">
        <v>2009</v>
      </c>
      <c r="C1475" s="62">
        <v>65180</v>
      </c>
      <c r="D1475" s="62">
        <v>66792</v>
      </c>
      <c r="E1475" s="62">
        <v>7533</v>
      </c>
      <c r="F1475" s="62"/>
      <c r="G1475" s="62" t="s">
        <v>52</v>
      </c>
      <c r="H1475" s="62"/>
      <c r="I1475" s="62" t="s">
        <v>52</v>
      </c>
      <c r="J1475" s="62"/>
      <c r="K1475" s="62" t="s">
        <v>52</v>
      </c>
      <c r="L1475" s="62"/>
      <c r="M1475" s="63">
        <v>11.56</v>
      </c>
      <c r="N1475" s="63"/>
      <c r="O1475" s="63" t="s">
        <v>52</v>
      </c>
      <c r="P1475" s="63"/>
      <c r="Q1475" s="62">
        <v>2044</v>
      </c>
      <c r="R1475" s="62">
        <v>3580</v>
      </c>
      <c r="S1475" s="62">
        <v>356</v>
      </c>
      <c r="T1475" s="62"/>
      <c r="U1475" s="62">
        <v>563</v>
      </c>
      <c r="V1475" s="62"/>
      <c r="W1475" s="62">
        <v>529</v>
      </c>
      <c r="X1475" s="62"/>
      <c r="Y1475" s="62">
        <v>16363</v>
      </c>
      <c r="Z1475" s="62"/>
      <c r="AA1475" s="63">
        <v>17.420000000000002</v>
      </c>
      <c r="AB1475" s="63"/>
      <c r="AC1475" s="63">
        <v>15.73</v>
      </c>
      <c r="AD1475" s="63"/>
    </row>
    <row r="1476" spans="1:31" ht="15" customHeight="1">
      <c r="B1476" s="61">
        <v>2008</v>
      </c>
      <c r="C1476" s="62">
        <v>63018</v>
      </c>
      <c r="D1476" s="62">
        <v>64624</v>
      </c>
      <c r="E1476" s="62">
        <v>6694</v>
      </c>
      <c r="F1476" s="62"/>
      <c r="G1476" s="62" t="s">
        <v>52</v>
      </c>
      <c r="H1476" s="62"/>
      <c r="I1476" s="62" t="s">
        <v>52</v>
      </c>
      <c r="J1476" s="62"/>
      <c r="K1476" s="62" t="s">
        <v>52</v>
      </c>
      <c r="L1476" s="62"/>
      <c r="M1476" s="63">
        <v>10.62</v>
      </c>
      <c r="N1476" s="63"/>
      <c r="O1476" s="63" t="s">
        <v>52</v>
      </c>
      <c r="P1476" s="63"/>
      <c r="Q1476" s="62">
        <v>1919</v>
      </c>
      <c r="R1476" s="62">
        <v>3429</v>
      </c>
      <c r="S1476" s="62">
        <v>240</v>
      </c>
      <c r="T1476" s="62"/>
      <c r="U1476" s="62">
        <v>392</v>
      </c>
      <c r="V1476" s="62"/>
      <c r="W1476" s="62">
        <v>359</v>
      </c>
      <c r="X1476" s="62"/>
      <c r="Y1476" s="62">
        <v>13766</v>
      </c>
      <c r="Z1476" s="62"/>
      <c r="AA1476" s="63">
        <v>12.51</v>
      </c>
      <c r="AB1476" s="63"/>
      <c r="AC1476" s="63">
        <v>11.43</v>
      </c>
      <c r="AD1476" s="63"/>
    </row>
    <row r="1477" spans="1:31" ht="15" customHeight="1">
      <c r="B1477" s="56" t="s">
        <v>212</v>
      </c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</row>
    <row r="1478" spans="1:31" s="32" customFormat="1" ht="15" customHeight="1">
      <c r="A1478" s="12"/>
      <c r="B1478" s="166">
        <v>2016</v>
      </c>
      <c r="C1478" s="167">
        <v>21353</v>
      </c>
      <c r="D1478" s="167">
        <v>100129</v>
      </c>
      <c r="E1478" s="169">
        <v>962</v>
      </c>
      <c r="F1478" s="169" t="s">
        <v>440</v>
      </c>
      <c r="G1478" s="169">
        <v>1487</v>
      </c>
      <c r="H1478" s="169" t="s">
        <v>440</v>
      </c>
      <c r="I1478" s="169">
        <v>919</v>
      </c>
      <c r="J1478" s="169" t="s">
        <v>440</v>
      </c>
      <c r="K1478" s="169">
        <v>30399</v>
      </c>
      <c r="L1478" s="169" t="s">
        <v>440</v>
      </c>
      <c r="M1478" s="170">
        <v>4.51</v>
      </c>
      <c r="N1478" s="169" t="s">
        <v>440</v>
      </c>
      <c r="O1478" s="170">
        <v>1.49</v>
      </c>
      <c r="P1478" s="169" t="s">
        <v>440</v>
      </c>
      <c r="Q1478" s="169">
        <v>16315</v>
      </c>
      <c r="R1478" s="167">
        <v>94707</v>
      </c>
      <c r="S1478" s="167" t="s">
        <v>56</v>
      </c>
      <c r="T1478" s="167"/>
      <c r="U1478" s="167" t="s">
        <v>56</v>
      </c>
      <c r="V1478" s="167"/>
      <c r="W1478" s="167" t="s">
        <v>56</v>
      </c>
      <c r="X1478" s="167"/>
      <c r="Y1478" s="167" t="s">
        <v>56</v>
      </c>
      <c r="Z1478" s="167"/>
      <c r="AA1478" s="168" t="s">
        <v>54</v>
      </c>
      <c r="AB1478" s="167"/>
      <c r="AC1478" s="168" t="s">
        <v>54</v>
      </c>
      <c r="AD1478" s="167"/>
    </row>
    <row r="1479" spans="1:31" ht="15" customHeight="1">
      <c r="B1479" s="166">
        <v>2015</v>
      </c>
      <c r="C1479" s="167">
        <v>20849</v>
      </c>
      <c r="D1479" s="167">
        <v>95024</v>
      </c>
      <c r="E1479" s="169">
        <v>1053</v>
      </c>
      <c r="F1479" s="169" t="s">
        <v>439</v>
      </c>
      <c r="G1479" s="169">
        <v>2133</v>
      </c>
      <c r="H1479" s="169" t="s">
        <v>439</v>
      </c>
      <c r="I1479" s="169">
        <v>1557</v>
      </c>
      <c r="J1479" s="169" t="s">
        <v>439</v>
      </c>
      <c r="K1479" s="169">
        <v>46772</v>
      </c>
      <c r="L1479" s="169" t="s">
        <v>439</v>
      </c>
      <c r="M1479" s="170">
        <v>5.05</v>
      </c>
      <c r="N1479" s="169" t="s">
        <v>439</v>
      </c>
      <c r="O1479" s="170">
        <v>2.2400000000000002</v>
      </c>
      <c r="P1479" s="169" t="s">
        <v>439</v>
      </c>
      <c r="Q1479" s="169">
        <v>15852</v>
      </c>
      <c r="R1479" s="167">
        <v>89593</v>
      </c>
      <c r="S1479" s="167">
        <v>1020</v>
      </c>
      <c r="T1479" s="167" t="s">
        <v>439</v>
      </c>
      <c r="U1479" s="167">
        <v>2484</v>
      </c>
      <c r="V1479" s="167" t="s">
        <v>439</v>
      </c>
      <c r="W1479" s="167">
        <v>2394</v>
      </c>
      <c r="X1479" s="167" t="s">
        <v>439</v>
      </c>
      <c r="Y1479" s="167">
        <v>87049</v>
      </c>
      <c r="Z1479" s="167" t="s">
        <v>439</v>
      </c>
      <c r="AA1479" s="168">
        <v>6.43</v>
      </c>
      <c r="AB1479" s="167" t="s">
        <v>439</v>
      </c>
      <c r="AC1479" s="168">
        <v>2.77</v>
      </c>
      <c r="AD1479" s="167" t="s">
        <v>439</v>
      </c>
    </row>
    <row r="1480" spans="1:31" ht="15" customHeight="1">
      <c r="B1480" s="166">
        <v>2014</v>
      </c>
      <c r="C1480" s="167">
        <v>20340</v>
      </c>
      <c r="D1480" s="167">
        <v>90087</v>
      </c>
      <c r="E1480" s="169">
        <v>963</v>
      </c>
      <c r="F1480" s="169"/>
      <c r="G1480" s="63" t="s">
        <v>52</v>
      </c>
      <c r="H1480" s="169"/>
      <c r="I1480" s="63" t="s">
        <v>52</v>
      </c>
      <c r="J1480" s="169"/>
      <c r="K1480" s="63" t="s">
        <v>52</v>
      </c>
      <c r="L1480" s="169"/>
      <c r="M1480" s="170">
        <v>4.7300000000000004</v>
      </c>
      <c r="N1480" s="169"/>
      <c r="O1480" s="63" t="s">
        <v>52</v>
      </c>
      <c r="P1480" s="169"/>
      <c r="Q1480" s="169">
        <v>15316</v>
      </c>
      <c r="R1480" s="167">
        <v>84416</v>
      </c>
      <c r="S1480" s="167">
        <v>870</v>
      </c>
      <c r="T1480" s="167"/>
      <c r="U1480" s="63" t="s">
        <v>52</v>
      </c>
      <c r="V1480" s="167"/>
      <c r="W1480" s="63" t="s">
        <v>52</v>
      </c>
      <c r="X1480" s="167"/>
      <c r="Y1480" s="63" t="s">
        <v>52</v>
      </c>
      <c r="Z1480" s="167"/>
      <c r="AA1480" s="168">
        <v>5.68</v>
      </c>
      <c r="AB1480" s="167"/>
      <c r="AC1480" s="63" t="s">
        <v>52</v>
      </c>
      <c r="AD1480" s="167"/>
    </row>
    <row r="1481" spans="1:31" ht="15" customHeight="1">
      <c r="B1481" s="166">
        <v>2013</v>
      </c>
      <c r="C1481" s="167">
        <v>19741</v>
      </c>
      <c r="D1481" s="167">
        <v>87125</v>
      </c>
      <c r="E1481" s="169">
        <v>872</v>
      </c>
      <c r="F1481" s="169"/>
      <c r="G1481" s="169">
        <v>1712</v>
      </c>
      <c r="H1481" s="169"/>
      <c r="I1481" s="169">
        <v>1286</v>
      </c>
      <c r="J1481" s="169" t="s">
        <v>393</v>
      </c>
      <c r="K1481" s="169">
        <v>34897</v>
      </c>
      <c r="L1481" s="169"/>
      <c r="M1481" s="170">
        <v>4.42</v>
      </c>
      <c r="N1481" s="169"/>
      <c r="O1481" s="170">
        <v>1.96</v>
      </c>
      <c r="P1481" s="169"/>
      <c r="Q1481" s="169">
        <v>14849</v>
      </c>
      <c r="R1481" s="167">
        <v>81763</v>
      </c>
      <c r="S1481" s="167">
        <v>890</v>
      </c>
      <c r="T1481" s="167"/>
      <c r="U1481" s="167">
        <v>2344</v>
      </c>
      <c r="V1481" s="167"/>
      <c r="W1481" s="167">
        <v>2283</v>
      </c>
      <c r="X1481" s="167"/>
      <c r="Y1481" s="167">
        <v>66397</v>
      </c>
      <c r="Z1481" s="167"/>
      <c r="AA1481" s="168">
        <v>5.99</v>
      </c>
      <c r="AB1481" s="167"/>
      <c r="AC1481" s="168">
        <v>2.87</v>
      </c>
      <c r="AD1481" s="167"/>
    </row>
    <row r="1482" spans="1:31" ht="15" customHeight="1">
      <c r="B1482" s="61">
        <v>2012</v>
      </c>
      <c r="C1482" s="62">
        <v>18962</v>
      </c>
      <c r="D1482" s="62">
        <v>85205</v>
      </c>
      <c r="E1482" s="62">
        <v>891</v>
      </c>
      <c r="F1482" s="62"/>
      <c r="G1482" s="62">
        <v>1933</v>
      </c>
      <c r="H1482" s="62"/>
      <c r="I1482" s="62">
        <v>1492</v>
      </c>
      <c r="J1482" s="62"/>
      <c r="K1482" s="62">
        <v>42005</v>
      </c>
      <c r="L1482" s="62"/>
      <c r="M1482" s="63">
        <v>4.7</v>
      </c>
      <c r="N1482" s="62"/>
      <c r="O1482" s="63">
        <v>2.27</v>
      </c>
      <c r="P1482" s="62"/>
      <c r="Q1482" s="62">
        <v>14276</v>
      </c>
      <c r="R1482" s="62">
        <v>80107</v>
      </c>
      <c r="S1482" s="62">
        <v>892</v>
      </c>
      <c r="T1482" s="62"/>
      <c r="U1482" s="62">
        <v>2241</v>
      </c>
      <c r="V1482" s="62"/>
      <c r="W1482" s="62">
        <v>2157</v>
      </c>
      <c r="X1482" s="62"/>
      <c r="Y1482" s="62">
        <v>64871</v>
      </c>
      <c r="Z1482" s="62"/>
      <c r="AA1482" s="63">
        <v>6.25</v>
      </c>
      <c r="AB1482" s="62"/>
      <c r="AC1482" s="63">
        <v>2.8</v>
      </c>
      <c r="AD1482" s="62"/>
    </row>
    <row r="1483" spans="1:31" s="32" customFormat="1" ht="15" customHeight="1">
      <c r="A1483" s="12"/>
      <c r="B1483" s="61">
        <v>2011</v>
      </c>
      <c r="C1483" s="62">
        <v>18581</v>
      </c>
      <c r="D1483" s="62">
        <v>84500</v>
      </c>
      <c r="E1483" s="62">
        <v>1009</v>
      </c>
      <c r="F1483" s="62"/>
      <c r="G1483" s="62">
        <v>2412</v>
      </c>
      <c r="H1483" s="62"/>
      <c r="I1483" s="62">
        <v>1883</v>
      </c>
      <c r="J1483" s="62"/>
      <c r="K1483" s="62">
        <v>67308</v>
      </c>
      <c r="L1483" s="62"/>
      <c r="M1483" s="63">
        <v>5.43</v>
      </c>
      <c r="N1483" s="63"/>
      <c r="O1483" s="63">
        <v>2.85</v>
      </c>
      <c r="P1483" s="63"/>
      <c r="Q1483" s="62">
        <v>13947</v>
      </c>
      <c r="R1483" s="62">
        <v>79422</v>
      </c>
      <c r="S1483" s="62">
        <v>919</v>
      </c>
      <c r="T1483" s="62"/>
      <c r="U1483" s="62">
        <v>2454</v>
      </c>
      <c r="V1483" s="62"/>
      <c r="W1483" s="62">
        <v>2391</v>
      </c>
      <c r="X1483" s="62"/>
      <c r="Y1483" s="62">
        <v>83355</v>
      </c>
      <c r="Z1483" s="62"/>
      <c r="AA1483" s="63">
        <v>6.59</v>
      </c>
      <c r="AB1483" s="63"/>
      <c r="AC1483" s="63">
        <v>3.09</v>
      </c>
      <c r="AD1483" s="63"/>
      <c r="AE1483"/>
    </row>
    <row r="1484" spans="1:31" s="32" customFormat="1" ht="15" customHeight="1">
      <c r="A1484" s="12"/>
      <c r="B1484" s="61">
        <v>2010</v>
      </c>
      <c r="C1484" s="62">
        <v>17310</v>
      </c>
      <c r="D1484" s="62">
        <v>80773</v>
      </c>
      <c r="E1484" s="62">
        <v>838</v>
      </c>
      <c r="F1484" s="62"/>
      <c r="G1484" s="62">
        <v>1730</v>
      </c>
      <c r="H1484" s="62"/>
      <c r="I1484" s="62">
        <v>1328</v>
      </c>
      <c r="J1484" s="62"/>
      <c r="K1484" s="62">
        <v>48959</v>
      </c>
      <c r="L1484" s="62"/>
      <c r="M1484" s="63">
        <v>4.84</v>
      </c>
      <c r="N1484" s="63"/>
      <c r="O1484" s="63">
        <v>2.14</v>
      </c>
      <c r="P1484" s="63"/>
      <c r="Q1484" s="62">
        <v>13098</v>
      </c>
      <c r="R1484" s="62">
        <v>76130</v>
      </c>
      <c r="S1484" s="62">
        <v>824</v>
      </c>
      <c r="T1484" s="62"/>
      <c r="U1484" s="62">
        <v>2022</v>
      </c>
      <c r="V1484" s="62"/>
      <c r="W1484" s="62">
        <v>1949</v>
      </c>
      <c r="X1484" s="62"/>
      <c r="Y1484" s="62">
        <v>67716</v>
      </c>
      <c r="Z1484" s="62"/>
      <c r="AA1484" s="63">
        <v>6.29</v>
      </c>
      <c r="AB1484" s="63"/>
      <c r="AC1484" s="63">
        <v>2.66</v>
      </c>
      <c r="AD1484" s="63"/>
    </row>
    <row r="1485" spans="1:31" s="32" customFormat="1" ht="15" customHeight="1">
      <c r="A1485" s="12"/>
      <c r="B1485" s="61">
        <v>2009</v>
      </c>
      <c r="C1485" s="62">
        <v>16848</v>
      </c>
      <c r="D1485" s="62">
        <v>77309</v>
      </c>
      <c r="E1485" s="62">
        <v>735</v>
      </c>
      <c r="F1485" s="62"/>
      <c r="G1485" s="62" t="s">
        <v>52</v>
      </c>
      <c r="H1485" s="62"/>
      <c r="I1485" s="62" t="s">
        <v>52</v>
      </c>
      <c r="J1485" s="62"/>
      <c r="K1485" s="62" t="s">
        <v>52</v>
      </c>
      <c r="L1485" s="62"/>
      <c r="M1485" s="63">
        <v>4.3600000000000003</v>
      </c>
      <c r="N1485" s="63"/>
      <c r="O1485" s="63" t="s">
        <v>52</v>
      </c>
      <c r="P1485" s="63"/>
      <c r="Q1485" s="62">
        <v>12606</v>
      </c>
      <c r="R1485" s="62">
        <v>72658</v>
      </c>
      <c r="S1485" s="62">
        <v>694</v>
      </c>
      <c r="T1485" s="62"/>
      <c r="U1485" s="62">
        <v>1563</v>
      </c>
      <c r="V1485" s="62"/>
      <c r="W1485" s="62">
        <v>1467</v>
      </c>
      <c r="X1485" s="62"/>
      <c r="Y1485" s="62">
        <v>73548</v>
      </c>
      <c r="Z1485" s="62"/>
      <c r="AA1485" s="63">
        <v>5.51</v>
      </c>
      <c r="AB1485" s="63"/>
      <c r="AC1485" s="63">
        <v>2.15</v>
      </c>
      <c r="AD1485" s="63"/>
    </row>
    <row r="1486" spans="1:31" ht="15" customHeight="1">
      <c r="B1486" s="61">
        <v>2008</v>
      </c>
      <c r="C1486" s="62">
        <v>16133</v>
      </c>
      <c r="D1486" s="62">
        <v>72248</v>
      </c>
      <c r="E1486" s="62">
        <v>642</v>
      </c>
      <c r="F1486" s="62"/>
      <c r="G1486" s="62" t="s">
        <v>52</v>
      </c>
      <c r="H1486" s="62"/>
      <c r="I1486" s="62" t="s">
        <v>52</v>
      </c>
      <c r="J1486" s="62"/>
      <c r="K1486" s="62" t="s">
        <v>52</v>
      </c>
      <c r="L1486" s="62"/>
      <c r="M1486" s="63">
        <v>3.98</v>
      </c>
      <c r="N1486" s="63"/>
      <c r="O1486" s="63" t="s">
        <v>52</v>
      </c>
      <c r="P1486" s="63"/>
      <c r="Q1486" s="62">
        <v>12079</v>
      </c>
      <c r="R1486" s="62">
        <v>67784</v>
      </c>
      <c r="S1486" s="62">
        <v>623</v>
      </c>
      <c r="T1486" s="62"/>
      <c r="U1486" s="62">
        <v>1778</v>
      </c>
      <c r="V1486" s="62"/>
      <c r="W1486" s="62">
        <v>1743</v>
      </c>
      <c r="X1486" s="62"/>
      <c r="Y1486" s="62">
        <v>101810</v>
      </c>
      <c r="Z1486" s="62"/>
      <c r="AA1486" s="63">
        <v>5.16</v>
      </c>
      <c r="AB1486" s="63"/>
      <c r="AC1486" s="63">
        <v>2.62</v>
      </c>
      <c r="AD1486" s="63"/>
      <c r="AE1486" s="32"/>
    </row>
    <row r="1487" spans="1:31" ht="15" customHeight="1">
      <c r="B1487" s="55" t="s">
        <v>28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O1487" s="55"/>
      <c r="P1487" s="55"/>
      <c r="Q1487" s="55"/>
      <c r="R1487" s="55"/>
      <c r="S1487" s="55"/>
      <c r="T1487" s="55"/>
      <c r="U1487" s="55"/>
      <c r="V1487" s="55"/>
      <c r="W1487" s="55"/>
      <c r="X1487" s="55"/>
      <c r="Y1487" s="55"/>
      <c r="Z1487" s="55"/>
      <c r="AA1487" s="55"/>
      <c r="AB1487" s="55"/>
      <c r="AC1487" s="55"/>
      <c r="AD1487" s="55"/>
    </row>
    <row r="1488" spans="1:31" ht="15" customHeight="1">
      <c r="B1488" s="56" t="s">
        <v>213</v>
      </c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</row>
    <row r="1489" spans="1:31" s="32" customFormat="1" ht="15" customHeight="1">
      <c r="A1489" s="12"/>
      <c r="B1489" s="166">
        <v>2016</v>
      </c>
      <c r="C1489" s="167">
        <v>31132</v>
      </c>
      <c r="D1489" s="167">
        <v>54828</v>
      </c>
      <c r="E1489" s="169">
        <v>3639</v>
      </c>
      <c r="F1489" s="169" t="s">
        <v>440</v>
      </c>
      <c r="G1489" s="169">
        <v>3786</v>
      </c>
      <c r="H1489" s="169" t="s">
        <v>440</v>
      </c>
      <c r="I1489" s="169">
        <v>297</v>
      </c>
      <c r="J1489" s="169" t="s">
        <v>440</v>
      </c>
      <c r="K1489" s="169">
        <v>40968</v>
      </c>
      <c r="L1489" s="169" t="s">
        <v>440</v>
      </c>
      <c r="M1489" s="170">
        <v>11.69</v>
      </c>
      <c r="N1489" s="169" t="s">
        <v>440</v>
      </c>
      <c r="O1489" s="170">
        <v>6.91</v>
      </c>
      <c r="P1489" s="169" t="s">
        <v>440</v>
      </c>
      <c r="Q1489" s="169">
        <v>5937</v>
      </c>
      <c r="R1489" s="167">
        <v>29443</v>
      </c>
      <c r="S1489" s="167" t="s">
        <v>56</v>
      </c>
      <c r="T1489" s="167"/>
      <c r="U1489" s="167" t="s">
        <v>56</v>
      </c>
      <c r="V1489" s="167"/>
      <c r="W1489" s="167" t="s">
        <v>56</v>
      </c>
      <c r="X1489" s="167"/>
      <c r="Y1489" s="167" t="s">
        <v>56</v>
      </c>
      <c r="Z1489" s="167"/>
      <c r="AA1489" s="168" t="s">
        <v>54</v>
      </c>
      <c r="AB1489" s="167"/>
      <c r="AC1489" s="168" t="s">
        <v>54</v>
      </c>
      <c r="AD1489" s="167"/>
    </row>
    <row r="1490" spans="1:31" ht="15" customHeight="1">
      <c r="B1490" s="166">
        <v>2015</v>
      </c>
      <c r="C1490" s="167">
        <v>29487</v>
      </c>
      <c r="D1490" s="167">
        <v>51721</v>
      </c>
      <c r="E1490" s="169">
        <v>3432</v>
      </c>
      <c r="F1490" s="169" t="s">
        <v>439</v>
      </c>
      <c r="G1490" s="169">
        <v>3729</v>
      </c>
      <c r="H1490" s="169" t="s">
        <v>439</v>
      </c>
      <c r="I1490" s="169">
        <v>454</v>
      </c>
      <c r="J1490" s="169" t="s">
        <v>439</v>
      </c>
      <c r="K1490" s="169">
        <v>27139</v>
      </c>
      <c r="L1490" s="169" t="s">
        <v>439</v>
      </c>
      <c r="M1490" s="170">
        <v>11.64</v>
      </c>
      <c r="N1490" s="169" t="s">
        <v>439</v>
      </c>
      <c r="O1490" s="170">
        <v>7.21</v>
      </c>
      <c r="P1490" s="169" t="s">
        <v>439</v>
      </c>
      <c r="Q1490" s="169">
        <v>5715</v>
      </c>
      <c r="R1490" s="167">
        <v>27746</v>
      </c>
      <c r="S1490" s="167">
        <v>388</v>
      </c>
      <c r="T1490" s="167" t="s">
        <v>439</v>
      </c>
      <c r="U1490" s="167">
        <v>776</v>
      </c>
      <c r="V1490" s="167" t="s">
        <v>439</v>
      </c>
      <c r="W1490" s="167">
        <v>732</v>
      </c>
      <c r="X1490" s="167" t="s">
        <v>439</v>
      </c>
      <c r="Y1490" s="167">
        <v>25262</v>
      </c>
      <c r="Z1490" s="167" t="s">
        <v>439</v>
      </c>
      <c r="AA1490" s="168">
        <v>6.79</v>
      </c>
      <c r="AB1490" s="167" t="s">
        <v>439</v>
      </c>
      <c r="AC1490" s="168">
        <v>2.8</v>
      </c>
      <c r="AD1490" s="167" t="s">
        <v>439</v>
      </c>
    </row>
    <row r="1491" spans="1:31" ht="15" customHeight="1">
      <c r="B1491" s="166">
        <v>2014</v>
      </c>
      <c r="C1491" s="167">
        <v>28144</v>
      </c>
      <c r="D1491" s="167">
        <v>48969</v>
      </c>
      <c r="E1491" s="169">
        <v>2639</v>
      </c>
      <c r="F1491" s="169"/>
      <c r="G1491" s="169">
        <v>2799</v>
      </c>
      <c r="H1491" s="169"/>
      <c r="I1491" s="169">
        <v>320</v>
      </c>
      <c r="J1491" s="169"/>
      <c r="K1491" s="169">
        <v>17352</v>
      </c>
      <c r="L1491" s="169"/>
      <c r="M1491" s="170">
        <v>9.3800000000000008</v>
      </c>
      <c r="N1491" s="169"/>
      <c r="O1491" s="170">
        <v>5.72</v>
      </c>
      <c r="P1491" s="169"/>
      <c r="Q1491" s="169">
        <v>5547</v>
      </c>
      <c r="R1491" s="167">
        <v>26153</v>
      </c>
      <c r="S1491" s="167">
        <v>333</v>
      </c>
      <c r="T1491" s="167"/>
      <c r="U1491" s="167">
        <v>546</v>
      </c>
      <c r="V1491" s="167"/>
      <c r="W1491" s="167">
        <v>517</v>
      </c>
      <c r="X1491" s="167"/>
      <c r="Y1491" s="167">
        <v>12209</v>
      </c>
      <c r="Z1491" s="167"/>
      <c r="AA1491" s="168">
        <v>6</v>
      </c>
      <c r="AB1491" s="167"/>
      <c r="AC1491" s="168">
        <v>2.09</v>
      </c>
      <c r="AD1491" s="167"/>
    </row>
    <row r="1492" spans="1:31" ht="15" customHeight="1">
      <c r="B1492" s="166">
        <v>2013</v>
      </c>
      <c r="C1492" s="167">
        <v>27725</v>
      </c>
      <c r="D1492" s="167">
        <v>48058</v>
      </c>
      <c r="E1492" s="169">
        <v>2692</v>
      </c>
      <c r="F1492" s="169"/>
      <c r="G1492" s="169">
        <v>2920</v>
      </c>
      <c r="H1492" s="169"/>
      <c r="I1492" s="169">
        <v>357</v>
      </c>
      <c r="J1492" s="169" t="s">
        <v>393</v>
      </c>
      <c r="K1492" s="169">
        <v>20623</v>
      </c>
      <c r="L1492" s="169"/>
      <c r="M1492" s="170">
        <v>9.7100000000000009</v>
      </c>
      <c r="N1492" s="169"/>
      <c r="O1492" s="170">
        <v>6.08</v>
      </c>
      <c r="P1492" s="169"/>
      <c r="Q1492" s="169">
        <v>5374</v>
      </c>
      <c r="R1492" s="167">
        <v>25503</v>
      </c>
      <c r="S1492" s="167">
        <v>308</v>
      </c>
      <c r="T1492" s="167"/>
      <c r="U1492" s="167">
        <v>631</v>
      </c>
      <c r="V1492" s="167"/>
      <c r="W1492" s="167">
        <v>597</v>
      </c>
      <c r="X1492" s="167"/>
      <c r="Y1492" s="167">
        <v>18510</v>
      </c>
      <c r="Z1492" s="167"/>
      <c r="AA1492" s="168">
        <v>5.73</v>
      </c>
      <c r="AB1492" s="167"/>
      <c r="AC1492" s="168">
        <v>2.4700000000000002</v>
      </c>
      <c r="AD1492" s="167"/>
    </row>
    <row r="1493" spans="1:31" s="32" customFormat="1" ht="15" customHeight="1">
      <c r="A1493" s="12"/>
      <c r="B1493" s="61">
        <v>2012</v>
      </c>
      <c r="C1493" s="62">
        <v>27853</v>
      </c>
      <c r="D1493" s="62">
        <v>48122</v>
      </c>
      <c r="E1493" s="62">
        <v>2895</v>
      </c>
      <c r="F1493" s="62"/>
      <c r="G1493" s="62">
        <v>3149</v>
      </c>
      <c r="H1493" s="62"/>
      <c r="I1493" s="62">
        <v>410</v>
      </c>
      <c r="J1493" s="62"/>
      <c r="K1493" s="62">
        <v>21522</v>
      </c>
      <c r="L1493" s="62"/>
      <c r="M1493" s="63">
        <v>10.39</v>
      </c>
      <c r="N1493" s="62"/>
      <c r="O1493" s="63">
        <v>6.54</v>
      </c>
      <c r="P1493" s="62"/>
      <c r="Q1493" s="62">
        <v>5141</v>
      </c>
      <c r="R1493" s="62">
        <v>25259</v>
      </c>
      <c r="S1493" s="62">
        <v>342</v>
      </c>
      <c r="T1493" s="62"/>
      <c r="U1493" s="62">
        <v>722</v>
      </c>
      <c r="V1493" s="62"/>
      <c r="W1493" s="62">
        <v>676</v>
      </c>
      <c r="X1493" s="62"/>
      <c r="Y1493" s="62">
        <v>16919</v>
      </c>
      <c r="Z1493" s="62"/>
      <c r="AA1493" s="63">
        <v>6.65</v>
      </c>
      <c r="AB1493" s="62"/>
      <c r="AC1493" s="63">
        <v>2.86</v>
      </c>
      <c r="AD1493" s="62"/>
      <c r="AE1493"/>
    </row>
    <row r="1494" spans="1:31" s="32" customFormat="1" ht="15" customHeight="1">
      <c r="A1494" s="12"/>
      <c r="B1494" s="61">
        <v>2011</v>
      </c>
      <c r="C1494" s="62">
        <v>28356</v>
      </c>
      <c r="D1494" s="62">
        <v>48175</v>
      </c>
      <c r="E1494" s="62">
        <v>3108</v>
      </c>
      <c r="F1494" s="62"/>
      <c r="G1494" s="62">
        <v>3548</v>
      </c>
      <c r="H1494" s="62"/>
      <c r="I1494" s="62">
        <v>618</v>
      </c>
      <c r="J1494" s="62"/>
      <c r="K1494" s="62">
        <v>36961</v>
      </c>
      <c r="L1494" s="62"/>
      <c r="M1494" s="63">
        <v>10.96</v>
      </c>
      <c r="N1494" s="63"/>
      <c r="O1494" s="63">
        <v>7.36</v>
      </c>
      <c r="P1494" s="63"/>
      <c r="Q1494" s="62">
        <v>5070</v>
      </c>
      <c r="R1494" s="62">
        <v>24708</v>
      </c>
      <c r="S1494" s="62">
        <v>381</v>
      </c>
      <c r="T1494" s="62"/>
      <c r="U1494" s="62">
        <v>877</v>
      </c>
      <c r="V1494" s="62"/>
      <c r="W1494" s="62">
        <v>848</v>
      </c>
      <c r="X1494" s="62"/>
      <c r="Y1494" s="62">
        <v>30504</v>
      </c>
      <c r="Z1494" s="62"/>
      <c r="AA1494" s="63">
        <v>7.51</v>
      </c>
      <c r="AB1494" s="63"/>
      <c r="AC1494" s="63">
        <v>3.55</v>
      </c>
      <c r="AD1494" s="63"/>
    </row>
    <row r="1495" spans="1:31" s="32" customFormat="1" ht="15" customHeight="1">
      <c r="A1495" s="12"/>
      <c r="B1495" s="61">
        <v>2010</v>
      </c>
      <c r="C1495" s="62">
        <v>28040</v>
      </c>
      <c r="D1495" s="62">
        <v>47514</v>
      </c>
      <c r="E1495" s="62">
        <v>2956</v>
      </c>
      <c r="F1495" s="62"/>
      <c r="G1495" s="62">
        <v>3120</v>
      </c>
      <c r="H1495" s="62"/>
      <c r="I1495" s="62">
        <v>333</v>
      </c>
      <c r="J1495" s="62"/>
      <c r="K1495" s="62">
        <v>30587</v>
      </c>
      <c r="L1495" s="62"/>
      <c r="M1495" s="63">
        <v>10.54</v>
      </c>
      <c r="N1495" s="63"/>
      <c r="O1495" s="63">
        <v>6.57</v>
      </c>
      <c r="P1495" s="63"/>
      <c r="Q1495" s="62">
        <v>4835</v>
      </c>
      <c r="R1495" s="62">
        <v>24140</v>
      </c>
      <c r="S1495" s="62">
        <v>350</v>
      </c>
      <c r="T1495" s="62"/>
      <c r="U1495" s="62">
        <v>676</v>
      </c>
      <c r="V1495" s="62"/>
      <c r="W1495" s="62">
        <v>647</v>
      </c>
      <c r="X1495" s="62"/>
      <c r="Y1495" s="62">
        <v>25830</v>
      </c>
      <c r="Z1495" s="62"/>
      <c r="AA1495" s="63">
        <v>7.24</v>
      </c>
      <c r="AB1495" s="63"/>
      <c r="AC1495" s="63">
        <v>2.8</v>
      </c>
      <c r="AD1495" s="63"/>
    </row>
    <row r="1496" spans="1:31" ht="15" customHeight="1">
      <c r="B1496" s="61">
        <v>2009</v>
      </c>
      <c r="C1496" s="62">
        <v>27497</v>
      </c>
      <c r="D1496" s="62">
        <v>45908</v>
      </c>
      <c r="E1496" s="62">
        <v>2614</v>
      </c>
      <c r="F1496" s="62"/>
      <c r="G1496" s="62">
        <v>2792</v>
      </c>
      <c r="H1496" s="62"/>
      <c r="I1496" s="62">
        <v>294</v>
      </c>
      <c r="J1496" s="62"/>
      <c r="K1496" s="62">
        <v>23864</v>
      </c>
      <c r="L1496" s="62"/>
      <c r="M1496" s="63">
        <v>9.51</v>
      </c>
      <c r="N1496" s="63"/>
      <c r="O1496" s="63">
        <v>6.08</v>
      </c>
      <c r="P1496" s="63"/>
      <c r="Q1496" s="62">
        <v>4608</v>
      </c>
      <c r="R1496" s="62">
        <v>22867</v>
      </c>
      <c r="S1496" s="62">
        <v>306</v>
      </c>
      <c r="T1496" s="62"/>
      <c r="U1496" s="62">
        <v>544</v>
      </c>
      <c r="V1496" s="62"/>
      <c r="W1496" s="62">
        <v>515</v>
      </c>
      <c r="X1496" s="62"/>
      <c r="Y1496" s="62">
        <v>25928</v>
      </c>
      <c r="Z1496" s="62"/>
      <c r="AA1496" s="63">
        <v>6.64</v>
      </c>
      <c r="AB1496" s="63"/>
      <c r="AC1496" s="63">
        <v>2.38</v>
      </c>
      <c r="AD1496" s="63"/>
      <c r="AE1496" s="32"/>
    </row>
    <row r="1497" spans="1:31" ht="15" customHeight="1">
      <c r="B1497" s="61">
        <v>2008</v>
      </c>
      <c r="C1497" s="62">
        <v>26391</v>
      </c>
      <c r="D1497" s="62">
        <v>42168</v>
      </c>
      <c r="E1497" s="62">
        <v>2377</v>
      </c>
      <c r="F1497" s="62"/>
      <c r="G1497" s="62">
        <v>2650</v>
      </c>
      <c r="H1497" s="62"/>
      <c r="I1497" s="62">
        <v>393</v>
      </c>
      <c r="J1497" s="62"/>
      <c r="K1497" s="62">
        <v>37618</v>
      </c>
      <c r="L1497" s="62"/>
      <c r="M1497" s="63">
        <v>9.01</v>
      </c>
      <c r="N1497" s="63"/>
      <c r="O1497" s="63">
        <v>6.28</v>
      </c>
      <c r="P1497" s="63"/>
      <c r="Q1497" s="62">
        <v>4467</v>
      </c>
      <c r="R1497" s="62">
        <v>20110</v>
      </c>
      <c r="S1497" s="62">
        <v>276</v>
      </c>
      <c r="T1497" s="62"/>
      <c r="U1497" s="62">
        <v>625</v>
      </c>
      <c r="V1497" s="62"/>
      <c r="W1497" s="62">
        <v>610</v>
      </c>
      <c r="X1497" s="62"/>
      <c r="Y1497" s="62">
        <v>34335</v>
      </c>
      <c r="Z1497" s="62"/>
      <c r="AA1497" s="63">
        <v>6.18</v>
      </c>
      <c r="AB1497" s="63"/>
      <c r="AC1497" s="63">
        <v>3.11</v>
      </c>
      <c r="AD1497" s="63"/>
    </row>
    <row r="1498" spans="1:31" ht="15" customHeight="1">
      <c r="B1498" s="56" t="s">
        <v>214</v>
      </c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</row>
    <row r="1499" spans="1:31" s="32" customFormat="1" ht="15" customHeight="1">
      <c r="A1499" s="12"/>
      <c r="B1499" s="166">
        <v>2016</v>
      </c>
      <c r="C1499" s="167">
        <v>17959</v>
      </c>
      <c r="D1499" s="167">
        <v>30426</v>
      </c>
      <c r="E1499" s="169">
        <v>2275</v>
      </c>
      <c r="F1499" s="169" t="s">
        <v>440</v>
      </c>
      <c r="G1499" s="169">
        <v>2435</v>
      </c>
      <c r="H1499" s="169" t="s">
        <v>440</v>
      </c>
      <c r="I1499" s="169">
        <v>258</v>
      </c>
      <c r="J1499" s="169" t="s">
        <v>440</v>
      </c>
      <c r="K1499" s="169">
        <v>26520</v>
      </c>
      <c r="L1499" s="169" t="s">
        <v>440</v>
      </c>
      <c r="M1499" s="170">
        <v>12.67</v>
      </c>
      <c r="N1499" s="169" t="s">
        <v>440</v>
      </c>
      <c r="O1499" s="170">
        <v>8</v>
      </c>
      <c r="P1499" s="169" t="s">
        <v>440</v>
      </c>
      <c r="Q1499" s="169">
        <v>3333</v>
      </c>
      <c r="R1499" s="167">
        <v>15737</v>
      </c>
      <c r="S1499" s="167" t="s">
        <v>56</v>
      </c>
      <c r="T1499" s="167"/>
      <c r="U1499" s="167" t="s">
        <v>56</v>
      </c>
      <c r="V1499" s="167"/>
      <c r="W1499" s="167" t="s">
        <v>56</v>
      </c>
      <c r="X1499" s="167"/>
      <c r="Y1499" s="167" t="s">
        <v>56</v>
      </c>
      <c r="Z1499" s="167"/>
      <c r="AA1499" s="168" t="s">
        <v>54</v>
      </c>
      <c r="AB1499" s="167"/>
      <c r="AC1499" s="168" t="s">
        <v>54</v>
      </c>
      <c r="AD1499" s="167"/>
    </row>
    <row r="1500" spans="1:31" ht="15" customHeight="1">
      <c r="B1500" s="166">
        <v>2015</v>
      </c>
      <c r="C1500" s="167">
        <v>17119</v>
      </c>
      <c r="D1500" s="167">
        <v>28880</v>
      </c>
      <c r="E1500" s="169">
        <v>2084</v>
      </c>
      <c r="F1500" s="169" t="s">
        <v>439</v>
      </c>
      <c r="G1500" s="169">
        <v>2301</v>
      </c>
      <c r="H1500" s="169" t="s">
        <v>439</v>
      </c>
      <c r="I1500" s="169">
        <v>293</v>
      </c>
      <c r="J1500" s="169" t="s">
        <v>439</v>
      </c>
      <c r="K1500" s="169">
        <v>12369</v>
      </c>
      <c r="L1500" s="169" t="s">
        <v>439</v>
      </c>
      <c r="M1500" s="170">
        <v>12.17</v>
      </c>
      <c r="N1500" s="169" t="s">
        <v>439</v>
      </c>
      <c r="O1500" s="170">
        <v>7.97</v>
      </c>
      <c r="P1500" s="169" t="s">
        <v>439</v>
      </c>
      <c r="Q1500" s="169">
        <v>3220</v>
      </c>
      <c r="R1500" s="167">
        <v>14911</v>
      </c>
      <c r="S1500" s="167">
        <v>193</v>
      </c>
      <c r="T1500" s="167" t="s">
        <v>439</v>
      </c>
      <c r="U1500" s="167">
        <v>463</v>
      </c>
      <c r="V1500" s="167" t="s">
        <v>439</v>
      </c>
      <c r="W1500" s="167">
        <v>430</v>
      </c>
      <c r="X1500" s="167" t="s">
        <v>439</v>
      </c>
      <c r="Y1500" s="167">
        <v>9618</v>
      </c>
      <c r="Z1500" s="167" t="s">
        <v>439</v>
      </c>
      <c r="AA1500" s="168">
        <v>5.99</v>
      </c>
      <c r="AB1500" s="167" t="s">
        <v>439</v>
      </c>
      <c r="AC1500" s="168">
        <v>3.11</v>
      </c>
      <c r="AD1500" s="167" t="s">
        <v>439</v>
      </c>
    </row>
    <row r="1501" spans="1:31" ht="15" customHeight="1">
      <c r="B1501" s="166">
        <v>2014</v>
      </c>
      <c r="C1501" s="167">
        <v>16402</v>
      </c>
      <c r="D1501" s="167">
        <v>27271</v>
      </c>
      <c r="E1501" s="169">
        <v>1678</v>
      </c>
      <c r="F1501" s="169"/>
      <c r="G1501" s="169">
        <v>1808</v>
      </c>
      <c r="H1501" s="169"/>
      <c r="I1501" s="169">
        <v>196</v>
      </c>
      <c r="J1501" s="169"/>
      <c r="K1501" s="169">
        <v>10696</v>
      </c>
      <c r="L1501" s="169"/>
      <c r="M1501" s="170">
        <v>10.23</v>
      </c>
      <c r="N1501" s="169"/>
      <c r="O1501" s="170">
        <v>6.63</v>
      </c>
      <c r="P1501" s="169"/>
      <c r="Q1501" s="169">
        <v>3095</v>
      </c>
      <c r="R1501" s="167">
        <v>13879</v>
      </c>
      <c r="S1501" s="167">
        <v>153</v>
      </c>
      <c r="T1501" s="167"/>
      <c r="U1501" s="167">
        <v>314</v>
      </c>
      <c r="V1501" s="167"/>
      <c r="W1501" s="167">
        <v>298</v>
      </c>
      <c r="X1501" s="167"/>
      <c r="Y1501" s="167">
        <v>8429</v>
      </c>
      <c r="Z1501" s="167"/>
      <c r="AA1501" s="168">
        <v>4.9400000000000004</v>
      </c>
      <c r="AB1501" s="167"/>
      <c r="AC1501" s="168">
        <v>2.2599999999999998</v>
      </c>
      <c r="AD1501" s="167"/>
    </row>
    <row r="1502" spans="1:31" ht="15" customHeight="1">
      <c r="B1502" s="166">
        <v>2013</v>
      </c>
      <c r="C1502" s="167">
        <v>15797</v>
      </c>
      <c r="D1502" s="167">
        <v>26254</v>
      </c>
      <c r="E1502" s="169">
        <v>1527</v>
      </c>
      <c r="F1502" s="169"/>
      <c r="G1502" s="169">
        <v>1699</v>
      </c>
      <c r="H1502" s="169"/>
      <c r="I1502" s="169">
        <v>251</v>
      </c>
      <c r="J1502" s="169" t="s">
        <v>393</v>
      </c>
      <c r="K1502" s="169">
        <v>10997</v>
      </c>
      <c r="L1502" s="169"/>
      <c r="M1502" s="170">
        <v>9.67</v>
      </c>
      <c r="N1502" s="169"/>
      <c r="O1502" s="170">
        <v>6.47</v>
      </c>
      <c r="P1502" s="169"/>
      <c r="Q1502" s="169">
        <v>3033</v>
      </c>
      <c r="R1502" s="167">
        <v>13398</v>
      </c>
      <c r="S1502" s="167">
        <v>203</v>
      </c>
      <c r="T1502" s="167"/>
      <c r="U1502" s="167">
        <v>464</v>
      </c>
      <c r="V1502" s="167"/>
      <c r="W1502" s="167">
        <v>441</v>
      </c>
      <c r="X1502" s="167"/>
      <c r="Y1502" s="167">
        <v>10003</v>
      </c>
      <c r="Z1502" s="167"/>
      <c r="AA1502" s="168">
        <v>6.69</v>
      </c>
      <c r="AB1502" s="167"/>
      <c r="AC1502" s="168">
        <v>3.46</v>
      </c>
      <c r="AD1502" s="167"/>
    </row>
    <row r="1503" spans="1:31" s="32" customFormat="1" ht="15" customHeight="1">
      <c r="A1503" s="12"/>
      <c r="B1503" s="61">
        <v>2012</v>
      </c>
      <c r="C1503" s="62">
        <v>15623</v>
      </c>
      <c r="D1503" s="62">
        <v>26118</v>
      </c>
      <c r="E1503" s="62">
        <v>1612</v>
      </c>
      <c r="F1503" s="62"/>
      <c r="G1503" s="62">
        <v>1909</v>
      </c>
      <c r="H1503" s="62"/>
      <c r="I1503" s="62">
        <v>373</v>
      </c>
      <c r="J1503" s="62"/>
      <c r="K1503" s="62">
        <v>18346</v>
      </c>
      <c r="L1503" s="62"/>
      <c r="M1503" s="63">
        <v>10.32</v>
      </c>
      <c r="N1503" s="62"/>
      <c r="O1503" s="63">
        <v>7.31</v>
      </c>
      <c r="P1503" s="62"/>
      <c r="Q1503" s="62">
        <v>2930</v>
      </c>
      <c r="R1503" s="62">
        <v>13334</v>
      </c>
      <c r="S1503" s="62">
        <v>206</v>
      </c>
      <c r="T1503" s="62"/>
      <c r="U1503" s="62">
        <v>535</v>
      </c>
      <c r="V1503" s="62"/>
      <c r="W1503" s="62">
        <v>515</v>
      </c>
      <c r="X1503" s="62"/>
      <c r="Y1503" s="62">
        <v>16391</v>
      </c>
      <c r="Z1503" s="62"/>
      <c r="AA1503" s="63">
        <v>7.03</v>
      </c>
      <c r="AB1503" s="62"/>
      <c r="AC1503" s="63">
        <v>4.01</v>
      </c>
      <c r="AD1503" s="62"/>
      <c r="AE1503"/>
    </row>
    <row r="1504" spans="1:31" s="32" customFormat="1" ht="15" customHeight="1">
      <c r="A1504" s="12"/>
      <c r="B1504" s="61">
        <v>2011</v>
      </c>
      <c r="C1504" s="62">
        <v>15744</v>
      </c>
      <c r="D1504" s="62">
        <v>26784</v>
      </c>
      <c r="E1504" s="62">
        <v>1732</v>
      </c>
      <c r="F1504" s="62"/>
      <c r="G1504" s="62">
        <v>1908</v>
      </c>
      <c r="H1504" s="62"/>
      <c r="I1504" s="62">
        <v>273</v>
      </c>
      <c r="J1504" s="62"/>
      <c r="K1504" s="62">
        <v>14223</v>
      </c>
      <c r="L1504" s="62"/>
      <c r="M1504" s="63">
        <v>11</v>
      </c>
      <c r="N1504" s="63"/>
      <c r="O1504" s="63">
        <v>7.12</v>
      </c>
      <c r="P1504" s="63"/>
      <c r="Q1504" s="62">
        <v>2930</v>
      </c>
      <c r="R1504" s="62">
        <v>13864</v>
      </c>
      <c r="S1504" s="62">
        <v>212</v>
      </c>
      <c r="T1504" s="62"/>
      <c r="U1504" s="62">
        <v>436</v>
      </c>
      <c r="V1504" s="62"/>
      <c r="W1504" s="62">
        <v>422</v>
      </c>
      <c r="X1504" s="62"/>
      <c r="Y1504" s="62">
        <v>12173</v>
      </c>
      <c r="Z1504" s="62"/>
      <c r="AA1504" s="63">
        <v>7.24</v>
      </c>
      <c r="AB1504" s="63"/>
      <c r="AC1504" s="63">
        <v>3.14</v>
      </c>
      <c r="AD1504" s="63"/>
    </row>
    <row r="1505" spans="1:31" s="32" customFormat="1" ht="15" customHeight="1">
      <c r="A1505" s="12"/>
      <c r="B1505" s="61">
        <v>2010</v>
      </c>
      <c r="C1505" s="62">
        <v>15548</v>
      </c>
      <c r="D1505" s="62">
        <v>26469</v>
      </c>
      <c r="E1505" s="62">
        <v>1713</v>
      </c>
      <c r="F1505" s="62"/>
      <c r="G1505" s="62">
        <v>1883</v>
      </c>
      <c r="H1505" s="62"/>
      <c r="I1505" s="62">
        <v>250</v>
      </c>
      <c r="J1505" s="62"/>
      <c r="K1505" s="62">
        <v>12735</v>
      </c>
      <c r="L1505" s="62"/>
      <c r="M1505" s="63">
        <v>11.02</v>
      </c>
      <c r="N1505" s="63"/>
      <c r="O1505" s="63">
        <v>7.11</v>
      </c>
      <c r="P1505" s="63"/>
      <c r="Q1505" s="62">
        <v>2855</v>
      </c>
      <c r="R1505" s="62">
        <v>13703</v>
      </c>
      <c r="S1505" s="62">
        <v>203</v>
      </c>
      <c r="T1505" s="62"/>
      <c r="U1505" s="62">
        <v>453</v>
      </c>
      <c r="V1505" s="62"/>
      <c r="W1505" s="62">
        <v>427</v>
      </c>
      <c r="X1505" s="62"/>
      <c r="Y1505" s="62">
        <v>11872</v>
      </c>
      <c r="Z1505" s="62"/>
      <c r="AA1505" s="63">
        <v>7.11</v>
      </c>
      <c r="AB1505" s="63"/>
      <c r="AC1505" s="63">
        <v>3.31</v>
      </c>
      <c r="AD1505" s="63"/>
    </row>
    <row r="1506" spans="1:31" ht="15" customHeight="1">
      <c r="B1506" s="61">
        <v>2009</v>
      </c>
      <c r="C1506" s="62">
        <v>15219</v>
      </c>
      <c r="D1506" s="62">
        <v>25633</v>
      </c>
      <c r="E1506" s="62">
        <v>1505</v>
      </c>
      <c r="F1506" s="62"/>
      <c r="G1506" s="62">
        <v>1717</v>
      </c>
      <c r="H1506" s="62"/>
      <c r="I1506" s="62">
        <v>261</v>
      </c>
      <c r="J1506" s="62"/>
      <c r="K1506" s="62">
        <v>14215</v>
      </c>
      <c r="L1506" s="62"/>
      <c r="M1506" s="63">
        <v>9.89</v>
      </c>
      <c r="N1506" s="63"/>
      <c r="O1506" s="63">
        <v>6.7</v>
      </c>
      <c r="P1506" s="63"/>
      <c r="Q1506" s="62">
        <v>2731</v>
      </c>
      <c r="R1506" s="62">
        <v>13064</v>
      </c>
      <c r="S1506" s="62">
        <v>172</v>
      </c>
      <c r="T1506" s="62"/>
      <c r="U1506" s="62">
        <v>412</v>
      </c>
      <c r="V1506" s="62"/>
      <c r="W1506" s="62">
        <v>377</v>
      </c>
      <c r="X1506" s="62"/>
      <c r="Y1506" s="62">
        <v>9865</v>
      </c>
      <c r="Z1506" s="62"/>
      <c r="AA1506" s="63">
        <v>6.3</v>
      </c>
      <c r="AB1506" s="63"/>
      <c r="AC1506" s="63">
        <v>3.15</v>
      </c>
      <c r="AD1506" s="63"/>
      <c r="AE1506" s="32"/>
    </row>
    <row r="1507" spans="1:31" ht="15" customHeight="1">
      <c r="B1507" s="61">
        <v>2008</v>
      </c>
      <c r="C1507" s="62">
        <v>14453</v>
      </c>
      <c r="D1507" s="62">
        <v>24291</v>
      </c>
      <c r="E1507" s="62">
        <v>1346</v>
      </c>
      <c r="F1507" s="62"/>
      <c r="G1507" s="62">
        <v>1495</v>
      </c>
      <c r="H1507" s="62"/>
      <c r="I1507" s="62">
        <v>198</v>
      </c>
      <c r="J1507" s="62"/>
      <c r="K1507" s="62">
        <v>13990</v>
      </c>
      <c r="L1507" s="62"/>
      <c r="M1507" s="63">
        <v>9.31</v>
      </c>
      <c r="N1507" s="63"/>
      <c r="O1507" s="63">
        <v>6.15</v>
      </c>
      <c r="P1507" s="63"/>
      <c r="Q1507" s="62">
        <v>2612</v>
      </c>
      <c r="R1507" s="62">
        <v>12366</v>
      </c>
      <c r="S1507" s="62">
        <v>139</v>
      </c>
      <c r="T1507" s="62"/>
      <c r="U1507" s="62">
        <v>338</v>
      </c>
      <c r="V1507" s="62"/>
      <c r="W1507" s="62">
        <v>319</v>
      </c>
      <c r="X1507" s="62"/>
      <c r="Y1507" s="62">
        <v>12290</v>
      </c>
      <c r="Z1507" s="62"/>
      <c r="AA1507" s="63">
        <v>5.32</v>
      </c>
      <c r="AB1507" s="63"/>
      <c r="AC1507" s="63">
        <v>2.73</v>
      </c>
      <c r="AD1507" s="63"/>
    </row>
    <row r="1508" spans="1:31" ht="15" customHeight="1">
      <c r="B1508" s="56" t="s">
        <v>215</v>
      </c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</row>
    <row r="1509" spans="1:31" s="32" customFormat="1" ht="15" customHeight="1">
      <c r="A1509" s="12"/>
      <c r="B1509" s="166">
        <v>2016</v>
      </c>
      <c r="C1509" s="167">
        <v>30216</v>
      </c>
      <c r="D1509" s="167">
        <v>66117</v>
      </c>
      <c r="E1509" s="169">
        <v>3559</v>
      </c>
      <c r="F1509" s="169" t="s">
        <v>440</v>
      </c>
      <c r="G1509" s="169">
        <v>3805</v>
      </c>
      <c r="H1509" s="169" t="s">
        <v>440</v>
      </c>
      <c r="I1509" s="169">
        <v>442</v>
      </c>
      <c r="J1509" s="169" t="s">
        <v>440</v>
      </c>
      <c r="K1509" s="169">
        <v>53086</v>
      </c>
      <c r="L1509" s="169" t="s">
        <v>440</v>
      </c>
      <c r="M1509" s="170">
        <v>11.78</v>
      </c>
      <c r="N1509" s="169" t="s">
        <v>440</v>
      </c>
      <c r="O1509" s="170">
        <v>5.75</v>
      </c>
      <c r="P1509" s="169" t="s">
        <v>440</v>
      </c>
      <c r="Q1509" s="169">
        <v>6786</v>
      </c>
      <c r="R1509" s="167">
        <v>42528</v>
      </c>
      <c r="S1509" s="167" t="s">
        <v>56</v>
      </c>
      <c r="T1509" s="167"/>
      <c r="U1509" s="167" t="s">
        <v>56</v>
      </c>
      <c r="V1509" s="167"/>
      <c r="W1509" s="167" t="s">
        <v>56</v>
      </c>
      <c r="X1509" s="167"/>
      <c r="Y1509" s="167" t="s">
        <v>56</v>
      </c>
      <c r="Z1509" s="167"/>
      <c r="AA1509" s="168" t="s">
        <v>54</v>
      </c>
      <c r="AB1509" s="167"/>
      <c r="AC1509" s="168" t="s">
        <v>54</v>
      </c>
      <c r="AD1509" s="167"/>
    </row>
    <row r="1510" spans="1:31" ht="15" customHeight="1">
      <c r="B1510" s="166">
        <v>2015</v>
      </c>
      <c r="C1510" s="167">
        <v>29513</v>
      </c>
      <c r="D1510" s="167">
        <v>63431</v>
      </c>
      <c r="E1510" s="169">
        <v>3618</v>
      </c>
      <c r="F1510" s="169" t="s">
        <v>439</v>
      </c>
      <c r="G1510" s="169">
        <v>4118</v>
      </c>
      <c r="H1510" s="169" t="s">
        <v>439</v>
      </c>
      <c r="I1510" s="169">
        <v>741</v>
      </c>
      <c r="J1510" s="169" t="s">
        <v>439</v>
      </c>
      <c r="K1510" s="169">
        <v>40425</v>
      </c>
      <c r="L1510" s="169" t="s">
        <v>439</v>
      </c>
      <c r="M1510" s="170">
        <v>12.26</v>
      </c>
      <c r="N1510" s="169" t="s">
        <v>439</v>
      </c>
      <c r="O1510" s="170">
        <v>6.49</v>
      </c>
      <c r="P1510" s="169" t="s">
        <v>439</v>
      </c>
      <c r="Q1510" s="169">
        <v>6584</v>
      </c>
      <c r="R1510" s="167">
        <v>40314</v>
      </c>
      <c r="S1510" s="167">
        <v>493</v>
      </c>
      <c r="T1510" s="167" t="s">
        <v>439</v>
      </c>
      <c r="U1510" s="167">
        <v>1194</v>
      </c>
      <c r="V1510" s="167" t="s">
        <v>439</v>
      </c>
      <c r="W1510" s="167">
        <v>1161</v>
      </c>
      <c r="X1510" s="167" t="s">
        <v>439</v>
      </c>
      <c r="Y1510" s="167">
        <v>48200</v>
      </c>
      <c r="Z1510" s="167" t="s">
        <v>439</v>
      </c>
      <c r="AA1510" s="168">
        <v>7.49</v>
      </c>
      <c r="AB1510" s="167" t="s">
        <v>439</v>
      </c>
      <c r="AC1510" s="168">
        <v>2.96</v>
      </c>
      <c r="AD1510" s="167" t="s">
        <v>439</v>
      </c>
    </row>
    <row r="1511" spans="1:31" ht="15" customHeight="1">
      <c r="B1511" s="166">
        <v>2014</v>
      </c>
      <c r="C1511" s="167">
        <v>28734</v>
      </c>
      <c r="D1511" s="167">
        <v>61102</v>
      </c>
      <c r="E1511" s="169">
        <v>2818</v>
      </c>
      <c r="F1511" s="169"/>
      <c r="G1511" s="169">
        <v>3296</v>
      </c>
      <c r="H1511" s="169"/>
      <c r="I1511" s="169">
        <v>672</v>
      </c>
      <c r="J1511" s="169"/>
      <c r="K1511" s="169">
        <v>29856</v>
      </c>
      <c r="L1511" s="169"/>
      <c r="M1511" s="170">
        <v>9.81</v>
      </c>
      <c r="N1511" s="169"/>
      <c r="O1511" s="170">
        <v>5.39</v>
      </c>
      <c r="P1511" s="169"/>
      <c r="Q1511" s="169">
        <v>6385</v>
      </c>
      <c r="R1511" s="167">
        <v>38386</v>
      </c>
      <c r="S1511" s="167">
        <v>442</v>
      </c>
      <c r="T1511" s="167"/>
      <c r="U1511" s="167">
        <v>1004</v>
      </c>
      <c r="V1511" s="167"/>
      <c r="W1511" s="167">
        <v>968</v>
      </c>
      <c r="X1511" s="167"/>
      <c r="Y1511" s="167">
        <v>24391</v>
      </c>
      <c r="Z1511" s="167"/>
      <c r="AA1511" s="168">
        <v>6.92</v>
      </c>
      <c r="AB1511" s="167"/>
      <c r="AC1511" s="168">
        <v>2.62</v>
      </c>
      <c r="AD1511" s="167"/>
    </row>
    <row r="1512" spans="1:31" ht="15" customHeight="1">
      <c r="B1512" s="166">
        <v>2013</v>
      </c>
      <c r="C1512" s="167">
        <v>27990</v>
      </c>
      <c r="D1512" s="167">
        <v>59066</v>
      </c>
      <c r="E1512" s="169">
        <v>2739</v>
      </c>
      <c r="F1512" s="169"/>
      <c r="G1512" s="169">
        <v>3187</v>
      </c>
      <c r="H1512" s="169"/>
      <c r="I1512" s="169">
        <v>663</v>
      </c>
      <c r="J1512" s="169" t="s">
        <v>393</v>
      </c>
      <c r="K1512" s="169">
        <v>30096</v>
      </c>
      <c r="L1512" s="169"/>
      <c r="M1512" s="170">
        <v>9.7899999999999991</v>
      </c>
      <c r="N1512" s="169"/>
      <c r="O1512" s="170">
        <v>5.4</v>
      </c>
      <c r="P1512" s="169"/>
      <c r="Q1512" s="169">
        <v>6189</v>
      </c>
      <c r="R1512" s="167">
        <v>37044</v>
      </c>
      <c r="S1512" s="167">
        <v>448</v>
      </c>
      <c r="T1512" s="167"/>
      <c r="U1512" s="167">
        <v>1186</v>
      </c>
      <c r="V1512" s="167"/>
      <c r="W1512" s="167">
        <v>1146</v>
      </c>
      <c r="X1512" s="167"/>
      <c r="Y1512" s="167">
        <v>37950</v>
      </c>
      <c r="Z1512" s="167"/>
      <c r="AA1512" s="168">
        <v>7.24</v>
      </c>
      <c r="AB1512" s="167"/>
      <c r="AC1512" s="168">
        <v>3.2</v>
      </c>
      <c r="AD1512" s="167"/>
    </row>
    <row r="1513" spans="1:31" s="32" customFormat="1" ht="15" customHeight="1">
      <c r="A1513" s="12"/>
      <c r="B1513" s="61">
        <v>2012</v>
      </c>
      <c r="C1513" s="62">
        <v>28330</v>
      </c>
      <c r="D1513" s="62">
        <v>58428</v>
      </c>
      <c r="E1513" s="62">
        <v>3086</v>
      </c>
      <c r="F1513" s="62"/>
      <c r="G1513" s="62">
        <v>3620</v>
      </c>
      <c r="H1513" s="62"/>
      <c r="I1513" s="62">
        <v>783</v>
      </c>
      <c r="J1513" s="62"/>
      <c r="K1513" s="62">
        <v>44006</v>
      </c>
      <c r="L1513" s="62"/>
      <c r="M1513" s="63">
        <v>10.89</v>
      </c>
      <c r="N1513" s="62"/>
      <c r="O1513" s="63">
        <v>6.2</v>
      </c>
      <c r="P1513" s="62"/>
      <c r="Q1513" s="62">
        <v>6016</v>
      </c>
      <c r="R1513" s="62">
        <v>35930</v>
      </c>
      <c r="S1513" s="62">
        <v>509</v>
      </c>
      <c r="T1513" s="62"/>
      <c r="U1513" s="62">
        <v>1199</v>
      </c>
      <c r="V1513" s="62"/>
      <c r="W1513" s="62">
        <v>1168</v>
      </c>
      <c r="X1513" s="62"/>
      <c r="Y1513" s="62">
        <v>39139</v>
      </c>
      <c r="Z1513" s="62"/>
      <c r="AA1513" s="63">
        <v>8.4600000000000009</v>
      </c>
      <c r="AB1513" s="62"/>
      <c r="AC1513" s="63">
        <v>3.34</v>
      </c>
      <c r="AD1513" s="62"/>
      <c r="AE1513"/>
    </row>
    <row r="1514" spans="1:31" s="32" customFormat="1" ht="15" customHeight="1">
      <c r="A1514" s="12"/>
      <c r="B1514" s="61">
        <v>2011</v>
      </c>
      <c r="C1514" s="62">
        <v>29026</v>
      </c>
      <c r="D1514" s="62">
        <v>58983</v>
      </c>
      <c r="E1514" s="62">
        <v>3545</v>
      </c>
      <c r="F1514" s="62"/>
      <c r="G1514" s="62">
        <v>4295</v>
      </c>
      <c r="H1514" s="62"/>
      <c r="I1514" s="62">
        <v>985</v>
      </c>
      <c r="J1514" s="62"/>
      <c r="K1514" s="62">
        <v>52328</v>
      </c>
      <c r="L1514" s="62"/>
      <c r="M1514" s="63">
        <v>12.21</v>
      </c>
      <c r="N1514" s="63"/>
      <c r="O1514" s="63">
        <v>7.28</v>
      </c>
      <c r="P1514" s="63"/>
      <c r="Q1514" s="62">
        <v>5995</v>
      </c>
      <c r="R1514" s="62">
        <v>35757</v>
      </c>
      <c r="S1514" s="62">
        <v>507</v>
      </c>
      <c r="T1514" s="62"/>
      <c r="U1514" s="62">
        <v>1306</v>
      </c>
      <c r="V1514" s="62"/>
      <c r="W1514" s="62">
        <v>1265</v>
      </c>
      <c r="X1514" s="62"/>
      <c r="Y1514" s="62">
        <v>46059</v>
      </c>
      <c r="Z1514" s="62"/>
      <c r="AA1514" s="63">
        <v>8.4600000000000009</v>
      </c>
      <c r="AB1514" s="63"/>
      <c r="AC1514" s="63">
        <v>3.65</v>
      </c>
      <c r="AD1514" s="63"/>
    </row>
    <row r="1515" spans="1:31" s="32" customFormat="1" ht="15" customHeight="1">
      <c r="A1515" s="12"/>
      <c r="B1515" s="61">
        <v>2010</v>
      </c>
      <c r="C1515" s="62">
        <v>29157</v>
      </c>
      <c r="D1515" s="62">
        <v>57401</v>
      </c>
      <c r="E1515" s="62">
        <v>3332</v>
      </c>
      <c r="F1515" s="62"/>
      <c r="G1515" s="62">
        <v>3784</v>
      </c>
      <c r="H1515" s="62"/>
      <c r="I1515" s="62">
        <v>691</v>
      </c>
      <c r="J1515" s="62"/>
      <c r="K1515" s="62">
        <v>48991</v>
      </c>
      <c r="L1515" s="62"/>
      <c r="M1515" s="63">
        <v>11.43</v>
      </c>
      <c r="N1515" s="63"/>
      <c r="O1515" s="63">
        <v>6.59</v>
      </c>
      <c r="P1515" s="63"/>
      <c r="Q1515" s="62">
        <v>5775</v>
      </c>
      <c r="R1515" s="62">
        <v>33830</v>
      </c>
      <c r="S1515" s="62">
        <v>526</v>
      </c>
      <c r="T1515" s="62"/>
      <c r="U1515" s="62">
        <v>1139</v>
      </c>
      <c r="V1515" s="62"/>
      <c r="W1515" s="62">
        <v>1098</v>
      </c>
      <c r="X1515" s="62"/>
      <c r="Y1515" s="62">
        <v>46000</v>
      </c>
      <c r="Z1515" s="62"/>
      <c r="AA1515" s="63">
        <v>9.11</v>
      </c>
      <c r="AB1515" s="63"/>
      <c r="AC1515" s="63">
        <v>3.37</v>
      </c>
      <c r="AD1515" s="63"/>
    </row>
    <row r="1516" spans="1:31" ht="15" customHeight="1">
      <c r="B1516" s="61">
        <v>2009</v>
      </c>
      <c r="C1516" s="62">
        <v>29378</v>
      </c>
      <c r="D1516" s="62">
        <v>56344</v>
      </c>
      <c r="E1516" s="62">
        <v>3101</v>
      </c>
      <c r="F1516" s="62"/>
      <c r="G1516" s="62">
        <v>3511</v>
      </c>
      <c r="H1516" s="62"/>
      <c r="I1516" s="62">
        <v>563</v>
      </c>
      <c r="J1516" s="62"/>
      <c r="K1516" s="62">
        <v>45883</v>
      </c>
      <c r="L1516" s="62"/>
      <c r="M1516" s="63">
        <v>10.56</v>
      </c>
      <c r="N1516" s="63"/>
      <c r="O1516" s="63">
        <v>6.23</v>
      </c>
      <c r="P1516" s="63"/>
      <c r="Q1516" s="62">
        <v>5505</v>
      </c>
      <c r="R1516" s="62">
        <v>32275</v>
      </c>
      <c r="S1516" s="62">
        <v>444</v>
      </c>
      <c r="T1516" s="62"/>
      <c r="U1516" s="62">
        <v>944</v>
      </c>
      <c r="V1516" s="62"/>
      <c r="W1516" s="62">
        <v>884</v>
      </c>
      <c r="X1516" s="62"/>
      <c r="Y1516" s="62">
        <v>44728</v>
      </c>
      <c r="Z1516" s="62"/>
      <c r="AA1516" s="63">
        <v>8.07</v>
      </c>
      <c r="AB1516" s="63"/>
      <c r="AC1516" s="63">
        <v>2.92</v>
      </c>
      <c r="AD1516" s="63"/>
      <c r="AE1516" s="32"/>
    </row>
    <row r="1517" spans="1:31" ht="15" customHeight="1">
      <c r="B1517" s="61">
        <v>2008</v>
      </c>
      <c r="C1517" s="62">
        <v>28791</v>
      </c>
      <c r="D1517" s="62">
        <v>55042</v>
      </c>
      <c r="E1517" s="62">
        <v>2685</v>
      </c>
      <c r="F1517" s="62"/>
      <c r="G1517" s="62">
        <v>3093</v>
      </c>
      <c r="H1517" s="62"/>
      <c r="I1517" s="62">
        <v>535</v>
      </c>
      <c r="J1517" s="62"/>
      <c r="K1517" s="62">
        <v>59152</v>
      </c>
      <c r="L1517" s="62"/>
      <c r="M1517" s="63">
        <v>9.33</v>
      </c>
      <c r="N1517" s="63"/>
      <c r="O1517" s="63">
        <v>5.62</v>
      </c>
      <c r="P1517" s="63"/>
      <c r="Q1517" s="62">
        <v>5210</v>
      </c>
      <c r="R1517" s="62">
        <v>31236</v>
      </c>
      <c r="S1517" s="62">
        <v>341</v>
      </c>
      <c r="T1517" s="62"/>
      <c r="U1517" s="62">
        <v>846</v>
      </c>
      <c r="V1517" s="62"/>
      <c r="W1517" s="62">
        <v>818</v>
      </c>
      <c r="X1517" s="62"/>
      <c r="Y1517" s="62">
        <v>59560</v>
      </c>
      <c r="Z1517" s="62"/>
      <c r="AA1517" s="63">
        <v>6.55</v>
      </c>
      <c r="AB1517" s="63"/>
      <c r="AC1517" s="63">
        <v>2.71</v>
      </c>
      <c r="AD1517" s="63"/>
    </row>
    <row r="1518" spans="1:31" ht="15" customHeight="1">
      <c r="B1518" s="56" t="s">
        <v>216</v>
      </c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</row>
    <row r="1519" spans="1:31" s="32" customFormat="1" ht="15" customHeight="1">
      <c r="A1519" s="12"/>
      <c r="B1519" s="166">
        <v>2016</v>
      </c>
      <c r="C1519" s="167">
        <v>4706</v>
      </c>
      <c r="D1519" s="167">
        <v>7827</v>
      </c>
      <c r="E1519" s="169">
        <v>621</v>
      </c>
      <c r="F1519" s="169" t="s">
        <v>440</v>
      </c>
      <c r="G1519" s="169">
        <v>680</v>
      </c>
      <c r="H1519" s="169" t="s">
        <v>440</v>
      </c>
      <c r="I1519" s="169">
        <v>83</v>
      </c>
      <c r="J1519" s="169" t="s">
        <v>440</v>
      </c>
      <c r="K1519" s="169">
        <v>7161</v>
      </c>
      <c r="L1519" s="169" t="s">
        <v>440</v>
      </c>
      <c r="M1519" s="170">
        <v>13.2</v>
      </c>
      <c r="N1519" s="169" t="s">
        <v>440</v>
      </c>
      <c r="O1519" s="170">
        <v>8.69</v>
      </c>
      <c r="P1519" s="169" t="s">
        <v>440</v>
      </c>
      <c r="Q1519" s="169">
        <v>826</v>
      </c>
      <c r="R1519" s="167">
        <v>3920</v>
      </c>
      <c r="S1519" s="167" t="s">
        <v>56</v>
      </c>
      <c r="T1519" s="167"/>
      <c r="U1519" s="167" t="s">
        <v>56</v>
      </c>
      <c r="V1519" s="167"/>
      <c r="W1519" s="167" t="s">
        <v>56</v>
      </c>
      <c r="X1519" s="167"/>
      <c r="Y1519" s="167" t="s">
        <v>56</v>
      </c>
      <c r="Z1519" s="167"/>
      <c r="AA1519" s="168" t="s">
        <v>54</v>
      </c>
      <c r="AB1519" s="167"/>
      <c r="AC1519" s="168" t="s">
        <v>54</v>
      </c>
      <c r="AD1519" s="167"/>
    </row>
    <row r="1520" spans="1:31" ht="15" customHeight="1">
      <c r="B1520" s="166">
        <v>2015</v>
      </c>
      <c r="C1520" s="167">
        <v>4376</v>
      </c>
      <c r="D1520" s="167">
        <v>7375</v>
      </c>
      <c r="E1520" s="169">
        <v>584</v>
      </c>
      <c r="F1520" s="169" t="s">
        <v>439</v>
      </c>
      <c r="G1520" s="169">
        <v>685</v>
      </c>
      <c r="H1520" s="169" t="s">
        <v>439</v>
      </c>
      <c r="I1520" s="169">
        <v>135</v>
      </c>
      <c r="J1520" s="169" t="s">
        <v>439</v>
      </c>
      <c r="K1520" s="169">
        <v>6562</v>
      </c>
      <c r="L1520" s="169" t="s">
        <v>439</v>
      </c>
      <c r="M1520" s="170">
        <v>13.35</v>
      </c>
      <c r="N1520" s="169" t="s">
        <v>439</v>
      </c>
      <c r="O1520" s="170">
        <v>9.2899999999999991</v>
      </c>
      <c r="P1520" s="169" t="s">
        <v>439</v>
      </c>
      <c r="Q1520" s="169">
        <v>818</v>
      </c>
      <c r="R1520" s="167">
        <v>3781</v>
      </c>
      <c r="S1520" s="167">
        <v>69</v>
      </c>
      <c r="T1520" s="167" t="s">
        <v>439</v>
      </c>
      <c r="U1520" s="167">
        <v>186</v>
      </c>
      <c r="V1520" s="167" t="s">
        <v>439</v>
      </c>
      <c r="W1520" s="167">
        <v>183</v>
      </c>
      <c r="X1520" s="167" t="s">
        <v>439</v>
      </c>
      <c r="Y1520" s="167">
        <v>5484</v>
      </c>
      <c r="Z1520" s="167" t="s">
        <v>439</v>
      </c>
      <c r="AA1520" s="168">
        <v>8.44</v>
      </c>
      <c r="AB1520" s="167" t="s">
        <v>439</v>
      </c>
      <c r="AC1520" s="168">
        <v>4.92</v>
      </c>
      <c r="AD1520" s="167" t="s">
        <v>439</v>
      </c>
    </row>
    <row r="1521" spans="1:31" ht="15" customHeight="1">
      <c r="B1521" s="166">
        <v>2014</v>
      </c>
      <c r="C1521" s="167">
        <v>4173</v>
      </c>
      <c r="D1521" s="167">
        <v>6959</v>
      </c>
      <c r="E1521" s="169">
        <v>529</v>
      </c>
      <c r="F1521" s="169"/>
      <c r="G1521" s="169">
        <v>574</v>
      </c>
      <c r="H1521" s="169"/>
      <c r="I1521" s="169">
        <v>77</v>
      </c>
      <c r="J1521" s="169"/>
      <c r="K1521" s="169">
        <v>3697</v>
      </c>
      <c r="L1521" s="169"/>
      <c r="M1521" s="170">
        <v>12.68</v>
      </c>
      <c r="N1521" s="169"/>
      <c r="O1521" s="170">
        <v>8.25</v>
      </c>
      <c r="P1521" s="169"/>
      <c r="Q1521" s="169">
        <v>802</v>
      </c>
      <c r="R1521" s="167">
        <v>3557</v>
      </c>
      <c r="S1521" s="167">
        <v>57</v>
      </c>
      <c r="T1521" s="167"/>
      <c r="U1521" s="167">
        <v>106</v>
      </c>
      <c r="V1521" s="167"/>
      <c r="W1521" s="167">
        <v>102</v>
      </c>
      <c r="X1521" s="167"/>
      <c r="Y1521" s="167">
        <v>2263</v>
      </c>
      <c r="Z1521" s="167"/>
      <c r="AA1521" s="168">
        <v>7.11</v>
      </c>
      <c r="AB1521" s="167"/>
      <c r="AC1521" s="168">
        <v>2.98</v>
      </c>
      <c r="AD1521" s="167"/>
    </row>
    <row r="1522" spans="1:31" ht="15" customHeight="1">
      <c r="B1522" s="166">
        <v>2013</v>
      </c>
      <c r="C1522" s="167">
        <v>3965</v>
      </c>
      <c r="D1522" s="167">
        <v>6620</v>
      </c>
      <c r="E1522" s="169">
        <v>421</v>
      </c>
      <c r="F1522" s="169"/>
      <c r="G1522" s="169">
        <v>493</v>
      </c>
      <c r="H1522" s="169"/>
      <c r="I1522" s="169">
        <v>97</v>
      </c>
      <c r="J1522" s="169" t="s">
        <v>393</v>
      </c>
      <c r="K1522" s="169">
        <v>3531</v>
      </c>
      <c r="L1522" s="169"/>
      <c r="M1522" s="170">
        <v>10.62</v>
      </c>
      <c r="N1522" s="169"/>
      <c r="O1522" s="170">
        <v>7.45</v>
      </c>
      <c r="P1522" s="169"/>
      <c r="Q1522" s="169">
        <v>807</v>
      </c>
      <c r="R1522" s="167">
        <v>3436</v>
      </c>
      <c r="S1522" s="167">
        <v>65</v>
      </c>
      <c r="T1522" s="167"/>
      <c r="U1522" s="167">
        <v>186</v>
      </c>
      <c r="V1522" s="167"/>
      <c r="W1522" s="167">
        <v>173</v>
      </c>
      <c r="X1522" s="167"/>
      <c r="Y1522" s="167">
        <v>3059</v>
      </c>
      <c r="Z1522" s="167"/>
      <c r="AA1522" s="168">
        <v>8.0500000000000007</v>
      </c>
      <c r="AB1522" s="167"/>
      <c r="AC1522" s="168">
        <v>5.41</v>
      </c>
      <c r="AD1522" s="167"/>
    </row>
    <row r="1523" spans="1:31" s="32" customFormat="1" ht="15" customHeight="1">
      <c r="A1523" s="12"/>
      <c r="B1523" s="61">
        <v>2012</v>
      </c>
      <c r="C1523" s="62">
        <v>4014</v>
      </c>
      <c r="D1523" s="62">
        <v>6696</v>
      </c>
      <c r="E1523" s="62">
        <v>499</v>
      </c>
      <c r="F1523" s="62"/>
      <c r="G1523" s="62">
        <v>555</v>
      </c>
      <c r="H1523" s="62"/>
      <c r="I1523" s="62">
        <v>88</v>
      </c>
      <c r="J1523" s="62"/>
      <c r="K1523" s="62">
        <v>4041</v>
      </c>
      <c r="L1523" s="62"/>
      <c r="M1523" s="63">
        <v>12.43</v>
      </c>
      <c r="N1523" s="62"/>
      <c r="O1523" s="63">
        <v>8.2899999999999991</v>
      </c>
      <c r="P1523" s="62"/>
      <c r="Q1523" s="62">
        <v>790</v>
      </c>
      <c r="R1523" s="62">
        <v>3453</v>
      </c>
      <c r="S1523" s="62">
        <v>69</v>
      </c>
      <c r="T1523" s="62"/>
      <c r="U1523" s="62">
        <v>133</v>
      </c>
      <c r="V1523" s="62"/>
      <c r="W1523" s="62">
        <v>127</v>
      </c>
      <c r="X1523" s="62"/>
      <c r="Y1523" s="62">
        <v>4565</v>
      </c>
      <c r="Z1523" s="62"/>
      <c r="AA1523" s="63">
        <v>8.73</v>
      </c>
      <c r="AB1523" s="62"/>
      <c r="AC1523" s="63">
        <v>3.85</v>
      </c>
      <c r="AD1523" s="62"/>
      <c r="AE1523"/>
    </row>
    <row r="1524" spans="1:31" s="32" customFormat="1" ht="15" customHeight="1">
      <c r="A1524" s="12"/>
      <c r="B1524" s="61">
        <v>2011</v>
      </c>
      <c r="C1524" s="62">
        <v>4100</v>
      </c>
      <c r="D1524" s="62">
        <v>6798</v>
      </c>
      <c r="E1524" s="62">
        <v>615</v>
      </c>
      <c r="F1524" s="62"/>
      <c r="G1524" s="62">
        <v>695</v>
      </c>
      <c r="H1524" s="62"/>
      <c r="I1524" s="62">
        <v>115</v>
      </c>
      <c r="J1524" s="62"/>
      <c r="K1524" s="62">
        <v>5439</v>
      </c>
      <c r="L1524" s="62"/>
      <c r="M1524" s="63">
        <v>15</v>
      </c>
      <c r="N1524" s="63"/>
      <c r="O1524" s="63">
        <v>10.220000000000001</v>
      </c>
      <c r="P1524" s="63"/>
      <c r="Q1524" s="62">
        <v>799</v>
      </c>
      <c r="R1524" s="62">
        <v>3474</v>
      </c>
      <c r="S1524" s="62">
        <v>75</v>
      </c>
      <c r="T1524" s="62"/>
      <c r="U1524" s="62">
        <v>163</v>
      </c>
      <c r="V1524" s="62"/>
      <c r="W1524" s="62">
        <v>158</v>
      </c>
      <c r="X1524" s="62"/>
      <c r="Y1524" s="62">
        <v>4188</v>
      </c>
      <c r="Z1524" s="62"/>
      <c r="AA1524" s="63">
        <v>9.39</v>
      </c>
      <c r="AB1524" s="63"/>
      <c r="AC1524" s="63">
        <v>4.6900000000000004</v>
      </c>
      <c r="AD1524" s="63"/>
    </row>
    <row r="1525" spans="1:31" s="32" customFormat="1" ht="15" customHeight="1">
      <c r="A1525" s="12"/>
      <c r="B1525" s="61">
        <v>2010</v>
      </c>
      <c r="C1525" s="62">
        <v>4071</v>
      </c>
      <c r="D1525" s="62">
        <v>6866</v>
      </c>
      <c r="E1525" s="62">
        <v>497</v>
      </c>
      <c r="F1525" s="62"/>
      <c r="G1525" s="62">
        <v>598</v>
      </c>
      <c r="H1525" s="62"/>
      <c r="I1525" s="62">
        <v>128</v>
      </c>
      <c r="J1525" s="62"/>
      <c r="K1525" s="62">
        <v>4662</v>
      </c>
      <c r="L1525" s="62"/>
      <c r="M1525" s="63">
        <v>12.21</v>
      </c>
      <c r="N1525" s="63"/>
      <c r="O1525" s="63">
        <v>8.7100000000000009</v>
      </c>
      <c r="P1525" s="63"/>
      <c r="Q1525" s="62">
        <v>792</v>
      </c>
      <c r="R1525" s="62">
        <v>3570</v>
      </c>
      <c r="S1525" s="62">
        <v>76</v>
      </c>
      <c r="T1525" s="62"/>
      <c r="U1525" s="62">
        <v>188</v>
      </c>
      <c r="V1525" s="62"/>
      <c r="W1525" s="62">
        <v>178</v>
      </c>
      <c r="X1525" s="62"/>
      <c r="Y1525" s="62">
        <v>4507</v>
      </c>
      <c r="Z1525" s="62"/>
      <c r="AA1525" s="63">
        <v>9.6</v>
      </c>
      <c r="AB1525" s="63"/>
      <c r="AC1525" s="63">
        <v>5.27</v>
      </c>
      <c r="AD1525" s="63"/>
    </row>
    <row r="1526" spans="1:31" ht="15" customHeight="1">
      <c r="B1526" s="61">
        <v>2009</v>
      </c>
      <c r="C1526" s="62">
        <v>3971</v>
      </c>
      <c r="D1526" s="62">
        <v>6674</v>
      </c>
      <c r="E1526" s="62">
        <v>400</v>
      </c>
      <c r="F1526" s="62"/>
      <c r="G1526" s="62">
        <v>431</v>
      </c>
      <c r="H1526" s="62"/>
      <c r="I1526" s="62">
        <v>59</v>
      </c>
      <c r="J1526" s="62"/>
      <c r="K1526" s="62">
        <v>3758</v>
      </c>
      <c r="L1526" s="62"/>
      <c r="M1526" s="63">
        <v>10.07</v>
      </c>
      <c r="N1526" s="63"/>
      <c r="O1526" s="63">
        <v>6.46</v>
      </c>
      <c r="P1526" s="63"/>
      <c r="Q1526" s="62">
        <v>773</v>
      </c>
      <c r="R1526" s="62">
        <v>3457</v>
      </c>
      <c r="S1526" s="62">
        <v>59</v>
      </c>
      <c r="T1526" s="62"/>
      <c r="U1526" s="62">
        <v>98</v>
      </c>
      <c r="V1526" s="62"/>
      <c r="W1526" s="62">
        <v>97</v>
      </c>
      <c r="X1526" s="62"/>
      <c r="Y1526" s="62">
        <v>3454</v>
      </c>
      <c r="Z1526" s="62"/>
      <c r="AA1526" s="63">
        <v>7.63</v>
      </c>
      <c r="AB1526" s="63"/>
      <c r="AC1526" s="63">
        <v>2.83</v>
      </c>
      <c r="AD1526" s="63"/>
      <c r="AE1526" s="32"/>
    </row>
    <row r="1527" spans="1:31" ht="15" customHeight="1">
      <c r="B1527" s="61">
        <v>2008</v>
      </c>
      <c r="C1527" s="62">
        <v>3794</v>
      </c>
      <c r="D1527" s="62">
        <v>6325</v>
      </c>
      <c r="E1527" s="62">
        <v>374</v>
      </c>
      <c r="F1527" s="62"/>
      <c r="G1527" s="62">
        <v>435</v>
      </c>
      <c r="H1527" s="62"/>
      <c r="I1527" s="62">
        <v>83</v>
      </c>
      <c r="J1527" s="62"/>
      <c r="K1527" s="62">
        <v>3666</v>
      </c>
      <c r="L1527" s="62"/>
      <c r="M1527" s="63">
        <v>9.86</v>
      </c>
      <c r="N1527" s="63"/>
      <c r="O1527" s="63">
        <v>6.88</v>
      </c>
      <c r="P1527" s="63"/>
      <c r="Q1527" s="62">
        <v>731</v>
      </c>
      <c r="R1527" s="62">
        <v>3231</v>
      </c>
      <c r="S1527" s="62">
        <v>51</v>
      </c>
      <c r="T1527" s="62"/>
      <c r="U1527" s="62">
        <v>125</v>
      </c>
      <c r="V1527" s="62"/>
      <c r="W1527" s="62">
        <v>121</v>
      </c>
      <c r="X1527" s="62"/>
      <c r="Y1527" s="62">
        <v>2729</v>
      </c>
      <c r="Z1527" s="62"/>
      <c r="AA1527" s="63">
        <v>6.98</v>
      </c>
      <c r="AB1527" s="63"/>
      <c r="AC1527" s="63">
        <v>3.87</v>
      </c>
      <c r="AD1527" s="63"/>
    </row>
    <row r="1528" spans="1:31" ht="15" customHeight="1">
      <c r="B1528" s="56" t="s">
        <v>217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</row>
    <row r="1529" spans="1:31" s="32" customFormat="1" ht="15" customHeight="1">
      <c r="A1529" s="12"/>
      <c r="B1529" s="166">
        <v>2016</v>
      </c>
      <c r="C1529" s="167">
        <v>3487</v>
      </c>
      <c r="D1529" s="167">
        <v>6488</v>
      </c>
      <c r="E1529" s="169">
        <v>434</v>
      </c>
      <c r="F1529" s="169" t="s">
        <v>440</v>
      </c>
      <c r="G1529" s="169">
        <v>452</v>
      </c>
      <c r="H1529" s="169" t="s">
        <v>440</v>
      </c>
      <c r="I1529" s="169">
        <v>32</v>
      </c>
      <c r="J1529" s="169" t="s">
        <v>440</v>
      </c>
      <c r="K1529" s="169">
        <v>4726</v>
      </c>
      <c r="L1529" s="169" t="s">
        <v>440</v>
      </c>
      <c r="M1529" s="170">
        <v>12.45</v>
      </c>
      <c r="N1529" s="169" t="s">
        <v>440</v>
      </c>
      <c r="O1529" s="170">
        <v>6.97</v>
      </c>
      <c r="P1529" s="169" t="s">
        <v>440</v>
      </c>
      <c r="Q1529" s="169">
        <v>681</v>
      </c>
      <c r="R1529" s="167">
        <v>3663</v>
      </c>
      <c r="S1529" s="167" t="s">
        <v>56</v>
      </c>
      <c r="T1529" s="167"/>
      <c r="U1529" s="167" t="s">
        <v>56</v>
      </c>
      <c r="V1529" s="167"/>
      <c r="W1529" s="167" t="s">
        <v>56</v>
      </c>
      <c r="X1529" s="167"/>
      <c r="Y1529" s="167" t="s">
        <v>56</v>
      </c>
      <c r="Z1529" s="167"/>
      <c r="AA1529" s="168" t="s">
        <v>54</v>
      </c>
      <c r="AB1529" s="167"/>
      <c r="AC1529" s="168" t="s">
        <v>54</v>
      </c>
      <c r="AD1529" s="167"/>
    </row>
    <row r="1530" spans="1:31" ht="15" customHeight="1">
      <c r="B1530" s="166">
        <v>2015</v>
      </c>
      <c r="C1530" s="167">
        <v>3383</v>
      </c>
      <c r="D1530" s="167">
        <v>6262</v>
      </c>
      <c r="E1530" s="169">
        <v>454</v>
      </c>
      <c r="F1530" s="169" t="s">
        <v>439</v>
      </c>
      <c r="G1530" s="169">
        <v>522</v>
      </c>
      <c r="H1530" s="169" t="s">
        <v>439</v>
      </c>
      <c r="I1530" s="169">
        <v>107</v>
      </c>
      <c r="J1530" s="169" t="s">
        <v>439</v>
      </c>
      <c r="K1530" s="169">
        <v>4878</v>
      </c>
      <c r="L1530" s="169" t="s">
        <v>439</v>
      </c>
      <c r="M1530" s="170">
        <v>13.42</v>
      </c>
      <c r="N1530" s="169" t="s">
        <v>439</v>
      </c>
      <c r="O1530" s="170">
        <v>8.34</v>
      </c>
      <c r="P1530" s="169" t="s">
        <v>439</v>
      </c>
      <c r="Q1530" s="169">
        <v>704</v>
      </c>
      <c r="R1530" s="167">
        <v>3564</v>
      </c>
      <c r="S1530" s="167">
        <v>76</v>
      </c>
      <c r="T1530" s="167" t="s">
        <v>439</v>
      </c>
      <c r="U1530" s="167">
        <v>170</v>
      </c>
      <c r="V1530" s="167" t="s">
        <v>439</v>
      </c>
      <c r="W1530" s="167">
        <v>165</v>
      </c>
      <c r="X1530" s="167" t="s">
        <v>439</v>
      </c>
      <c r="Y1530" s="167">
        <v>5455</v>
      </c>
      <c r="Z1530" s="167" t="s">
        <v>439</v>
      </c>
      <c r="AA1530" s="168">
        <v>10.8</v>
      </c>
      <c r="AB1530" s="167" t="s">
        <v>439</v>
      </c>
      <c r="AC1530" s="168">
        <v>4.7699999999999996</v>
      </c>
      <c r="AD1530" s="167" t="s">
        <v>439</v>
      </c>
    </row>
    <row r="1531" spans="1:31" ht="15" customHeight="1">
      <c r="B1531" s="166">
        <v>2014</v>
      </c>
      <c r="C1531" s="167">
        <v>3252</v>
      </c>
      <c r="D1531" s="167">
        <v>5804</v>
      </c>
      <c r="E1531" s="169">
        <v>341</v>
      </c>
      <c r="F1531" s="169"/>
      <c r="G1531" s="169">
        <v>361</v>
      </c>
      <c r="H1531" s="169"/>
      <c r="I1531" s="169">
        <v>42</v>
      </c>
      <c r="J1531" s="169"/>
      <c r="K1531" s="169">
        <v>2818</v>
      </c>
      <c r="L1531" s="169"/>
      <c r="M1531" s="170">
        <v>10.49</v>
      </c>
      <c r="N1531" s="169"/>
      <c r="O1531" s="170">
        <v>6.22</v>
      </c>
      <c r="P1531" s="169"/>
      <c r="Q1531" s="169">
        <v>688</v>
      </c>
      <c r="R1531" s="167">
        <v>3219</v>
      </c>
      <c r="S1531" s="167">
        <v>58</v>
      </c>
      <c r="T1531" s="167"/>
      <c r="U1531" s="167">
        <v>85</v>
      </c>
      <c r="V1531" s="167"/>
      <c r="W1531" s="167">
        <v>80</v>
      </c>
      <c r="X1531" s="167"/>
      <c r="Y1531" s="167">
        <v>2916</v>
      </c>
      <c r="Z1531" s="167"/>
      <c r="AA1531" s="168">
        <v>8.43</v>
      </c>
      <c r="AB1531" s="167"/>
      <c r="AC1531" s="168">
        <v>2.64</v>
      </c>
      <c r="AD1531" s="167"/>
    </row>
    <row r="1532" spans="1:31" ht="15" customHeight="1">
      <c r="B1532" s="166">
        <v>2013</v>
      </c>
      <c r="C1532" s="167">
        <v>3153</v>
      </c>
      <c r="D1532" s="167">
        <v>5619</v>
      </c>
      <c r="E1532" s="169">
        <v>327</v>
      </c>
      <c r="F1532" s="169"/>
      <c r="G1532" s="169">
        <v>343</v>
      </c>
      <c r="H1532" s="169"/>
      <c r="I1532" s="169">
        <v>49</v>
      </c>
      <c r="J1532" s="169" t="s">
        <v>393</v>
      </c>
      <c r="K1532" s="169">
        <v>2460</v>
      </c>
      <c r="L1532" s="169"/>
      <c r="M1532" s="170">
        <v>10.37</v>
      </c>
      <c r="N1532" s="169"/>
      <c r="O1532" s="170">
        <v>6.1</v>
      </c>
      <c r="P1532" s="169"/>
      <c r="Q1532" s="169">
        <v>698</v>
      </c>
      <c r="R1532" s="167">
        <v>3147</v>
      </c>
      <c r="S1532" s="167">
        <v>67</v>
      </c>
      <c r="T1532" s="167"/>
      <c r="U1532" s="167">
        <v>108</v>
      </c>
      <c r="V1532" s="167"/>
      <c r="W1532" s="167">
        <v>106</v>
      </c>
      <c r="X1532" s="167"/>
      <c r="Y1532" s="167">
        <v>3773</v>
      </c>
      <c r="Z1532" s="167"/>
      <c r="AA1532" s="168">
        <v>9.6</v>
      </c>
      <c r="AB1532" s="167"/>
      <c r="AC1532" s="168">
        <v>3.43</v>
      </c>
      <c r="AD1532" s="167"/>
    </row>
    <row r="1533" spans="1:31" s="32" customFormat="1" ht="15" customHeight="1">
      <c r="A1533" s="12"/>
      <c r="B1533" s="61">
        <v>2012</v>
      </c>
      <c r="C1533" s="62">
        <v>3229</v>
      </c>
      <c r="D1533" s="62">
        <v>5642</v>
      </c>
      <c r="E1533" s="62">
        <v>402</v>
      </c>
      <c r="F1533" s="62"/>
      <c r="G1533" s="62">
        <v>427</v>
      </c>
      <c r="H1533" s="62"/>
      <c r="I1533" s="62">
        <v>47</v>
      </c>
      <c r="J1533" s="62"/>
      <c r="K1533" s="62">
        <v>3387</v>
      </c>
      <c r="L1533" s="62"/>
      <c r="M1533" s="63">
        <v>12.45</v>
      </c>
      <c r="N1533" s="62"/>
      <c r="O1533" s="63">
        <v>7.57</v>
      </c>
      <c r="P1533" s="62"/>
      <c r="Q1533" s="62">
        <v>679</v>
      </c>
      <c r="R1533" s="62">
        <v>3076</v>
      </c>
      <c r="S1533" s="62">
        <v>50</v>
      </c>
      <c r="T1533" s="62"/>
      <c r="U1533" s="62">
        <v>90</v>
      </c>
      <c r="V1533" s="62"/>
      <c r="W1533" s="62">
        <v>86</v>
      </c>
      <c r="X1533" s="62"/>
      <c r="Y1533" s="62">
        <v>1690</v>
      </c>
      <c r="Z1533" s="62"/>
      <c r="AA1533" s="63">
        <v>7.36</v>
      </c>
      <c r="AB1533" s="62"/>
      <c r="AC1533" s="63">
        <v>2.93</v>
      </c>
      <c r="AD1533" s="62"/>
      <c r="AE1533"/>
    </row>
    <row r="1534" spans="1:31" s="32" customFormat="1" ht="15" customHeight="1">
      <c r="A1534" s="12"/>
      <c r="B1534" s="61">
        <v>2011</v>
      </c>
      <c r="C1534" s="62">
        <v>3283</v>
      </c>
      <c r="D1534" s="62">
        <v>5607</v>
      </c>
      <c r="E1534" s="62">
        <v>446</v>
      </c>
      <c r="F1534" s="62"/>
      <c r="G1534" s="62">
        <v>475</v>
      </c>
      <c r="H1534" s="62"/>
      <c r="I1534" s="62">
        <v>52</v>
      </c>
      <c r="J1534" s="62"/>
      <c r="K1534" s="62">
        <v>4708</v>
      </c>
      <c r="L1534" s="62"/>
      <c r="M1534" s="63">
        <v>13.59</v>
      </c>
      <c r="N1534" s="63"/>
      <c r="O1534" s="63">
        <v>8.4700000000000006</v>
      </c>
      <c r="P1534" s="63"/>
      <c r="Q1534" s="62">
        <v>653</v>
      </c>
      <c r="R1534" s="62">
        <v>2954</v>
      </c>
      <c r="S1534" s="62">
        <v>42</v>
      </c>
      <c r="T1534" s="62"/>
      <c r="U1534" s="62">
        <v>76</v>
      </c>
      <c r="V1534" s="62"/>
      <c r="W1534" s="62">
        <v>76</v>
      </c>
      <c r="X1534" s="62"/>
      <c r="Y1534" s="62">
        <v>3037</v>
      </c>
      <c r="Z1534" s="62"/>
      <c r="AA1534" s="63">
        <v>6.43</v>
      </c>
      <c r="AB1534" s="63"/>
      <c r="AC1534" s="63">
        <v>2.57</v>
      </c>
      <c r="AD1534" s="63"/>
    </row>
    <row r="1535" spans="1:31" s="32" customFormat="1" ht="15" customHeight="1">
      <c r="A1535" s="12"/>
      <c r="B1535" s="61">
        <v>2010</v>
      </c>
      <c r="C1535" s="62">
        <v>3301</v>
      </c>
      <c r="D1535" s="62">
        <v>5537</v>
      </c>
      <c r="E1535" s="62">
        <v>421</v>
      </c>
      <c r="F1535" s="62"/>
      <c r="G1535" s="62">
        <v>454</v>
      </c>
      <c r="H1535" s="62"/>
      <c r="I1535" s="62">
        <v>58</v>
      </c>
      <c r="J1535" s="62"/>
      <c r="K1535" s="62">
        <v>4769</v>
      </c>
      <c r="L1535" s="62"/>
      <c r="M1535" s="63">
        <v>12.75</v>
      </c>
      <c r="N1535" s="63"/>
      <c r="O1535" s="63">
        <v>8.1999999999999993</v>
      </c>
      <c r="P1535" s="63"/>
      <c r="Q1535" s="62">
        <v>634</v>
      </c>
      <c r="R1535" s="62">
        <v>2852</v>
      </c>
      <c r="S1535" s="62">
        <v>61</v>
      </c>
      <c r="T1535" s="62"/>
      <c r="U1535" s="62">
        <v>109</v>
      </c>
      <c r="V1535" s="62"/>
      <c r="W1535" s="62">
        <v>98</v>
      </c>
      <c r="X1535" s="62"/>
      <c r="Y1535" s="62">
        <v>3948</v>
      </c>
      <c r="Z1535" s="62"/>
      <c r="AA1535" s="63">
        <v>9.6199999999999992</v>
      </c>
      <c r="AB1535" s="63"/>
      <c r="AC1535" s="63">
        <v>3.82</v>
      </c>
      <c r="AD1535" s="63"/>
    </row>
    <row r="1536" spans="1:31" ht="15" customHeight="1">
      <c r="B1536" s="61">
        <v>2009</v>
      </c>
      <c r="C1536" s="62">
        <v>3244</v>
      </c>
      <c r="D1536" s="62">
        <v>5287</v>
      </c>
      <c r="E1536" s="62">
        <v>360</v>
      </c>
      <c r="F1536" s="62"/>
      <c r="G1536" s="62">
        <v>385</v>
      </c>
      <c r="H1536" s="62"/>
      <c r="I1536" s="62">
        <v>47</v>
      </c>
      <c r="J1536" s="62"/>
      <c r="K1536" s="62">
        <v>5561</v>
      </c>
      <c r="L1536" s="62"/>
      <c r="M1536" s="63">
        <v>11.1</v>
      </c>
      <c r="N1536" s="63"/>
      <c r="O1536" s="63">
        <v>7.28</v>
      </c>
      <c r="P1536" s="63"/>
      <c r="Q1536" s="62">
        <v>588</v>
      </c>
      <c r="R1536" s="62">
        <v>2607</v>
      </c>
      <c r="S1536" s="62">
        <v>40</v>
      </c>
      <c r="T1536" s="62"/>
      <c r="U1536" s="62">
        <v>89</v>
      </c>
      <c r="V1536" s="62"/>
      <c r="W1536" s="62">
        <v>88</v>
      </c>
      <c r="X1536" s="62"/>
      <c r="Y1536" s="62">
        <v>4209</v>
      </c>
      <c r="Z1536" s="62"/>
      <c r="AA1536" s="63">
        <v>6.8</v>
      </c>
      <c r="AB1536" s="63"/>
      <c r="AC1536" s="63">
        <v>3.41</v>
      </c>
      <c r="AD1536" s="63"/>
      <c r="AE1536" s="32"/>
    </row>
    <row r="1537" spans="1:30" ht="15" customHeight="1">
      <c r="B1537" s="61">
        <v>2008</v>
      </c>
      <c r="C1537" s="62">
        <v>3075</v>
      </c>
      <c r="D1537" s="62">
        <v>4919</v>
      </c>
      <c r="E1537" s="62">
        <v>292</v>
      </c>
      <c r="F1537" s="62"/>
      <c r="G1537" s="62">
        <v>305</v>
      </c>
      <c r="H1537" s="62"/>
      <c r="I1537" s="62">
        <v>24</v>
      </c>
      <c r="J1537" s="62"/>
      <c r="K1537" s="62">
        <v>1601</v>
      </c>
      <c r="L1537" s="62"/>
      <c r="M1537" s="63">
        <v>9.5</v>
      </c>
      <c r="N1537" s="63"/>
      <c r="O1537" s="63">
        <v>6.2</v>
      </c>
      <c r="P1537" s="63"/>
      <c r="Q1537" s="62">
        <v>544</v>
      </c>
      <c r="R1537" s="62">
        <v>2368</v>
      </c>
      <c r="S1537" s="62">
        <v>26</v>
      </c>
      <c r="T1537" s="62"/>
      <c r="U1537" s="62">
        <v>55</v>
      </c>
      <c r="V1537" s="62"/>
      <c r="W1537" s="62">
        <v>55</v>
      </c>
      <c r="X1537" s="62"/>
      <c r="Y1537" s="62">
        <v>1537</v>
      </c>
      <c r="Z1537" s="62"/>
      <c r="AA1537" s="63">
        <v>4.78</v>
      </c>
      <c r="AB1537" s="63"/>
      <c r="AC1537" s="63">
        <v>2.3199999999999998</v>
      </c>
      <c r="AD1537" s="63"/>
    </row>
    <row r="1538" spans="1:30" ht="15" customHeight="1">
      <c r="B1538" s="56" t="s">
        <v>218</v>
      </c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</row>
    <row r="1539" spans="1:30" s="32" customFormat="1" ht="15" customHeight="1">
      <c r="A1539" s="12"/>
      <c r="B1539" s="166">
        <v>2016</v>
      </c>
      <c r="C1539" s="167">
        <v>1478</v>
      </c>
      <c r="D1539" s="167">
        <v>2282</v>
      </c>
      <c r="E1539" s="169">
        <v>158</v>
      </c>
      <c r="F1539" s="169" t="s">
        <v>440</v>
      </c>
      <c r="G1539" s="169">
        <v>164</v>
      </c>
      <c r="H1539" s="169" t="s">
        <v>440</v>
      </c>
      <c r="I1539" s="169">
        <v>11</v>
      </c>
      <c r="J1539" s="169" t="s">
        <v>440</v>
      </c>
      <c r="K1539" s="169">
        <v>1607</v>
      </c>
      <c r="L1539" s="169" t="s">
        <v>440</v>
      </c>
      <c r="M1539" s="170">
        <v>10.69</v>
      </c>
      <c r="N1539" s="169" t="s">
        <v>440</v>
      </c>
      <c r="O1539" s="170">
        <v>7.19</v>
      </c>
      <c r="P1539" s="169" t="s">
        <v>440</v>
      </c>
      <c r="Q1539" s="169">
        <v>259</v>
      </c>
      <c r="R1539" s="167">
        <v>1055</v>
      </c>
      <c r="S1539" s="167" t="s">
        <v>56</v>
      </c>
      <c r="T1539" s="167"/>
      <c r="U1539" s="167" t="s">
        <v>56</v>
      </c>
      <c r="V1539" s="167"/>
      <c r="W1539" s="167" t="s">
        <v>56</v>
      </c>
      <c r="X1539" s="167"/>
      <c r="Y1539" s="167" t="s">
        <v>56</v>
      </c>
      <c r="Z1539" s="167"/>
      <c r="AA1539" s="168" t="s">
        <v>54</v>
      </c>
      <c r="AB1539" s="167"/>
      <c r="AC1539" s="168" t="s">
        <v>54</v>
      </c>
      <c r="AD1539" s="167"/>
    </row>
    <row r="1540" spans="1:30" ht="15" customHeight="1">
      <c r="B1540" s="166">
        <v>2015</v>
      </c>
      <c r="C1540" s="167">
        <v>1428</v>
      </c>
      <c r="D1540" s="167">
        <v>2169</v>
      </c>
      <c r="E1540" s="169">
        <v>172</v>
      </c>
      <c r="F1540" s="169" t="s">
        <v>439</v>
      </c>
      <c r="G1540" s="169">
        <v>177</v>
      </c>
      <c r="H1540" s="169" t="s">
        <v>439</v>
      </c>
      <c r="I1540" s="169">
        <v>9</v>
      </c>
      <c r="J1540" s="169" t="s">
        <v>439</v>
      </c>
      <c r="K1540" s="169">
        <v>863</v>
      </c>
      <c r="L1540" s="169" t="s">
        <v>439</v>
      </c>
      <c r="M1540" s="170">
        <v>12.04</v>
      </c>
      <c r="N1540" s="169" t="s">
        <v>439</v>
      </c>
      <c r="O1540" s="170">
        <v>8.16</v>
      </c>
      <c r="P1540" s="169" t="s">
        <v>439</v>
      </c>
      <c r="Q1540" s="169">
        <v>266</v>
      </c>
      <c r="R1540" s="167">
        <v>1000</v>
      </c>
      <c r="S1540" s="167">
        <v>18</v>
      </c>
      <c r="T1540" s="167" t="s">
        <v>439</v>
      </c>
      <c r="U1540" s="167">
        <v>26</v>
      </c>
      <c r="V1540" s="167" t="s">
        <v>439</v>
      </c>
      <c r="W1540" s="167">
        <v>22</v>
      </c>
      <c r="X1540" s="167" t="s">
        <v>439</v>
      </c>
      <c r="Y1540" s="167">
        <v>447</v>
      </c>
      <c r="Z1540" s="167" t="s">
        <v>439</v>
      </c>
      <c r="AA1540" s="168">
        <v>6.77</v>
      </c>
      <c r="AB1540" s="167" t="s">
        <v>439</v>
      </c>
      <c r="AC1540" s="168">
        <v>2.6</v>
      </c>
      <c r="AD1540" s="167" t="s">
        <v>439</v>
      </c>
    </row>
    <row r="1541" spans="1:30" ht="15" customHeight="1">
      <c r="B1541" s="166">
        <v>2014</v>
      </c>
      <c r="C1541" s="167">
        <v>1375</v>
      </c>
      <c r="D1541" s="167">
        <v>2067</v>
      </c>
      <c r="E1541" s="169">
        <v>161</v>
      </c>
      <c r="F1541" s="169"/>
      <c r="G1541" s="169">
        <v>181</v>
      </c>
      <c r="H1541" s="169"/>
      <c r="I1541" s="169">
        <v>27</v>
      </c>
      <c r="J1541" s="169"/>
      <c r="K1541" s="169">
        <v>1530</v>
      </c>
      <c r="L1541" s="169"/>
      <c r="M1541" s="170">
        <v>11.71</v>
      </c>
      <c r="N1541" s="169"/>
      <c r="O1541" s="170">
        <v>8.76</v>
      </c>
      <c r="P1541" s="169"/>
      <c r="Q1541" s="169">
        <v>242</v>
      </c>
      <c r="R1541" s="167">
        <v>929</v>
      </c>
      <c r="S1541" s="167">
        <v>12</v>
      </c>
      <c r="T1541" s="167"/>
      <c r="U1541" s="62" t="s">
        <v>52</v>
      </c>
      <c r="V1541" s="167"/>
      <c r="W1541" s="62" t="s">
        <v>52</v>
      </c>
      <c r="X1541" s="167"/>
      <c r="Y1541" s="62" t="s">
        <v>52</v>
      </c>
      <c r="Z1541" s="167"/>
      <c r="AA1541" s="168">
        <v>4.96</v>
      </c>
      <c r="AB1541" s="167"/>
      <c r="AC1541" s="63" t="s">
        <v>52</v>
      </c>
      <c r="AD1541" s="167"/>
    </row>
    <row r="1542" spans="1:30" ht="15" customHeight="1">
      <c r="B1542" s="166">
        <v>2013</v>
      </c>
      <c r="C1542" s="167">
        <v>1334</v>
      </c>
      <c r="D1542" s="167">
        <v>2021</v>
      </c>
      <c r="E1542" s="169">
        <v>148</v>
      </c>
      <c r="F1542" s="169"/>
      <c r="G1542" s="169">
        <v>165</v>
      </c>
      <c r="H1542" s="169"/>
      <c r="I1542" s="169">
        <v>26</v>
      </c>
      <c r="J1542" s="169" t="s">
        <v>393</v>
      </c>
      <c r="K1542" s="169">
        <v>1052</v>
      </c>
      <c r="L1542" s="169"/>
      <c r="M1542" s="170">
        <v>11.09</v>
      </c>
      <c r="N1542" s="169"/>
      <c r="O1542" s="170">
        <v>8.16</v>
      </c>
      <c r="P1542" s="169"/>
      <c r="Q1542" s="169">
        <v>228</v>
      </c>
      <c r="R1542" s="167">
        <v>907</v>
      </c>
      <c r="S1542" s="167">
        <v>14</v>
      </c>
      <c r="T1542" s="167"/>
      <c r="U1542" s="167">
        <v>31</v>
      </c>
      <c r="V1542" s="167"/>
      <c r="W1542" s="167">
        <v>31</v>
      </c>
      <c r="X1542" s="167"/>
      <c r="Y1542" s="167">
        <v>727</v>
      </c>
      <c r="Z1542" s="167"/>
      <c r="AA1542" s="168">
        <v>6.14</v>
      </c>
      <c r="AB1542" s="167"/>
      <c r="AC1542" s="168">
        <v>3.42</v>
      </c>
      <c r="AD1542" s="167"/>
    </row>
    <row r="1543" spans="1:30" ht="15" customHeight="1">
      <c r="B1543" s="61">
        <v>2012</v>
      </c>
      <c r="C1543" s="62">
        <v>1288</v>
      </c>
      <c r="D1543" s="62">
        <v>1939</v>
      </c>
      <c r="E1543" s="62">
        <v>118</v>
      </c>
      <c r="F1543" s="62"/>
      <c r="G1543" s="62">
        <v>120</v>
      </c>
      <c r="H1543" s="62"/>
      <c r="I1543" s="62">
        <v>4</v>
      </c>
      <c r="J1543" s="62"/>
      <c r="K1543" s="62">
        <v>760</v>
      </c>
      <c r="L1543" s="62"/>
      <c r="M1543" s="63">
        <v>9.16</v>
      </c>
      <c r="N1543" s="62"/>
      <c r="O1543" s="63">
        <v>6.19</v>
      </c>
      <c r="P1543" s="62"/>
      <c r="Q1543" s="62">
        <v>204</v>
      </c>
      <c r="R1543" s="62">
        <v>849</v>
      </c>
      <c r="S1543" s="62">
        <v>8</v>
      </c>
      <c r="T1543" s="62"/>
      <c r="U1543" s="62">
        <v>10</v>
      </c>
      <c r="V1543" s="62"/>
      <c r="W1543" s="62">
        <v>9</v>
      </c>
      <c r="X1543" s="62"/>
      <c r="Y1543" s="62">
        <v>709</v>
      </c>
      <c r="Z1543" s="62"/>
      <c r="AA1543" s="63">
        <v>3.92</v>
      </c>
      <c r="AB1543" s="62"/>
      <c r="AC1543" s="63">
        <v>1.18</v>
      </c>
      <c r="AD1543" s="62"/>
    </row>
    <row r="1544" spans="1:30" s="32" customFormat="1" ht="15" customHeight="1">
      <c r="A1544" s="12"/>
      <c r="B1544" s="61">
        <v>2011</v>
      </c>
      <c r="C1544" s="62">
        <v>1224</v>
      </c>
      <c r="D1544" s="62">
        <v>1849</v>
      </c>
      <c r="E1544" s="62">
        <v>127</v>
      </c>
      <c r="F1544" s="62"/>
      <c r="G1544" s="62">
        <v>138</v>
      </c>
      <c r="H1544" s="62"/>
      <c r="I1544" s="62">
        <v>15</v>
      </c>
      <c r="J1544" s="62"/>
      <c r="K1544" s="62">
        <v>1005</v>
      </c>
      <c r="L1544" s="62"/>
      <c r="M1544" s="63">
        <v>10.38</v>
      </c>
      <c r="N1544" s="63"/>
      <c r="O1544" s="63">
        <v>7.46</v>
      </c>
      <c r="P1544" s="63"/>
      <c r="Q1544" s="62">
        <v>198</v>
      </c>
      <c r="R1544" s="62">
        <v>817</v>
      </c>
      <c r="S1544" s="62">
        <v>14</v>
      </c>
      <c r="T1544" s="62"/>
      <c r="U1544" s="62">
        <v>26</v>
      </c>
      <c r="V1544" s="62"/>
      <c r="W1544" s="62">
        <v>25</v>
      </c>
      <c r="X1544" s="62"/>
      <c r="Y1544" s="62">
        <v>1050</v>
      </c>
      <c r="Z1544" s="62"/>
      <c r="AA1544" s="63">
        <v>7.07</v>
      </c>
      <c r="AB1544" s="63"/>
      <c r="AC1544" s="63">
        <v>3.18</v>
      </c>
      <c r="AD1544" s="63"/>
    </row>
    <row r="1545" spans="1:30" s="32" customFormat="1" ht="15" customHeight="1">
      <c r="A1545" s="12"/>
      <c r="B1545" s="61">
        <v>2010</v>
      </c>
      <c r="C1545" s="62">
        <v>1229</v>
      </c>
      <c r="D1545" s="62">
        <v>1824</v>
      </c>
      <c r="E1545" s="62">
        <v>149</v>
      </c>
      <c r="F1545" s="62"/>
      <c r="G1545" s="62">
        <v>170</v>
      </c>
      <c r="H1545" s="62"/>
      <c r="I1545" s="62">
        <v>31</v>
      </c>
      <c r="J1545" s="62"/>
      <c r="K1545" s="62">
        <v>2314</v>
      </c>
      <c r="L1545" s="62"/>
      <c r="M1545" s="63">
        <v>12.12</v>
      </c>
      <c r="N1545" s="63"/>
      <c r="O1545" s="63">
        <v>9.32</v>
      </c>
      <c r="P1545" s="63"/>
      <c r="Q1545" s="62">
        <v>193</v>
      </c>
      <c r="R1545" s="62">
        <v>783</v>
      </c>
      <c r="S1545" s="62">
        <v>15</v>
      </c>
      <c r="T1545" s="62"/>
      <c r="U1545" s="62">
        <v>37</v>
      </c>
      <c r="V1545" s="62"/>
      <c r="W1545" s="62">
        <v>36</v>
      </c>
      <c r="X1545" s="62"/>
      <c r="Y1545" s="62">
        <v>1776</v>
      </c>
      <c r="Z1545" s="62"/>
      <c r="AA1545" s="63">
        <v>7.77</v>
      </c>
      <c r="AB1545" s="63"/>
      <c r="AC1545" s="63">
        <v>4.7300000000000004</v>
      </c>
      <c r="AD1545" s="63"/>
    </row>
    <row r="1546" spans="1:30" s="32" customFormat="1" ht="15" customHeight="1">
      <c r="A1546" s="12"/>
      <c r="B1546" s="61">
        <v>2009</v>
      </c>
      <c r="C1546" s="62">
        <v>1183</v>
      </c>
      <c r="D1546" s="62">
        <v>1724</v>
      </c>
      <c r="E1546" s="62">
        <v>114</v>
      </c>
      <c r="F1546" s="62"/>
      <c r="G1546" s="62">
        <v>114</v>
      </c>
      <c r="H1546" s="62"/>
      <c r="I1546" s="62">
        <v>1</v>
      </c>
      <c r="J1546" s="62"/>
      <c r="K1546" s="62">
        <v>963</v>
      </c>
      <c r="L1546" s="62"/>
      <c r="M1546" s="63">
        <v>9.64</v>
      </c>
      <c r="N1546" s="63"/>
      <c r="O1546" s="63">
        <v>6.61</v>
      </c>
      <c r="P1546" s="63"/>
      <c r="Q1546" s="62">
        <v>178</v>
      </c>
      <c r="R1546" s="62">
        <v>709</v>
      </c>
      <c r="S1546" s="62">
        <v>7</v>
      </c>
      <c r="T1546" s="62"/>
      <c r="U1546" s="62">
        <v>7</v>
      </c>
      <c r="V1546" s="62"/>
      <c r="W1546" s="62">
        <v>7</v>
      </c>
      <c r="X1546" s="62"/>
      <c r="Y1546" s="62">
        <v>496</v>
      </c>
      <c r="Z1546" s="62"/>
      <c r="AA1546" s="63">
        <v>3.93</v>
      </c>
      <c r="AB1546" s="63"/>
      <c r="AC1546" s="63">
        <v>0.99</v>
      </c>
      <c r="AD1546" s="63"/>
    </row>
    <row r="1547" spans="1:30" ht="15" customHeight="1">
      <c r="B1547" s="61">
        <v>2008</v>
      </c>
      <c r="C1547" s="62">
        <v>1150</v>
      </c>
      <c r="D1547" s="62">
        <v>1649</v>
      </c>
      <c r="E1547" s="62">
        <v>117</v>
      </c>
      <c r="F1547" s="62"/>
      <c r="G1547" s="62">
        <v>117</v>
      </c>
      <c r="H1547" s="62"/>
      <c r="I1547" s="62">
        <v>1</v>
      </c>
      <c r="J1547" s="62"/>
      <c r="K1547" s="62">
        <v>725</v>
      </c>
      <c r="L1547" s="62"/>
      <c r="M1547" s="63">
        <v>10.17</v>
      </c>
      <c r="N1547" s="63"/>
      <c r="O1547" s="63">
        <v>7.1</v>
      </c>
      <c r="P1547" s="63"/>
      <c r="Q1547" s="62">
        <v>171</v>
      </c>
      <c r="R1547" s="62">
        <v>661</v>
      </c>
      <c r="S1547" s="62">
        <v>7</v>
      </c>
      <c r="T1547" s="62"/>
      <c r="U1547" s="62" t="s">
        <v>52</v>
      </c>
      <c r="V1547" s="62"/>
      <c r="W1547" s="62" t="s">
        <v>52</v>
      </c>
      <c r="X1547" s="62"/>
      <c r="Y1547" s="62" t="s">
        <v>52</v>
      </c>
      <c r="Z1547" s="62"/>
      <c r="AA1547" s="63">
        <v>4.09</v>
      </c>
      <c r="AB1547" s="63"/>
      <c r="AC1547" s="63" t="s">
        <v>52</v>
      </c>
      <c r="AD1547" s="63"/>
    </row>
    <row r="1548" spans="1:30" ht="15" customHeight="1">
      <c r="B1548" s="56" t="s">
        <v>219</v>
      </c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X1548" s="56"/>
      <c r="Y1548" s="56"/>
      <c r="Z1548" s="56"/>
      <c r="AA1548" s="56"/>
      <c r="AB1548" s="56"/>
      <c r="AC1548" s="56"/>
      <c r="AD1548" s="56"/>
    </row>
    <row r="1549" spans="1:30" s="32" customFormat="1" ht="15" customHeight="1">
      <c r="A1549" s="12"/>
      <c r="B1549" s="166">
        <v>2016</v>
      </c>
      <c r="C1549" s="167">
        <v>1750</v>
      </c>
      <c r="D1549" s="167">
        <v>2493</v>
      </c>
      <c r="E1549" s="169">
        <v>209</v>
      </c>
      <c r="F1549" s="169" t="s">
        <v>440</v>
      </c>
      <c r="G1549" s="169">
        <v>210</v>
      </c>
      <c r="H1549" s="169" t="s">
        <v>440</v>
      </c>
      <c r="I1549" s="169">
        <v>6</v>
      </c>
      <c r="J1549" s="169" t="s">
        <v>440</v>
      </c>
      <c r="K1549" s="169">
        <v>1648</v>
      </c>
      <c r="L1549" s="169" t="s">
        <v>440</v>
      </c>
      <c r="M1549" s="170">
        <v>11.94</v>
      </c>
      <c r="N1549" s="169" t="s">
        <v>440</v>
      </c>
      <c r="O1549" s="170">
        <v>8.42</v>
      </c>
      <c r="P1549" s="169" t="s">
        <v>440</v>
      </c>
      <c r="Q1549" s="169">
        <v>293</v>
      </c>
      <c r="R1549" s="167">
        <v>1026</v>
      </c>
      <c r="S1549" s="167" t="s">
        <v>56</v>
      </c>
      <c r="T1549" s="167"/>
      <c r="U1549" s="167" t="s">
        <v>56</v>
      </c>
      <c r="V1549" s="167"/>
      <c r="W1549" s="167" t="s">
        <v>56</v>
      </c>
      <c r="X1549" s="167"/>
      <c r="Y1549" s="167" t="s">
        <v>56</v>
      </c>
      <c r="Z1549" s="167"/>
      <c r="AA1549" s="168" t="s">
        <v>54</v>
      </c>
      <c r="AB1549" s="167"/>
      <c r="AC1549" s="168" t="s">
        <v>54</v>
      </c>
      <c r="AD1549" s="167"/>
    </row>
    <row r="1550" spans="1:30" ht="15" customHeight="1">
      <c r="B1550" s="166">
        <v>2015</v>
      </c>
      <c r="C1550" s="167">
        <v>1672</v>
      </c>
      <c r="D1550" s="167">
        <v>2340</v>
      </c>
      <c r="E1550" s="169">
        <v>181</v>
      </c>
      <c r="F1550" s="169" t="s">
        <v>439</v>
      </c>
      <c r="G1550" s="169">
        <v>183</v>
      </c>
      <c r="H1550" s="169" t="s">
        <v>439</v>
      </c>
      <c r="I1550" s="169">
        <v>14</v>
      </c>
      <c r="J1550" s="169" t="s">
        <v>439</v>
      </c>
      <c r="K1550" s="169">
        <v>1200</v>
      </c>
      <c r="L1550" s="169" t="s">
        <v>439</v>
      </c>
      <c r="M1550" s="170">
        <v>10.83</v>
      </c>
      <c r="N1550" s="169" t="s">
        <v>439</v>
      </c>
      <c r="O1550" s="170">
        <v>7.82</v>
      </c>
      <c r="P1550" s="169" t="s">
        <v>439</v>
      </c>
      <c r="Q1550" s="169">
        <v>288</v>
      </c>
      <c r="R1550" s="167">
        <v>946</v>
      </c>
      <c r="S1550" s="167">
        <v>23</v>
      </c>
      <c r="T1550" s="167" t="s">
        <v>439</v>
      </c>
      <c r="U1550" s="167">
        <v>27</v>
      </c>
      <c r="V1550" s="167" t="s">
        <v>439</v>
      </c>
      <c r="W1550" s="167">
        <v>26</v>
      </c>
      <c r="X1550" s="167" t="s">
        <v>439</v>
      </c>
      <c r="Y1550" s="167">
        <v>1054</v>
      </c>
      <c r="Z1550" s="167" t="s">
        <v>439</v>
      </c>
      <c r="AA1550" s="168">
        <v>7.99</v>
      </c>
      <c r="AB1550" s="167" t="s">
        <v>439</v>
      </c>
      <c r="AC1550" s="168">
        <v>2.85</v>
      </c>
      <c r="AD1550" s="167" t="s">
        <v>439</v>
      </c>
    </row>
    <row r="1551" spans="1:30" ht="15" customHeight="1">
      <c r="B1551" s="166">
        <v>2014</v>
      </c>
      <c r="C1551" s="167">
        <v>1623</v>
      </c>
      <c r="D1551" s="167">
        <v>2243</v>
      </c>
      <c r="E1551" s="169">
        <v>184</v>
      </c>
      <c r="F1551" s="169"/>
      <c r="G1551" s="169">
        <v>186</v>
      </c>
      <c r="H1551" s="169"/>
      <c r="I1551" s="169">
        <v>7</v>
      </c>
      <c r="J1551" s="169"/>
      <c r="K1551" s="169">
        <v>1421</v>
      </c>
      <c r="L1551" s="169"/>
      <c r="M1551" s="170">
        <v>11.34</v>
      </c>
      <c r="N1551" s="169"/>
      <c r="O1551" s="170">
        <v>8.2899999999999991</v>
      </c>
      <c r="P1551" s="169"/>
      <c r="Q1551" s="169">
        <v>273</v>
      </c>
      <c r="R1551" s="167">
        <v>883</v>
      </c>
      <c r="S1551" s="167">
        <v>16</v>
      </c>
      <c r="T1551" s="167"/>
      <c r="U1551" s="63" t="s">
        <v>52</v>
      </c>
      <c r="V1551" s="167"/>
      <c r="W1551" s="63" t="s">
        <v>52</v>
      </c>
      <c r="X1551" s="167"/>
      <c r="Y1551" s="63" t="s">
        <v>52</v>
      </c>
      <c r="Z1551" s="167"/>
      <c r="AA1551" s="168">
        <v>5.86</v>
      </c>
      <c r="AB1551" s="167"/>
      <c r="AC1551" s="63" t="s">
        <v>52</v>
      </c>
      <c r="AD1551" s="167"/>
    </row>
    <row r="1552" spans="1:30" ht="15" customHeight="1">
      <c r="B1552" s="166">
        <v>2013</v>
      </c>
      <c r="C1552" s="167">
        <v>1566</v>
      </c>
      <c r="D1552" s="167">
        <v>2382</v>
      </c>
      <c r="E1552" s="169">
        <v>165</v>
      </c>
      <c r="F1552" s="169"/>
      <c r="G1552" s="169">
        <v>210</v>
      </c>
      <c r="H1552" s="169"/>
      <c r="I1552" s="169">
        <v>55</v>
      </c>
      <c r="J1552" s="169" t="s">
        <v>393</v>
      </c>
      <c r="K1552" s="169">
        <v>1871</v>
      </c>
      <c r="L1552" s="169"/>
      <c r="M1552" s="170">
        <v>10.54</v>
      </c>
      <c r="N1552" s="169"/>
      <c r="O1552" s="170">
        <v>8.82</v>
      </c>
      <c r="P1552" s="169"/>
      <c r="Q1552" s="169">
        <v>263</v>
      </c>
      <c r="R1552" s="167">
        <v>1068</v>
      </c>
      <c r="S1552" s="167">
        <v>20</v>
      </c>
      <c r="T1552" s="167"/>
      <c r="U1552" s="167">
        <v>133</v>
      </c>
      <c r="V1552" s="167"/>
      <c r="W1552" s="167">
        <v>131</v>
      </c>
      <c r="X1552" s="167"/>
      <c r="Y1552" s="167">
        <v>2243</v>
      </c>
      <c r="Z1552" s="167"/>
      <c r="AA1552" s="168">
        <v>7.6</v>
      </c>
      <c r="AB1552" s="167"/>
      <c r="AC1552" s="168">
        <v>12.45</v>
      </c>
      <c r="AD1552" s="167"/>
    </row>
    <row r="1553" spans="1:31" ht="15" customHeight="1">
      <c r="B1553" s="61">
        <v>2012</v>
      </c>
      <c r="C1553" s="62">
        <v>1546</v>
      </c>
      <c r="D1553" s="62">
        <v>2358</v>
      </c>
      <c r="E1553" s="62">
        <v>160</v>
      </c>
      <c r="F1553" s="62"/>
      <c r="G1553" s="62">
        <v>163</v>
      </c>
      <c r="H1553" s="62"/>
      <c r="I1553" s="62">
        <v>11</v>
      </c>
      <c r="J1553" s="62"/>
      <c r="K1553" s="62">
        <v>1145</v>
      </c>
      <c r="L1553" s="62"/>
      <c r="M1553" s="63">
        <v>10.35</v>
      </c>
      <c r="N1553" s="62"/>
      <c r="O1553" s="63">
        <v>6.91</v>
      </c>
      <c r="P1553" s="62"/>
      <c r="Q1553" s="62">
        <v>263</v>
      </c>
      <c r="R1553" s="62">
        <v>1062</v>
      </c>
      <c r="S1553" s="62">
        <v>14</v>
      </c>
      <c r="T1553" s="62"/>
      <c r="U1553" s="62">
        <v>19</v>
      </c>
      <c r="V1553" s="62"/>
      <c r="W1553" s="62">
        <v>19</v>
      </c>
      <c r="X1553" s="62"/>
      <c r="Y1553" s="62">
        <v>704</v>
      </c>
      <c r="Z1553" s="62"/>
      <c r="AA1553" s="63">
        <v>5.32</v>
      </c>
      <c r="AB1553" s="62"/>
      <c r="AC1553" s="63">
        <v>1.79</v>
      </c>
      <c r="AD1553" s="62"/>
    </row>
    <row r="1554" spans="1:31" ht="15" customHeight="1">
      <c r="B1554" s="61">
        <v>2011</v>
      </c>
      <c r="C1554" s="62">
        <v>1590</v>
      </c>
      <c r="D1554" s="62">
        <v>2421</v>
      </c>
      <c r="E1554" s="62">
        <v>176</v>
      </c>
      <c r="F1554" s="62"/>
      <c r="G1554" s="62">
        <v>200</v>
      </c>
      <c r="H1554" s="62"/>
      <c r="I1554" s="62">
        <v>38</v>
      </c>
      <c r="J1554" s="62"/>
      <c r="K1554" s="62">
        <v>3035</v>
      </c>
      <c r="L1554" s="62"/>
      <c r="M1554" s="63">
        <v>11.07</v>
      </c>
      <c r="N1554" s="63"/>
      <c r="O1554" s="63">
        <v>8.26</v>
      </c>
      <c r="P1554" s="63"/>
      <c r="Q1554" s="62">
        <v>266</v>
      </c>
      <c r="R1554" s="62">
        <v>1088</v>
      </c>
      <c r="S1554" s="62">
        <v>21</v>
      </c>
      <c r="T1554" s="62"/>
      <c r="U1554" s="62">
        <v>48</v>
      </c>
      <c r="V1554" s="62"/>
      <c r="W1554" s="62">
        <v>47</v>
      </c>
      <c r="X1554" s="62"/>
      <c r="Y1554" s="62">
        <v>2425</v>
      </c>
      <c r="Z1554" s="62"/>
      <c r="AA1554" s="63">
        <v>7.89</v>
      </c>
      <c r="AB1554" s="63"/>
      <c r="AC1554" s="63">
        <v>4.41</v>
      </c>
      <c r="AD1554" s="63"/>
    </row>
    <row r="1555" spans="1:31" s="32" customFormat="1" ht="15" customHeight="1">
      <c r="A1555" s="12"/>
      <c r="B1555" s="61">
        <v>2010</v>
      </c>
      <c r="C1555" s="62">
        <v>1551</v>
      </c>
      <c r="D1555" s="62">
        <v>2422</v>
      </c>
      <c r="E1555" s="62">
        <v>181</v>
      </c>
      <c r="F1555" s="62"/>
      <c r="G1555" s="62">
        <v>254</v>
      </c>
      <c r="H1555" s="62"/>
      <c r="I1555" s="62">
        <v>86</v>
      </c>
      <c r="J1555" s="62"/>
      <c r="K1555" s="62">
        <v>5753</v>
      </c>
      <c r="L1555" s="62"/>
      <c r="M1555" s="63">
        <v>11.67</v>
      </c>
      <c r="N1555" s="63"/>
      <c r="O1555" s="63">
        <v>10.49</v>
      </c>
      <c r="P1555" s="63"/>
      <c r="Q1555" s="62">
        <v>262</v>
      </c>
      <c r="R1555" s="62">
        <v>1120</v>
      </c>
      <c r="S1555" s="62">
        <v>21</v>
      </c>
      <c r="T1555" s="62"/>
      <c r="U1555" s="62">
        <v>94</v>
      </c>
      <c r="V1555" s="62"/>
      <c r="W1555" s="62">
        <v>94</v>
      </c>
      <c r="X1555" s="62"/>
      <c r="Y1555" s="62">
        <v>4992</v>
      </c>
      <c r="Z1555" s="62"/>
      <c r="AA1555" s="63">
        <v>8.02</v>
      </c>
      <c r="AB1555" s="63"/>
      <c r="AC1555" s="63">
        <v>8.39</v>
      </c>
      <c r="AD1555" s="63"/>
    </row>
    <row r="1556" spans="1:31" s="32" customFormat="1" ht="15" customHeight="1">
      <c r="A1556" s="12"/>
      <c r="B1556" s="61">
        <v>2009</v>
      </c>
      <c r="C1556" s="62">
        <v>1536</v>
      </c>
      <c r="D1556" s="62">
        <v>2531</v>
      </c>
      <c r="E1556" s="62">
        <v>174</v>
      </c>
      <c r="F1556" s="62"/>
      <c r="G1556" s="62">
        <v>177</v>
      </c>
      <c r="H1556" s="62"/>
      <c r="I1556" s="62">
        <v>7</v>
      </c>
      <c r="J1556" s="62"/>
      <c r="K1556" s="62">
        <v>1493</v>
      </c>
      <c r="L1556" s="62"/>
      <c r="M1556" s="63">
        <v>11.33</v>
      </c>
      <c r="N1556" s="63"/>
      <c r="O1556" s="63">
        <v>6.99</v>
      </c>
      <c r="P1556" s="63"/>
      <c r="Q1556" s="62">
        <v>267</v>
      </c>
      <c r="R1556" s="62">
        <v>1259</v>
      </c>
      <c r="S1556" s="62">
        <v>22</v>
      </c>
      <c r="T1556" s="62"/>
      <c r="U1556" s="62">
        <v>32</v>
      </c>
      <c r="V1556" s="62"/>
      <c r="W1556" s="62">
        <v>28</v>
      </c>
      <c r="X1556" s="62"/>
      <c r="Y1556" s="62">
        <v>1232</v>
      </c>
      <c r="Z1556" s="62"/>
      <c r="AA1556" s="63">
        <v>8.24</v>
      </c>
      <c r="AB1556" s="63"/>
      <c r="AC1556" s="63">
        <v>2.54</v>
      </c>
      <c r="AD1556" s="63"/>
    </row>
    <row r="1557" spans="1:31" s="32" customFormat="1" ht="15" customHeight="1">
      <c r="A1557" s="12"/>
      <c r="B1557" s="61">
        <v>2008</v>
      </c>
      <c r="C1557" s="62">
        <v>1497</v>
      </c>
      <c r="D1557" s="62">
        <v>2478</v>
      </c>
      <c r="E1557" s="62">
        <v>145</v>
      </c>
      <c r="F1557" s="62"/>
      <c r="G1557" s="62">
        <v>148</v>
      </c>
      <c r="H1557" s="62"/>
      <c r="I1557" s="62">
        <v>10</v>
      </c>
      <c r="J1557" s="62"/>
      <c r="K1557" s="62">
        <v>1113</v>
      </c>
      <c r="L1557" s="62"/>
      <c r="M1557" s="63">
        <v>9.69</v>
      </c>
      <c r="N1557" s="63"/>
      <c r="O1557" s="63">
        <v>5.97</v>
      </c>
      <c r="P1557" s="63"/>
      <c r="Q1557" s="62">
        <v>263</v>
      </c>
      <c r="R1557" s="62">
        <v>1241</v>
      </c>
      <c r="S1557" s="62">
        <v>23</v>
      </c>
      <c r="T1557" s="62"/>
      <c r="U1557" s="62" t="s">
        <v>52</v>
      </c>
      <c r="V1557" s="62"/>
      <c r="W1557" s="62" t="s">
        <v>52</v>
      </c>
      <c r="X1557" s="62"/>
      <c r="Y1557" s="62" t="s">
        <v>52</v>
      </c>
      <c r="Z1557" s="62"/>
      <c r="AA1557" s="63">
        <v>8.75</v>
      </c>
      <c r="AB1557" s="63"/>
      <c r="AC1557" s="63" t="s">
        <v>52</v>
      </c>
      <c r="AD1557" s="63"/>
    </row>
    <row r="1558" spans="1:31" ht="15" customHeight="1">
      <c r="B1558" s="55" t="s">
        <v>22</v>
      </c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O1558" s="55"/>
      <c r="P1558" s="55"/>
      <c r="Q1558" s="55"/>
      <c r="R1558" s="55"/>
      <c r="S1558" s="55"/>
      <c r="T1558" s="55"/>
      <c r="U1558" s="55"/>
      <c r="V1558" s="55"/>
      <c r="W1558" s="55"/>
      <c r="X1558" s="55"/>
      <c r="Y1558" s="55"/>
      <c r="Z1558" s="55"/>
      <c r="AA1558" s="55"/>
      <c r="AB1558" s="55"/>
      <c r="AC1558" s="55"/>
      <c r="AD1558" s="55"/>
    </row>
    <row r="1559" spans="1:31" ht="15" customHeight="1">
      <c r="B1559" s="56" t="s">
        <v>293</v>
      </c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</row>
    <row r="1560" spans="1:31" s="32" customFormat="1" ht="15" customHeight="1">
      <c r="A1560" s="12"/>
      <c r="B1560" s="166">
        <v>2016</v>
      </c>
      <c r="C1560" s="167">
        <v>32815</v>
      </c>
      <c r="D1560" s="167">
        <v>52529</v>
      </c>
      <c r="E1560" s="169">
        <v>5771</v>
      </c>
      <c r="F1560" s="169" t="s">
        <v>440</v>
      </c>
      <c r="G1560" s="169">
        <v>5987</v>
      </c>
      <c r="H1560" s="169" t="s">
        <v>440</v>
      </c>
      <c r="I1560" s="169">
        <v>474</v>
      </c>
      <c r="J1560" s="169" t="s">
        <v>440</v>
      </c>
      <c r="K1560" s="169">
        <v>42626</v>
      </c>
      <c r="L1560" s="169" t="s">
        <v>440</v>
      </c>
      <c r="M1560" s="170">
        <v>17.59</v>
      </c>
      <c r="N1560" s="169" t="s">
        <v>440</v>
      </c>
      <c r="O1560" s="170">
        <v>11.4</v>
      </c>
      <c r="P1560" s="169" t="s">
        <v>440</v>
      </c>
      <c r="Q1560" s="169">
        <v>4791</v>
      </c>
      <c r="R1560" s="167">
        <v>24317</v>
      </c>
      <c r="S1560" s="167" t="s">
        <v>56</v>
      </c>
      <c r="T1560" s="167"/>
      <c r="U1560" s="167" t="s">
        <v>56</v>
      </c>
      <c r="V1560" s="167"/>
      <c r="W1560" s="167" t="s">
        <v>56</v>
      </c>
      <c r="X1560" s="167"/>
      <c r="Y1560" s="167" t="s">
        <v>56</v>
      </c>
      <c r="Z1560" s="167"/>
      <c r="AA1560" s="168" t="s">
        <v>54</v>
      </c>
      <c r="AB1560" s="167"/>
      <c r="AC1560" s="168" t="s">
        <v>54</v>
      </c>
      <c r="AD1560" s="167"/>
    </row>
    <row r="1561" spans="1:31" ht="15" customHeight="1">
      <c r="B1561" s="166">
        <v>2015</v>
      </c>
      <c r="C1561" s="167">
        <v>30471</v>
      </c>
      <c r="D1561" s="167">
        <v>48077</v>
      </c>
      <c r="E1561" s="169">
        <v>5409</v>
      </c>
      <c r="F1561" s="169" t="s">
        <v>439</v>
      </c>
      <c r="G1561" s="169">
        <v>5695</v>
      </c>
      <c r="H1561" s="169" t="s">
        <v>439</v>
      </c>
      <c r="I1561" s="169">
        <v>531</v>
      </c>
      <c r="J1561" s="169" t="s">
        <v>439</v>
      </c>
      <c r="K1561" s="169">
        <v>43237</v>
      </c>
      <c r="L1561" s="169" t="s">
        <v>439</v>
      </c>
      <c r="M1561" s="170">
        <v>17.75</v>
      </c>
      <c r="N1561" s="169" t="s">
        <v>439</v>
      </c>
      <c r="O1561" s="170">
        <v>11.85</v>
      </c>
      <c r="P1561" s="169" t="s">
        <v>439</v>
      </c>
      <c r="Q1561" s="169">
        <v>4313</v>
      </c>
      <c r="R1561" s="167">
        <v>21758</v>
      </c>
      <c r="S1561" s="167">
        <v>523</v>
      </c>
      <c r="T1561" s="167" t="s">
        <v>439</v>
      </c>
      <c r="U1561" s="167">
        <v>932</v>
      </c>
      <c r="V1561" s="167" t="s">
        <v>439</v>
      </c>
      <c r="W1561" s="167">
        <v>896</v>
      </c>
      <c r="X1561" s="167" t="s">
        <v>439</v>
      </c>
      <c r="Y1561" s="167">
        <v>39669</v>
      </c>
      <c r="Z1561" s="167" t="s">
        <v>439</v>
      </c>
      <c r="AA1561" s="168">
        <v>12.13</v>
      </c>
      <c r="AB1561" s="167" t="s">
        <v>439</v>
      </c>
      <c r="AC1561" s="168">
        <v>4.28</v>
      </c>
      <c r="AD1561" s="167" t="s">
        <v>439</v>
      </c>
    </row>
    <row r="1562" spans="1:31" ht="15" customHeight="1">
      <c r="B1562" s="166">
        <v>2014</v>
      </c>
      <c r="C1562" s="167">
        <v>28844</v>
      </c>
      <c r="D1562" s="167">
        <v>44762</v>
      </c>
      <c r="E1562" s="169">
        <v>4067</v>
      </c>
      <c r="F1562" s="169"/>
      <c r="G1562" s="169">
        <v>4438</v>
      </c>
      <c r="H1562" s="169"/>
      <c r="I1562" s="169">
        <v>561</v>
      </c>
      <c r="J1562" s="169"/>
      <c r="K1562" s="169">
        <v>30541</v>
      </c>
      <c r="L1562" s="169"/>
      <c r="M1562" s="170">
        <v>14.1</v>
      </c>
      <c r="N1562" s="169"/>
      <c r="O1562" s="170">
        <v>9.91</v>
      </c>
      <c r="P1562" s="169"/>
      <c r="Q1562" s="169">
        <v>3981</v>
      </c>
      <c r="R1562" s="167">
        <v>19763</v>
      </c>
      <c r="S1562" s="167">
        <v>433</v>
      </c>
      <c r="T1562" s="167"/>
      <c r="U1562" s="167">
        <v>911</v>
      </c>
      <c r="V1562" s="167"/>
      <c r="W1562" s="167">
        <v>878</v>
      </c>
      <c r="X1562" s="167"/>
      <c r="Y1562" s="167">
        <v>25476</v>
      </c>
      <c r="Z1562" s="167"/>
      <c r="AA1562" s="168">
        <v>10.88</v>
      </c>
      <c r="AB1562" s="167"/>
      <c r="AC1562" s="168">
        <v>4.6100000000000003</v>
      </c>
      <c r="AD1562" s="167"/>
    </row>
    <row r="1563" spans="1:31" ht="15" customHeight="1">
      <c r="B1563" s="166">
        <v>2013</v>
      </c>
      <c r="C1563" s="167">
        <v>27898</v>
      </c>
      <c r="D1563" s="167">
        <v>43586</v>
      </c>
      <c r="E1563" s="169">
        <v>4218</v>
      </c>
      <c r="F1563" s="169"/>
      <c r="G1563" s="169">
        <v>4689</v>
      </c>
      <c r="H1563" s="169"/>
      <c r="I1563" s="169">
        <v>697</v>
      </c>
      <c r="J1563" s="169" t="s">
        <v>393</v>
      </c>
      <c r="K1563" s="169">
        <v>27150</v>
      </c>
      <c r="L1563" s="169"/>
      <c r="M1563" s="170">
        <v>15.12</v>
      </c>
      <c r="N1563" s="169"/>
      <c r="O1563" s="170">
        <v>10.76</v>
      </c>
      <c r="P1563" s="169"/>
      <c r="Q1563" s="169">
        <v>3802</v>
      </c>
      <c r="R1563" s="167">
        <v>19358</v>
      </c>
      <c r="S1563" s="167">
        <v>467</v>
      </c>
      <c r="T1563" s="167"/>
      <c r="U1563" s="167">
        <v>1110</v>
      </c>
      <c r="V1563" s="167"/>
      <c r="W1563" s="167">
        <v>1061</v>
      </c>
      <c r="X1563" s="167"/>
      <c r="Y1563" s="167">
        <v>24367</v>
      </c>
      <c r="Z1563" s="167"/>
      <c r="AA1563" s="168">
        <v>12.28</v>
      </c>
      <c r="AB1563" s="167"/>
      <c r="AC1563" s="168">
        <v>5.73</v>
      </c>
      <c r="AD1563" s="167"/>
    </row>
    <row r="1564" spans="1:31" ht="15" customHeight="1">
      <c r="B1564" s="61">
        <v>2012</v>
      </c>
      <c r="C1564" s="62">
        <v>28243</v>
      </c>
      <c r="D1564" s="62">
        <v>43387</v>
      </c>
      <c r="E1564" s="62">
        <v>4709</v>
      </c>
      <c r="F1564" s="62"/>
      <c r="G1564" s="62">
        <v>5038</v>
      </c>
      <c r="H1564" s="62"/>
      <c r="I1564" s="62">
        <v>609</v>
      </c>
      <c r="J1564" s="62"/>
      <c r="K1564" s="62">
        <v>32427</v>
      </c>
      <c r="L1564" s="62"/>
      <c r="M1564" s="63">
        <v>16.670000000000002</v>
      </c>
      <c r="N1564" s="62"/>
      <c r="O1564" s="63">
        <v>11.61</v>
      </c>
      <c r="P1564" s="62"/>
      <c r="Q1564" s="62">
        <v>3616</v>
      </c>
      <c r="R1564" s="62">
        <v>18618</v>
      </c>
      <c r="S1564" s="62">
        <v>530</v>
      </c>
      <c r="T1564" s="62"/>
      <c r="U1564" s="62">
        <v>919</v>
      </c>
      <c r="V1564" s="62"/>
      <c r="W1564" s="62">
        <v>900</v>
      </c>
      <c r="X1564" s="62"/>
      <c r="Y1564" s="62">
        <v>25506</v>
      </c>
      <c r="Z1564" s="62"/>
      <c r="AA1564" s="63">
        <v>14.66</v>
      </c>
      <c r="AB1564" s="62"/>
      <c r="AC1564" s="63">
        <v>4.9400000000000004</v>
      </c>
      <c r="AD1564" s="62"/>
    </row>
    <row r="1565" spans="1:31" s="32" customFormat="1" ht="15" customHeight="1">
      <c r="A1565" s="12"/>
      <c r="B1565" s="61">
        <v>2011</v>
      </c>
      <c r="C1565" s="62">
        <v>29626</v>
      </c>
      <c r="D1565" s="62">
        <v>45272</v>
      </c>
      <c r="E1565" s="62">
        <v>5384</v>
      </c>
      <c r="F1565" s="62"/>
      <c r="G1565" s="62">
        <v>5721</v>
      </c>
      <c r="H1565" s="62"/>
      <c r="I1565" s="62">
        <v>595</v>
      </c>
      <c r="J1565" s="62"/>
      <c r="K1565" s="62">
        <v>36161</v>
      </c>
      <c r="L1565" s="62"/>
      <c r="M1565" s="63">
        <v>18.170000000000002</v>
      </c>
      <c r="N1565" s="63"/>
      <c r="O1565" s="63">
        <v>12.64</v>
      </c>
      <c r="P1565" s="63"/>
      <c r="Q1565" s="62">
        <v>3627</v>
      </c>
      <c r="R1565" s="62">
        <v>19090</v>
      </c>
      <c r="S1565" s="62">
        <v>483</v>
      </c>
      <c r="T1565" s="62"/>
      <c r="U1565" s="62">
        <v>904</v>
      </c>
      <c r="V1565" s="62"/>
      <c r="W1565" s="62">
        <v>880</v>
      </c>
      <c r="X1565" s="62"/>
      <c r="Y1565" s="62">
        <v>31636</v>
      </c>
      <c r="Z1565" s="62"/>
      <c r="AA1565" s="63">
        <v>13.32</v>
      </c>
      <c r="AB1565" s="63"/>
      <c r="AC1565" s="63">
        <v>4.74</v>
      </c>
      <c r="AD1565" s="63"/>
      <c r="AE1565"/>
    </row>
    <row r="1566" spans="1:31" s="32" customFormat="1" ht="15" customHeight="1">
      <c r="A1566" s="12"/>
      <c r="B1566" s="61">
        <v>2010</v>
      </c>
      <c r="C1566" s="62">
        <v>29346</v>
      </c>
      <c r="D1566" s="62">
        <v>45187</v>
      </c>
      <c r="E1566" s="62">
        <v>4874</v>
      </c>
      <c r="F1566" s="62"/>
      <c r="G1566" s="62">
        <v>5135</v>
      </c>
      <c r="H1566" s="62"/>
      <c r="I1566" s="62">
        <v>527</v>
      </c>
      <c r="J1566" s="62"/>
      <c r="K1566" s="62">
        <v>41000</v>
      </c>
      <c r="L1566" s="62"/>
      <c r="M1566" s="63">
        <v>16.61</v>
      </c>
      <c r="N1566" s="63"/>
      <c r="O1566" s="63">
        <v>11.36</v>
      </c>
      <c r="P1566" s="63"/>
      <c r="Q1566" s="62">
        <v>3567</v>
      </c>
      <c r="R1566" s="62">
        <v>19235</v>
      </c>
      <c r="S1566" s="62">
        <v>451</v>
      </c>
      <c r="T1566" s="62"/>
      <c r="U1566" s="62">
        <v>807</v>
      </c>
      <c r="V1566" s="62"/>
      <c r="W1566" s="62">
        <v>780</v>
      </c>
      <c r="X1566" s="62"/>
      <c r="Y1566" s="62">
        <v>31672</v>
      </c>
      <c r="Z1566" s="62"/>
      <c r="AA1566" s="63">
        <v>12.64</v>
      </c>
      <c r="AB1566" s="63"/>
      <c r="AC1566" s="63">
        <v>4.2</v>
      </c>
      <c r="AD1566" s="63"/>
    </row>
    <row r="1567" spans="1:31" s="32" customFormat="1" ht="15" customHeight="1">
      <c r="A1567" s="12"/>
      <c r="B1567" s="61">
        <v>2009</v>
      </c>
      <c r="C1567" s="62">
        <v>31007</v>
      </c>
      <c r="D1567" s="62">
        <v>47572</v>
      </c>
      <c r="E1567" s="62">
        <v>5269</v>
      </c>
      <c r="F1567" s="62"/>
      <c r="G1567" s="62">
        <v>5543</v>
      </c>
      <c r="H1567" s="62"/>
      <c r="I1567" s="62">
        <v>473</v>
      </c>
      <c r="J1567" s="62"/>
      <c r="K1567" s="62">
        <v>45272</v>
      </c>
      <c r="L1567" s="62"/>
      <c r="M1567" s="63">
        <v>16.989999999999998</v>
      </c>
      <c r="N1567" s="63"/>
      <c r="O1567" s="63">
        <v>11.65</v>
      </c>
      <c r="P1567" s="63"/>
      <c r="Q1567" s="62">
        <v>3390</v>
      </c>
      <c r="R1567" s="62">
        <v>19773</v>
      </c>
      <c r="S1567" s="62">
        <v>402</v>
      </c>
      <c r="T1567" s="62"/>
      <c r="U1567" s="62">
        <v>717</v>
      </c>
      <c r="V1567" s="62"/>
      <c r="W1567" s="62">
        <v>692</v>
      </c>
      <c r="X1567" s="62"/>
      <c r="Y1567" s="62">
        <v>26415</v>
      </c>
      <c r="Z1567" s="62"/>
      <c r="AA1567" s="63">
        <v>11.86</v>
      </c>
      <c r="AB1567" s="63"/>
      <c r="AC1567" s="63">
        <v>3.63</v>
      </c>
      <c r="AD1567" s="63"/>
    </row>
    <row r="1568" spans="1:31" ht="15" customHeight="1">
      <c r="B1568" s="61">
        <v>2008</v>
      </c>
      <c r="C1568" s="62">
        <v>31446</v>
      </c>
      <c r="D1568" s="62">
        <v>47783</v>
      </c>
      <c r="E1568" s="62">
        <v>4720</v>
      </c>
      <c r="F1568" s="62"/>
      <c r="G1568" s="62">
        <v>5038</v>
      </c>
      <c r="H1568" s="62"/>
      <c r="I1568" s="62">
        <v>517</v>
      </c>
      <c r="J1568" s="62"/>
      <c r="K1568" s="62">
        <v>34554</v>
      </c>
      <c r="L1568" s="62"/>
      <c r="M1568" s="63">
        <v>15.01</v>
      </c>
      <c r="N1568" s="63"/>
      <c r="O1568" s="63">
        <v>10.54</v>
      </c>
      <c r="P1568" s="63"/>
      <c r="Q1568" s="62">
        <v>3223</v>
      </c>
      <c r="R1568" s="62">
        <v>19342</v>
      </c>
      <c r="S1568" s="62">
        <v>386</v>
      </c>
      <c r="T1568" s="62"/>
      <c r="U1568" s="62">
        <v>841</v>
      </c>
      <c r="V1568" s="62"/>
      <c r="W1568" s="62">
        <v>822</v>
      </c>
      <c r="X1568" s="62"/>
      <c r="Y1568" s="62">
        <v>22453</v>
      </c>
      <c r="Z1568" s="62"/>
      <c r="AA1568" s="63">
        <v>11.98</v>
      </c>
      <c r="AB1568" s="63"/>
      <c r="AC1568" s="63">
        <v>4.3499999999999996</v>
      </c>
      <c r="AD1568" s="63"/>
      <c r="AE1568" s="32"/>
    </row>
    <row r="1569" spans="1:30" ht="15" customHeight="1">
      <c r="B1569" s="55" t="s">
        <v>25</v>
      </c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O1569" s="55"/>
      <c r="P1569" s="55"/>
      <c r="Q1569" s="55"/>
      <c r="R1569" s="55"/>
      <c r="S1569" s="55"/>
      <c r="T1569" s="55"/>
      <c r="U1569" s="55"/>
      <c r="V1569" s="55"/>
      <c r="W1569" s="55"/>
      <c r="X1569" s="55"/>
      <c r="Y1569" s="55"/>
      <c r="Z1569" s="55"/>
      <c r="AA1569" s="55"/>
      <c r="AB1569" s="55"/>
      <c r="AC1569" s="55"/>
      <c r="AD1569" s="55"/>
    </row>
    <row r="1570" spans="1:30" ht="15" customHeight="1">
      <c r="B1570" s="56" t="s">
        <v>220</v>
      </c>
      <c r="C1570" s="56"/>
      <c r="D1570" s="56"/>
      <c r="E1570" s="56"/>
      <c r="F1570" s="56"/>
      <c r="G1570" s="56"/>
      <c r="H1570" s="56"/>
      <c r="I1570" s="56"/>
      <c r="J1570" s="56"/>
      <c r="K1570" s="56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X1570" s="56"/>
      <c r="Y1570" s="56"/>
      <c r="Z1570" s="56"/>
      <c r="AA1570" s="56"/>
      <c r="AB1570" s="56"/>
      <c r="AC1570" s="56"/>
      <c r="AD1570" s="56"/>
    </row>
    <row r="1571" spans="1:30" s="32" customFormat="1" ht="15" customHeight="1">
      <c r="A1571" s="12"/>
      <c r="B1571" s="166">
        <v>2016</v>
      </c>
      <c r="C1571" s="167">
        <v>26704</v>
      </c>
      <c r="D1571" s="167">
        <v>26941</v>
      </c>
      <c r="E1571" s="169">
        <v>5225</v>
      </c>
      <c r="F1571" s="169" t="s">
        <v>440</v>
      </c>
      <c r="G1571" s="169">
        <v>5252</v>
      </c>
      <c r="H1571" s="169" t="s">
        <v>440</v>
      </c>
      <c r="I1571" s="169">
        <v>62</v>
      </c>
      <c r="J1571" s="169" t="s">
        <v>440</v>
      </c>
      <c r="K1571" s="169">
        <v>34371</v>
      </c>
      <c r="L1571" s="169" t="s">
        <v>440</v>
      </c>
      <c r="M1571" s="170">
        <v>19.57</v>
      </c>
      <c r="N1571" s="169" t="s">
        <v>440</v>
      </c>
      <c r="O1571" s="170">
        <v>19.489999999999998</v>
      </c>
      <c r="P1571" s="169" t="s">
        <v>440</v>
      </c>
      <c r="Q1571" s="169">
        <v>516</v>
      </c>
      <c r="R1571" s="167">
        <v>721</v>
      </c>
      <c r="S1571" s="167" t="s">
        <v>56</v>
      </c>
      <c r="T1571" s="167"/>
      <c r="U1571" s="167" t="s">
        <v>56</v>
      </c>
      <c r="V1571" s="167"/>
      <c r="W1571" s="167" t="s">
        <v>56</v>
      </c>
      <c r="X1571" s="167"/>
      <c r="Y1571" s="167" t="s">
        <v>56</v>
      </c>
      <c r="Z1571" s="167"/>
      <c r="AA1571" s="168" t="s">
        <v>54</v>
      </c>
      <c r="AB1571" s="167"/>
      <c r="AC1571" s="168" t="s">
        <v>54</v>
      </c>
      <c r="AD1571" s="167"/>
    </row>
    <row r="1572" spans="1:30" ht="15" customHeight="1">
      <c r="B1572" s="166">
        <v>2015</v>
      </c>
      <c r="C1572" s="167">
        <v>25047</v>
      </c>
      <c r="D1572" s="167">
        <v>25254</v>
      </c>
      <c r="E1572" s="169">
        <v>4905</v>
      </c>
      <c r="F1572" s="169" t="s">
        <v>439</v>
      </c>
      <c r="G1572" s="169">
        <v>4929</v>
      </c>
      <c r="H1572" s="169" t="s">
        <v>439</v>
      </c>
      <c r="I1572" s="169">
        <v>56</v>
      </c>
      <c r="J1572" s="169" t="s">
        <v>439</v>
      </c>
      <c r="K1572" s="169">
        <v>21348</v>
      </c>
      <c r="L1572" s="169" t="s">
        <v>439</v>
      </c>
      <c r="M1572" s="170">
        <v>19.579999999999998</v>
      </c>
      <c r="N1572" s="169" t="s">
        <v>439</v>
      </c>
      <c r="O1572" s="170">
        <v>19.52</v>
      </c>
      <c r="P1572" s="169" t="s">
        <v>439</v>
      </c>
      <c r="Q1572" s="169">
        <v>459</v>
      </c>
      <c r="R1572" s="167">
        <v>637</v>
      </c>
      <c r="S1572" s="167">
        <v>99</v>
      </c>
      <c r="T1572" s="167" t="s">
        <v>439</v>
      </c>
      <c r="U1572" s="167">
        <v>127</v>
      </c>
      <c r="V1572" s="167" t="s">
        <v>439</v>
      </c>
      <c r="W1572" s="167">
        <v>104</v>
      </c>
      <c r="X1572" s="167" t="s">
        <v>439</v>
      </c>
      <c r="Y1572" s="167">
        <v>5361</v>
      </c>
      <c r="Z1572" s="167" t="s">
        <v>439</v>
      </c>
      <c r="AA1572" s="168">
        <v>21.57</v>
      </c>
      <c r="AB1572" s="167" t="s">
        <v>439</v>
      </c>
      <c r="AC1572" s="168">
        <v>19.940000000000001</v>
      </c>
      <c r="AD1572" s="167" t="s">
        <v>439</v>
      </c>
    </row>
    <row r="1573" spans="1:30" ht="15" customHeight="1">
      <c r="B1573" s="166">
        <v>2014</v>
      </c>
      <c r="C1573" s="167">
        <v>23857</v>
      </c>
      <c r="D1573" s="167">
        <v>23982</v>
      </c>
      <c r="E1573" s="169">
        <v>3642</v>
      </c>
      <c r="F1573" s="169"/>
      <c r="G1573" s="169">
        <v>3649</v>
      </c>
      <c r="H1573" s="169"/>
      <c r="I1573" s="169">
        <v>43</v>
      </c>
      <c r="J1573" s="169"/>
      <c r="K1573" s="169">
        <v>14263</v>
      </c>
      <c r="L1573" s="169"/>
      <c r="M1573" s="170">
        <v>15.27</v>
      </c>
      <c r="N1573" s="169"/>
      <c r="O1573" s="170">
        <v>15.22</v>
      </c>
      <c r="P1573" s="169"/>
      <c r="Q1573" s="169">
        <v>438</v>
      </c>
      <c r="R1573" s="167">
        <v>551</v>
      </c>
      <c r="S1573" s="167">
        <v>88</v>
      </c>
      <c r="T1573" s="167"/>
      <c r="U1573" s="167">
        <v>99</v>
      </c>
      <c r="V1573" s="167"/>
      <c r="W1573" s="167">
        <v>90</v>
      </c>
      <c r="X1573" s="167"/>
      <c r="Y1573" s="167">
        <v>3402</v>
      </c>
      <c r="Z1573" s="167"/>
      <c r="AA1573" s="168">
        <v>20.09</v>
      </c>
      <c r="AB1573" s="167"/>
      <c r="AC1573" s="168">
        <v>17.97</v>
      </c>
      <c r="AD1573" s="167"/>
    </row>
    <row r="1574" spans="1:30" ht="15" customHeight="1">
      <c r="B1574" s="166">
        <v>2013</v>
      </c>
      <c r="C1574" s="167">
        <v>23171</v>
      </c>
      <c r="D1574" s="167">
        <v>23363</v>
      </c>
      <c r="E1574" s="169">
        <v>3740</v>
      </c>
      <c r="F1574" s="169"/>
      <c r="G1574" s="169">
        <v>3767</v>
      </c>
      <c r="H1574" s="169"/>
      <c r="I1574" s="169">
        <v>55</v>
      </c>
      <c r="J1574" s="169" t="s">
        <v>393</v>
      </c>
      <c r="K1574" s="169">
        <v>13324</v>
      </c>
      <c r="L1574" s="169"/>
      <c r="M1574" s="170">
        <v>16.14</v>
      </c>
      <c r="N1574" s="169"/>
      <c r="O1574" s="170">
        <v>16.12</v>
      </c>
      <c r="P1574" s="169"/>
      <c r="Q1574" s="169">
        <v>471</v>
      </c>
      <c r="R1574" s="167">
        <v>650</v>
      </c>
      <c r="S1574" s="167">
        <v>100</v>
      </c>
      <c r="T1574" s="167"/>
      <c r="U1574" s="167">
        <v>130</v>
      </c>
      <c r="V1574" s="167"/>
      <c r="W1574" s="167">
        <v>104</v>
      </c>
      <c r="X1574" s="167"/>
      <c r="Y1574" s="167">
        <v>2743</v>
      </c>
      <c r="Z1574" s="167"/>
      <c r="AA1574" s="168">
        <v>21.23</v>
      </c>
      <c r="AB1574" s="167"/>
      <c r="AC1574" s="168">
        <v>20</v>
      </c>
      <c r="AD1574" s="167"/>
    </row>
    <row r="1575" spans="1:30" ht="15" customHeight="1">
      <c r="B1575" s="61">
        <v>2012</v>
      </c>
      <c r="C1575" s="62">
        <v>23696</v>
      </c>
      <c r="D1575" s="62">
        <v>23824</v>
      </c>
      <c r="E1575" s="62">
        <v>4216</v>
      </c>
      <c r="F1575" s="62"/>
      <c r="G1575" s="62">
        <v>4229</v>
      </c>
      <c r="H1575" s="62"/>
      <c r="I1575" s="62">
        <v>56</v>
      </c>
      <c r="J1575" s="62"/>
      <c r="K1575" s="62">
        <v>15412</v>
      </c>
      <c r="L1575" s="62"/>
      <c r="M1575" s="63">
        <v>17.79</v>
      </c>
      <c r="N1575" s="62"/>
      <c r="O1575" s="63">
        <v>17.75</v>
      </c>
      <c r="P1575" s="62"/>
      <c r="Q1575" s="62">
        <v>452</v>
      </c>
      <c r="R1575" s="62">
        <v>563</v>
      </c>
      <c r="S1575" s="62">
        <v>116</v>
      </c>
      <c r="T1575" s="62"/>
      <c r="U1575" s="62" t="s">
        <v>52</v>
      </c>
      <c r="V1575" s="62"/>
      <c r="W1575" s="62" t="s">
        <v>52</v>
      </c>
      <c r="X1575" s="62"/>
      <c r="Y1575" s="62" t="s">
        <v>52</v>
      </c>
      <c r="Z1575" s="62"/>
      <c r="AA1575" s="63">
        <v>25.66</v>
      </c>
      <c r="AB1575" s="62"/>
      <c r="AC1575" s="63" t="s">
        <v>52</v>
      </c>
      <c r="AD1575" s="62"/>
    </row>
    <row r="1576" spans="1:30" s="32" customFormat="1" ht="15" customHeight="1">
      <c r="A1576" s="12"/>
      <c r="B1576" s="61">
        <v>2011</v>
      </c>
      <c r="C1576" s="62">
        <v>25183</v>
      </c>
      <c r="D1576" s="62">
        <v>25312</v>
      </c>
      <c r="E1576" s="62">
        <v>4911</v>
      </c>
      <c r="F1576" s="62"/>
      <c r="G1576" s="62" t="s">
        <v>52</v>
      </c>
      <c r="H1576" s="62"/>
      <c r="I1576" s="62" t="s">
        <v>52</v>
      </c>
      <c r="J1576" s="62"/>
      <c r="K1576" s="62" t="s">
        <v>52</v>
      </c>
      <c r="L1576" s="62"/>
      <c r="M1576" s="63">
        <v>19.5</v>
      </c>
      <c r="N1576" s="63"/>
      <c r="O1576" s="63" t="s">
        <v>52</v>
      </c>
      <c r="P1576" s="63"/>
      <c r="Q1576" s="62">
        <v>498</v>
      </c>
      <c r="R1576" s="62">
        <v>613</v>
      </c>
      <c r="S1576" s="62">
        <v>96</v>
      </c>
      <c r="T1576" s="62"/>
      <c r="U1576" s="62">
        <v>106</v>
      </c>
      <c r="V1576" s="62"/>
      <c r="W1576" s="62">
        <v>98</v>
      </c>
      <c r="X1576" s="62"/>
      <c r="Y1576" s="62">
        <v>3024</v>
      </c>
      <c r="Z1576" s="62"/>
      <c r="AA1576" s="63">
        <v>19.28</v>
      </c>
      <c r="AB1576" s="63"/>
      <c r="AC1576" s="63">
        <v>17.29</v>
      </c>
      <c r="AD1576" s="63"/>
    </row>
    <row r="1577" spans="1:30" s="32" customFormat="1" ht="15" customHeight="1">
      <c r="A1577" s="12"/>
      <c r="B1577" s="61">
        <v>2010</v>
      </c>
      <c r="C1577" s="62">
        <v>25077</v>
      </c>
      <c r="D1577" s="62">
        <v>25245</v>
      </c>
      <c r="E1577" s="62">
        <v>4454</v>
      </c>
      <c r="F1577" s="62"/>
      <c r="G1577" s="62">
        <v>4468</v>
      </c>
      <c r="H1577" s="62"/>
      <c r="I1577" s="62">
        <v>63</v>
      </c>
      <c r="J1577" s="62"/>
      <c r="K1577" s="62">
        <v>19012</v>
      </c>
      <c r="L1577" s="62"/>
      <c r="M1577" s="63">
        <v>17.760000000000002</v>
      </c>
      <c r="N1577" s="63"/>
      <c r="O1577" s="63">
        <v>17.7</v>
      </c>
      <c r="P1577" s="63"/>
      <c r="Q1577" s="62">
        <v>511</v>
      </c>
      <c r="R1577" s="62">
        <v>666</v>
      </c>
      <c r="S1577" s="62">
        <v>83</v>
      </c>
      <c r="T1577" s="62"/>
      <c r="U1577" s="62">
        <v>97</v>
      </c>
      <c r="V1577" s="62"/>
      <c r="W1577" s="62">
        <v>91</v>
      </c>
      <c r="X1577" s="62"/>
      <c r="Y1577" s="62">
        <v>4513</v>
      </c>
      <c r="Z1577" s="62"/>
      <c r="AA1577" s="63">
        <v>16.239999999999998</v>
      </c>
      <c r="AB1577" s="63"/>
      <c r="AC1577" s="63">
        <v>14.56</v>
      </c>
      <c r="AD1577" s="63"/>
    </row>
    <row r="1578" spans="1:30" s="32" customFormat="1" ht="15" customHeight="1">
      <c r="A1578" s="12"/>
      <c r="B1578" s="61">
        <v>2009</v>
      </c>
      <c r="C1578" s="62">
        <v>26818</v>
      </c>
      <c r="D1578" s="62">
        <v>26954</v>
      </c>
      <c r="E1578" s="62">
        <v>4884</v>
      </c>
      <c r="F1578" s="62"/>
      <c r="G1578" s="62">
        <v>4900</v>
      </c>
      <c r="H1578" s="62"/>
      <c r="I1578" s="62">
        <v>46</v>
      </c>
      <c r="J1578" s="62"/>
      <c r="K1578" s="62">
        <v>30319</v>
      </c>
      <c r="L1578" s="62"/>
      <c r="M1578" s="63">
        <v>18.21</v>
      </c>
      <c r="N1578" s="63"/>
      <c r="O1578" s="63">
        <v>18.18</v>
      </c>
      <c r="P1578" s="63"/>
      <c r="Q1578" s="62">
        <v>433</v>
      </c>
      <c r="R1578" s="62">
        <v>548</v>
      </c>
      <c r="S1578" s="62">
        <v>96</v>
      </c>
      <c r="T1578" s="62"/>
      <c r="U1578" s="62">
        <v>115</v>
      </c>
      <c r="V1578" s="62"/>
      <c r="W1578" s="62">
        <v>105</v>
      </c>
      <c r="X1578" s="62"/>
      <c r="Y1578" s="62">
        <v>4545</v>
      </c>
      <c r="Z1578" s="62"/>
      <c r="AA1578" s="63">
        <v>22.17</v>
      </c>
      <c r="AB1578" s="63"/>
      <c r="AC1578" s="63">
        <v>20.99</v>
      </c>
      <c r="AD1578" s="63"/>
    </row>
    <row r="1579" spans="1:30" ht="15" customHeight="1">
      <c r="B1579" s="61">
        <v>2008</v>
      </c>
      <c r="C1579" s="62">
        <v>27449</v>
      </c>
      <c r="D1579" s="62">
        <v>27599</v>
      </c>
      <c r="E1579" s="62">
        <v>4325</v>
      </c>
      <c r="F1579" s="62"/>
      <c r="G1579" s="62">
        <v>4339</v>
      </c>
      <c r="H1579" s="62"/>
      <c r="I1579" s="62">
        <v>36</v>
      </c>
      <c r="J1579" s="62"/>
      <c r="K1579" s="62">
        <v>21247</v>
      </c>
      <c r="L1579" s="62"/>
      <c r="M1579" s="63">
        <v>15.76</v>
      </c>
      <c r="N1579" s="63"/>
      <c r="O1579" s="63">
        <v>15.72</v>
      </c>
      <c r="P1579" s="63"/>
      <c r="Q1579" s="62">
        <v>412</v>
      </c>
      <c r="R1579" s="62">
        <v>514</v>
      </c>
      <c r="S1579" s="62">
        <v>71</v>
      </c>
      <c r="T1579" s="62"/>
      <c r="U1579" s="62">
        <v>77</v>
      </c>
      <c r="V1579" s="62"/>
      <c r="W1579" s="62">
        <v>75</v>
      </c>
      <c r="X1579" s="62"/>
      <c r="Y1579" s="62">
        <v>2881</v>
      </c>
      <c r="Z1579" s="62"/>
      <c r="AA1579" s="63">
        <v>17.23</v>
      </c>
      <c r="AB1579" s="63"/>
      <c r="AC1579" s="63">
        <v>14.98</v>
      </c>
      <c r="AD1579" s="63"/>
    </row>
    <row r="1580" spans="1:30" ht="15" customHeight="1">
      <c r="B1580" s="56" t="s">
        <v>221</v>
      </c>
      <c r="C1580" s="56"/>
      <c r="D1580" s="56"/>
      <c r="E1580" s="56"/>
      <c r="F1580" s="56"/>
      <c r="G1580" s="56"/>
      <c r="H1580" s="56"/>
      <c r="I1580" s="56"/>
      <c r="J1580" s="56"/>
      <c r="K1580" s="56"/>
      <c r="L1580" s="56"/>
      <c r="M1580" s="56"/>
      <c r="N1580" s="56"/>
      <c r="O1580" s="56"/>
      <c r="P1580" s="56"/>
      <c r="Q1580" s="56"/>
      <c r="R1580" s="56"/>
      <c r="S1580" s="56"/>
      <c r="T1580" s="56"/>
      <c r="U1580" s="56"/>
      <c r="V1580" s="56"/>
      <c r="W1580" s="56"/>
      <c r="X1580" s="56"/>
      <c r="Y1580" s="56"/>
      <c r="Z1580" s="56"/>
      <c r="AA1580" s="56"/>
      <c r="AB1580" s="56"/>
      <c r="AC1580" s="56"/>
      <c r="AD1580" s="56"/>
    </row>
    <row r="1581" spans="1:30" s="32" customFormat="1" ht="15" customHeight="1">
      <c r="A1581" s="12"/>
      <c r="B1581" s="166">
        <v>2016</v>
      </c>
      <c r="C1581" s="167">
        <v>6111</v>
      </c>
      <c r="D1581" s="167">
        <v>25588</v>
      </c>
      <c r="E1581" s="169">
        <v>546</v>
      </c>
      <c r="F1581" s="169" t="s">
        <v>440</v>
      </c>
      <c r="G1581" s="169">
        <v>735</v>
      </c>
      <c r="H1581" s="169" t="s">
        <v>440</v>
      </c>
      <c r="I1581" s="169">
        <v>412</v>
      </c>
      <c r="J1581" s="169" t="s">
        <v>440</v>
      </c>
      <c r="K1581" s="169">
        <v>8255</v>
      </c>
      <c r="L1581" s="169" t="s">
        <v>440</v>
      </c>
      <c r="M1581" s="170">
        <v>8.93</v>
      </c>
      <c r="N1581" s="169" t="s">
        <v>440</v>
      </c>
      <c r="O1581" s="170">
        <v>2.87</v>
      </c>
      <c r="P1581" s="169" t="s">
        <v>440</v>
      </c>
      <c r="Q1581" s="169">
        <v>4275</v>
      </c>
      <c r="R1581" s="167">
        <v>23596</v>
      </c>
      <c r="S1581" s="167" t="s">
        <v>56</v>
      </c>
      <c r="T1581" s="167"/>
      <c r="U1581" s="167" t="s">
        <v>56</v>
      </c>
      <c r="V1581" s="167"/>
      <c r="W1581" s="167" t="s">
        <v>56</v>
      </c>
      <c r="X1581" s="167"/>
      <c r="Y1581" s="167" t="s">
        <v>56</v>
      </c>
      <c r="Z1581" s="167"/>
      <c r="AA1581" s="168" t="s">
        <v>54</v>
      </c>
      <c r="AB1581" s="167"/>
      <c r="AC1581" s="168" t="s">
        <v>54</v>
      </c>
      <c r="AD1581" s="167"/>
    </row>
    <row r="1582" spans="1:30" ht="15" customHeight="1">
      <c r="B1582" s="166">
        <v>2015</v>
      </c>
      <c r="C1582" s="167">
        <v>5424</v>
      </c>
      <c r="D1582" s="167">
        <v>22823</v>
      </c>
      <c r="E1582" s="169">
        <v>504</v>
      </c>
      <c r="F1582" s="169" t="s">
        <v>439</v>
      </c>
      <c r="G1582" s="169">
        <v>766</v>
      </c>
      <c r="H1582" s="169" t="s">
        <v>439</v>
      </c>
      <c r="I1582" s="169">
        <v>475</v>
      </c>
      <c r="J1582" s="169" t="s">
        <v>439</v>
      </c>
      <c r="K1582" s="169">
        <v>21889</v>
      </c>
      <c r="L1582" s="169" t="s">
        <v>439</v>
      </c>
      <c r="M1582" s="170">
        <v>9.2899999999999991</v>
      </c>
      <c r="N1582" s="169" t="s">
        <v>439</v>
      </c>
      <c r="O1582" s="170">
        <v>3.36</v>
      </c>
      <c r="P1582" s="169" t="s">
        <v>439</v>
      </c>
      <c r="Q1582" s="169">
        <v>3854</v>
      </c>
      <c r="R1582" s="167">
        <v>21121</v>
      </c>
      <c r="S1582" s="167">
        <v>424</v>
      </c>
      <c r="T1582" s="167" t="s">
        <v>439</v>
      </c>
      <c r="U1582" s="167">
        <v>805</v>
      </c>
      <c r="V1582" s="167" t="s">
        <v>439</v>
      </c>
      <c r="W1582" s="167">
        <v>792</v>
      </c>
      <c r="X1582" s="167" t="s">
        <v>439</v>
      </c>
      <c r="Y1582" s="167">
        <v>34308</v>
      </c>
      <c r="Z1582" s="167" t="s">
        <v>439</v>
      </c>
      <c r="AA1582" s="168">
        <v>11</v>
      </c>
      <c r="AB1582" s="167" t="s">
        <v>439</v>
      </c>
      <c r="AC1582" s="168">
        <v>3.81</v>
      </c>
      <c r="AD1582" s="167" t="s">
        <v>439</v>
      </c>
    </row>
    <row r="1583" spans="1:30" ht="15" customHeight="1">
      <c r="B1583" s="166">
        <v>2014</v>
      </c>
      <c r="C1583" s="167">
        <v>4987</v>
      </c>
      <c r="D1583" s="167">
        <v>20780</v>
      </c>
      <c r="E1583" s="169">
        <v>425</v>
      </c>
      <c r="F1583" s="169"/>
      <c r="G1583" s="169">
        <v>789</v>
      </c>
      <c r="H1583" s="169"/>
      <c r="I1583" s="169">
        <v>518</v>
      </c>
      <c r="J1583" s="169"/>
      <c r="K1583" s="169">
        <v>16279</v>
      </c>
      <c r="L1583" s="169"/>
      <c r="M1583" s="170">
        <v>8.52</v>
      </c>
      <c r="N1583" s="169"/>
      <c r="O1583" s="170">
        <v>3.8</v>
      </c>
      <c r="P1583" s="169"/>
      <c r="Q1583" s="169">
        <v>3543</v>
      </c>
      <c r="R1583" s="167">
        <v>19212</v>
      </c>
      <c r="S1583" s="167">
        <v>345</v>
      </c>
      <c r="T1583" s="167"/>
      <c r="U1583" s="167">
        <v>812</v>
      </c>
      <c r="V1583" s="167"/>
      <c r="W1583" s="167">
        <v>788</v>
      </c>
      <c r="X1583" s="167"/>
      <c r="Y1583" s="167">
        <v>22073</v>
      </c>
      <c r="Z1583" s="167"/>
      <c r="AA1583" s="168">
        <v>9.74</v>
      </c>
      <c r="AB1583" s="167"/>
      <c r="AC1583" s="168">
        <v>4.2300000000000004</v>
      </c>
      <c r="AD1583" s="167"/>
    </row>
    <row r="1584" spans="1:30" ht="15" customHeight="1">
      <c r="B1584" s="166">
        <v>2013</v>
      </c>
      <c r="C1584" s="167">
        <v>4727</v>
      </c>
      <c r="D1584" s="167">
        <v>20223</v>
      </c>
      <c r="E1584" s="169">
        <v>478</v>
      </c>
      <c r="F1584" s="169"/>
      <c r="G1584" s="169">
        <v>922</v>
      </c>
      <c r="H1584" s="169"/>
      <c r="I1584" s="169">
        <v>642</v>
      </c>
      <c r="J1584" s="169" t="s">
        <v>393</v>
      </c>
      <c r="K1584" s="169">
        <v>13827</v>
      </c>
      <c r="L1584" s="169"/>
      <c r="M1584" s="170">
        <v>10.11</v>
      </c>
      <c r="N1584" s="169"/>
      <c r="O1584" s="170">
        <v>4.5599999999999996</v>
      </c>
      <c r="P1584" s="169"/>
      <c r="Q1584" s="169">
        <v>3331</v>
      </c>
      <c r="R1584" s="167">
        <v>18708</v>
      </c>
      <c r="S1584" s="167">
        <v>367</v>
      </c>
      <c r="T1584" s="167"/>
      <c r="U1584" s="167">
        <v>980</v>
      </c>
      <c r="V1584" s="167"/>
      <c r="W1584" s="167">
        <v>957</v>
      </c>
      <c r="X1584" s="167"/>
      <c r="Y1584" s="167">
        <v>21623</v>
      </c>
      <c r="Z1584" s="167"/>
      <c r="AA1584" s="168">
        <v>11.02</v>
      </c>
      <c r="AB1584" s="167"/>
      <c r="AC1584" s="168">
        <v>5.24</v>
      </c>
      <c r="AD1584" s="167"/>
    </row>
    <row r="1585" spans="1:31" ht="15" customHeight="1">
      <c r="B1585" s="61">
        <v>2012</v>
      </c>
      <c r="C1585" s="62">
        <v>4547</v>
      </c>
      <c r="D1585" s="62">
        <v>19563</v>
      </c>
      <c r="E1585" s="62">
        <v>493</v>
      </c>
      <c r="F1585" s="62"/>
      <c r="G1585" s="62">
        <v>809</v>
      </c>
      <c r="H1585" s="62"/>
      <c r="I1585" s="62">
        <v>553</v>
      </c>
      <c r="J1585" s="62"/>
      <c r="K1585" s="62">
        <v>17015</v>
      </c>
      <c r="L1585" s="62"/>
      <c r="M1585" s="63">
        <v>10.84</v>
      </c>
      <c r="N1585" s="62"/>
      <c r="O1585" s="63">
        <v>4.1399999999999997</v>
      </c>
      <c r="P1585" s="62"/>
      <c r="Q1585" s="62">
        <v>3164</v>
      </c>
      <c r="R1585" s="62">
        <v>18055</v>
      </c>
      <c r="S1585" s="62">
        <v>414</v>
      </c>
      <c r="T1585" s="62"/>
      <c r="U1585" s="62" t="s">
        <v>52</v>
      </c>
      <c r="V1585" s="62"/>
      <c r="W1585" s="62" t="s">
        <v>52</v>
      </c>
      <c r="X1585" s="62"/>
      <c r="Y1585" s="62" t="s">
        <v>52</v>
      </c>
      <c r="Z1585" s="62"/>
      <c r="AA1585" s="63">
        <v>13.08</v>
      </c>
      <c r="AB1585" s="62"/>
      <c r="AC1585" s="63" t="s">
        <v>52</v>
      </c>
      <c r="AD1585" s="62"/>
    </row>
    <row r="1586" spans="1:31" s="32" customFormat="1" ht="15" customHeight="1">
      <c r="A1586" s="12"/>
      <c r="B1586" s="61">
        <v>2011</v>
      </c>
      <c r="C1586" s="62">
        <v>4443</v>
      </c>
      <c r="D1586" s="62">
        <v>19960</v>
      </c>
      <c r="E1586" s="62">
        <v>473</v>
      </c>
      <c r="F1586" s="62"/>
      <c r="G1586" s="62" t="s">
        <v>52</v>
      </c>
      <c r="H1586" s="62"/>
      <c r="I1586" s="62" t="s">
        <v>52</v>
      </c>
      <c r="J1586" s="62"/>
      <c r="K1586" s="62" t="s">
        <v>52</v>
      </c>
      <c r="L1586" s="62"/>
      <c r="M1586" s="63">
        <v>10.65</v>
      </c>
      <c r="N1586" s="63"/>
      <c r="O1586" s="63" t="s">
        <v>52</v>
      </c>
      <c r="P1586" s="63"/>
      <c r="Q1586" s="62">
        <v>3129</v>
      </c>
      <c r="R1586" s="62">
        <v>18477</v>
      </c>
      <c r="S1586" s="62">
        <v>387</v>
      </c>
      <c r="T1586" s="62"/>
      <c r="U1586" s="62">
        <v>798</v>
      </c>
      <c r="V1586" s="62"/>
      <c r="W1586" s="62">
        <v>782</v>
      </c>
      <c r="X1586" s="62"/>
      <c r="Y1586" s="62">
        <v>28611</v>
      </c>
      <c r="Z1586" s="62"/>
      <c r="AA1586" s="63">
        <v>12.37</v>
      </c>
      <c r="AB1586" s="63"/>
      <c r="AC1586" s="63">
        <v>4.32</v>
      </c>
      <c r="AD1586" s="63"/>
      <c r="AE1586"/>
    </row>
    <row r="1587" spans="1:31" s="32" customFormat="1" ht="15" customHeight="1">
      <c r="A1587" s="12"/>
      <c r="B1587" s="61">
        <v>2010</v>
      </c>
      <c r="C1587" s="62">
        <v>4269</v>
      </c>
      <c r="D1587" s="62">
        <v>19942</v>
      </c>
      <c r="E1587" s="62">
        <v>420</v>
      </c>
      <c r="F1587" s="62"/>
      <c r="G1587" s="62">
        <v>667</v>
      </c>
      <c r="H1587" s="62"/>
      <c r="I1587" s="62">
        <v>464</v>
      </c>
      <c r="J1587" s="62"/>
      <c r="K1587" s="62">
        <v>21988</v>
      </c>
      <c r="L1587" s="62"/>
      <c r="M1587" s="63">
        <v>9.84</v>
      </c>
      <c r="N1587" s="63"/>
      <c r="O1587" s="63">
        <v>3.34</v>
      </c>
      <c r="P1587" s="63"/>
      <c r="Q1587" s="62">
        <v>3056</v>
      </c>
      <c r="R1587" s="62">
        <v>18569</v>
      </c>
      <c r="S1587" s="62">
        <v>368</v>
      </c>
      <c r="T1587" s="62"/>
      <c r="U1587" s="62">
        <v>710</v>
      </c>
      <c r="V1587" s="62"/>
      <c r="W1587" s="62">
        <v>689</v>
      </c>
      <c r="X1587" s="62"/>
      <c r="Y1587" s="62">
        <v>27159</v>
      </c>
      <c r="Z1587" s="62"/>
      <c r="AA1587" s="63">
        <v>12.04</v>
      </c>
      <c r="AB1587" s="63"/>
      <c r="AC1587" s="63">
        <v>3.82</v>
      </c>
      <c r="AD1587" s="63"/>
    </row>
    <row r="1588" spans="1:31" s="32" customFormat="1" ht="15" customHeight="1">
      <c r="A1588" s="12"/>
      <c r="B1588" s="61">
        <v>2009</v>
      </c>
      <c r="C1588" s="62">
        <v>4189</v>
      </c>
      <c r="D1588" s="62">
        <v>20618</v>
      </c>
      <c r="E1588" s="62">
        <v>385</v>
      </c>
      <c r="F1588" s="62"/>
      <c r="G1588" s="62">
        <v>643</v>
      </c>
      <c r="H1588" s="62"/>
      <c r="I1588" s="62">
        <v>427</v>
      </c>
      <c r="J1588" s="62"/>
      <c r="K1588" s="62">
        <v>14953</v>
      </c>
      <c r="L1588" s="62"/>
      <c r="M1588" s="63">
        <v>9.19</v>
      </c>
      <c r="N1588" s="63"/>
      <c r="O1588" s="63">
        <v>3.12</v>
      </c>
      <c r="P1588" s="63"/>
      <c r="Q1588" s="62">
        <v>2957</v>
      </c>
      <c r="R1588" s="62">
        <v>19225</v>
      </c>
      <c r="S1588" s="62">
        <v>306</v>
      </c>
      <c r="T1588" s="62"/>
      <c r="U1588" s="62">
        <v>602</v>
      </c>
      <c r="V1588" s="62"/>
      <c r="W1588" s="62">
        <v>587</v>
      </c>
      <c r="X1588" s="62"/>
      <c r="Y1588" s="62">
        <v>21871</v>
      </c>
      <c r="Z1588" s="62"/>
      <c r="AA1588" s="63">
        <v>10.35</v>
      </c>
      <c r="AB1588" s="63"/>
      <c r="AC1588" s="63">
        <v>3.13</v>
      </c>
      <c r="AD1588" s="63"/>
    </row>
    <row r="1589" spans="1:31" ht="15" customHeight="1">
      <c r="B1589" s="61">
        <v>2008</v>
      </c>
      <c r="C1589" s="62">
        <v>3997</v>
      </c>
      <c r="D1589" s="62">
        <v>20184</v>
      </c>
      <c r="E1589" s="62">
        <v>395</v>
      </c>
      <c r="F1589" s="62"/>
      <c r="G1589" s="62">
        <v>699</v>
      </c>
      <c r="H1589" s="62"/>
      <c r="I1589" s="62">
        <v>481</v>
      </c>
      <c r="J1589" s="62"/>
      <c r="K1589" s="62">
        <v>13307</v>
      </c>
      <c r="L1589" s="62"/>
      <c r="M1589" s="63">
        <v>9.8800000000000008</v>
      </c>
      <c r="N1589" s="63"/>
      <c r="O1589" s="63">
        <v>3.46</v>
      </c>
      <c r="P1589" s="63"/>
      <c r="Q1589" s="62">
        <v>2811</v>
      </c>
      <c r="R1589" s="62">
        <v>18828</v>
      </c>
      <c r="S1589" s="62">
        <v>315</v>
      </c>
      <c r="T1589" s="62"/>
      <c r="U1589" s="62">
        <v>764</v>
      </c>
      <c r="V1589" s="62"/>
      <c r="W1589" s="62">
        <v>747</v>
      </c>
      <c r="X1589" s="62"/>
      <c r="Y1589" s="62">
        <v>19572</v>
      </c>
      <c r="Z1589" s="62"/>
      <c r="AA1589" s="63">
        <v>11.21</v>
      </c>
      <c r="AB1589" s="63"/>
      <c r="AC1589" s="63">
        <v>4.0599999999999996</v>
      </c>
      <c r="AD1589" s="63"/>
      <c r="AE1589" s="32"/>
    </row>
    <row r="1590" spans="1:31" ht="15" customHeight="1">
      <c r="B1590" s="55" t="s">
        <v>28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O1590" s="55"/>
      <c r="P1590" s="55"/>
      <c r="Q1590" s="55"/>
      <c r="R1590" s="55"/>
      <c r="S1590" s="55"/>
      <c r="T1590" s="55"/>
      <c r="U1590" s="55"/>
      <c r="V1590" s="55"/>
      <c r="W1590" s="55"/>
      <c r="X1590" s="55"/>
      <c r="Y1590" s="55"/>
      <c r="Z1590" s="55"/>
      <c r="AA1590" s="55"/>
      <c r="AB1590" s="55"/>
      <c r="AC1590" s="55"/>
      <c r="AD1590" s="55"/>
    </row>
    <row r="1591" spans="1:31" ht="15" customHeight="1">
      <c r="B1591" s="56" t="s">
        <v>222</v>
      </c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  <c r="O1591" s="56"/>
      <c r="P1591" s="56"/>
      <c r="Q1591" s="56"/>
      <c r="R1591" s="56"/>
      <c r="S1591" s="56"/>
      <c r="T1591" s="56"/>
      <c r="U1591" s="56"/>
      <c r="V1591" s="56"/>
      <c r="W1591" s="56"/>
      <c r="X1591" s="56"/>
      <c r="Y1591" s="56"/>
      <c r="Z1591" s="56"/>
      <c r="AA1591" s="56"/>
      <c r="AB1591" s="56"/>
      <c r="AC1591" s="56"/>
      <c r="AD1591" s="56"/>
    </row>
    <row r="1592" spans="1:31" s="32" customFormat="1" ht="15" customHeight="1">
      <c r="A1592" s="12"/>
      <c r="B1592" s="166">
        <v>2016</v>
      </c>
      <c r="C1592" s="167">
        <v>8227</v>
      </c>
      <c r="D1592" s="167">
        <v>13872</v>
      </c>
      <c r="E1592" s="169">
        <v>1432</v>
      </c>
      <c r="F1592" s="169" t="s">
        <v>440</v>
      </c>
      <c r="G1592" s="169">
        <v>1493</v>
      </c>
      <c r="H1592" s="169" t="s">
        <v>440</v>
      </c>
      <c r="I1592" s="169">
        <v>135</v>
      </c>
      <c r="J1592" s="169" t="s">
        <v>440</v>
      </c>
      <c r="K1592" s="169">
        <v>10716</v>
      </c>
      <c r="L1592" s="169" t="s">
        <v>440</v>
      </c>
      <c r="M1592" s="170">
        <v>17.41</v>
      </c>
      <c r="N1592" s="169" t="s">
        <v>440</v>
      </c>
      <c r="O1592" s="170">
        <v>10.76</v>
      </c>
      <c r="P1592" s="169" t="s">
        <v>440</v>
      </c>
      <c r="Q1592" s="169">
        <v>1332</v>
      </c>
      <c r="R1592" s="167">
        <v>6911</v>
      </c>
      <c r="S1592" s="167" t="s">
        <v>56</v>
      </c>
      <c r="T1592" s="167"/>
      <c r="U1592" s="167" t="s">
        <v>56</v>
      </c>
      <c r="V1592" s="167"/>
      <c r="W1592" s="167" t="s">
        <v>56</v>
      </c>
      <c r="X1592" s="167"/>
      <c r="Y1592" s="167" t="s">
        <v>56</v>
      </c>
      <c r="Z1592" s="167"/>
      <c r="AA1592" s="168" t="s">
        <v>54</v>
      </c>
      <c r="AB1592" s="167"/>
      <c r="AC1592" s="168" t="s">
        <v>54</v>
      </c>
      <c r="AD1592" s="167"/>
    </row>
    <row r="1593" spans="1:31" ht="15" customHeight="1">
      <c r="B1593" s="166">
        <v>2015</v>
      </c>
      <c r="C1593" s="167">
        <v>7570</v>
      </c>
      <c r="D1593" s="167">
        <v>12461</v>
      </c>
      <c r="E1593" s="169">
        <v>1293</v>
      </c>
      <c r="F1593" s="169" t="s">
        <v>439</v>
      </c>
      <c r="G1593" s="169">
        <v>1349</v>
      </c>
      <c r="H1593" s="169" t="s">
        <v>439</v>
      </c>
      <c r="I1593" s="169">
        <v>122</v>
      </c>
      <c r="J1593" s="169" t="s">
        <v>439</v>
      </c>
      <c r="K1593" s="169">
        <v>5006</v>
      </c>
      <c r="L1593" s="169" t="s">
        <v>439</v>
      </c>
      <c r="M1593" s="170">
        <v>17.079999999999998</v>
      </c>
      <c r="N1593" s="169" t="s">
        <v>439</v>
      </c>
      <c r="O1593" s="170">
        <v>10.83</v>
      </c>
      <c r="P1593" s="169" t="s">
        <v>439</v>
      </c>
      <c r="Q1593" s="169">
        <v>1192</v>
      </c>
      <c r="R1593" s="167">
        <v>6029</v>
      </c>
      <c r="S1593" s="167">
        <v>138</v>
      </c>
      <c r="T1593" s="167" t="s">
        <v>439</v>
      </c>
      <c r="U1593" s="167">
        <v>205</v>
      </c>
      <c r="V1593" s="167" t="s">
        <v>439</v>
      </c>
      <c r="W1593" s="167">
        <v>195</v>
      </c>
      <c r="X1593" s="167" t="s">
        <v>439</v>
      </c>
      <c r="Y1593" s="167">
        <v>4972</v>
      </c>
      <c r="Z1593" s="167" t="s">
        <v>439</v>
      </c>
      <c r="AA1593" s="168">
        <v>11.58</v>
      </c>
      <c r="AB1593" s="167" t="s">
        <v>439</v>
      </c>
      <c r="AC1593" s="168">
        <v>3.4</v>
      </c>
      <c r="AD1593" s="167" t="s">
        <v>439</v>
      </c>
    </row>
    <row r="1594" spans="1:31" ht="15" customHeight="1">
      <c r="B1594" s="166">
        <v>2014</v>
      </c>
      <c r="C1594" s="167">
        <v>7006</v>
      </c>
      <c r="D1594" s="167">
        <v>11600</v>
      </c>
      <c r="E1594" s="169">
        <v>906</v>
      </c>
      <c r="F1594" s="169"/>
      <c r="G1594" s="169">
        <v>1002</v>
      </c>
      <c r="H1594" s="169"/>
      <c r="I1594" s="169">
        <v>146</v>
      </c>
      <c r="J1594" s="169"/>
      <c r="K1594" s="169">
        <v>4525</v>
      </c>
      <c r="L1594" s="169"/>
      <c r="M1594" s="170">
        <v>12.93</v>
      </c>
      <c r="N1594" s="169"/>
      <c r="O1594" s="170">
        <v>8.64</v>
      </c>
      <c r="P1594" s="169"/>
      <c r="Q1594" s="169">
        <v>1117</v>
      </c>
      <c r="R1594" s="167">
        <v>5643</v>
      </c>
      <c r="S1594" s="167">
        <v>118</v>
      </c>
      <c r="T1594" s="167"/>
      <c r="U1594" s="167">
        <v>222</v>
      </c>
      <c r="V1594" s="167"/>
      <c r="W1594" s="167">
        <v>213</v>
      </c>
      <c r="X1594" s="167"/>
      <c r="Y1594" s="167">
        <v>3548</v>
      </c>
      <c r="Z1594" s="167"/>
      <c r="AA1594" s="168">
        <v>10.56</v>
      </c>
      <c r="AB1594" s="167"/>
      <c r="AC1594" s="168">
        <v>3.93</v>
      </c>
      <c r="AD1594" s="167"/>
    </row>
    <row r="1595" spans="1:31" ht="15" customHeight="1">
      <c r="B1595" s="166">
        <v>2013</v>
      </c>
      <c r="C1595" s="167">
        <v>6779</v>
      </c>
      <c r="D1595" s="167">
        <v>11497</v>
      </c>
      <c r="E1595" s="169">
        <v>1028</v>
      </c>
      <c r="F1595" s="169"/>
      <c r="G1595" s="169">
        <v>1119</v>
      </c>
      <c r="H1595" s="169"/>
      <c r="I1595" s="169">
        <v>154</v>
      </c>
      <c r="J1595" s="169" t="s">
        <v>393</v>
      </c>
      <c r="K1595" s="169">
        <v>5643</v>
      </c>
      <c r="L1595" s="169"/>
      <c r="M1595" s="170">
        <v>15.16</v>
      </c>
      <c r="N1595" s="169"/>
      <c r="O1595" s="170">
        <v>9.73</v>
      </c>
      <c r="P1595" s="169"/>
      <c r="Q1595" s="169">
        <v>1074</v>
      </c>
      <c r="R1595" s="167">
        <v>5745</v>
      </c>
      <c r="S1595" s="167">
        <v>138</v>
      </c>
      <c r="T1595" s="167"/>
      <c r="U1595" s="167">
        <v>335</v>
      </c>
      <c r="V1595" s="167"/>
      <c r="W1595" s="167">
        <v>325</v>
      </c>
      <c r="X1595" s="167"/>
      <c r="Y1595" s="167">
        <v>4496</v>
      </c>
      <c r="Z1595" s="167"/>
      <c r="AA1595" s="168">
        <v>12.85</v>
      </c>
      <c r="AB1595" s="167"/>
      <c r="AC1595" s="168">
        <v>5.83</v>
      </c>
      <c r="AD1595" s="167"/>
    </row>
    <row r="1596" spans="1:31" s="32" customFormat="1" ht="15" customHeight="1">
      <c r="A1596" s="12"/>
      <c r="B1596" s="61">
        <v>2012</v>
      </c>
      <c r="C1596" s="62">
        <v>6876</v>
      </c>
      <c r="D1596" s="62">
        <v>11356</v>
      </c>
      <c r="E1596" s="62">
        <v>1174</v>
      </c>
      <c r="F1596" s="62"/>
      <c r="G1596" s="62">
        <v>1259</v>
      </c>
      <c r="H1596" s="62"/>
      <c r="I1596" s="62">
        <v>133</v>
      </c>
      <c r="J1596" s="62"/>
      <c r="K1596" s="62">
        <v>7491</v>
      </c>
      <c r="L1596" s="62"/>
      <c r="M1596" s="63">
        <v>17.07</v>
      </c>
      <c r="N1596" s="62"/>
      <c r="O1596" s="63">
        <v>11.09</v>
      </c>
      <c r="P1596" s="62"/>
      <c r="Q1596" s="62">
        <v>981</v>
      </c>
      <c r="R1596" s="62">
        <v>5409</v>
      </c>
      <c r="S1596" s="62">
        <v>125</v>
      </c>
      <c r="T1596" s="62"/>
      <c r="U1596" s="62">
        <v>228</v>
      </c>
      <c r="V1596" s="62"/>
      <c r="W1596" s="62">
        <v>222</v>
      </c>
      <c r="X1596" s="62"/>
      <c r="Y1596" s="62">
        <v>6330</v>
      </c>
      <c r="Z1596" s="62"/>
      <c r="AA1596" s="63">
        <v>12.74</v>
      </c>
      <c r="AB1596" s="62"/>
      <c r="AC1596" s="63">
        <v>4.22</v>
      </c>
      <c r="AD1596" s="62"/>
      <c r="AE1596"/>
    </row>
    <row r="1597" spans="1:31" s="32" customFormat="1" ht="15" customHeight="1">
      <c r="A1597" s="12"/>
      <c r="B1597" s="61">
        <v>2011</v>
      </c>
      <c r="C1597" s="62">
        <v>7143</v>
      </c>
      <c r="D1597" s="62">
        <v>11630</v>
      </c>
      <c r="E1597" s="62">
        <v>1255</v>
      </c>
      <c r="F1597" s="62"/>
      <c r="G1597" s="62">
        <v>1330</v>
      </c>
      <c r="H1597" s="62"/>
      <c r="I1597" s="62">
        <v>141</v>
      </c>
      <c r="J1597" s="62"/>
      <c r="K1597" s="62">
        <v>7412</v>
      </c>
      <c r="L1597" s="62"/>
      <c r="M1597" s="63">
        <v>17.57</v>
      </c>
      <c r="N1597" s="63"/>
      <c r="O1597" s="63">
        <v>11.44</v>
      </c>
      <c r="P1597" s="63"/>
      <c r="Q1597" s="62">
        <v>983</v>
      </c>
      <c r="R1597" s="62">
        <v>5401</v>
      </c>
      <c r="S1597" s="62">
        <v>136</v>
      </c>
      <c r="T1597" s="62"/>
      <c r="U1597" s="62">
        <v>258</v>
      </c>
      <c r="V1597" s="62"/>
      <c r="W1597" s="62">
        <v>247</v>
      </c>
      <c r="X1597" s="62"/>
      <c r="Y1597" s="62">
        <v>11575</v>
      </c>
      <c r="Z1597" s="62"/>
      <c r="AA1597" s="63">
        <v>13.84</v>
      </c>
      <c r="AB1597" s="63"/>
      <c r="AC1597" s="63">
        <v>4.78</v>
      </c>
      <c r="AD1597" s="63"/>
    </row>
    <row r="1598" spans="1:31" s="32" customFormat="1" ht="15" customHeight="1">
      <c r="A1598" s="12"/>
      <c r="B1598" s="61">
        <v>2010</v>
      </c>
      <c r="C1598" s="62">
        <v>6941</v>
      </c>
      <c r="D1598" s="62">
        <v>11399</v>
      </c>
      <c r="E1598" s="62">
        <v>1104</v>
      </c>
      <c r="F1598" s="62"/>
      <c r="G1598" s="62">
        <v>1146</v>
      </c>
      <c r="H1598" s="62"/>
      <c r="I1598" s="62">
        <v>105</v>
      </c>
      <c r="J1598" s="62"/>
      <c r="K1598" s="62">
        <v>9491</v>
      </c>
      <c r="L1598" s="62"/>
      <c r="M1598" s="63">
        <v>15.91</v>
      </c>
      <c r="N1598" s="63"/>
      <c r="O1598" s="63">
        <v>10.050000000000001</v>
      </c>
      <c r="P1598" s="63"/>
      <c r="Q1598" s="62">
        <v>940</v>
      </c>
      <c r="R1598" s="62">
        <v>5340</v>
      </c>
      <c r="S1598" s="62">
        <v>110</v>
      </c>
      <c r="T1598" s="62"/>
      <c r="U1598" s="62">
        <v>183</v>
      </c>
      <c r="V1598" s="62"/>
      <c r="W1598" s="62">
        <v>174</v>
      </c>
      <c r="X1598" s="62"/>
      <c r="Y1598" s="62">
        <v>6194</v>
      </c>
      <c r="Z1598" s="62"/>
      <c r="AA1598" s="63">
        <v>11.7</v>
      </c>
      <c r="AB1598" s="63"/>
      <c r="AC1598" s="63">
        <v>3.43</v>
      </c>
      <c r="AD1598" s="63"/>
    </row>
    <row r="1599" spans="1:31" ht="15" customHeight="1">
      <c r="B1599" s="61">
        <v>2009</v>
      </c>
      <c r="C1599" s="62">
        <v>7275</v>
      </c>
      <c r="D1599" s="62">
        <v>12018</v>
      </c>
      <c r="E1599" s="62">
        <v>1227</v>
      </c>
      <c r="F1599" s="62"/>
      <c r="G1599" s="62">
        <v>1286</v>
      </c>
      <c r="H1599" s="62"/>
      <c r="I1599" s="62">
        <v>124</v>
      </c>
      <c r="J1599" s="62"/>
      <c r="K1599" s="62">
        <v>8538</v>
      </c>
      <c r="L1599" s="62"/>
      <c r="M1599" s="63">
        <v>16.87</v>
      </c>
      <c r="N1599" s="63"/>
      <c r="O1599" s="63">
        <v>10.7</v>
      </c>
      <c r="P1599" s="63"/>
      <c r="Q1599" s="62">
        <v>903</v>
      </c>
      <c r="R1599" s="62">
        <v>5589</v>
      </c>
      <c r="S1599" s="62">
        <v>113</v>
      </c>
      <c r="T1599" s="62"/>
      <c r="U1599" s="62">
        <v>183</v>
      </c>
      <c r="V1599" s="62"/>
      <c r="W1599" s="62">
        <v>180</v>
      </c>
      <c r="X1599" s="62"/>
      <c r="Y1599" s="62">
        <v>7369</v>
      </c>
      <c r="Z1599" s="62"/>
      <c r="AA1599" s="63">
        <v>12.51</v>
      </c>
      <c r="AB1599" s="63"/>
      <c r="AC1599" s="63">
        <v>3.27</v>
      </c>
      <c r="AD1599" s="63"/>
      <c r="AE1599" s="32"/>
    </row>
    <row r="1600" spans="1:31" ht="15" customHeight="1">
      <c r="B1600" s="61">
        <v>2008</v>
      </c>
      <c r="C1600" s="62">
        <v>7370</v>
      </c>
      <c r="D1600" s="62">
        <v>12230</v>
      </c>
      <c r="E1600" s="62">
        <v>1127</v>
      </c>
      <c r="F1600" s="62"/>
      <c r="G1600" s="62">
        <v>1207</v>
      </c>
      <c r="H1600" s="62"/>
      <c r="I1600" s="62">
        <v>135</v>
      </c>
      <c r="J1600" s="62"/>
      <c r="K1600" s="62">
        <v>8509</v>
      </c>
      <c r="L1600" s="62"/>
      <c r="M1600" s="63">
        <v>15.29</v>
      </c>
      <c r="N1600" s="63"/>
      <c r="O1600" s="63">
        <v>9.8699999999999992</v>
      </c>
      <c r="P1600" s="63"/>
      <c r="Q1600" s="62">
        <v>850</v>
      </c>
      <c r="R1600" s="62">
        <v>5629</v>
      </c>
      <c r="S1600" s="62">
        <v>106</v>
      </c>
      <c r="T1600" s="62"/>
      <c r="U1600" s="62">
        <v>228</v>
      </c>
      <c r="V1600" s="62"/>
      <c r="W1600" s="62">
        <v>227</v>
      </c>
      <c r="X1600" s="62"/>
      <c r="Y1600" s="62">
        <v>6569</v>
      </c>
      <c r="Z1600" s="62"/>
      <c r="AA1600" s="63">
        <v>12.47</v>
      </c>
      <c r="AB1600" s="63"/>
      <c r="AC1600" s="63">
        <v>4.05</v>
      </c>
      <c r="AD1600" s="63"/>
    </row>
    <row r="1601" spans="1:31" ht="15" customHeight="1">
      <c r="B1601" s="56" t="s">
        <v>223</v>
      </c>
      <c r="C1601" s="56"/>
      <c r="D1601" s="56"/>
      <c r="E1601" s="56"/>
      <c r="F1601" s="56"/>
      <c r="G1601" s="56"/>
      <c r="H1601" s="56"/>
      <c r="I1601" s="56"/>
      <c r="J1601" s="56"/>
      <c r="K1601" s="56"/>
      <c r="L1601" s="56"/>
      <c r="M1601" s="56"/>
      <c r="N1601" s="56"/>
      <c r="O1601" s="56"/>
      <c r="P1601" s="56"/>
      <c r="Q1601" s="56"/>
      <c r="R1601" s="56"/>
      <c r="S1601" s="56"/>
      <c r="T1601" s="56"/>
      <c r="U1601" s="56"/>
      <c r="V1601" s="56"/>
      <c r="W1601" s="56"/>
      <c r="X1601" s="56"/>
      <c r="Y1601" s="56"/>
      <c r="Z1601" s="56"/>
      <c r="AA1601" s="56"/>
      <c r="AB1601" s="56"/>
      <c r="AC1601" s="56"/>
      <c r="AD1601" s="56"/>
    </row>
    <row r="1602" spans="1:31" s="32" customFormat="1" ht="15" customHeight="1">
      <c r="A1602" s="12"/>
      <c r="B1602" s="166">
        <v>2016</v>
      </c>
      <c r="C1602" s="167">
        <v>5484</v>
      </c>
      <c r="D1602" s="167">
        <v>7284</v>
      </c>
      <c r="E1602" s="169">
        <v>992</v>
      </c>
      <c r="F1602" s="169" t="s">
        <v>440</v>
      </c>
      <c r="G1602" s="169">
        <v>1067</v>
      </c>
      <c r="H1602" s="169" t="s">
        <v>440</v>
      </c>
      <c r="I1602" s="169">
        <v>113</v>
      </c>
      <c r="J1602" s="169" t="s">
        <v>440</v>
      </c>
      <c r="K1602" s="169">
        <v>6941</v>
      </c>
      <c r="L1602" s="169" t="s">
        <v>440</v>
      </c>
      <c r="M1602" s="170">
        <v>18.09</v>
      </c>
      <c r="N1602" s="169" t="s">
        <v>440</v>
      </c>
      <c r="O1602" s="170">
        <v>14.65</v>
      </c>
      <c r="P1602" s="169" t="s">
        <v>440</v>
      </c>
      <c r="Q1602" s="169">
        <v>676</v>
      </c>
      <c r="R1602" s="167">
        <v>2441</v>
      </c>
      <c r="S1602" s="167" t="s">
        <v>56</v>
      </c>
      <c r="T1602" s="167"/>
      <c r="U1602" s="167" t="s">
        <v>56</v>
      </c>
      <c r="V1602" s="167"/>
      <c r="W1602" s="167" t="s">
        <v>56</v>
      </c>
      <c r="X1602" s="167"/>
      <c r="Y1602" s="167" t="s">
        <v>56</v>
      </c>
      <c r="Z1602" s="167"/>
      <c r="AA1602" s="168" t="s">
        <v>54</v>
      </c>
      <c r="AB1602" s="167"/>
      <c r="AC1602" s="168" t="s">
        <v>54</v>
      </c>
      <c r="AD1602" s="167"/>
    </row>
    <row r="1603" spans="1:31" ht="15" customHeight="1">
      <c r="B1603" s="166">
        <v>2015</v>
      </c>
      <c r="C1603" s="167">
        <v>5148</v>
      </c>
      <c r="D1603" s="167">
        <v>6776</v>
      </c>
      <c r="E1603" s="169">
        <v>912</v>
      </c>
      <c r="F1603" s="169" t="s">
        <v>439</v>
      </c>
      <c r="G1603" s="169">
        <v>934</v>
      </c>
      <c r="H1603" s="169" t="s">
        <v>439</v>
      </c>
      <c r="I1603" s="169">
        <v>61</v>
      </c>
      <c r="J1603" s="169" t="s">
        <v>439</v>
      </c>
      <c r="K1603" s="169">
        <v>3341</v>
      </c>
      <c r="L1603" s="169" t="s">
        <v>439</v>
      </c>
      <c r="M1603" s="170">
        <v>17.72</v>
      </c>
      <c r="N1603" s="169" t="s">
        <v>439</v>
      </c>
      <c r="O1603" s="170">
        <v>13.78</v>
      </c>
      <c r="P1603" s="169" t="s">
        <v>439</v>
      </c>
      <c r="Q1603" s="169">
        <v>639</v>
      </c>
      <c r="R1603" s="167">
        <v>2232</v>
      </c>
      <c r="S1603" s="167">
        <v>77</v>
      </c>
      <c r="T1603" s="167" t="s">
        <v>439</v>
      </c>
      <c r="U1603" s="167">
        <v>104</v>
      </c>
      <c r="V1603" s="167" t="s">
        <v>439</v>
      </c>
      <c r="W1603" s="167">
        <v>98</v>
      </c>
      <c r="X1603" s="167" t="s">
        <v>439</v>
      </c>
      <c r="Y1603" s="167">
        <v>1867</v>
      </c>
      <c r="Z1603" s="167" t="s">
        <v>439</v>
      </c>
      <c r="AA1603" s="168">
        <v>12.05</v>
      </c>
      <c r="AB1603" s="167" t="s">
        <v>439</v>
      </c>
      <c r="AC1603" s="168">
        <v>4.66</v>
      </c>
      <c r="AD1603" s="167" t="s">
        <v>439</v>
      </c>
    </row>
    <row r="1604" spans="1:31" ht="15" customHeight="1">
      <c r="B1604" s="166">
        <v>2014</v>
      </c>
      <c r="C1604" s="167">
        <v>4935</v>
      </c>
      <c r="D1604" s="167">
        <v>6377</v>
      </c>
      <c r="E1604" s="169">
        <v>747</v>
      </c>
      <c r="F1604" s="169"/>
      <c r="G1604" s="169">
        <v>841</v>
      </c>
      <c r="H1604" s="169"/>
      <c r="I1604" s="169">
        <v>123</v>
      </c>
      <c r="J1604" s="169"/>
      <c r="K1604" s="169">
        <v>5529</v>
      </c>
      <c r="L1604" s="169"/>
      <c r="M1604" s="170">
        <v>15.14</v>
      </c>
      <c r="N1604" s="169"/>
      <c r="O1604" s="170">
        <v>13.19</v>
      </c>
      <c r="P1604" s="169"/>
      <c r="Q1604" s="169">
        <v>600</v>
      </c>
      <c r="R1604" s="167">
        <v>2023</v>
      </c>
      <c r="S1604" s="167">
        <v>81</v>
      </c>
      <c r="T1604" s="167"/>
      <c r="U1604" s="167">
        <v>198</v>
      </c>
      <c r="V1604" s="167"/>
      <c r="W1604" s="167">
        <v>185</v>
      </c>
      <c r="X1604" s="167"/>
      <c r="Y1604" s="167">
        <v>4544</v>
      </c>
      <c r="Z1604" s="167"/>
      <c r="AA1604" s="168">
        <v>13.5</v>
      </c>
      <c r="AB1604" s="167"/>
      <c r="AC1604" s="168">
        <v>9.7899999999999991</v>
      </c>
      <c r="AD1604" s="167"/>
    </row>
    <row r="1605" spans="1:31" ht="15" customHeight="1">
      <c r="B1605" s="166">
        <v>2013</v>
      </c>
      <c r="C1605" s="167">
        <v>4729</v>
      </c>
      <c r="D1605" s="167">
        <v>6106</v>
      </c>
      <c r="E1605" s="169">
        <v>677</v>
      </c>
      <c r="F1605" s="169"/>
      <c r="G1605" s="169">
        <v>796</v>
      </c>
      <c r="H1605" s="169"/>
      <c r="I1605" s="169">
        <v>155</v>
      </c>
      <c r="J1605" s="169" t="s">
        <v>393</v>
      </c>
      <c r="K1605" s="169">
        <v>6289</v>
      </c>
      <c r="L1605" s="169"/>
      <c r="M1605" s="170">
        <v>14.32</v>
      </c>
      <c r="N1605" s="169"/>
      <c r="O1605" s="170">
        <v>13.04</v>
      </c>
      <c r="P1605" s="169"/>
      <c r="Q1605" s="169">
        <v>576</v>
      </c>
      <c r="R1605" s="167">
        <v>1932</v>
      </c>
      <c r="S1605" s="167">
        <v>75</v>
      </c>
      <c r="T1605" s="167"/>
      <c r="U1605" s="167">
        <v>209</v>
      </c>
      <c r="V1605" s="167"/>
      <c r="W1605" s="167">
        <v>203</v>
      </c>
      <c r="X1605" s="167"/>
      <c r="Y1605" s="167">
        <v>5274</v>
      </c>
      <c r="Z1605" s="167"/>
      <c r="AA1605" s="168">
        <v>13.02</v>
      </c>
      <c r="AB1605" s="167"/>
      <c r="AC1605" s="168">
        <v>10.82</v>
      </c>
      <c r="AD1605" s="167"/>
    </row>
    <row r="1606" spans="1:31" s="32" customFormat="1" ht="15" customHeight="1">
      <c r="A1606" s="12"/>
      <c r="B1606" s="61">
        <v>2012</v>
      </c>
      <c r="C1606" s="62">
        <v>4741</v>
      </c>
      <c r="D1606" s="62">
        <v>6197</v>
      </c>
      <c r="E1606" s="62">
        <v>826</v>
      </c>
      <c r="F1606" s="62"/>
      <c r="G1606" s="62">
        <v>857</v>
      </c>
      <c r="H1606" s="62"/>
      <c r="I1606" s="62">
        <v>78</v>
      </c>
      <c r="J1606" s="62"/>
      <c r="K1606" s="62">
        <v>3086</v>
      </c>
      <c r="L1606" s="62"/>
      <c r="M1606" s="63">
        <v>17.420000000000002</v>
      </c>
      <c r="N1606" s="62"/>
      <c r="O1606" s="63">
        <v>13.83</v>
      </c>
      <c r="P1606" s="62"/>
      <c r="Q1606" s="62">
        <v>557</v>
      </c>
      <c r="R1606" s="62">
        <v>1984</v>
      </c>
      <c r="S1606" s="62">
        <v>83</v>
      </c>
      <c r="T1606" s="62"/>
      <c r="U1606" s="62">
        <v>118</v>
      </c>
      <c r="V1606" s="62"/>
      <c r="W1606" s="62">
        <v>114</v>
      </c>
      <c r="X1606" s="62"/>
      <c r="Y1606" s="62">
        <v>2372</v>
      </c>
      <c r="Z1606" s="62"/>
      <c r="AA1606" s="63">
        <v>14.9</v>
      </c>
      <c r="AB1606" s="62"/>
      <c r="AC1606" s="63">
        <v>5.95</v>
      </c>
      <c r="AD1606" s="62"/>
      <c r="AE1606"/>
    </row>
    <row r="1607" spans="1:31" s="32" customFormat="1" ht="15" customHeight="1">
      <c r="A1607" s="12"/>
      <c r="B1607" s="61">
        <v>2011</v>
      </c>
      <c r="C1607" s="62">
        <v>4965</v>
      </c>
      <c r="D1607" s="62">
        <v>6592</v>
      </c>
      <c r="E1607" s="62">
        <v>901</v>
      </c>
      <c r="F1607" s="62"/>
      <c r="G1607" s="62">
        <v>951</v>
      </c>
      <c r="H1607" s="62"/>
      <c r="I1607" s="62">
        <v>93</v>
      </c>
      <c r="J1607" s="62"/>
      <c r="K1607" s="62">
        <v>4747</v>
      </c>
      <c r="L1607" s="62"/>
      <c r="M1607" s="63">
        <v>18.149999999999999</v>
      </c>
      <c r="N1607" s="63"/>
      <c r="O1607" s="63">
        <v>14.43</v>
      </c>
      <c r="P1607" s="63"/>
      <c r="Q1607" s="62">
        <v>557</v>
      </c>
      <c r="R1607" s="62">
        <v>2148</v>
      </c>
      <c r="S1607" s="62">
        <v>72</v>
      </c>
      <c r="T1607" s="62"/>
      <c r="U1607" s="62">
        <v>127</v>
      </c>
      <c r="V1607" s="62"/>
      <c r="W1607" s="62">
        <v>124</v>
      </c>
      <c r="X1607" s="62"/>
      <c r="Y1607" s="62">
        <v>2810</v>
      </c>
      <c r="Z1607" s="62"/>
      <c r="AA1607" s="63">
        <v>12.93</v>
      </c>
      <c r="AB1607" s="63"/>
      <c r="AC1607" s="63">
        <v>5.91</v>
      </c>
      <c r="AD1607" s="63"/>
    </row>
    <row r="1608" spans="1:31" s="32" customFormat="1" ht="15" customHeight="1">
      <c r="A1608" s="12"/>
      <c r="B1608" s="61">
        <v>2010</v>
      </c>
      <c r="C1608" s="62">
        <v>4962</v>
      </c>
      <c r="D1608" s="62">
        <v>6669</v>
      </c>
      <c r="E1608" s="62">
        <v>831</v>
      </c>
      <c r="F1608" s="62"/>
      <c r="G1608" s="62">
        <v>856</v>
      </c>
      <c r="H1608" s="62"/>
      <c r="I1608" s="62">
        <v>65</v>
      </c>
      <c r="J1608" s="62"/>
      <c r="K1608" s="62">
        <v>3899</v>
      </c>
      <c r="L1608" s="62"/>
      <c r="M1608" s="63">
        <v>16.75</v>
      </c>
      <c r="N1608" s="63"/>
      <c r="O1608" s="63">
        <v>12.84</v>
      </c>
      <c r="P1608" s="63"/>
      <c r="Q1608" s="62">
        <v>561</v>
      </c>
      <c r="R1608" s="62">
        <v>2228</v>
      </c>
      <c r="S1608" s="62">
        <v>60</v>
      </c>
      <c r="T1608" s="62"/>
      <c r="U1608" s="62">
        <v>93</v>
      </c>
      <c r="V1608" s="62"/>
      <c r="W1608" s="62">
        <v>93</v>
      </c>
      <c r="X1608" s="62"/>
      <c r="Y1608" s="62">
        <v>2370</v>
      </c>
      <c r="Z1608" s="62"/>
      <c r="AA1608" s="63">
        <v>10.7</v>
      </c>
      <c r="AB1608" s="63"/>
      <c r="AC1608" s="63">
        <v>4.17</v>
      </c>
      <c r="AD1608" s="63"/>
    </row>
    <row r="1609" spans="1:31" ht="15" customHeight="1">
      <c r="B1609" s="61">
        <v>2009</v>
      </c>
      <c r="C1609" s="62">
        <v>5132</v>
      </c>
      <c r="D1609" s="62">
        <v>6804</v>
      </c>
      <c r="E1609" s="62">
        <v>836</v>
      </c>
      <c r="F1609" s="62"/>
      <c r="G1609" s="62">
        <v>877</v>
      </c>
      <c r="H1609" s="62"/>
      <c r="I1609" s="62">
        <v>69</v>
      </c>
      <c r="J1609" s="62"/>
      <c r="K1609" s="62">
        <v>4260</v>
      </c>
      <c r="L1609" s="62"/>
      <c r="M1609" s="63">
        <v>16.29</v>
      </c>
      <c r="N1609" s="63"/>
      <c r="O1609" s="63">
        <v>12.89</v>
      </c>
      <c r="P1609" s="63"/>
      <c r="Q1609" s="62">
        <v>552</v>
      </c>
      <c r="R1609" s="62">
        <v>2182</v>
      </c>
      <c r="S1609" s="62">
        <v>71</v>
      </c>
      <c r="T1609" s="62"/>
      <c r="U1609" s="62">
        <v>130</v>
      </c>
      <c r="V1609" s="62"/>
      <c r="W1609" s="62">
        <v>122</v>
      </c>
      <c r="X1609" s="62"/>
      <c r="Y1609" s="62">
        <v>3534</v>
      </c>
      <c r="Z1609" s="62"/>
      <c r="AA1609" s="63">
        <v>12.86</v>
      </c>
      <c r="AB1609" s="63"/>
      <c r="AC1609" s="63">
        <v>5.96</v>
      </c>
      <c r="AD1609" s="63"/>
      <c r="AE1609" s="32"/>
    </row>
    <row r="1610" spans="1:31" ht="15" customHeight="1">
      <c r="B1610" s="61">
        <v>2008</v>
      </c>
      <c r="C1610" s="62">
        <v>5176</v>
      </c>
      <c r="D1610" s="62">
        <v>6758</v>
      </c>
      <c r="E1610" s="62">
        <v>775</v>
      </c>
      <c r="F1610" s="62"/>
      <c r="G1610" s="62">
        <v>809</v>
      </c>
      <c r="H1610" s="62"/>
      <c r="I1610" s="62">
        <v>51</v>
      </c>
      <c r="J1610" s="62"/>
      <c r="K1610" s="62">
        <v>4481</v>
      </c>
      <c r="L1610" s="62"/>
      <c r="M1610" s="63">
        <v>14.97</v>
      </c>
      <c r="N1610" s="63"/>
      <c r="O1610" s="63">
        <v>11.97</v>
      </c>
      <c r="P1610" s="63"/>
      <c r="Q1610" s="62">
        <v>512</v>
      </c>
      <c r="R1610" s="62">
        <v>2051</v>
      </c>
      <c r="S1610" s="62">
        <v>52</v>
      </c>
      <c r="T1610" s="62"/>
      <c r="U1610" s="62">
        <v>89</v>
      </c>
      <c r="V1610" s="62"/>
      <c r="W1610" s="62">
        <v>88</v>
      </c>
      <c r="X1610" s="62"/>
      <c r="Y1610" s="62">
        <v>2735</v>
      </c>
      <c r="Z1610" s="62"/>
      <c r="AA1610" s="63">
        <v>10.16</v>
      </c>
      <c r="AB1610" s="63"/>
      <c r="AC1610" s="63">
        <v>4.34</v>
      </c>
      <c r="AD1610" s="63"/>
    </row>
    <row r="1611" spans="1:31" ht="15" customHeight="1">
      <c r="B1611" s="56" t="s">
        <v>224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O1611" s="56"/>
      <c r="P1611" s="56"/>
      <c r="Q1611" s="56"/>
      <c r="R1611" s="56"/>
      <c r="S1611" s="56"/>
      <c r="T1611" s="56"/>
      <c r="U1611" s="56"/>
      <c r="V1611" s="56"/>
      <c r="W1611" s="56"/>
      <c r="X1611" s="56"/>
      <c r="Y1611" s="56"/>
      <c r="Z1611" s="56"/>
      <c r="AA1611" s="56"/>
      <c r="AB1611" s="56"/>
      <c r="AC1611" s="56"/>
      <c r="AD1611" s="56"/>
    </row>
    <row r="1612" spans="1:31" s="32" customFormat="1" ht="15" customHeight="1">
      <c r="A1612" s="12"/>
      <c r="B1612" s="166">
        <v>2016</v>
      </c>
      <c r="C1612" s="167">
        <v>13854</v>
      </c>
      <c r="D1612" s="167">
        <v>22299</v>
      </c>
      <c r="E1612" s="169">
        <v>2455</v>
      </c>
      <c r="F1612" s="169" t="s">
        <v>440</v>
      </c>
      <c r="G1612" s="169">
        <v>2509</v>
      </c>
      <c r="H1612" s="169" t="s">
        <v>440</v>
      </c>
      <c r="I1612" s="169">
        <v>170</v>
      </c>
      <c r="J1612" s="169" t="s">
        <v>440</v>
      </c>
      <c r="K1612" s="169">
        <v>19309</v>
      </c>
      <c r="L1612" s="169" t="s">
        <v>440</v>
      </c>
      <c r="M1612" s="170">
        <v>17.72</v>
      </c>
      <c r="N1612" s="169" t="s">
        <v>440</v>
      </c>
      <c r="O1612" s="170">
        <v>11.25</v>
      </c>
      <c r="P1612" s="169" t="s">
        <v>440</v>
      </c>
      <c r="Q1612" s="169">
        <v>1918</v>
      </c>
      <c r="R1612" s="167">
        <v>10315</v>
      </c>
      <c r="S1612" s="167" t="s">
        <v>56</v>
      </c>
      <c r="T1612" s="167"/>
      <c r="U1612" s="167" t="s">
        <v>56</v>
      </c>
      <c r="V1612" s="167"/>
      <c r="W1612" s="167" t="s">
        <v>56</v>
      </c>
      <c r="X1612" s="167"/>
      <c r="Y1612" s="167" t="s">
        <v>56</v>
      </c>
      <c r="Z1612" s="167"/>
      <c r="AA1612" s="168" t="s">
        <v>54</v>
      </c>
      <c r="AB1612" s="167"/>
      <c r="AC1612" s="168" t="s">
        <v>54</v>
      </c>
      <c r="AD1612" s="167"/>
    </row>
    <row r="1613" spans="1:31" ht="15" customHeight="1">
      <c r="B1613" s="166">
        <v>2015</v>
      </c>
      <c r="C1613" s="167">
        <v>12830</v>
      </c>
      <c r="D1613" s="167">
        <v>20457</v>
      </c>
      <c r="E1613" s="169">
        <v>2354</v>
      </c>
      <c r="F1613" s="169" t="s">
        <v>439</v>
      </c>
      <c r="G1613" s="169">
        <v>2535</v>
      </c>
      <c r="H1613" s="169" t="s">
        <v>439</v>
      </c>
      <c r="I1613" s="169">
        <v>280</v>
      </c>
      <c r="J1613" s="169" t="s">
        <v>439</v>
      </c>
      <c r="K1613" s="169">
        <v>22192</v>
      </c>
      <c r="L1613" s="169" t="s">
        <v>439</v>
      </c>
      <c r="M1613" s="170">
        <v>18.350000000000001</v>
      </c>
      <c r="N1613" s="169" t="s">
        <v>439</v>
      </c>
      <c r="O1613" s="170">
        <v>12.39</v>
      </c>
      <c r="P1613" s="169" t="s">
        <v>439</v>
      </c>
      <c r="Q1613" s="169">
        <v>1679</v>
      </c>
      <c r="R1613" s="167">
        <v>9264</v>
      </c>
      <c r="S1613" s="167">
        <v>210</v>
      </c>
      <c r="T1613" s="167" t="s">
        <v>439</v>
      </c>
      <c r="U1613" s="167">
        <v>462</v>
      </c>
      <c r="V1613" s="167" t="s">
        <v>439</v>
      </c>
      <c r="W1613" s="167">
        <v>449</v>
      </c>
      <c r="X1613" s="167" t="s">
        <v>439</v>
      </c>
      <c r="Y1613" s="167">
        <v>20198</v>
      </c>
      <c r="Z1613" s="167" t="s">
        <v>439</v>
      </c>
      <c r="AA1613" s="168">
        <v>12.51</v>
      </c>
      <c r="AB1613" s="167" t="s">
        <v>439</v>
      </c>
      <c r="AC1613" s="168">
        <v>4.99</v>
      </c>
      <c r="AD1613" s="167" t="s">
        <v>439</v>
      </c>
    </row>
    <row r="1614" spans="1:31" ht="15" customHeight="1">
      <c r="B1614" s="166">
        <v>2014</v>
      </c>
      <c r="C1614" s="167">
        <v>12316</v>
      </c>
      <c r="D1614" s="167">
        <v>18902</v>
      </c>
      <c r="E1614" s="169">
        <v>1792</v>
      </c>
      <c r="F1614" s="169"/>
      <c r="G1614" s="169">
        <v>1926</v>
      </c>
      <c r="H1614" s="169"/>
      <c r="I1614" s="169">
        <v>214</v>
      </c>
      <c r="J1614" s="169"/>
      <c r="K1614" s="169">
        <v>16488</v>
      </c>
      <c r="L1614" s="169"/>
      <c r="M1614" s="170">
        <v>14.55</v>
      </c>
      <c r="N1614" s="169"/>
      <c r="O1614" s="170">
        <v>10.19</v>
      </c>
      <c r="P1614" s="169"/>
      <c r="Q1614" s="169">
        <v>1505</v>
      </c>
      <c r="R1614" s="167">
        <v>8062</v>
      </c>
      <c r="S1614" s="167">
        <v>157</v>
      </c>
      <c r="T1614" s="167"/>
      <c r="U1614" s="167">
        <v>312</v>
      </c>
      <c r="V1614" s="167"/>
      <c r="W1614" s="167">
        <v>306</v>
      </c>
      <c r="X1614" s="167"/>
      <c r="Y1614" s="167">
        <v>12771</v>
      </c>
      <c r="Z1614" s="167"/>
      <c r="AA1614" s="168">
        <v>10.43</v>
      </c>
      <c r="AB1614" s="167"/>
      <c r="AC1614" s="168">
        <v>3.87</v>
      </c>
      <c r="AD1614" s="167"/>
    </row>
    <row r="1615" spans="1:31" ht="15" customHeight="1">
      <c r="B1615" s="166">
        <v>2013</v>
      </c>
      <c r="C1615" s="167">
        <v>11992</v>
      </c>
      <c r="D1615" s="167">
        <v>18431</v>
      </c>
      <c r="E1615" s="169">
        <v>1858</v>
      </c>
      <c r="F1615" s="169"/>
      <c r="G1615" s="169">
        <v>1947</v>
      </c>
      <c r="H1615" s="169"/>
      <c r="I1615" s="169">
        <v>184</v>
      </c>
      <c r="J1615" s="169" t="s">
        <v>393</v>
      </c>
      <c r="K1615" s="169">
        <v>11490</v>
      </c>
      <c r="L1615" s="169"/>
      <c r="M1615" s="170">
        <v>15.49</v>
      </c>
      <c r="N1615" s="169"/>
      <c r="O1615" s="170">
        <v>10.56</v>
      </c>
      <c r="P1615" s="169"/>
      <c r="Q1615" s="169">
        <v>1424</v>
      </c>
      <c r="R1615" s="167">
        <v>7822</v>
      </c>
      <c r="S1615" s="167">
        <v>164</v>
      </c>
      <c r="T1615" s="167"/>
      <c r="U1615" s="167">
        <v>289</v>
      </c>
      <c r="V1615" s="167"/>
      <c r="W1615" s="167">
        <v>273</v>
      </c>
      <c r="X1615" s="167"/>
      <c r="Y1615" s="167">
        <v>11392</v>
      </c>
      <c r="Z1615" s="167"/>
      <c r="AA1615" s="168">
        <v>11.52</v>
      </c>
      <c r="AB1615" s="167"/>
      <c r="AC1615" s="168">
        <v>3.69</v>
      </c>
      <c r="AD1615" s="167"/>
    </row>
    <row r="1616" spans="1:31" s="32" customFormat="1" ht="15" customHeight="1">
      <c r="A1616" s="12"/>
      <c r="B1616" s="61">
        <v>2012</v>
      </c>
      <c r="C1616" s="62">
        <v>12232</v>
      </c>
      <c r="D1616" s="62">
        <v>18467</v>
      </c>
      <c r="E1616" s="62">
        <v>1994</v>
      </c>
      <c r="F1616" s="62"/>
      <c r="G1616" s="62">
        <v>2159</v>
      </c>
      <c r="H1616" s="62"/>
      <c r="I1616" s="62">
        <v>299</v>
      </c>
      <c r="J1616" s="62"/>
      <c r="K1616" s="62">
        <v>17514</v>
      </c>
      <c r="L1616" s="62"/>
      <c r="M1616" s="63">
        <v>16.3</v>
      </c>
      <c r="N1616" s="62"/>
      <c r="O1616" s="63">
        <v>11.69</v>
      </c>
      <c r="P1616" s="62"/>
      <c r="Q1616" s="62">
        <v>1372</v>
      </c>
      <c r="R1616" s="62">
        <v>7564</v>
      </c>
      <c r="S1616" s="62">
        <v>226</v>
      </c>
      <c r="T1616" s="62"/>
      <c r="U1616" s="62">
        <v>416</v>
      </c>
      <c r="V1616" s="62"/>
      <c r="W1616" s="62">
        <v>412</v>
      </c>
      <c r="X1616" s="62"/>
      <c r="Y1616" s="62">
        <v>13718</v>
      </c>
      <c r="Z1616" s="62"/>
      <c r="AA1616" s="63">
        <v>16.47</v>
      </c>
      <c r="AB1616" s="62"/>
      <c r="AC1616" s="63">
        <v>5.5</v>
      </c>
      <c r="AD1616" s="62"/>
      <c r="AE1616"/>
    </row>
    <row r="1617" spans="1:31" s="32" customFormat="1" ht="15" customHeight="1">
      <c r="A1617" s="12"/>
      <c r="B1617" s="61">
        <v>2011</v>
      </c>
      <c r="C1617" s="62">
        <v>12785</v>
      </c>
      <c r="D1617" s="62">
        <v>19289</v>
      </c>
      <c r="E1617" s="62">
        <v>2314</v>
      </c>
      <c r="F1617" s="62"/>
      <c r="G1617" s="62">
        <v>2475</v>
      </c>
      <c r="H1617" s="62"/>
      <c r="I1617" s="62">
        <v>264</v>
      </c>
      <c r="J1617" s="62"/>
      <c r="K1617" s="62">
        <v>18906</v>
      </c>
      <c r="L1617" s="62"/>
      <c r="M1617" s="63">
        <v>18.100000000000001</v>
      </c>
      <c r="N1617" s="63"/>
      <c r="O1617" s="63">
        <v>12.83</v>
      </c>
      <c r="P1617" s="63"/>
      <c r="Q1617" s="62">
        <v>1401</v>
      </c>
      <c r="R1617" s="62">
        <v>7864</v>
      </c>
      <c r="S1617" s="62">
        <v>191</v>
      </c>
      <c r="T1617" s="62"/>
      <c r="U1617" s="62">
        <v>386</v>
      </c>
      <c r="V1617" s="62"/>
      <c r="W1617" s="62">
        <v>380</v>
      </c>
      <c r="X1617" s="62"/>
      <c r="Y1617" s="62">
        <v>14204</v>
      </c>
      <c r="Z1617" s="62"/>
      <c r="AA1617" s="63">
        <v>13.63</v>
      </c>
      <c r="AB1617" s="63"/>
      <c r="AC1617" s="63">
        <v>4.91</v>
      </c>
      <c r="AD1617" s="63"/>
    </row>
    <row r="1618" spans="1:31" s="32" customFormat="1" ht="15" customHeight="1">
      <c r="A1618" s="12"/>
      <c r="B1618" s="61">
        <v>2010</v>
      </c>
      <c r="C1618" s="62">
        <v>12561</v>
      </c>
      <c r="D1618" s="62">
        <v>19224</v>
      </c>
      <c r="E1618" s="62">
        <v>2047</v>
      </c>
      <c r="F1618" s="62"/>
      <c r="G1618" s="62">
        <v>2180</v>
      </c>
      <c r="H1618" s="62"/>
      <c r="I1618" s="62">
        <v>250</v>
      </c>
      <c r="J1618" s="62"/>
      <c r="K1618" s="62">
        <v>21864</v>
      </c>
      <c r="L1618" s="62"/>
      <c r="M1618" s="63">
        <v>16.3</v>
      </c>
      <c r="N1618" s="63"/>
      <c r="O1618" s="63">
        <v>11.34</v>
      </c>
      <c r="P1618" s="63"/>
      <c r="Q1618" s="62">
        <v>1390</v>
      </c>
      <c r="R1618" s="62">
        <v>8016</v>
      </c>
      <c r="S1618" s="62">
        <v>192</v>
      </c>
      <c r="T1618" s="62"/>
      <c r="U1618" s="62">
        <v>366</v>
      </c>
      <c r="V1618" s="62"/>
      <c r="W1618" s="62">
        <v>358</v>
      </c>
      <c r="X1618" s="62"/>
      <c r="Y1618" s="62">
        <v>18349</v>
      </c>
      <c r="Z1618" s="62"/>
      <c r="AA1618" s="63">
        <v>13.81</v>
      </c>
      <c r="AB1618" s="63"/>
      <c r="AC1618" s="63">
        <v>4.57</v>
      </c>
      <c r="AD1618" s="63"/>
    </row>
    <row r="1619" spans="1:31" ht="15" customHeight="1">
      <c r="B1619" s="61">
        <v>2009</v>
      </c>
      <c r="C1619" s="62">
        <v>13431</v>
      </c>
      <c r="D1619" s="62">
        <v>20380</v>
      </c>
      <c r="E1619" s="62">
        <v>2315</v>
      </c>
      <c r="F1619" s="62"/>
      <c r="G1619" s="62">
        <v>2398</v>
      </c>
      <c r="H1619" s="62"/>
      <c r="I1619" s="62">
        <v>160</v>
      </c>
      <c r="J1619" s="62"/>
      <c r="K1619" s="62">
        <v>22347</v>
      </c>
      <c r="L1619" s="62"/>
      <c r="M1619" s="63">
        <v>17.239999999999998</v>
      </c>
      <c r="N1619" s="63"/>
      <c r="O1619" s="63">
        <v>11.77</v>
      </c>
      <c r="P1619" s="63"/>
      <c r="Q1619" s="62">
        <v>1313</v>
      </c>
      <c r="R1619" s="62">
        <v>8218</v>
      </c>
      <c r="S1619" s="62">
        <v>146</v>
      </c>
      <c r="T1619" s="62"/>
      <c r="U1619" s="62">
        <v>240</v>
      </c>
      <c r="V1619" s="62"/>
      <c r="W1619" s="62">
        <v>232</v>
      </c>
      <c r="X1619" s="62"/>
      <c r="Y1619" s="62">
        <v>8907</v>
      </c>
      <c r="Z1619" s="62"/>
      <c r="AA1619" s="63">
        <v>11.12</v>
      </c>
      <c r="AB1619" s="63"/>
      <c r="AC1619" s="63">
        <v>2.92</v>
      </c>
      <c r="AD1619" s="63"/>
      <c r="AE1619" s="32"/>
    </row>
    <row r="1620" spans="1:31" ht="15" customHeight="1">
      <c r="B1620" s="61">
        <v>2008</v>
      </c>
      <c r="C1620" s="62">
        <v>13724</v>
      </c>
      <c r="D1620" s="62">
        <v>20548</v>
      </c>
      <c r="E1620" s="62">
        <v>2008</v>
      </c>
      <c r="F1620" s="62"/>
      <c r="G1620" s="62">
        <v>2168</v>
      </c>
      <c r="H1620" s="62"/>
      <c r="I1620" s="62">
        <v>246</v>
      </c>
      <c r="J1620" s="62"/>
      <c r="K1620" s="62">
        <v>16721</v>
      </c>
      <c r="L1620" s="62"/>
      <c r="M1620" s="63">
        <v>14.63</v>
      </c>
      <c r="N1620" s="63"/>
      <c r="O1620" s="63">
        <v>10.55</v>
      </c>
      <c r="P1620" s="63"/>
      <c r="Q1620" s="62">
        <v>1264</v>
      </c>
      <c r="R1620" s="62">
        <v>8036</v>
      </c>
      <c r="S1620" s="62">
        <v>149</v>
      </c>
      <c r="T1620" s="62"/>
      <c r="U1620" s="62">
        <v>358</v>
      </c>
      <c r="V1620" s="62"/>
      <c r="W1620" s="62">
        <v>350</v>
      </c>
      <c r="X1620" s="62"/>
      <c r="Y1620" s="62">
        <v>9914</v>
      </c>
      <c r="Z1620" s="62"/>
      <c r="AA1620" s="63">
        <v>11.79</v>
      </c>
      <c r="AB1620" s="63"/>
      <c r="AC1620" s="63">
        <v>4.45</v>
      </c>
      <c r="AD1620" s="63"/>
    </row>
    <row r="1621" spans="1:31" ht="15" customHeight="1">
      <c r="B1621" s="56" t="s">
        <v>225</v>
      </c>
      <c r="C1621" s="56"/>
      <c r="D1621" s="56"/>
      <c r="E1621" s="56"/>
      <c r="F1621" s="56"/>
      <c r="G1621" s="56"/>
      <c r="H1621" s="56"/>
      <c r="I1621" s="56"/>
      <c r="J1621" s="56"/>
      <c r="K1621" s="56"/>
      <c r="L1621" s="56"/>
      <c r="M1621" s="56"/>
      <c r="N1621" s="56"/>
      <c r="O1621" s="56"/>
      <c r="P1621" s="56"/>
      <c r="Q1621" s="56"/>
      <c r="R1621" s="56"/>
      <c r="S1621" s="56"/>
      <c r="T1621" s="56"/>
      <c r="U1621" s="56"/>
      <c r="V1621" s="56"/>
      <c r="W1621" s="56"/>
      <c r="X1621" s="56"/>
      <c r="Y1621" s="56"/>
      <c r="Z1621" s="56"/>
      <c r="AA1621" s="56"/>
      <c r="AB1621" s="56"/>
      <c r="AC1621" s="56"/>
      <c r="AD1621" s="56"/>
    </row>
    <row r="1622" spans="1:31" s="32" customFormat="1" ht="15" customHeight="1">
      <c r="A1622" s="12"/>
      <c r="B1622" s="166">
        <v>2016</v>
      </c>
      <c r="C1622" s="167">
        <v>1695</v>
      </c>
      <c r="D1622" s="167">
        <v>2115</v>
      </c>
      <c r="E1622" s="169">
        <v>303</v>
      </c>
      <c r="F1622" s="169" t="s">
        <v>440</v>
      </c>
      <c r="G1622" s="169">
        <v>308</v>
      </c>
      <c r="H1622" s="169" t="s">
        <v>440</v>
      </c>
      <c r="I1622" s="169">
        <v>11</v>
      </c>
      <c r="J1622" s="169" t="s">
        <v>440</v>
      </c>
      <c r="K1622" s="169">
        <v>1949</v>
      </c>
      <c r="L1622" s="169" t="s">
        <v>440</v>
      </c>
      <c r="M1622" s="170">
        <v>17.88</v>
      </c>
      <c r="N1622" s="169" t="s">
        <v>440</v>
      </c>
      <c r="O1622" s="170">
        <v>14.56</v>
      </c>
      <c r="P1622" s="169" t="s">
        <v>440</v>
      </c>
      <c r="Q1622" s="169">
        <v>239</v>
      </c>
      <c r="R1622" s="167">
        <v>648</v>
      </c>
      <c r="S1622" s="167" t="s">
        <v>56</v>
      </c>
      <c r="T1622" s="167"/>
      <c r="U1622" s="167" t="s">
        <v>56</v>
      </c>
      <c r="V1622" s="167"/>
      <c r="W1622" s="167" t="s">
        <v>56</v>
      </c>
      <c r="X1622" s="167"/>
      <c r="Y1622" s="167" t="s">
        <v>56</v>
      </c>
      <c r="Z1622" s="167"/>
      <c r="AA1622" s="168" t="s">
        <v>54</v>
      </c>
      <c r="AB1622" s="167"/>
      <c r="AC1622" s="168" t="s">
        <v>54</v>
      </c>
      <c r="AD1622" s="167"/>
    </row>
    <row r="1623" spans="1:31" ht="15" customHeight="1">
      <c r="B1623" s="166">
        <v>2015</v>
      </c>
      <c r="C1623" s="167">
        <v>1596</v>
      </c>
      <c r="D1623" s="167">
        <v>1979</v>
      </c>
      <c r="E1623" s="169">
        <v>287</v>
      </c>
      <c r="F1623" s="169" t="s">
        <v>439</v>
      </c>
      <c r="G1623" s="169">
        <v>294</v>
      </c>
      <c r="H1623" s="169" t="s">
        <v>439</v>
      </c>
      <c r="I1623" s="169">
        <v>23</v>
      </c>
      <c r="J1623" s="169" t="s">
        <v>439</v>
      </c>
      <c r="K1623" s="169">
        <v>1281</v>
      </c>
      <c r="L1623" s="169" t="s">
        <v>439</v>
      </c>
      <c r="M1623" s="170">
        <v>17.98</v>
      </c>
      <c r="N1623" s="169" t="s">
        <v>439</v>
      </c>
      <c r="O1623" s="170">
        <v>14.86</v>
      </c>
      <c r="P1623" s="169" t="s">
        <v>439</v>
      </c>
      <c r="Q1623" s="169">
        <v>236</v>
      </c>
      <c r="R1623" s="167">
        <v>611</v>
      </c>
      <c r="S1623" s="167">
        <v>42</v>
      </c>
      <c r="T1623" s="167" t="s">
        <v>439</v>
      </c>
      <c r="U1623" s="167">
        <v>66</v>
      </c>
      <c r="V1623" s="167" t="s">
        <v>439</v>
      </c>
      <c r="W1623" s="167">
        <v>64</v>
      </c>
      <c r="X1623" s="167" t="s">
        <v>439</v>
      </c>
      <c r="Y1623" s="167">
        <v>3138</v>
      </c>
      <c r="Z1623" s="167" t="s">
        <v>439</v>
      </c>
      <c r="AA1623" s="168">
        <v>17.8</v>
      </c>
      <c r="AB1623" s="167" t="s">
        <v>439</v>
      </c>
      <c r="AC1623" s="168">
        <v>10.8</v>
      </c>
      <c r="AD1623" s="167" t="s">
        <v>439</v>
      </c>
    </row>
    <row r="1624" spans="1:31" ht="15" customHeight="1">
      <c r="B1624" s="166">
        <v>2014</v>
      </c>
      <c r="C1624" s="167">
        <v>1514</v>
      </c>
      <c r="D1624" s="167">
        <v>1938</v>
      </c>
      <c r="E1624" s="169">
        <v>214</v>
      </c>
      <c r="F1624" s="169"/>
      <c r="G1624" s="169">
        <v>235</v>
      </c>
      <c r="H1624" s="169"/>
      <c r="I1624" s="169">
        <v>31</v>
      </c>
      <c r="J1624" s="169"/>
      <c r="K1624" s="169">
        <v>1075</v>
      </c>
      <c r="L1624" s="169"/>
      <c r="M1624" s="170">
        <v>14.13</v>
      </c>
      <c r="N1624" s="169"/>
      <c r="O1624" s="170">
        <v>12.13</v>
      </c>
      <c r="P1624" s="169"/>
      <c r="Q1624" s="169">
        <v>226</v>
      </c>
      <c r="R1624" s="167">
        <v>647</v>
      </c>
      <c r="S1624" s="167">
        <v>21</v>
      </c>
      <c r="T1624" s="167"/>
      <c r="U1624" s="167">
        <v>90</v>
      </c>
      <c r="V1624" s="167"/>
      <c r="W1624" s="167">
        <v>87</v>
      </c>
      <c r="X1624" s="167"/>
      <c r="Y1624" s="167">
        <v>2295</v>
      </c>
      <c r="Z1624" s="167"/>
      <c r="AA1624" s="168">
        <v>9.2899999999999991</v>
      </c>
      <c r="AB1624" s="167"/>
      <c r="AC1624" s="168">
        <v>13.91</v>
      </c>
      <c r="AD1624" s="167"/>
    </row>
    <row r="1625" spans="1:31" ht="15" customHeight="1">
      <c r="B1625" s="166">
        <v>2013</v>
      </c>
      <c r="C1625" s="167">
        <v>1491</v>
      </c>
      <c r="D1625" s="167">
        <v>1884</v>
      </c>
      <c r="E1625" s="169">
        <v>245</v>
      </c>
      <c r="F1625" s="169"/>
      <c r="G1625" s="169">
        <v>258</v>
      </c>
      <c r="H1625" s="169"/>
      <c r="I1625" s="169">
        <v>16</v>
      </c>
      <c r="J1625" s="169" t="s">
        <v>393</v>
      </c>
      <c r="K1625" s="169">
        <v>967</v>
      </c>
      <c r="L1625" s="169"/>
      <c r="M1625" s="170">
        <v>16.43</v>
      </c>
      <c r="N1625" s="169"/>
      <c r="O1625" s="170">
        <v>13.69</v>
      </c>
      <c r="P1625" s="169"/>
      <c r="Q1625" s="169">
        <v>228</v>
      </c>
      <c r="R1625" s="167">
        <v>614</v>
      </c>
      <c r="S1625" s="167">
        <v>26</v>
      </c>
      <c r="T1625" s="167"/>
      <c r="U1625" s="167">
        <v>44</v>
      </c>
      <c r="V1625" s="167"/>
      <c r="W1625" s="167">
        <v>39</v>
      </c>
      <c r="X1625" s="167"/>
      <c r="Y1625" s="167">
        <v>704</v>
      </c>
      <c r="Z1625" s="167"/>
      <c r="AA1625" s="168">
        <v>11.4</v>
      </c>
      <c r="AB1625" s="167"/>
      <c r="AC1625" s="168">
        <v>7.17</v>
      </c>
      <c r="AD1625" s="167"/>
    </row>
    <row r="1626" spans="1:31" s="32" customFormat="1" ht="15" customHeight="1">
      <c r="A1626" s="12"/>
      <c r="B1626" s="61">
        <v>2012</v>
      </c>
      <c r="C1626" s="62">
        <v>1499</v>
      </c>
      <c r="D1626" s="62">
        <v>1870</v>
      </c>
      <c r="E1626" s="62">
        <v>247</v>
      </c>
      <c r="F1626" s="62"/>
      <c r="G1626" s="62">
        <v>260</v>
      </c>
      <c r="H1626" s="62"/>
      <c r="I1626" s="62">
        <v>32</v>
      </c>
      <c r="J1626" s="62"/>
      <c r="K1626" s="62">
        <v>1112</v>
      </c>
      <c r="L1626" s="62"/>
      <c r="M1626" s="63">
        <v>16.48</v>
      </c>
      <c r="N1626" s="62"/>
      <c r="O1626" s="63">
        <v>13.9</v>
      </c>
      <c r="P1626" s="62"/>
      <c r="Q1626" s="62">
        <v>226</v>
      </c>
      <c r="R1626" s="62">
        <v>589</v>
      </c>
      <c r="S1626" s="62">
        <v>31</v>
      </c>
      <c r="T1626" s="62"/>
      <c r="U1626" s="62">
        <v>46</v>
      </c>
      <c r="V1626" s="62"/>
      <c r="W1626" s="62">
        <v>45</v>
      </c>
      <c r="X1626" s="62"/>
      <c r="Y1626" s="62">
        <v>705</v>
      </c>
      <c r="Z1626" s="62"/>
      <c r="AA1626" s="63">
        <v>13.72</v>
      </c>
      <c r="AB1626" s="62"/>
      <c r="AC1626" s="63">
        <v>7.81</v>
      </c>
      <c r="AD1626" s="62"/>
      <c r="AE1626"/>
    </row>
    <row r="1627" spans="1:31" s="32" customFormat="1" ht="15" customHeight="1">
      <c r="A1627" s="12"/>
      <c r="B1627" s="61">
        <v>2011</v>
      </c>
      <c r="C1627" s="62">
        <v>1600</v>
      </c>
      <c r="D1627" s="62">
        <v>1987</v>
      </c>
      <c r="E1627" s="62">
        <v>314</v>
      </c>
      <c r="F1627" s="62"/>
      <c r="G1627" s="62">
        <v>326</v>
      </c>
      <c r="H1627" s="62"/>
      <c r="I1627" s="62">
        <v>32</v>
      </c>
      <c r="J1627" s="62"/>
      <c r="K1627" s="62">
        <v>2268</v>
      </c>
      <c r="L1627" s="62"/>
      <c r="M1627" s="63">
        <v>19.63</v>
      </c>
      <c r="N1627" s="63"/>
      <c r="O1627" s="63">
        <v>16.41</v>
      </c>
      <c r="P1627" s="63"/>
      <c r="Q1627" s="62">
        <v>229</v>
      </c>
      <c r="R1627" s="62">
        <v>603</v>
      </c>
      <c r="S1627" s="62">
        <v>33</v>
      </c>
      <c r="T1627" s="62"/>
      <c r="U1627" s="62">
        <v>48</v>
      </c>
      <c r="V1627" s="62"/>
      <c r="W1627" s="62">
        <v>47</v>
      </c>
      <c r="X1627" s="62"/>
      <c r="Y1627" s="62">
        <v>1575</v>
      </c>
      <c r="Z1627" s="62"/>
      <c r="AA1627" s="63">
        <v>14.41</v>
      </c>
      <c r="AB1627" s="63"/>
      <c r="AC1627" s="63">
        <v>7.96</v>
      </c>
      <c r="AD1627" s="63"/>
    </row>
    <row r="1628" spans="1:31" s="32" customFormat="1" ht="15" customHeight="1">
      <c r="A1628" s="12"/>
      <c r="B1628" s="61">
        <v>2010</v>
      </c>
      <c r="C1628" s="62">
        <v>1627</v>
      </c>
      <c r="D1628" s="62">
        <v>1969</v>
      </c>
      <c r="E1628" s="62">
        <v>290</v>
      </c>
      <c r="F1628" s="62"/>
      <c r="G1628" s="62">
        <v>297</v>
      </c>
      <c r="H1628" s="62"/>
      <c r="I1628" s="62">
        <v>25</v>
      </c>
      <c r="J1628" s="62"/>
      <c r="K1628" s="62">
        <v>1898</v>
      </c>
      <c r="L1628" s="62"/>
      <c r="M1628" s="63">
        <v>17.82</v>
      </c>
      <c r="N1628" s="63"/>
      <c r="O1628" s="63">
        <v>15.08</v>
      </c>
      <c r="P1628" s="63"/>
      <c r="Q1628" s="62">
        <v>218</v>
      </c>
      <c r="R1628" s="62">
        <v>544</v>
      </c>
      <c r="S1628" s="62">
        <v>28</v>
      </c>
      <c r="T1628" s="62"/>
      <c r="U1628" s="62">
        <v>36</v>
      </c>
      <c r="V1628" s="62"/>
      <c r="W1628" s="62">
        <v>34</v>
      </c>
      <c r="X1628" s="62"/>
      <c r="Y1628" s="62">
        <v>1363</v>
      </c>
      <c r="Z1628" s="62"/>
      <c r="AA1628" s="63">
        <v>12.84</v>
      </c>
      <c r="AB1628" s="63"/>
      <c r="AC1628" s="63">
        <v>6.62</v>
      </c>
      <c r="AD1628" s="63"/>
    </row>
    <row r="1629" spans="1:31" ht="15" customHeight="1">
      <c r="B1629" s="61">
        <v>2009</v>
      </c>
      <c r="C1629" s="62">
        <v>1697</v>
      </c>
      <c r="D1629" s="62">
        <v>2010</v>
      </c>
      <c r="E1629" s="62">
        <v>289</v>
      </c>
      <c r="F1629" s="62"/>
      <c r="G1629" s="62">
        <v>303</v>
      </c>
      <c r="H1629" s="62"/>
      <c r="I1629" s="62">
        <v>25</v>
      </c>
      <c r="J1629" s="62"/>
      <c r="K1629" s="62">
        <v>1185</v>
      </c>
      <c r="L1629" s="62"/>
      <c r="M1629" s="63">
        <v>17.03</v>
      </c>
      <c r="N1629" s="63"/>
      <c r="O1629" s="63">
        <v>15.07</v>
      </c>
      <c r="P1629" s="63"/>
      <c r="Q1629" s="62">
        <v>198</v>
      </c>
      <c r="R1629" s="62">
        <v>495</v>
      </c>
      <c r="S1629" s="62">
        <v>24</v>
      </c>
      <c r="T1629" s="62"/>
      <c r="U1629" s="62">
        <v>40</v>
      </c>
      <c r="V1629" s="62"/>
      <c r="W1629" s="62">
        <v>40</v>
      </c>
      <c r="X1629" s="62"/>
      <c r="Y1629" s="62">
        <v>415</v>
      </c>
      <c r="Z1629" s="62"/>
      <c r="AA1629" s="63">
        <v>12.12</v>
      </c>
      <c r="AB1629" s="63"/>
      <c r="AC1629" s="63">
        <v>8.08</v>
      </c>
      <c r="AD1629" s="63"/>
      <c r="AE1629" s="32"/>
    </row>
    <row r="1630" spans="1:31" ht="15" customHeight="1">
      <c r="B1630" s="61">
        <v>2008</v>
      </c>
      <c r="C1630" s="62">
        <v>1661</v>
      </c>
      <c r="D1630" s="62">
        <v>1970</v>
      </c>
      <c r="E1630" s="62">
        <v>243</v>
      </c>
      <c r="F1630" s="62"/>
      <c r="G1630" s="62">
        <v>252</v>
      </c>
      <c r="H1630" s="62"/>
      <c r="I1630" s="62">
        <v>28</v>
      </c>
      <c r="J1630" s="62"/>
      <c r="K1630" s="62">
        <v>2011</v>
      </c>
      <c r="L1630" s="62"/>
      <c r="M1630" s="63">
        <v>14.63</v>
      </c>
      <c r="N1630" s="63"/>
      <c r="O1630" s="63">
        <v>12.79</v>
      </c>
      <c r="P1630" s="63"/>
      <c r="Q1630" s="62">
        <v>195</v>
      </c>
      <c r="R1630" s="62">
        <v>490</v>
      </c>
      <c r="S1630" s="62">
        <v>32</v>
      </c>
      <c r="T1630" s="62"/>
      <c r="U1630" s="62">
        <v>67</v>
      </c>
      <c r="V1630" s="62"/>
      <c r="W1630" s="62">
        <v>65</v>
      </c>
      <c r="X1630" s="62"/>
      <c r="Y1630" s="62">
        <v>1464</v>
      </c>
      <c r="Z1630" s="62"/>
      <c r="AA1630" s="63">
        <v>16.41</v>
      </c>
      <c r="AB1630" s="63"/>
      <c r="AC1630" s="63">
        <v>13.67</v>
      </c>
      <c r="AD1630" s="63"/>
    </row>
    <row r="1631" spans="1:31" ht="15" customHeight="1">
      <c r="B1631" s="56" t="s">
        <v>226</v>
      </c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6"/>
      <c r="N1631" s="56"/>
      <c r="O1631" s="56"/>
      <c r="P1631" s="56"/>
      <c r="Q1631" s="56"/>
      <c r="R1631" s="56"/>
      <c r="S1631" s="56"/>
      <c r="T1631" s="56"/>
      <c r="U1631" s="56"/>
      <c r="V1631" s="56"/>
      <c r="W1631" s="56"/>
      <c r="X1631" s="56"/>
      <c r="Y1631" s="56"/>
      <c r="Z1631" s="56"/>
      <c r="AA1631" s="56"/>
      <c r="AB1631" s="56"/>
      <c r="AC1631" s="56"/>
      <c r="AD1631" s="56"/>
    </row>
    <row r="1632" spans="1:31" s="32" customFormat="1" ht="15" customHeight="1">
      <c r="A1632" s="12"/>
      <c r="B1632" s="166">
        <v>2016</v>
      </c>
      <c r="C1632" s="167">
        <v>1875</v>
      </c>
      <c r="D1632" s="167">
        <v>4210</v>
      </c>
      <c r="E1632" s="169">
        <v>317</v>
      </c>
      <c r="F1632" s="169" t="s">
        <v>440</v>
      </c>
      <c r="G1632" s="169">
        <v>334</v>
      </c>
      <c r="H1632" s="169" t="s">
        <v>440</v>
      </c>
      <c r="I1632" s="169">
        <v>33</v>
      </c>
      <c r="J1632" s="169" t="s">
        <v>440</v>
      </c>
      <c r="K1632" s="169">
        <v>2236</v>
      </c>
      <c r="L1632" s="169" t="s">
        <v>440</v>
      </c>
      <c r="M1632" s="170">
        <v>16.91</v>
      </c>
      <c r="N1632" s="169" t="s">
        <v>440</v>
      </c>
      <c r="O1632" s="170">
        <v>7.93</v>
      </c>
      <c r="P1632" s="169" t="s">
        <v>440</v>
      </c>
      <c r="Q1632" s="169">
        <v>357</v>
      </c>
      <c r="R1632" s="167">
        <v>2674</v>
      </c>
      <c r="S1632" s="167" t="s">
        <v>56</v>
      </c>
      <c r="T1632" s="167"/>
      <c r="U1632" s="167" t="s">
        <v>56</v>
      </c>
      <c r="V1632" s="167"/>
      <c r="W1632" s="167" t="s">
        <v>56</v>
      </c>
      <c r="X1632" s="167"/>
      <c r="Y1632" s="167" t="s">
        <v>56</v>
      </c>
      <c r="Z1632" s="167"/>
      <c r="AA1632" s="168" t="s">
        <v>54</v>
      </c>
      <c r="AB1632" s="167"/>
      <c r="AC1632" s="168" t="s">
        <v>54</v>
      </c>
      <c r="AD1632" s="167"/>
    </row>
    <row r="1633" spans="1:31" ht="15" customHeight="1">
      <c r="B1633" s="166">
        <v>2015</v>
      </c>
      <c r="C1633" s="167">
        <v>1732</v>
      </c>
      <c r="D1633" s="167">
        <v>3872</v>
      </c>
      <c r="E1633" s="169">
        <v>277</v>
      </c>
      <c r="F1633" s="169" t="s">
        <v>439</v>
      </c>
      <c r="G1633" s="169">
        <v>289</v>
      </c>
      <c r="H1633" s="169" t="s">
        <v>439</v>
      </c>
      <c r="I1633" s="169">
        <v>29</v>
      </c>
      <c r="J1633" s="169" t="s">
        <v>439</v>
      </c>
      <c r="K1633" s="169">
        <v>2089</v>
      </c>
      <c r="L1633" s="169" t="s">
        <v>439</v>
      </c>
      <c r="M1633" s="170">
        <v>15.99</v>
      </c>
      <c r="N1633" s="169" t="s">
        <v>439</v>
      </c>
      <c r="O1633" s="170">
        <v>7.46</v>
      </c>
      <c r="P1633" s="169" t="s">
        <v>439</v>
      </c>
      <c r="Q1633" s="169">
        <v>332</v>
      </c>
      <c r="R1633" s="167">
        <v>2457</v>
      </c>
      <c r="S1633" s="167">
        <v>33</v>
      </c>
      <c r="T1633" s="167" t="s">
        <v>439</v>
      </c>
      <c r="U1633" s="167">
        <v>51</v>
      </c>
      <c r="V1633" s="167" t="s">
        <v>439</v>
      </c>
      <c r="W1633" s="167">
        <v>46</v>
      </c>
      <c r="X1633" s="167" t="s">
        <v>439</v>
      </c>
      <c r="Y1633" s="167">
        <v>635</v>
      </c>
      <c r="Z1633" s="167" t="s">
        <v>439</v>
      </c>
      <c r="AA1633" s="168">
        <v>9.94</v>
      </c>
      <c r="AB1633" s="167" t="s">
        <v>439</v>
      </c>
      <c r="AC1633" s="168">
        <v>2.08</v>
      </c>
      <c r="AD1633" s="167" t="s">
        <v>439</v>
      </c>
    </row>
    <row r="1634" spans="1:31" ht="15" customHeight="1">
      <c r="B1634" s="166">
        <v>2014</v>
      </c>
      <c r="C1634" s="167">
        <v>1613</v>
      </c>
      <c r="D1634" s="167">
        <v>3660</v>
      </c>
      <c r="E1634" s="169">
        <v>204</v>
      </c>
      <c r="F1634" s="169"/>
      <c r="G1634" s="169">
        <v>222</v>
      </c>
      <c r="H1634" s="169"/>
      <c r="I1634" s="169">
        <v>30</v>
      </c>
      <c r="J1634" s="169"/>
      <c r="K1634" s="169">
        <v>1553</v>
      </c>
      <c r="L1634" s="169"/>
      <c r="M1634" s="170">
        <v>12.65</v>
      </c>
      <c r="N1634" s="169"/>
      <c r="O1634" s="170">
        <v>6.07</v>
      </c>
      <c r="P1634" s="169"/>
      <c r="Q1634" s="169">
        <v>310</v>
      </c>
      <c r="R1634" s="167">
        <v>2351</v>
      </c>
      <c r="S1634" s="167">
        <v>25</v>
      </c>
      <c r="T1634" s="167"/>
      <c r="U1634" s="167">
        <v>50</v>
      </c>
      <c r="V1634" s="167"/>
      <c r="W1634" s="167">
        <v>49</v>
      </c>
      <c r="X1634" s="167"/>
      <c r="Y1634" s="167">
        <v>1326</v>
      </c>
      <c r="Z1634" s="167"/>
      <c r="AA1634" s="168">
        <v>8.06</v>
      </c>
      <c r="AB1634" s="167"/>
      <c r="AC1634" s="168">
        <v>2.13</v>
      </c>
      <c r="AD1634" s="167"/>
    </row>
    <row r="1635" spans="1:31" ht="15" customHeight="1">
      <c r="B1635" s="166">
        <v>2013</v>
      </c>
      <c r="C1635" s="167">
        <v>1500</v>
      </c>
      <c r="D1635" s="167">
        <v>3293</v>
      </c>
      <c r="E1635" s="169">
        <v>193</v>
      </c>
      <c r="F1635" s="169"/>
      <c r="G1635" s="169">
        <v>210</v>
      </c>
      <c r="H1635" s="169"/>
      <c r="I1635" s="169">
        <v>34</v>
      </c>
      <c r="J1635" s="169" t="s">
        <v>393</v>
      </c>
      <c r="K1635" s="169">
        <v>894</v>
      </c>
      <c r="L1635" s="169"/>
      <c r="M1635" s="170">
        <v>12.87</v>
      </c>
      <c r="N1635" s="169"/>
      <c r="O1635" s="170">
        <v>6.38</v>
      </c>
      <c r="P1635" s="169"/>
      <c r="Q1635" s="169">
        <v>288</v>
      </c>
      <c r="R1635" s="167">
        <v>2076</v>
      </c>
      <c r="S1635" s="167">
        <v>32</v>
      </c>
      <c r="T1635" s="167"/>
      <c r="U1635" s="167">
        <v>53</v>
      </c>
      <c r="V1635" s="167"/>
      <c r="W1635" s="167">
        <v>49</v>
      </c>
      <c r="X1635" s="167"/>
      <c r="Y1635" s="167">
        <v>862</v>
      </c>
      <c r="Z1635" s="167"/>
      <c r="AA1635" s="168">
        <v>11.11</v>
      </c>
      <c r="AB1635" s="167"/>
      <c r="AC1635" s="168">
        <v>2.5499999999999998</v>
      </c>
      <c r="AD1635" s="167"/>
    </row>
    <row r="1636" spans="1:31" s="32" customFormat="1" ht="15" customHeight="1">
      <c r="A1636" s="12"/>
      <c r="B1636" s="61">
        <v>2012</v>
      </c>
      <c r="C1636" s="62">
        <v>1497</v>
      </c>
      <c r="D1636" s="62">
        <v>3143</v>
      </c>
      <c r="E1636" s="62">
        <v>239</v>
      </c>
      <c r="F1636" s="62"/>
      <c r="G1636" s="62">
        <v>255</v>
      </c>
      <c r="H1636" s="62"/>
      <c r="I1636" s="62">
        <v>36</v>
      </c>
      <c r="J1636" s="62"/>
      <c r="K1636" s="62">
        <v>1918</v>
      </c>
      <c r="L1636" s="62"/>
      <c r="M1636" s="63">
        <v>15.97</v>
      </c>
      <c r="N1636" s="62"/>
      <c r="O1636" s="63">
        <v>8.11</v>
      </c>
      <c r="P1636" s="62"/>
      <c r="Q1636" s="62">
        <v>272</v>
      </c>
      <c r="R1636" s="62">
        <v>1913</v>
      </c>
      <c r="S1636" s="62">
        <v>36</v>
      </c>
      <c r="T1636" s="62"/>
      <c r="U1636" s="62">
        <v>58</v>
      </c>
      <c r="V1636" s="62"/>
      <c r="W1636" s="62">
        <v>56</v>
      </c>
      <c r="X1636" s="62"/>
      <c r="Y1636" s="62">
        <v>1574</v>
      </c>
      <c r="Z1636" s="62"/>
      <c r="AA1636" s="63">
        <v>13.24</v>
      </c>
      <c r="AB1636" s="62"/>
      <c r="AC1636" s="63">
        <v>3.03</v>
      </c>
      <c r="AD1636" s="62"/>
      <c r="AE1636"/>
    </row>
    <row r="1637" spans="1:31" s="32" customFormat="1" ht="15" customHeight="1">
      <c r="A1637" s="12"/>
      <c r="B1637" s="61">
        <v>2011</v>
      </c>
      <c r="C1637" s="62">
        <v>1642</v>
      </c>
      <c r="D1637" s="62">
        <v>3426</v>
      </c>
      <c r="E1637" s="62">
        <v>321</v>
      </c>
      <c r="F1637" s="62"/>
      <c r="G1637" s="62">
        <v>342</v>
      </c>
      <c r="H1637" s="62"/>
      <c r="I1637" s="62">
        <v>40</v>
      </c>
      <c r="J1637" s="62"/>
      <c r="K1637" s="62">
        <v>1564</v>
      </c>
      <c r="L1637" s="62"/>
      <c r="M1637" s="63">
        <v>19.55</v>
      </c>
      <c r="N1637" s="63"/>
      <c r="O1637" s="63">
        <v>9.98</v>
      </c>
      <c r="P1637" s="63"/>
      <c r="Q1637" s="62">
        <v>267</v>
      </c>
      <c r="R1637" s="62">
        <v>2042</v>
      </c>
      <c r="S1637" s="62">
        <v>31</v>
      </c>
      <c r="T1637" s="62"/>
      <c r="U1637" s="62">
        <v>50</v>
      </c>
      <c r="V1637" s="62"/>
      <c r="W1637" s="62">
        <v>48</v>
      </c>
      <c r="X1637" s="62"/>
      <c r="Y1637" s="62">
        <v>763</v>
      </c>
      <c r="Z1637" s="62"/>
      <c r="AA1637" s="63">
        <v>11.61</v>
      </c>
      <c r="AB1637" s="63"/>
      <c r="AC1637" s="63">
        <v>2.4500000000000002</v>
      </c>
      <c r="AD1637" s="63"/>
    </row>
    <row r="1638" spans="1:31" s="32" customFormat="1" ht="15" customHeight="1">
      <c r="A1638" s="12"/>
      <c r="B1638" s="61">
        <v>2010</v>
      </c>
      <c r="C1638" s="62">
        <v>1720</v>
      </c>
      <c r="D1638" s="62">
        <v>3603</v>
      </c>
      <c r="E1638" s="62">
        <v>316</v>
      </c>
      <c r="F1638" s="62"/>
      <c r="G1638" s="62">
        <v>352</v>
      </c>
      <c r="H1638" s="62"/>
      <c r="I1638" s="62">
        <v>50</v>
      </c>
      <c r="J1638" s="62"/>
      <c r="K1638" s="62">
        <v>2473</v>
      </c>
      <c r="L1638" s="62"/>
      <c r="M1638" s="63">
        <v>18.37</v>
      </c>
      <c r="N1638" s="63"/>
      <c r="O1638" s="63">
        <v>9.77</v>
      </c>
      <c r="P1638" s="63"/>
      <c r="Q1638" s="62">
        <v>269</v>
      </c>
      <c r="R1638" s="62">
        <v>2141</v>
      </c>
      <c r="S1638" s="62">
        <v>32</v>
      </c>
      <c r="T1638" s="62"/>
      <c r="U1638" s="62">
        <v>75</v>
      </c>
      <c r="V1638" s="62"/>
      <c r="W1638" s="62">
        <v>69</v>
      </c>
      <c r="X1638" s="62"/>
      <c r="Y1638" s="62">
        <v>2506</v>
      </c>
      <c r="Z1638" s="62"/>
      <c r="AA1638" s="63">
        <v>11.9</v>
      </c>
      <c r="AB1638" s="63"/>
      <c r="AC1638" s="63">
        <v>3.5</v>
      </c>
      <c r="AD1638" s="63"/>
    </row>
    <row r="1639" spans="1:31" ht="15" customHeight="1">
      <c r="B1639" s="61">
        <v>2009</v>
      </c>
      <c r="C1639" s="62">
        <v>1832</v>
      </c>
      <c r="D1639" s="62">
        <v>3822</v>
      </c>
      <c r="E1639" s="62">
        <v>322</v>
      </c>
      <c r="F1639" s="62"/>
      <c r="G1639" s="62">
        <v>391</v>
      </c>
      <c r="H1639" s="62"/>
      <c r="I1639" s="62">
        <v>79</v>
      </c>
      <c r="J1639" s="62"/>
      <c r="K1639" s="62">
        <v>7049</v>
      </c>
      <c r="L1639" s="62"/>
      <c r="M1639" s="63">
        <v>17.579999999999998</v>
      </c>
      <c r="N1639" s="63"/>
      <c r="O1639" s="63">
        <v>10.23</v>
      </c>
      <c r="P1639" s="63"/>
      <c r="Q1639" s="62">
        <v>246</v>
      </c>
      <c r="R1639" s="62">
        <v>2227</v>
      </c>
      <c r="S1639" s="62">
        <v>25</v>
      </c>
      <c r="T1639" s="62"/>
      <c r="U1639" s="62">
        <v>94</v>
      </c>
      <c r="V1639" s="62"/>
      <c r="W1639" s="62">
        <v>88</v>
      </c>
      <c r="X1639" s="62"/>
      <c r="Y1639" s="62">
        <v>5540</v>
      </c>
      <c r="Z1639" s="62"/>
      <c r="AA1639" s="63">
        <v>10.16</v>
      </c>
      <c r="AB1639" s="63"/>
      <c r="AC1639" s="63">
        <v>4.22</v>
      </c>
      <c r="AD1639" s="63"/>
      <c r="AE1639" s="32"/>
    </row>
    <row r="1640" spans="1:31" ht="15" customHeight="1">
      <c r="B1640" s="61">
        <v>2008</v>
      </c>
      <c r="C1640" s="62">
        <v>1856</v>
      </c>
      <c r="D1640" s="62">
        <v>3752</v>
      </c>
      <c r="E1640" s="62">
        <v>314</v>
      </c>
      <c r="F1640" s="62"/>
      <c r="G1640" s="62">
        <v>339</v>
      </c>
      <c r="H1640" s="62"/>
      <c r="I1640" s="62">
        <v>39</v>
      </c>
      <c r="J1640" s="62"/>
      <c r="K1640" s="62">
        <v>1654</v>
      </c>
      <c r="L1640" s="62"/>
      <c r="M1640" s="63">
        <v>16.920000000000002</v>
      </c>
      <c r="N1640" s="63"/>
      <c r="O1640" s="63">
        <v>9.0399999999999991</v>
      </c>
      <c r="P1640" s="63"/>
      <c r="Q1640" s="62">
        <v>237</v>
      </c>
      <c r="R1640" s="62">
        <v>2122</v>
      </c>
      <c r="S1640" s="62">
        <v>27</v>
      </c>
      <c r="T1640" s="62"/>
      <c r="U1640" s="62">
        <v>59</v>
      </c>
      <c r="V1640" s="62"/>
      <c r="W1640" s="62">
        <v>56</v>
      </c>
      <c r="X1640" s="62"/>
      <c r="Y1640" s="62">
        <v>693</v>
      </c>
      <c r="Z1640" s="62"/>
      <c r="AA1640" s="63">
        <v>11.39</v>
      </c>
      <c r="AB1640" s="63"/>
      <c r="AC1640" s="63">
        <v>2.78</v>
      </c>
      <c r="AD1640" s="63"/>
    </row>
    <row r="1641" spans="1:31" ht="15" customHeight="1">
      <c r="B1641" s="56" t="s">
        <v>227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O1641" s="56"/>
      <c r="P1641" s="56"/>
      <c r="Q1641" s="56"/>
      <c r="R1641" s="56"/>
      <c r="S1641" s="56"/>
      <c r="T1641" s="56"/>
      <c r="U1641" s="56"/>
      <c r="V1641" s="56"/>
      <c r="W1641" s="56"/>
      <c r="X1641" s="56"/>
      <c r="Y1641" s="56"/>
      <c r="Z1641" s="56"/>
      <c r="AA1641" s="56"/>
      <c r="AB1641" s="56"/>
      <c r="AC1641" s="56"/>
      <c r="AD1641" s="56"/>
    </row>
    <row r="1642" spans="1:31" s="32" customFormat="1" ht="15" customHeight="1">
      <c r="A1642" s="12"/>
      <c r="B1642" s="166">
        <v>2016</v>
      </c>
      <c r="C1642" s="167">
        <v>796</v>
      </c>
      <c r="D1642" s="167">
        <v>1086</v>
      </c>
      <c r="E1642" s="169">
        <v>136</v>
      </c>
      <c r="F1642" s="169" t="s">
        <v>440</v>
      </c>
      <c r="G1642" s="169">
        <v>138</v>
      </c>
      <c r="H1642" s="169" t="s">
        <v>440</v>
      </c>
      <c r="I1642" s="169">
        <v>6</v>
      </c>
      <c r="J1642" s="169" t="s">
        <v>440</v>
      </c>
      <c r="K1642" s="169">
        <v>587</v>
      </c>
      <c r="L1642" s="169" t="s">
        <v>440</v>
      </c>
      <c r="M1642" s="170">
        <v>17.09</v>
      </c>
      <c r="N1642" s="169" t="s">
        <v>440</v>
      </c>
      <c r="O1642" s="170">
        <v>12.71</v>
      </c>
      <c r="P1642" s="169" t="s">
        <v>440</v>
      </c>
      <c r="Q1642" s="169">
        <v>109</v>
      </c>
      <c r="R1642" s="167">
        <v>397</v>
      </c>
      <c r="S1642" s="167" t="s">
        <v>56</v>
      </c>
      <c r="T1642" s="167"/>
      <c r="U1642" s="167" t="s">
        <v>56</v>
      </c>
      <c r="V1642" s="167"/>
      <c r="W1642" s="167" t="s">
        <v>56</v>
      </c>
      <c r="X1642" s="167"/>
      <c r="Y1642" s="167" t="s">
        <v>56</v>
      </c>
      <c r="Z1642" s="167"/>
      <c r="AA1642" s="168" t="s">
        <v>54</v>
      </c>
      <c r="AB1642" s="167"/>
      <c r="AC1642" s="168" t="s">
        <v>54</v>
      </c>
      <c r="AD1642" s="167"/>
    </row>
    <row r="1643" spans="1:31" ht="15" customHeight="1">
      <c r="B1643" s="166">
        <v>2015</v>
      </c>
      <c r="C1643" s="167">
        <v>757</v>
      </c>
      <c r="D1643" s="167">
        <v>971</v>
      </c>
      <c r="E1643" s="169">
        <v>130</v>
      </c>
      <c r="F1643" s="169" t="s">
        <v>439</v>
      </c>
      <c r="G1643" s="169">
        <v>130</v>
      </c>
      <c r="H1643" s="169" t="s">
        <v>439</v>
      </c>
      <c r="I1643" s="169">
        <v>1</v>
      </c>
      <c r="J1643" s="169" t="s">
        <v>439</v>
      </c>
      <c r="K1643" s="169">
        <v>335</v>
      </c>
      <c r="L1643" s="169" t="s">
        <v>439</v>
      </c>
      <c r="M1643" s="170">
        <v>17.170000000000002</v>
      </c>
      <c r="N1643" s="169" t="s">
        <v>439</v>
      </c>
      <c r="O1643" s="170">
        <v>13.39</v>
      </c>
      <c r="P1643" s="169" t="s">
        <v>439</v>
      </c>
      <c r="Q1643" s="169">
        <v>89</v>
      </c>
      <c r="R1643" s="167">
        <v>300</v>
      </c>
      <c r="S1643" s="167">
        <v>7</v>
      </c>
      <c r="T1643" s="167" t="s">
        <v>439</v>
      </c>
      <c r="U1643" s="167">
        <v>8</v>
      </c>
      <c r="V1643" s="167" t="s">
        <v>439</v>
      </c>
      <c r="W1643" s="167">
        <v>8</v>
      </c>
      <c r="X1643" s="167" t="s">
        <v>439</v>
      </c>
      <c r="Y1643" s="167">
        <v>83</v>
      </c>
      <c r="Z1643" s="167" t="s">
        <v>439</v>
      </c>
      <c r="AA1643" s="168">
        <v>7.87</v>
      </c>
      <c r="AB1643" s="167" t="s">
        <v>439</v>
      </c>
      <c r="AC1643" s="168">
        <v>2.67</v>
      </c>
      <c r="AD1643" s="167" t="s">
        <v>439</v>
      </c>
    </row>
    <row r="1644" spans="1:31" ht="15" customHeight="1">
      <c r="B1644" s="166">
        <v>2014</v>
      </c>
      <c r="C1644" s="167">
        <v>680</v>
      </c>
      <c r="D1644" s="167">
        <v>854</v>
      </c>
      <c r="E1644" s="169">
        <v>94</v>
      </c>
      <c r="F1644" s="169"/>
      <c r="G1644" s="169">
        <v>99</v>
      </c>
      <c r="H1644" s="169"/>
      <c r="I1644" s="169">
        <v>9</v>
      </c>
      <c r="J1644" s="169"/>
      <c r="K1644" s="169">
        <v>699</v>
      </c>
      <c r="L1644" s="169"/>
      <c r="M1644" s="170">
        <v>13.82</v>
      </c>
      <c r="N1644" s="169"/>
      <c r="O1644" s="170">
        <v>11.59</v>
      </c>
      <c r="P1644" s="169"/>
      <c r="Q1644" s="169">
        <v>85</v>
      </c>
      <c r="R1644" s="167">
        <v>252</v>
      </c>
      <c r="S1644" s="167">
        <v>10</v>
      </c>
      <c r="T1644" s="167"/>
      <c r="U1644" s="167">
        <v>13</v>
      </c>
      <c r="V1644" s="167"/>
      <c r="W1644" s="167">
        <v>13</v>
      </c>
      <c r="X1644" s="167"/>
      <c r="Y1644" s="167">
        <v>383</v>
      </c>
      <c r="Z1644" s="167"/>
      <c r="AA1644" s="168">
        <v>11.76</v>
      </c>
      <c r="AB1644" s="167"/>
      <c r="AC1644" s="168">
        <v>5.16</v>
      </c>
      <c r="AD1644" s="167"/>
    </row>
    <row r="1645" spans="1:31" ht="15" customHeight="1">
      <c r="B1645" s="166">
        <v>2013</v>
      </c>
      <c r="C1645" s="167">
        <v>642</v>
      </c>
      <c r="D1645" s="167">
        <v>971</v>
      </c>
      <c r="E1645" s="169">
        <v>105</v>
      </c>
      <c r="F1645" s="169"/>
      <c r="G1645" s="169">
        <v>242</v>
      </c>
      <c r="H1645" s="169"/>
      <c r="I1645" s="169">
        <v>141</v>
      </c>
      <c r="J1645" s="169" t="s">
        <v>393</v>
      </c>
      <c r="K1645" s="169">
        <v>1533</v>
      </c>
      <c r="L1645" s="169"/>
      <c r="M1645" s="170">
        <v>16.36</v>
      </c>
      <c r="N1645" s="169"/>
      <c r="O1645" s="170">
        <v>24.92</v>
      </c>
      <c r="P1645" s="169"/>
      <c r="Q1645" s="169">
        <v>87</v>
      </c>
      <c r="R1645" s="167">
        <v>410</v>
      </c>
      <c r="S1645" s="167">
        <v>17</v>
      </c>
      <c r="T1645" s="167"/>
      <c r="U1645" s="167">
        <v>154</v>
      </c>
      <c r="V1645" s="167"/>
      <c r="W1645" s="167">
        <v>146</v>
      </c>
      <c r="X1645" s="167"/>
      <c r="Y1645" s="167">
        <v>1360</v>
      </c>
      <c r="Z1645" s="167"/>
      <c r="AA1645" s="168">
        <v>19.54</v>
      </c>
      <c r="AB1645" s="167"/>
      <c r="AC1645" s="168">
        <v>37.56</v>
      </c>
      <c r="AD1645" s="167"/>
    </row>
    <row r="1646" spans="1:31" ht="15" customHeight="1">
      <c r="B1646" s="61">
        <v>2012</v>
      </c>
      <c r="C1646" s="62">
        <v>670</v>
      </c>
      <c r="D1646" s="62">
        <v>970</v>
      </c>
      <c r="E1646" s="62">
        <v>117</v>
      </c>
      <c r="F1646" s="62"/>
      <c r="G1646" s="62">
        <v>123</v>
      </c>
      <c r="H1646" s="62"/>
      <c r="I1646" s="62">
        <v>10</v>
      </c>
      <c r="J1646" s="62"/>
      <c r="K1646" s="62">
        <v>742</v>
      </c>
      <c r="L1646" s="62"/>
      <c r="M1646" s="63">
        <v>17.46</v>
      </c>
      <c r="N1646" s="62"/>
      <c r="O1646" s="63">
        <v>12.68</v>
      </c>
      <c r="P1646" s="62"/>
      <c r="Q1646" s="62">
        <v>92</v>
      </c>
      <c r="R1646" s="62">
        <v>390</v>
      </c>
      <c r="S1646" s="62">
        <v>11</v>
      </c>
      <c r="T1646" s="62"/>
      <c r="U1646" s="62">
        <v>17</v>
      </c>
      <c r="V1646" s="62"/>
      <c r="W1646" s="62">
        <v>17</v>
      </c>
      <c r="X1646" s="62"/>
      <c r="Y1646" s="62">
        <v>394</v>
      </c>
      <c r="Z1646" s="62"/>
      <c r="AA1646" s="63">
        <v>11.96</v>
      </c>
      <c r="AB1646" s="62"/>
      <c r="AC1646" s="63">
        <v>4.3600000000000003</v>
      </c>
      <c r="AD1646" s="62"/>
    </row>
    <row r="1647" spans="1:31" s="32" customFormat="1" ht="15" customHeight="1">
      <c r="A1647" s="12"/>
      <c r="B1647" s="61">
        <v>2011</v>
      </c>
      <c r="C1647" s="62">
        <v>682</v>
      </c>
      <c r="D1647" s="62">
        <v>878</v>
      </c>
      <c r="E1647" s="62">
        <v>125</v>
      </c>
      <c r="F1647" s="62"/>
      <c r="G1647" s="62">
        <v>128</v>
      </c>
      <c r="H1647" s="62"/>
      <c r="I1647" s="62">
        <v>5</v>
      </c>
      <c r="J1647" s="62"/>
      <c r="K1647" s="62">
        <v>520</v>
      </c>
      <c r="L1647" s="62"/>
      <c r="M1647" s="63">
        <v>18.329999999999998</v>
      </c>
      <c r="N1647" s="63"/>
      <c r="O1647" s="63">
        <v>14.58</v>
      </c>
      <c r="P1647" s="63"/>
      <c r="Q1647" s="62">
        <v>84</v>
      </c>
      <c r="R1647" s="62">
        <v>273</v>
      </c>
      <c r="S1647" s="62">
        <v>8</v>
      </c>
      <c r="T1647" s="62"/>
      <c r="U1647" s="62">
        <v>11</v>
      </c>
      <c r="V1647" s="62"/>
      <c r="W1647" s="62">
        <v>11</v>
      </c>
      <c r="X1647" s="62"/>
      <c r="Y1647" s="62">
        <v>347</v>
      </c>
      <c r="Z1647" s="62"/>
      <c r="AA1647" s="63">
        <v>9.52</v>
      </c>
      <c r="AB1647" s="63"/>
      <c r="AC1647" s="63">
        <v>4.03</v>
      </c>
      <c r="AD1647" s="63"/>
    </row>
    <row r="1648" spans="1:31" s="32" customFormat="1" ht="15" customHeight="1">
      <c r="A1648" s="12"/>
      <c r="B1648" s="61">
        <v>2010</v>
      </c>
      <c r="C1648" s="62">
        <v>687</v>
      </c>
      <c r="D1648" s="62">
        <v>847</v>
      </c>
      <c r="E1648" s="62">
        <v>120</v>
      </c>
      <c r="F1648" s="62"/>
      <c r="G1648" s="62">
        <v>121</v>
      </c>
      <c r="H1648" s="62"/>
      <c r="I1648" s="62">
        <v>8</v>
      </c>
      <c r="J1648" s="62"/>
      <c r="K1648" s="62">
        <v>546</v>
      </c>
      <c r="L1648" s="62"/>
      <c r="M1648" s="63">
        <v>17.47</v>
      </c>
      <c r="N1648" s="63"/>
      <c r="O1648" s="63">
        <v>14.29</v>
      </c>
      <c r="P1648" s="63"/>
      <c r="Q1648" s="62">
        <v>85</v>
      </c>
      <c r="R1648" s="62">
        <v>239</v>
      </c>
      <c r="S1648" s="62">
        <v>13</v>
      </c>
      <c r="T1648" s="62"/>
      <c r="U1648" s="62">
        <v>15</v>
      </c>
      <c r="V1648" s="62"/>
      <c r="W1648" s="62">
        <v>15</v>
      </c>
      <c r="X1648" s="62"/>
      <c r="Y1648" s="62">
        <v>273</v>
      </c>
      <c r="Z1648" s="62"/>
      <c r="AA1648" s="63">
        <v>15.29</v>
      </c>
      <c r="AB1648" s="63"/>
      <c r="AC1648" s="63">
        <v>6.28</v>
      </c>
      <c r="AD1648" s="63"/>
    </row>
    <row r="1649" spans="1:30" s="32" customFormat="1" ht="15" customHeight="1">
      <c r="A1649" s="12"/>
      <c r="B1649" s="61">
        <v>2009</v>
      </c>
      <c r="C1649" s="62">
        <v>733</v>
      </c>
      <c r="D1649" s="62">
        <v>917</v>
      </c>
      <c r="E1649" s="62">
        <v>139</v>
      </c>
      <c r="F1649" s="62"/>
      <c r="G1649" s="62">
        <v>142</v>
      </c>
      <c r="H1649" s="62"/>
      <c r="I1649" s="62">
        <v>1</v>
      </c>
      <c r="J1649" s="62"/>
      <c r="K1649" s="62">
        <v>989</v>
      </c>
      <c r="L1649" s="62"/>
      <c r="M1649" s="63">
        <v>18.96</v>
      </c>
      <c r="N1649" s="63"/>
      <c r="O1649" s="63">
        <v>15.49</v>
      </c>
      <c r="P1649" s="63"/>
      <c r="Q1649" s="62">
        <v>76</v>
      </c>
      <c r="R1649" s="62">
        <v>254</v>
      </c>
      <c r="S1649" s="62">
        <v>4</v>
      </c>
      <c r="T1649" s="62"/>
      <c r="U1649" s="62">
        <v>5</v>
      </c>
      <c r="V1649" s="62"/>
      <c r="W1649" s="62">
        <v>5</v>
      </c>
      <c r="X1649" s="62"/>
      <c r="Y1649" s="62">
        <v>76</v>
      </c>
      <c r="Z1649" s="62"/>
      <c r="AA1649" s="63">
        <v>5.26</v>
      </c>
      <c r="AB1649" s="63"/>
      <c r="AC1649" s="63">
        <v>1.97</v>
      </c>
      <c r="AD1649" s="63"/>
    </row>
    <row r="1650" spans="1:30" ht="15" customHeight="1">
      <c r="B1650" s="61">
        <v>2008</v>
      </c>
      <c r="C1650" s="62">
        <v>721</v>
      </c>
      <c r="D1650" s="62">
        <v>909</v>
      </c>
      <c r="E1650" s="62">
        <v>102</v>
      </c>
      <c r="F1650" s="62"/>
      <c r="G1650" s="62">
        <v>106</v>
      </c>
      <c r="H1650" s="62"/>
      <c r="I1650" s="62">
        <v>7</v>
      </c>
      <c r="J1650" s="62"/>
      <c r="K1650" s="62">
        <v>355</v>
      </c>
      <c r="L1650" s="62"/>
      <c r="M1650" s="63">
        <v>14.15</v>
      </c>
      <c r="N1650" s="63"/>
      <c r="O1650" s="63">
        <v>11.66</v>
      </c>
      <c r="P1650" s="63"/>
      <c r="Q1650" s="62">
        <v>69</v>
      </c>
      <c r="R1650" s="62">
        <v>245</v>
      </c>
      <c r="S1650" s="62">
        <v>7</v>
      </c>
      <c r="T1650" s="62"/>
      <c r="U1650" s="62">
        <v>13</v>
      </c>
      <c r="V1650" s="62"/>
      <c r="W1650" s="62">
        <v>12</v>
      </c>
      <c r="X1650" s="62"/>
      <c r="Y1650" s="62">
        <v>121</v>
      </c>
      <c r="Z1650" s="62"/>
      <c r="AA1650" s="63">
        <v>10.14</v>
      </c>
      <c r="AB1650" s="63"/>
      <c r="AC1650" s="63">
        <v>5.31</v>
      </c>
      <c r="AD1650" s="63"/>
    </row>
    <row r="1651" spans="1:30" ht="15" customHeight="1">
      <c r="B1651" s="56" t="s">
        <v>228</v>
      </c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  <c r="O1651" s="56"/>
      <c r="P1651" s="56"/>
      <c r="Q1651" s="56"/>
      <c r="R1651" s="56"/>
      <c r="S1651" s="56"/>
      <c r="T1651" s="56"/>
      <c r="U1651" s="56"/>
      <c r="V1651" s="56"/>
      <c r="W1651" s="56"/>
      <c r="X1651" s="56"/>
      <c r="Y1651" s="56"/>
      <c r="Z1651" s="56"/>
      <c r="AA1651" s="56"/>
      <c r="AB1651" s="56"/>
      <c r="AC1651" s="56"/>
      <c r="AD1651" s="56"/>
    </row>
    <row r="1652" spans="1:30" s="32" customFormat="1" ht="15" customHeight="1">
      <c r="A1652" s="12"/>
      <c r="B1652" s="166">
        <v>2016</v>
      </c>
      <c r="C1652" s="167">
        <v>884</v>
      </c>
      <c r="D1652" s="167">
        <v>1663</v>
      </c>
      <c r="E1652" s="169">
        <v>136</v>
      </c>
      <c r="F1652" s="169" t="s">
        <v>440</v>
      </c>
      <c r="G1652" s="169">
        <v>138</v>
      </c>
      <c r="H1652" s="169" t="s">
        <v>440</v>
      </c>
      <c r="I1652" s="169">
        <v>6</v>
      </c>
      <c r="J1652" s="169" t="s">
        <v>440</v>
      </c>
      <c r="K1652" s="169">
        <v>887</v>
      </c>
      <c r="L1652" s="169" t="s">
        <v>440</v>
      </c>
      <c r="M1652" s="170">
        <v>15.38</v>
      </c>
      <c r="N1652" s="169" t="s">
        <v>440</v>
      </c>
      <c r="O1652" s="170">
        <v>8.3000000000000007</v>
      </c>
      <c r="P1652" s="169" t="s">
        <v>440</v>
      </c>
      <c r="Q1652" s="169">
        <v>160</v>
      </c>
      <c r="R1652" s="167">
        <v>931</v>
      </c>
      <c r="S1652" s="167" t="s">
        <v>56</v>
      </c>
      <c r="T1652" s="167"/>
      <c r="U1652" s="167" t="s">
        <v>56</v>
      </c>
      <c r="V1652" s="167"/>
      <c r="W1652" s="167" t="s">
        <v>56</v>
      </c>
      <c r="X1652" s="167"/>
      <c r="Y1652" s="167" t="s">
        <v>56</v>
      </c>
      <c r="Z1652" s="167"/>
      <c r="AA1652" s="168" t="s">
        <v>54</v>
      </c>
      <c r="AB1652" s="167"/>
      <c r="AC1652" s="168" t="s">
        <v>54</v>
      </c>
      <c r="AD1652" s="167"/>
    </row>
    <row r="1653" spans="1:30" ht="15" customHeight="1">
      <c r="B1653" s="166">
        <v>2015</v>
      </c>
      <c r="C1653" s="167">
        <v>838</v>
      </c>
      <c r="D1653" s="167">
        <v>1561</v>
      </c>
      <c r="E1653" s="169">
        <v>156</v>
      </c>
      <c r="F1653" s="169" t="s">
        <v>439</v>
      </c>
      <c r="G1653" s="169">
        <v>164</v>
      </c>
      <c r="H1653" s="169" t="s">
        <v>439</v>
      </c>
      <c r="I1653" s="169">
        <v>15</v>
      </c>
      <c r="J1653" s="169" t="s">
        <v>439</v>
      </c>
      <c r="K1653" s="169">
        <v>8992</v>
      </c>
      <c r="L1653" s="169" t="s">
        <v>439</v>
      </c>
      <c r="M1653" s="170">
        <v>18.62</v>
      </c>
      <c r="N1653" s="169" t="s">
        <v>439</v>
      </c>
      <c r="O1653" s="170">
        <v>10.51</v>
      </c>
      <c r="P1653" s="169" t="s">
        <v>439</v>
      </c>
      <c r="Q1653" s="169">
        <v>146</v>
      </c>
      <c r="R1653" s="167">
        <v>865</v>
      </c>
      <c r="S1653" s="167">
        <v>16</v>
      </c>
      <c r="T1653" s="167" t="s">
        <v>439</v>
      </c>
      <c r="U1653" s="167">
        <v>36</v>
      </c>
      <c r="V1653" s="167" t="s">
        <v>439</v>
      </c>
      <c r="W1653" s="167">
        <v>36</v>
      </c>
      <c r="X1653" s="167" t="s">
        <v>439</v>
      </c>
      <c r="Y1653" s="167">
        <v>8776</v>
      </c>
      <c r="Z1653" s="167" t="s">
        <v>439</v>
      </c>
      <c r="AA1653" s="168">
        <v>10.96</v>
      </c>
      <c r="AB1653" s="167" t="s">
        <v>439</v>
      </c>
      <c r="AC1653" s="168">
        <v>4.16</v>
      </c>
      <c r="AD1653" s="167" t="s">
        <v>439</v>
      </c>
    </row>
    <row r="1654" spans="1:30" ht="15" customHeight="1">
      <c r="B1654" s="166">
        <v>2014</v>
      </c>
      <c r="C1654" s="167">
        <v>780</v>
      </c>
      <c r="D1654" s="167">
        <v>1431</v>
      </c>
      <c r="E1654" s="169">
        <v>110</v>
      </c>
      <c r="F1654" s="169"/>
      <c r="G1654" s="169">
        <v>113</v>
      </c>
      <c r="H1654" s="169"/>
      <c r="I1654" s="169">
        <v>8</v>
      </c>
      <c r="J1654" s="169"/>
      <c r="K1654" s="169">
        <v>673</v>
      </c>
      <c r="L1654" s="169"/>
      <c r="M1654" s="170">
        <v>14.1</v>
      </c>
      <c r="N1654" s="169"/>
      <c r="O1654" s="170">
        <v>7.9</v>
      </c>
      <c r="P1654" s="169"/>
      <c r="Q1654" s="169">
        <v>138</v>
      </c>
      <c r="R1654" s="167">
        <v>785</v>
      </c>
      <c r="S1654" s="167">
        <v>21</v>
      </c>
      <c r="T1654" s="167"/>
      <c r="U1654" s="167">
        <v>26</v>
      </c>
      <c r="V1654" s="167"/>
      <c r="W1654" s="167">
        <v>25</v>
      </c>
      <c r="X1654" s="167"/>
      <c r="Y1654" s="167">
        <v>608</v>
      </c>
      <c r="Z1654" s="167"/>
      <c r="AA1654" s="168">
        <v>15.22</v>
      </c>
      <c r="AB1654" s="167"/>
      <c r="AC1654" s="168">
        <v>3.31</v>
      </c>
      <c r="AD1654" s="167"/>
    </row>
    <row r="1655" spans="1:30" ht="15" customHeight="1">
      <c r="B1655" s="166">
        <v>2013</v>
      </c>
      <c r="C1655" s="167">
        <v>765</v>
      </c>
      <c r="D1655" s="167">
        <v>1404</v>
      </c>
      <c r="E1655" s="169">
        <v>112</v>
      </c>
      <c r="F1655" s="169"/>
      <c r="G1655" s="169">
        <v>117</v>
      </c>
      <c r="H1655" s="169"/>
      <c r="I1655" s="169">
        <v>13</v>
      </c>
      <c r="J1655" s="169" t="s">
        <v>393</v>
      </c>
      <c r="K1655" s="169">
        <v>335</v>
      </c>
      <c r="L1655" s="169"/>
      <c r="M1655" s="170">
        <v>14.64</v>
      </c>
      <c r="N1655" s="169"/>
      <c r="O1655" s="170">
        <v>8.33</v>
      </c>
      <c r="P1655" s="169"/>
      <c r="Q1655" s="169">
        <v>125</v>
      </c>
      <c r="R1655" s="167">
        <v>759</v>
      </c>
      <c r="S1655" s="167">
        <v>15</v>
      </c>
      <c r="T1655" s="167"/>
      <c r="U1655" s="167">
        <v>26</v>
      </c>
      <c r="V1655" s="167"/>
      <c r="W1655" s="167">
        <v>26</v>
      </c>
      <c r="X1655" s="167"/>
      <c r="Y1655" s="167">
        <v>279</v>
      </c>
      <c r="Z1655" s="167"/>
      <c r="AA1655" s="168">
        <v>12</v>
      </c>
      <c r="AB1655" s="167"/>
      <c r="AC1655" s="168">
        <v>3.43</v>
      </c>
      <c r="AD1655" s="167"/>
    </row>
    <row r="1656" spans="1:30" ht="15" customHeight="1">
      <c r="B1656" s="61">
        <v>2012</v>
      </c>
      <c r="C1656" s="62">
        <v>728</v>
      </c>
      <c r="D1656" s="62">
        <v>1384</v>
      </c>
      <c r="E1656" s="62">
        <v>112</v>
      </c>
      <c r="F1656" s="62"/>
      <c r="G1656" s="62">
        <v>125</v>
      </c>
      <c r="H1656" s="62"/>
      <c r="I1656" s="62">
        <v>21</v>
      </c>
      <c r="J1656" s="62"/>
      <c r="K1656" s="62">
        <v>564</v>
      </c>
      <c r="L1656" s="62"/>
      <c r="M1656" s="63">
        <v>15.38</v>
      </c>
      <c r="N1656" s="62"/>
      <c r="O1656" s="63">
        <v>9.0299999999999994</v>
      </c>
      <c r="P1656" s="62"/>
      <c r="Q1656" s="62">
        <v>116</v>
      </c>
      <c r="R1656" s="62">
        <v>769</v>
      </c>
      <c r="S1656" s="62">
        <v>18</v>
      </c>
      <c r="T1656" s="62"/>
      <c r="U1656" s="62">
        <v>36</v>
      </c>
      <c r="V1656" s="62"/>
      <c r="W1656" s="62">
        <v>34</v>
      </c>
      <c r="X1656" s="62"/>
      <c r="Y1656" s="62">
        <v>413</v>
      </c>
      <c r="Z1656" s="62"/>
      <c r="AA1656" s="63">
        <v>15.52</v>
      </c>
      <c r="AB1656" s="62"/>
      <c r="AC1656" s="63">
        <v>4.68</v>
      </c>
      <c r="AD1656" s="62"/>
    </row>
    <row r="1657" spans="1:30" ht="15" customHeight="1">
      <c r="B1657" s="61">
        <v>2011</v>
      </c>
      <c r="C1657" s="62">
        <v>809</v>
      </c>
      <c r="D1657" s="62">
        <v>1470</v>
      </c>
      <c r="E1657" s="62">
        <v>154</v>
      </c>
      <c r="F1657" s="62"/>
      <c r="G1657" s="62">
        <v>169</v>
      </c>
      <c r="H1657" s="62"/>
      <c r="I1657" s="62">
        <v>20</v>
      </c>
      <c r="J1657" s="62"/>
      <c r="K1657" s="62">
        <v>745</v>
      </c>
      <c r="L1657" s="62"/>
      <c r="M1657" s="63">
        <v>19.04</v>
      </c>
      <c r="N1657" s="63"/>
      <c r="O1657" s="63">
        <v>11.5</v>
      </c>
      <c r="P1657" s="63"/>
      <c r="Q1657" s="62">
        <v>106</v>
      </c>
      <c r="R1657" s="62">
        <v>759</v>
      </c>
      <c r="S1657" s="62">
        <v>12</v>
      </c>
      <c r="T1657" s="62"/>
      <c r="U1657" s="62">
        <v>24</v>
      </c>
      <c r="V1657" s="62"/>
      <c r="W1657" s="62">
        <v>23</v>
      </c>
      <c r="X1657" s="62"/>
      <c r="Y1657" s="62">
        <v>361</v>
      </c>
      <c r="Z1657" s="62"/>
      <c r="AA1657" s="63">
        <v>11.32</v>
      </c>
      <c r="AB1657" s="63"/>
      <c r="AC1657" s="63">
        <v>3.16</v>
      </c>
      <c r="AD1657" s="63"/>
    </row>
    <row r="1658" spans="1:30" s="32" customFormat="1" ht="15" customHeight="1">
      <c r="A1658" s="12"/>
      <c r="B1658" s="61">
        <v>2010</v>
      </c>
      <c r="C1658" s="62">
        <v>848</v>
      </c>
      <c r="D1658" s="62">
        <v>1476</v>
      </c>
      <c r="E1658" s="62">
        <v>166</v>
      </c>
      <c r="F1658" s="62"/>
      <c r="G1658" s="62">
        <v>183</v>
      </c>
      <c r="H1658" s="62"/>
      <c r="I1658" s="62">
        <v>24</v>
      </c>
      <c r="J1658" s="62"/>
      <c r="K1658" s="62">
        <v>830</v>
      </c>
      <c r="L1658" s="62"/>
      <c r="M1658" s="63">
        <v>19.579999999999998</v>
      </c>
      <c r="N1658" s="63"/>
      <c r="O1658" s="63">
        <v>12.4</v>
      </c>
      <c r="P1658" s="63"/>
      <c r="Q1658" s="62">
        <v>104</v>
      </c>
      <c r="R1658" s="62">
        <v>727</v>
      </c>
      <c r="S1658" s="62">
        <v>16</v>
      </c>
      <c r="T1658" s="62"/>
      <c r="U1658" s="62">
        <v>39</v>
      </c>
      <c r="V1658" s="62"/>
      <c r="W1658" s="62">
        <v>37</v>
      </c>
      <c r="X1658" s="62"/>
      <c r="Y1658" s="62">
        <v>616</v>
      </c>
      <c r="Z1658" s="62"/>
      <c r="AA1658" s="63">
        <v>15.38</v>
      </c>
      <c r="AB1658" s="63"/>
      <c r="AC1658" s="63">
        <v>5.36</v>
      </c>
      <c r="AD1658" s="63"/>
    </row>
    <row r="1659" spans="1:30" s="32" customFormat="1" ht="15" customHeight="1">
      <c r="A1659" s="12"/>
      <c r="B1659" s="61">
        <v>2009</v>
      </c>
      <c r="C1659" s="62">
        <v>907</v>
      </c>
      <c r="D1659" s="62">
        <v>1621</v>
      </c>
      <c r="E1659" s="62">
        <v>141</v>
      </c>
      <c r="F1659" s="62"/>
      <c r="G1659" s="62">
        <v>146</v>
      </c>
      <c r="H1659" s="62"/>
      <c r="I1659" s="62">
        <v>15</v>
      </c>
      <c r="J1659" s="62"/>
      <c r="K1659" s="62">
        <v>904</v>
      </c>
      <c r="L1659" s="62"/>
      <c r="M1659" s="63">
        <v>15.55</v>
      </c>
      <c r="N1659" s="63"/>
      <c r="O1659" s="63">
        <v>9.01</v>
      </c>
      <c r="P1659" s="63"/>
      <c r="Q1659" s="62">
        <v>102</v>
      </c>
      <c r="R1659" s="62">
        <v>808</v>
      </c>
      <c r="S1659" s="62">
        <v>19</v>
      </c>
      <c r="T1659" s="62"/>
      <c r="U1659" s="62">
        <v>25</v>
      </c>
      <c r="V1659" s="62"/>
      <c r="W1659" s="62">
        <v>25</v>
      </c>
      <c r="X1659" s="62"/>
      <c r="Y1659" s="62">
        <v>574</v>
      </c>
      <c r="Z1659" s="62"/>
      <c r="AA1659" s="63">
        <v>18.63</v>
      </c>
      <c r="AB1659" s="63"/>
      <c r="AC1659" s="63">
        <v>3.09</v>
      </c>
      <c r="AD1659" s="63"/>
    </row>
    <row r="1660" spans="1:30" s="32" customFormat="1" ht="15" customHeight="1">
      <c r="A1660" s="12"/>
      <c r="B1660" s="61">
        <v>2008</v>
      </c>
      <c r="C1660" s="62">
        <v>938</v>
      </c>
      <c r="D1660" s="62">
        <v>1616</v>
      </c>
      <c r="E1660" s="62">
        <v>151</v>
      </c>
      <c r="F1660" s="62"/>
      <c r="G1660" s="62">
        <v>157</v>
      </c>
      <c r="H1660" s="62"/>
      <c r="I1660" s="62">
        <v>11</v>
      </c>
      <c r="J1660" s="62"/>
      <c r="K1660" s="62">
        <v>824</v>
      </c>
      <c r="L1660" s="62"/>
      <c r="M1660" s="63">
        <v>16.100000000000001</v>
      </c>
      <c r="N1660" s="63"/>
      <c r="O1660" s="63">
        <v>9.7200000000000006</v>
      </c>
      <c r="P1660" s="63"/>
      <c r="Q1660" s="62">
        <v>96</v>
      </c>
      <c r="R1660" s="62">
        <v>769</v>
      </c>
      <c r="S1660" s="62">
        <v>13</v>
      </c>
      <c r="T1660" s="62"/>
      <c r="U1660" s="62">
        <v>27</v>
      </c>
      <c r="V1660" s="62"/>
      <c r="W1660" s="62">
        <v>24</v>
      </c>
      <c r="X1660" s="62"/>
      <c r="Y1660" s="62">
        <v>957</v>
      </c>
      <c r="Z1660" s="62"/>
      <c r="AA1660" s="63">
        <v>13.54</v>
      </c>
      <c r="AB1660" s="63"/>
      <c r="AC1660" s="63">
        <v>3.51</v>
      </c>
      <c r="AD1660" s="63"/>
    </row>
    <row r="1661" spans="1:30" ht="15" customHeight="1">
      <c r="B1661" s="55" t="s">
        <v>23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O1661" s="55"/>
      <c r="P1661" s="55"/>
      <c r="Q1661" s="55"/>
      <c r="R1661" s="55"/>
      <c r="S1661" s="55"/>
      <c r="T1661" s="55"/>
      <c r="U1661" s="55"/>
      <c r="V1661" s="55"/>
      <c r="W1661" s="55"/>
      <c r="X1661" s="55"/>
      <c r="Y1661" s="55"/>
      <c r="Z1661" s="55"/>
      <c r="AA1661" s="55"/>
      <c r="AB1661" s="55"/>
      <c r="AC1661" s="55"/>
      <c r="AD1661" s="55"/>
    </row>
    <row r="1662" spans="1:30" ht="15" customHeight="1">
      <c r="B1662" s="56" t="s">
        <v>294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O1662" s="56"/>
      <c r="P1662" s="56"/>
      <c r="Q1662" s="56"/>
      <c r="R1662" s="56"/>
      <c r="S1662" s="56"/>
      <c r="T1662" s="56"/>
      <c r="U1662" s="56"/>
      <c r="V1662" s="56"/>
      <c r="W1662" s="56"/>
      <c r="X1662" s="56"/>
      <c r="Y1662" s="56"/>
      <c r="Z1662" s="56"/>
      <c r="AA1662" s="56"/>
      <c r="AB1662" s="56"/>
      <c r="AC1662" s="56"/>
      <c r="AD1662" s="56"/>
    </row>
    <row r="1663" spans="1:30" s="32" customFormat="1" ht="15" customHeight="1">
      <c r="A1663" s="12"/>
      <c r="B1663" s="166">
        <v>2016</v>
      </c>
      <c r="C1663" s="167">
        <v>56904</v>
      </c>
      <c r="D1663" s="167">
        <v>87575</v>
      </c>
      <c r="E1663" s="169">
        <v>6586</v>
      </c>
      <c r="F1663" s="169" t="s">
        <v>440</v>
      </c>
      <c r="G1663" s="169">
        <v>7493</v>
      </c>
      <c r="H1663" s="169" t="s">
        <v>440</v>
      </c>
      <c r="I1663" s="169">
        <v>1499</v>
      </c>
      <c r="J1663" s="169" t="s">
        <v>440</v>
      </c>
      <c r="K1663" s="169">
        <v>53679</v>
      </c>
      <c r="L1663" s="169" t="s">
        <v>440</v>
      </c>
      <c r="M1663" s="170">
        <v>11.57</v>
      </c>
      <c r="N1663" s="169" t="s">
        <v>440</v>
      </c>
      <c r="O1663" s="170">
        <v>8.56</v>
      </c>
      <c r="P1663" s="169" t="s">
        <v>440</v>
      </c>
      <c r="Q1663" s="169">
        <v>11998</v>
      </c>
      <c r="R1663" s="167">
        <v>41554</v>
      </c>
      <c r="S1663" s="167" t="s">
        <v>56</v>
      </c>
      <c r="T1663" s="167"/>
      <c r="U1663" s="167" t="s">
        <v>56</v>
      </c>
      <c r="V1663" s="167"/>
      <c r="W1663" s="167" t="s">
        <v>56</v>
      </c>
      <c r="X1663" s="167"/>
      <c r="Y1663" s="167" t="s">
        <v>56</v>
      </c>
      <c r="Z1663" s="167"/>
      <c r="AA1663" s="168" t="s">
        <v>54</v>
      </c>
      <c r="AB1663" s="167"/>
      <c r="AC1663" s="168" t="s">
        <v>54</v>
      </c>
      <c r="AD1663" s="167"/>
    </row>
    <row r="1664" spans="1:30" ht="15" customHeight="1">
      <c r="B1664" s="166">
        <v>2015</v>
      </c>
      <c r="C1664" s="167">
        <v>55273</v>
      </c>
      <c r="D1664" s="167">
        <v>84769</v>
      </c>
      <c r="E1664" s="169">
        <v>6673</v>
      </c>
      <c r="F1664" s="169" t="s">
        <v>439</v>
      </c>
      <c r="G1664" s="169">
        <v>7805</v>
      </c>
      <c r="H1664" s="169" t="s">
        <v>439</v>
      </c>
      <c r="I1664" s="169">
        <v>1860</v>
      </c>
      <c r="J1664" s="169" t="s">
        <v>439</v>
      </c>
      <c r="K1664" s="169">
        <v>44020</v>
      </c>
      <c r="L1664" s="169" t="s">
        <v>439</v>
      </c>
      <c r="M1664" s="170">
        <v>12.07</v>
      </c>
      <c r="N1664" s="169" t="s">
        <v>439</v>
      </c>
      <c r="O1664" s="170">
        <v>9.2100000000000009</v>
      </c>
      <c r="P1664" s="169" t="s">
        <v>439</v>
      </c>
      <c r="Q1664" s="169">
        <v>11990</v>
      </c>
      <c r="R1664" s="167">
        <v>40397</v>
      </c>
      <c r="S1664" s="167">
        <v>1387</v>
      </c>
      <c r="T1664" s="167" t="s">
        <v>439</v>
      </c>
      <c r="U1664" s="167">
        <v>2649</v>
      </c>
      <c r="V1664" s="167" t="s">
        <v>439</v>
      </c>
      <c r="W1664" s="167">
        <v>2450</v>
      </c>
      <c r="X1664" s="167" t="s">
        <v>439</v>
      </c>
      <c r="Y1664" s="167">
        <v>32107</v>
      </c>
      <c r="Z1664" s="167" t="s">
        <v>439</v>
      </c>
      <c r="AA1664" s="168">
        <v>11.57</v>
      </c>
      <c r="AB1664" s="167" t="s">
        <v>439</v>
      </c>
      <c r="AC1664" s="168">
        <v>6.56</v>
      </c>
      <c r="AD1664" s="167" t="s">
        <v>439</v>
      </c>
    </row>
    <row r="1665" spans="1:31" ht="15" customHeight="1">
      <c r="B1665" s="166">
        <v>2014</v>
      </c>
      <c r="C1665" s="167">
        <v>53698</v>
      </c>
      <c r="D1665" s="167">
        <v>82462</v>
      </c>
      <c r="E1665" s="169">
        <v>5789</v>
      </c>
      <c r="F1665" s="169"/>
      <c r="G1665" s="169">
        <v>6800</v>
      </c>
      <c r="H1665" s="169"/>
      <c r="I1665" s="169">
        <v>1667</v>
      </c>
      <c r="J1665" s="169"/>
      <c r="K1665" s="169">
        <v>43613</v>
      </c>
      <c r="L1665" s="169"/>
      <c r="M1665" s="170">
        <v>10.78</v>
      </c>
      <c r="N1665" s="169"/>
      <c r="O1665" s="170">
        <v>8.25</v>
      </c>
      <c r="P1665" s="169"/>
      <c r="Q1665" s="169">
        <v>11929</v>
      </c>
      <c r="R1665" s="167">
        <v>39582</v>
      </c>
      <c r="S1665" s="167">
        <v>1360</v>
      </c>
      <c r="T1665" s="167"/>
      <c r="U1665" s="167">
        <v>2622</v>
      </c>
      <c r="V1665" s="167"/>
      <c r="W1665" s="167">
        <v>2423</v>
      </c>
      <c r="X1665" s="167"/>
      <c r="Y1665" s="167">
        <v>35210</v>
      </c>
      <c r="Z1665" s="167"/>
      <c r="AA1665" s="168">
        <v>11.4</v>
      </c>
      <c r="AB1665" s="167"/>
      <c r="AC1665" s="168">
        <v>6.62</v>
      </c>
      <c r="AD1665" s="167"/>
    </row>
    <row r="1666" spans="1:31" ht="15" customHeight="1">
      <c r="B1666" s="166">
        <v>2013</v>
      </c>
      <c r="C1666" s="167">
        <v>53138</v>
      </c>
      <c r="D1666" s="167">
        <v>81346</v>
      </c>
      <c r="E1666" s="169">
        <v>6299</v>
      </c>
      <c r="F1666" s="169"/>
      <c r="G1666" s="169">
        <v>7347</v>
      </c>
      <c r="H1666" s="169"/>
      <c r="I1666" s="169">
        <v>1764</v>
      </c>
      <c r="J1666" s="169" t="s">
        <v>393</v>
      </c>
      <c r="K1666" s="169">
        <v>46495</v>
      </c>
      <c r="L1666" s="169"/>
      <c r="M1666" s="170">
        <v>11.85</v>
      </c>
      <c r="N1666" s="169"/>
      <c r="O1666" s="170">
        <v>9.0299999999999994</v>
      </c>
      <c r="P1666" s="169"/>
      <c r="Q1666" s="169">
        <v>11775</v>
      </c>
      <c r="R1666" s="167">
        <v>38805</v>
      </c>
      <c r="S1666" s="167">
        <v>1303</v>
      </c>
      <c r="T1666" s="167"/>
      <c r="U1666" s="167">
        <v>2560</v>
      </c>
      <c r="V1666" s="167"/>
      <c r="W1666" s="167">
        <v>2439</v>
      </c>
      <c r="X1666" s="167"/>
      <c r="Y1666" s="167">
        <v>35418</v>
      </c>
      <c r="Z1666" s="167"/>
      <c r="AA1666" s="168">
        <v>11.07</v>
      </c>
      <c r="AB1666" s="167"/>
      <c r="AC1666" s="168">
        <v>6.6</v>
      </c>
      <c r="AD1666" s="167"/>
    </row>
    <row r="1667" spans="1:31" ht="15" customHeight="1">
      <c r="B1667" s="61">
        <v>2012</v>
      </c>
      <c r="C1667" s="62">
        <v>53674</v>
      </c>
      <c r="D1667" s="62">
        <v>82904</v>
      </c>
      <c r="E1667" s="62">
        <v>7769</v>
      </c>
      <c r="F1667" s="62"/>
      <c r="G1667" s="62">
        <v>9504</v>
      </c>
      <c r="H1667" s="62"/>
      <c r="I1667" s="62">
        <v>2628</v>
      </c>
      <c r="J1667" s="62"/>
      <c r="K1667" s="62">
        <v>67263</v>
      </c>
      <c r="L1667" s="62"/>
      <c r="M1667" s="63">
        <v>14.47</v>
      </c>
      <c r="N1667" s="62"/>
      <c r="O1667" s="63">
        <v>11.46</v>
      </c>
      <c r="P1667" s="62"/>
      <c r="Q1667" s="62">
        <v>11888</v>
      </c>
      <c r="R1667" s="62">
        <v>39772</v>
      </c>
      <c r="S1667" s="62">
        <v>1744</v>
      </c>
      <c r="T1667" s="62"/>
      <c r="U1667" s="62">
        <v>3812</v>
      </c>
      <c r="V1667" s="62"/>
      <c r="W1667" s="62">
        <v>3594</v>
      </c>
      <c r="X1667" s="62"/>
      <c r="Y1667" s="62">
        <v>49216</v>
      </c>
      <c r="Z1667" s="62"/>
      <c r="AA1667" s="63">
        <v>14.67</v>
      </c>
      <c r="AB1667" s="62"/>
      <c r="AC1667" s="63">
        <v>9.58</v>
      </c>
      <c r="AD1667" s="62"/>
    </row>
    <row r="1668" spans="1:31" s="32" customFormat="1" ht="15" customHeight="1">
      <c r="A1668" s="12"/>
      <c r="B1668" s="61">
        <v>2011</v>
      </c>
      <c r="C1668" s="62">
        <v>56583</v>
      </c>
      <c r="D1668" s="62">
        <v>89636</v>
      </c>
      <c r="E1668" s="62">
        <v>8623</v>
      </c>
      <c r="F1668" s="62"/>
      <c r="G1668" s="62">
        <v>10532</v>
      </c>
      <c r="H1668" s="62"/>
      <c r="I1668" s="62">
        <v>2930</v>
      </c>
      <c r="J1668" s="62"/>
      <c r="K1668" s="62">
        <v>84601</v>
      </c>
      <c r="L1668" s="62"/>
      <c r="M1668" s="63">
        <v>15.24</v>
      </c>
      <c r="N1668" s="63"/>
      <c r="O1668" s="63">
        <v>11.75</v>
      </c>
      <c r="P1668" s="63"/>
      <c r="Q1668" s="62">
        <v>12546</v>
      </c>
      <c r="R1668" s="62">
        <v>43945</v>
      </c>
      <c r="S1668" s="62">
        <v>1758</v>
      </c>
      <c r="T1668" s="62"/>
      <c r="U1668" s="62">
        <v>3926</v>
      </c>
      <c r="V1668" s="62"/>
      <c r="W1668" s="62">
        <v>3749</v>
      </c>
      <c r="X1668" s="62"/>
      <c r="Y1668" s="62">
        <v>70207</v>
      </c>
      <c r="Z1668" s="62"/>
      <c r="AA1668" s="63">
        <v>14.01</v>
      </c>
      <c r="AB1668" s="63"/>
      <c r="AC1668" s="63">
        <v>8.93</v>
      </c>
      <c r="AD1668" s="63"/>
      <c r="AE1668"/>
    </row>
    <row r="1669" spans="1:31" s="32" customFormat="1" ht="15" customHeight="1">
      <c r="A1669" s="12"/>
      <c r="B1669" s="61">
        <v>2010</v>
      </c>
      <c r="C1669" s="62">
        <v>59313</v>
      </c>
      <c r="D1669" s="62">
        <v>92118</v>
      </c>
      <c r="E1669" s="62">
        <v>8847</v>
      </c>
      <c r="F1669" s="62"/>
      <c r="G1669" s="62">
        <v>10370</v>
      </c>
      <c r="H1669" s="62"/>
      <c r="I1669" s="62">
        <v>2329</v>
      </c>
      <c r="J1669" s="62"/>
      <c r="K1669" s="62">
        <v>78241</v>
      </c>
      <c r="L1669" s="62"/>
      <c r="M1669" s="63">
        <v>14.92</v>
      </c>
      <c r="N1669" s="63"/>
      <c r="O1669" s="63">
        <v>11.26</v>
      </c>
      <c r="P1669" s="63"/>
      <c r="Q1669" s="62">
        <v>12612</v>
      </c>
      <c r="R1669" s="62">
        <v>43774</v>
      </c>
      <c r="S1669" s="62">
        <v>1436</v>
      </c>
      <c r="T1669" s="62"/>
      <c r="U1669" s="62">
        <v>3104</v>
      </c>
      <c r="V1669" s="62"/>
      <c r="W1669" s="62">
        <v>2946</v>
      </c>
      <c r="X1669" s="62"/>
      <c r="Y1669" s="62">
        <v>54628</v>
      </c>
      <c r="Z1669" s="62"/>
      <c r="AA1669" s="63">
        <v>11.39</v>
      </c>
      <c r="AB1669" s="63"/>
      <c r="AC1669" s="63">
        <v>7.09</v>
      </c>
      <c r="AD1669" s="63"/>
    </row>
    <row r="1670" spans="1:31" s="32" customFormat="1" ht="15" customHeight="1">
      <c r="A1670" s="12"/>
      <c r="B1670" s="61">
        <v>2009</v>
      </c>
      <c r="C1670" s="62">
        <v>63489</v>
      </c>
      <c r="D1670" s="62">
        <v>97148</v>
      </c>
      <c r="E1670" s="62">
        <v>9836</v>
      </c>
      <c r="F1670" s="62"/>
      <c r="G1670" s="62">
        <v>11265</v>
      </c>
      <c r="H1670" s="62"/>
      <c r="I1670" s="62">
        <v>1988</v>
      </c>
      <c r="J1670" s="62"/>
      <c r="K1670" s="62">
        <v>77134</v>
      </c>
      <c r="L1670" s="62"/>
      <c r="M1670" s="63">
        <v>15.49</v>
      </c>
      <c r="N1670" s="63"/>
      <c r="O1670" s="63">
        <v>11.6</v>
      </c>
      <c r="P1670" s="63"/>
      <c r="Q1670" s="62">
        <v>12399</v>
      </c>
      <c r="R1670" s="62">
        <v>43671</v>
      </c>
      <c r="S1670" s="62">
        <v>1450</v>
      </c>
      <c r="T1670" s="62"/>
      <c r="U1670" s="62">
        <v>3119</v>
      </c>
      <c r="V1670" s="62"/>
      <c r="W1670" s="62">
        <v>2895</v>
      </c>
      <c r="X1670" s="62"/>
      <c r="Y1670" s="62">
        <v>42656</v>
      </c>
      <c r="Z1670" s="62"/>
      <c r="AA1670" s="63">
        <v>11.69</v>
      </c>
      <c r="AB1670" s="63"/>
      <c r="AC1670" s="63">
        <v>7.14</v>
      </c>
      <c r="AD1670" s="63"/>
    </row>
    <row r="1671" spans="1:31" ht="15" customHeight="1">
      <c r="B1671" s="61">
        <v>2008</v>
      </c>
      <c r="C1671" s="62">
        <v>67788</v>
      </c>
      <c r="D1671" s="62">
        <v>101053</v>
      </c>
      <c r="E1671" s="62">
        <v>10729</v>
      </c>
      <c r="F1671" s="62"/>
      <c r="G1671" s="62">
        <v>11936</v>
      </c>
      <c r="H1671" s="62"/>
      <c r="I1671" s="62">
        <v>1761</v>
      </c>
      <c r="J1671" s="62"/>
      <c r="K1671" s="62">
        <v>74977</v>
      </c>
      <c r="L1671" s="62"/>
      <c r="M1671" s="63">
        <v>15.83</v>
      </c>
      <c r="N1671" s="63"/>
      <c r="O1671" s="63">
        <v>11.81</v>
      </c>
      <c r="P1671" s="63"/>
      <c r="Q1671" s="62">
        <v>12070</v>
      </c>
      <c r="R1671" s="62">
        <v>42971</v>
      </c>
      <c r="S1671" s="62">
        <v>1178</v>
      </c>
      <c r="T1671" s="62"/>
      <c r="U1671" s="62">
        <v>2518</v>
      </c>
      <c r="V1671" s="62"/>
      <c r="W1671" s="62">
        <v>2352</v>
      </c>
      <c r="X1671" s="62"/>
      <c r="Y1671" s="62">
        <v>36477</v>
      </c>
      <c r="Z1671" s="62"/>
      <c r="AA1671" s="63">
        <v>9.76</v>
      </c>
      <c r="AB1671" s="63"/>
      <c r="AC1671" s="63">
        <v>5.86</v>
      </c>
      <c r="AD1671" s="63"/>
      <c r="AE1671" s="32"/>
    </row>
    <row r="1672" spans="1:31" ht="15" customHeight="1">
      <c r="B1672" s="55" t="s">
        <v>25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O1672" s="55"/>
      <c r="P1672" s="55"/>
      <c r="Q1672" s="55"/>
      <c r="R1672" s="55"/>
      <c r="S1672" s="55"/>
      <c r="T1672" s="55"/>
      <c r="U1672" s="55"/>
      <c r="V1672" s="55"/>
      <c r="W1672" s="55"/>
      <c r="X1672" s="55"/>
      <c r="Y1672" s="55"/>
      <c r="Z1672" s="55"/>
      <c r="AA1672" s="55"/>
      <c r="AB1672" s="55"/>
      <c r="AC1672" s="55"/>
      <c r="AD1672" s="55"/>
    </row>
    <row r="1673" spans="1:31" ht="15" customHeight="1">
      <c r="B1673" s="56" t="s">
        <v>229</v>
      </c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  <c r="O1673" s="56"/>
      <c r="P1673" s="56"/>
      <c r="Q1673" s="56"/>
      <c r="R1673" s="56"/>
      <c r="S1673" s="56"/>
      <c r="T1673" s="56"/>
      <c r="U1673" s="56"/>
      <c r="V1673" s="56"/>
      <c r="W1673" s="56"/>
      <c r="X1673" s="56"/>
      <c r="Y1673" s="56"/>
      <c r="Z1673" s="56"/>
      <c r="AA1673" s="56"/>
      <c r="AB1673" s="56"/>
      <c r="AC1673" s="56"/>
      <c r="AD1673" s="56"/>
    </row>
    <row r="1674" spans="1:31" s="32" customFormat="1" ht="15" customHeight="1">
      <c r="A1674" s="12"/>
      <c r="B1674" s="166">
        <v>2016</v>
      </c>
      <c r="C1674" s="167">
        <v>47510</v>
      </c>
      <c r="D1674" s="167">
        <v>51841</v>
      </c>
      <c r="E1674" s="169">
        <v>5792</v>
      </c>
      <c r="F1674" s="169" t="s">
        <v>440</v>
      </c>
      <c r="G1674" s="169">
        <v>6165</v>
      </c>
      <c r="H1674" s="169" t="s">
        <v>440</v>
      </c>
      <c r="I1674" s="169">
        <v>460</v>
      </c>
      <c r="J1674" s="169" t="s">
        <v>440</v>
      </c>
      <c r="K1674" s="169">
        <v>44657</v>
      </c>
      <c r="L1674" s="169" t="s">
        <v>440</v>
      </c>
      <c r="M1674" s="170">
        <v>12.19</v>
      </c>
      <c r="N1674" s="169" t="s">
        <v>440</v>
      </c>
      <c r="O1674" s="170">
        <v>11.89</v>
      </c>
      <c r="P1674" s="169" t="s">
        <v>440</v>
      </c>
      <c r="Q1674" s="169">
        <v>3976</v>
      </c>
      <c r="R1674" s="167" t="s">
        <v>52</v>
      </c>
      <c r="S1674" s="167" t="s">
        <v>56</v>
      </c>
      <c r="T1674" s="167"/>
      <c r="U1674" s="167" t="s">
        <v>56</v>
      </c>
      <c r="V1674" s="167"/>
      <c r="W1674" s="167" t="s">
        <v>56</v>
      </c>
      <c r="X1674" s="167"/>
      <c r="Y1674" s="167" t="s">
        <v>56</v>
      </c>
      <c r="Z1674" s="167"/>
      <c r="AA1674" s="168" t="s">
        <v>54</v>
      </c>
      <c r="AB1674" s="167"/>
      <c r="AC1674" s="168" t="s">
        <v>54</v>
      </c>
      <c r="AD1674" s="167"/>
    </row>
    <row r="1675" spans="1:31" ht="15" customHeight="1">
      <c r="B1675" s="166">
        <v>2015</v>
      </c>
      <c r="C1675" s="167">
        <v>45895</v>
      </c>
      <c r="D1675" s="167">
        <v>49954</v>
      </c>
      <c r="E1675" s="169">
        <v>5697</v>
      </c>
      <c r="F1675" s="169" t="s">
        <v>439</v>
      </c>
      <c r="G1675" s="169">
        <v>5990</v>
      </c>
      <c r="H1675" s="169" t="s">
        <v>439</v>
      </c>
      <c r="I1675" s="169">
        <v>415</v>
      </c>
      <c r="J1675" s="169" t="s">
        <v>439</v>
      </c>
      <c r="K1675" s="169">
        <v>24751</v>
      </c>
      <c r="L1675" s="169" t="s">
        <v>439</v>
      </c>
      <c r="M1675" s="170">
        <v>12.41</v>
      </c>
      <c r="N1675" s="169" t="s">
        <v>439</v>
      </c>
      <c r="O1675" s="170">
        <v>11.99</v>
      </c>
      <c r="P1675" s="169" t="s">
        <v>439</v>
      </c>
      <c r="Q1675" s="169">
        <v>3988</v>
      </c>
      <c r="R1675" s="167">
        <v>7114</v>
      </c>
      <c r="S1675" s="167">
        <v>530</v>
      </c>
      <c r="T1675" s="167" t="s">
        <v>439</v>
      </c>
      <c r="U1675" s="167" t="s">
        <v>52</v>
      </c>
      <c r="V1675" s="167" t="s">
        <v>439</v>
      </c>
      <c r="W1675" s="167" t="s">
        <v>52</v>
      </c>
      <c r="X1675" s="167" t="s">
        <v>439</v>
      </c>
      <c r="Y1675" s="167" t="s">
        <v>52</v>
      </c>
      <c r="Z1675" s="167" t="s">
        <v>439</v>
      </c>
      <c r="AA1675" s="168">
        <v>13.29</v>
      </c>
      <c r="AB1675" s="167" t="s">
        <v>439</v>
      </c>
      <c r="AC1675" s="168" t="s">
        <v>52</v>
      </c>
      <c r="AD1675" s="167" t="s">
        <v>439</v>
      </c>
    </row>
    <row r="1676" spans="1:31" ht="15" customHeight="1">
      <c r="B1676" s="166">
        <v>2014</v>
      </c>
      <c r="C1676" s="167">
        <v>44442</v>
      </c>
      <c r="D1676" s="167">
        <v>48699</v>
      </c>
      <c r="E1676" s="169">
        <v>4905</v>
      </c>
      <c r="F1676" s="169"/>
      <c r="G1676" s="169">
        <v>5164</v>
      </c>
      <c r="H1676" s="169"/>
      <c r="I1676" s="169">
        <v>348</v>
      </c>
      <c r="J1676" s="169"/>
      <c r="K1676" s="169">
        <v>22362</v>
      </c>
      <c r="L1676" s="169"/>
      <c r="M1676" s="170">
        <v>11.04</v>
      </c>
      <c r="N1676" s="169"/>
      <c r="O1676" s="170">
        <v>10.6</v>
      </c>
      <c r="P1676" s="169"/>
      <c r="Q1676" s="169">
        <v>4038</v>
      </c>
      <c r="R1676" s="167">
        <v>7336</v>
      </c>
      <c r="S1676" s="167">
        <v>560</v>
      </c>
      <c r="T1676" s="167"/>
      <c r="U1676" s="167">
        <v>860</v>
      </c>
      <c r="V1676" s="167"/>
      <c r="W1676" s="167">
        <v>691</v>
      </c>
      <c r="X1676" s="167"/>
      <c r="Y1676" s="167">
        <v>8509</v>
      </c>
      <c r="Z1676" s="167"/>
      <c r="AA1676" s="168">
        <v>13.87</v>
      </c>
      <c r="AB1676" s="167"/>
      <c r="AC1676" s="168">
        <v>11.72</v>
      </c>
      <c r="AD1676" s="167"/>
    </row>
    <row r="1677" spans="1:31" ht="15" customHeight="1">
      <c r="B1677" s="166">
        <v>2013</v>
      </c>
      <c r="C1677" s="167">
        <v>44061</v>
      </c>
      <c r="D1677" s="167">
        <v>48244</v>
      </c>
      <c r="E1677" s="169">
        <v>5398</v>
      </c>
      <c r="F1677" s="169"/>
      <c r="G1677" s="169">
        <v>5695</v>
      </c>
      <c r="H1677" s="169"/>
      <c r="I1677" s="169">
        <v>424</v>
      </c>
      <c r="J1677" s="169" t="s">
        <v>393</v>
      </c>
      <c r="K1677" s="169">
        <v>25529</v>
      </c>
      <c r="L1677" s="169"/>
      <c r="M1677" s="170">
        <v>12.25</v>
      </c>
      <c r="N1677" s="169"/>
      <c r="O1677" s="170">
        <v>11.8</v>
      </c>
      <c r="P1677" s="169"/>
      <c r="Q1677" s="169">
        <v>3974</v>
      </c>
      <c r="R1677" s="167" t="s">
        <v>52</v>
      </c>
      <c r="S1677" s="167">
        <v>456</v>
      </c>
      <c r="T1677" s="167"/>
      <c r="U1677" s="167">
        <v>716</v>
      </c>
      <c r="V1677" s="167"/>
      <c r="W1677" s="167">
        <v>618</v>
      </c>
      <c r="X1677" s="167"/>
      <c r="Y1677" s="167">
        <v>8552</v>
      </c>
      <c r="Z1677" s="167"/>
      <c r="AA1677" s="168">
        <v>11.47</v>
      </c>
      <c r="AB1677" s="167"/>
      <c r="AC1677" s="168">
        <v>10.039999999999999</v>
      </c>
      <c r="AD1677" s="167"/>
    </row>
    <row r="1678" spans="1:31" ht="15" customHeight="1">
      <c r="B1678" s="61">
        <v>2012</v>
      </c>
      <c r="C1678" s="62">
        <v>44549</v>
      </c>
      <c r="D1678" s="62">
        <v>49317</v>
      </c>
      <c r="E1678" s="62">
        <v>6765</v>
      </c>
      <c r="F1678" s="62"/>
      <c r="G1678" s="62">
        <v>7203</v>
      </c>
      <c r="H1678" s="62"/>
      <c r="I1678" s="62">
        <v>616</v>
      </c>
      <c r="J1678" s="62"/>
      <c r="K1678" s="62">
        <v>38005</v>
      </c>
      <c r="L1678" s="62"/>
      <c r="M1678" s="63">
        <v>15.19</v>
      </c>
      <c r="N1678" s="62"/>
      <c r="O1678" s="63">
        <v>14.61</v>
      </c>
      <c r="P1678" s="62"/>
      <c r="Q1678" s="62">
        <v>3964</v>
      </c>
      <c r="R1678" s="62">
        <v>7531</v>
      </c>
      <c r="S1678" s="62">
        <v>713</v>
      </c>
      <c r="T1678" s="62"/>
      <c r="U1678" s="62">
        <v>1167</v>
      </c>
      <c r="V1678" s="62"/>
      <c r="W1678" s="62">
        <v>984</v>
      </c>
      <c r="X1678" s="62"/>
      <c r="Y1678" s="62">
        <v>14391</v>
      </c>
      <c r="Z1678" s="62"/>
      <c r="AA1678" s="63">
        <v>17.989999999999998</v>
      </c>
      <c r="AB1678" s="62"/>
      <c r="AC1678" s="63">
        <v>15.5</v>
      </c>
      <c r="AD1678" s="62"/>
    </row>
    <row r="1679" spans="1:31" s="32" customFormat="1" ht="15" customHeight="1">
      <c r="A1679" s="12"/>
      <c r="B1679" s="61">
        <v>2011</v>
      </c>
      <c r="C1679" s="62">
        <v>47085</v>
      </c>
      <c r="D1679" s="62">
        <v>52419</v>
      </c>
      <c r="E1679" s="62">
        <v>7478</v>
      </c>
      <c r="F1679" s="62"/>
      <c r="G1679" s="62">
        <v>7918</v>
      </c>
      <c r="H1679" s="62"/>
      <c r="I1679" s="62">
        <v>613</v>
      </c>
      <c r="J1679" s="62"/>
      <c r="K1679" s="62">
        <v>37979</v>
      </c>
      <c r="L1679" s="62"/>
      <c r="M1679" s="63">
        <v>15.88</v>
      </c>
      <c r="N1679" s="63"/>
      <c r="O1679" s="63">
        <v>15.11</v>
      </c>
      <c r="P1679" s="63"/>
      <c r="Q1679" s="62">
        <v>4157</v>
      </c>
      <c r="R1679" s="62">
        <v>7973</v>
      </c>
      <c r="S1679" s="62">
        <v>603</v>
      </c>
      <c r="T1679" s="62"/>
      <c r="U1679" s="62">
        <v>949</v>
      </c>
      <c r="V1679" s="62"/>
      <c r="W1679" s="62">
        <v>814</v>
      </c>
      <c r="X1679" s="62"/>
      <c r="Y1679" s="62">
        <v>11973</v>
      </c>
      <c r="Z1679" s="62"/>
      <c r="AA1679" s="63">
        <v>14.51</v>
      </c>
      <c r="AB1679" s="63"/>
      <c r="AC1679" s="63">
        <v>11.9</v>
      </c>
      <c r="AD1679" s="63"/>
    </row>
    <row r="1680" spans="1:31" s="32" customFormat="1" ht="15" customHeight="1">
      <c r="A1680" s="12"/>
      <c r="B1680" s="61">
        <v>2010</v>
      </c>
      <c r="C1680" s="62">
        <v>49879</v>
      </c>
      <c r="D1680" s="62">
        <v>55438</v>
      </c>
      <c r="E1680" s="62">
        <v>7921</v>
      </c>
      <c r="F1680" s="62"/>
      <c r="G1680" s="62">
        <v>8295</v>
      </c>
      <c r="H1680" s="62"/>
      <c r="I1680" s="62">
        <v>546</v>
      </c>
      <c r="J1680" s="62"/>
      <c r="K1680" s="62">
        <v>43124</v>
      </c>
      <c r="L1680" s="62"/>
      <c r="M1680" s="63">
        <v>15.88</v>
      </c>
      <c r="N1680" s="63"/>
      <c r="O1680" s="63">
        <v>14.96</v>
      </c>
      <c r="P1680" s="63"/>
      <c r="Q1680" s="62">
        <v>4227</v>
      </c>
      <c r="R1680" s="62">
        <v>8324</v>
      </c>
      <c r="S1680" s="62">
        <v>523</v>
      </c>
      <c r="T1680" s="62"/>
      <c r="U1680" s="62">
        <v>858</v>
      </c>
      <c r="V1680" s="62"/>
      <c r="W1680" s="62">
        <v>724</v>
      </c>
      <c r="X1680" s="62"/>
      <c r="Y1680" s="62">
        <v>10469</v>
      </c>
      <c r="Z1680" s="62"/>
      <c r="AA1680" s="63">
        <v>12.37</v>
      </c>
      <c r="AB1680" s="63"/>
      <c r="AC1680" s="63">
        <v>10.31</v>
      </c>
      <c r="AD1680" s="63"/>
    </row>
    <row r="1681" spans="1:31" s="32" customFormat="1" ht="15" customHeight="1">
      <c r="A1681" s="12"/>
      <c r="B1681" s="61">
        <v>2009</v>
      </c>
      <c r="C1681" s="62">
        <v>54189</v>
      </c>
      <c r="D1681" s="62">
        <v>60019</v>
      </c>
      <c r="E1681" s="62">
        <v>9023</v>
      </c>
      <c r="F1681" s="62"/>
      <c r="G1681" s="62">
        <v>9504</v>
      </c>
      <c r="H1681" s="62"/>
      <c r="I1681" s="62">
        <v>545</v>
      </c>
      <c r="J1681" s="62"/>
      <c r="K1681" s="62">
        <v>56252</v>
      </c>
      <c r="L1681" s="62"/>
      <c r="M1681" s="63">
        <v>16.649999999999999</v>
      </c>
      <c r="N1681" s="63"/>
      <c r="O1681" s="63">
        <v>15.83</v>
      </c>
      <c r="P1681" s="63"/>
      <c r="Q1681" s="62">
        <v>4199</v>
      </c>
      <c r="R1681" s="62">
        <v>8183</v>
      </c>
      <c r="S1681" s="62">
        <v>678</v>
      </c>
      <c r="T1681" s="62"/>
      <c r="U1681" s="62">
        <v>1156</v>
      </c>
      <c r="V1681" s="62"/>
      <c r="W1681" s="62">
        <v>985</v>
      </c>
      <c r="X1681" s="62"/>
      <c r="Y1681" s="62">
        <v>13347</v>
      </c>
      <c r="Z1681" s="62"/>
      <c r="AA1681" s="63">
        <v>16.149999999999999</v>
      </c>
      <c r="AB1681" s="63"/>
      <c r="AC1681" s="63">
        <v>14.13</v>
      </c>
      <c r="AD1681" s="63"/>
    </row>
    <row r="1682" spans="1:31" ht="15" customHeight="1">
      <c r="B1682" s="61">
        <v>2008</v>
      </c>
      <c r="C1682" s="62">
        <v>58718</v>
      </c>
      <c r="D1682" s="62">
        <v>64095</v>
      </c>
      <c r="E1682" s="62">
        <v>10002</v>
      </c>
      <c r="F1682" s="62"/>
      <c r="G1682" s="62">
        <v>10348</v>
      </c>
      <c r="H1682" s="62"/>
      <c r="I1682" s="62">
        <v>415</v>
      </c>
      <c r="J1682" s="62"/>
      <c r="K1682" s="62">
        <v>54080</v>
      </c>
      <c r="L1682" s="62"/>
      <c r="M1682" s="63">
        <v>17.03</v>
      </c>
      <c r="N1682" s="63"/>
      <c r="O1682" s="63">
        <v>16.14</v>
      </c>
      <c r="P1682" s="63"/>
      <c r="Q1682" s="62">
        <v>4047</v>
      </c>
      <c r="R1682" s="167" t="s">
        <v>52</v>
      </c>
      <c r="S1682" s="62">
        <v>445</v>
      </c>
      <c r="T1682" s="62"/>
      <c r="U1682" s="62">
        <v>744</v>
      </c>
      <c r="V1682" s="62"/>
      <c r="W1682" s="62">
        <v>626</v>
      </c>
      <c r="X1682" s="62"/>
      <c r="Y1682" s="62">
        <v>9974</v>
      </c>
      <c r="Z1682" s="62"/>
      <c r="AA1682" s="63">
        <v>11</v>
      </c>
      <c r="AB1682" s="63"/>
      <c r="AC1682" s="63">
        <v>9.6999999999999993</v>
      </c>
      <c r="AD1682" s="63"/>
    </row>
    <row r="1683" spans="1:31" ht="15" customHeight="1">
      <c r="B1683" s="56" t="s">
        <v>230</v>
      </c>
      <c r="C1683" s="56"/>
      <c r="D1683" s="56"/>
      <c r="E1683" s="56"/>
      <c r="F1683" s="56"/>
      <c r="G1683" s="56"/>
      <c r="H1683" s="56"/>
      <c r="I1683" s="56"/>
      <c r="J1683" s="56"/>
      <c r="K1683" s="56"/>
      <c r="L1683" s="56"/>
      <c r="M1683" s="56"/>
      <c r="N1683" s="56"/>
      <c r="O1683" s="56"/>
      <c r="P1683" s="56"/>
      <c r="Q1683" s="56"/>
      <c r="R1683" s="56"/>
      <c r="S1683" s="56"/>
      <c r="T1683" s="56"/>
      <c r="U1683" s="56"/>
      <c r="V1683" s="56"/>
      <c r="W1683" s="56"/>
      <c r="X1683" s="56"/>
      <c r="Y1683" s="56"/>
      <c r="Z1683" s="56"/>
      <c r="AA1683" s="56"/>
      <c r="AB1683" s="56"/>
      <c r="AC1683" s="56"/>
      <c r="AD1683" s="56"/>
    </row>
    <row r="1684" spans="1:31" s="32" customFormat="1" ht="15" customHeight="1">
      <c r="A1684" s="12"/>
      <c r="B1684" s="166">
        <v>2016</v>
      </c>
      <c r="C1684" s="167">
        <v>9394</v>
      </c>
      <c r="D1684" s="167">
        <v>35734</v>
      </c>
      <c r="E1684" s="169">
        <v>794</v>
      </c>
      <c r="F1684" s="169" t="s">
        <v>440</v>
      </c>
      <c r="G1684" s="169">
        <v>1328</v>
      </c>
      <c r="H1684" s="169" t="s">
        <v>440</v>
      </c>
      <c r="I1684" s="169">
        <v>1039</v>
      </c>
      <c r="J1684" s="169" t="s">
        <v>440</v>
      </c>
      <c r="K1684" s="169">
        <v>9022</v>
      </c>
      <c r="L1684" s="169" t="s">
        <v>440</v>
      </c>
      <c r="M1684" s="170">
        <v>8.4499999999999993</v>
      </c>
      <c r="N1684" s="169" t="s">
        <v>440</v>
      </c>
      <c r="O1684" s="170">
        <v>3.72</v>
      </c>
      <c r="P1684" s="169" t="s">
        <v>440</v>
      </c>
      <c r="Q1684" s="169">
        <v>8022</v>
      </c>
      <c r="R1684" s="167" t="s">
        <v>52</v>
      </c>
      <c r="S1684" s="167" t="s">
        <v>56</v>
      </c>
      <c r="T1684" s="167"/>
      <c r="U1684" s="167" t="s">
        <v>56</v>
      </c>
      <c r="V1684" s="167"/>
      <c r="W1684" s="167" t="s">
        <v>56</v>
      </c>
      <c r="X1684" s="167"/>
      <c r="Y1684" s="167" t="s">
        <v>56</v>
      </c>
      <c r="Z1684" s="167"/>
      <c r="AA1684" s="168" t="s">
        <v>54</v>
      </c>
      <c r="AB1684" s="167"/>
      <c r="AC1684" s="168" t="s">
        <v>54</v>
      </c>
      <c r="AD1684" s="167"/>
    </row>
    <row r="1685" spans="1:31" ht="15" customHeight="1">
      <c r="B1685" s="166">
        <v>2015</v>
      </c>
      <c r="C1685" s="167">
        <v>9378</v>
      </c>
      <c r="D1685" s="167">
        <v>34815</v>
      </c>
      <c r="E1685" s="169">
        <v>976</v>
      </c>
      <c r="F1685" s="169" t="s">
        <v>439</v>
      </c>
      <c r="G1685" s="169">
        <v>1815</v>
      </c>
      <c r="H1685" s="169" t="s">
        <v>439</v>
      </c>
      <c r="I1685" s="169">
        <v>1445</v>
      </c>
      <c r="J1685" s="169" t="s">
        <v>439</v>
      </c>
      <c r="K1685" s="169">
        <v>19269</v>
      </c>
      <c r="L1685" s="169" t="s">
        <v>439</v>
      </c>
      <c r="M1685" s="170">
        <v>10.41</v>
      </c>
      <c r="N1685" s="169" t="s">
        <v>439</v>
      </c>
      <c r="O1685" s="170">
        <v>5.21</v>
      </c>
      <c r="P1685" s="169" t="s">
        <v>439</v>
      </c>
      <c r="Q1685" s="169">
        <v>8002</v>
      </c>
      <c r="R1685" s="167">
        <v>33283</v>
      </c>
      <c r="S1685" s="167">
        <v>857</v>
      </c>
      <c r="T1685" s="167" t="s">
        <v>439</v>
      </c>
      <c r="U1685" s="167" t="s">
        <v>52</v>
      </c>
      <c r="V1685" s="167" t="s">
        <v>439</v>
      </c>
      <c r="W1685" s="167" t="s">
        <v>52</v>
      </c>
      <c r="X1685" s="167" t="s">
        <v>439</v>
      </c>
      <c r="Y1685" s="167" t="s">
        <v>52</v>
      </c>
      <c r="Z1685" s="167" t="s">
        <v>439</v>
      </c>
      <c r="AA1685" s="168">
        <v>10.71</v>
      </c>
      <c r="AB1685" s="167" t="s">
        <v>439</v>
      </c>
      <c r="AC1685" s="168" t="s">
        <v>52</v>
      </c>
      <c r="AD1685" s="167" t="s">
        <v>439</v>
      </c>
    </row>
    <row r="1686" spans="1:31" ht="15" customHeight="1">
      <c r="B1686" s="166">
        <v>2014</v>
      </c>
      <c r="C1686" s="167">
        <v>9256</v>
      </c>
      <c r="D1686" s="167">
        <v>33763</v>
      </c>
      <c r="E1686" s="169">
        <v>884</v>
      </c>
      <c r="F1686" s="169"/>
      <c r="G1686" s="169">
        <v>1636</v>
      </c>
      <c r="H1686" s="169"/>
      <c r="I1686" s="169">
        <v>1319</v>
      </c>
      <c r="J1686" s="169"/>
      <c r="K1686" s="169">
        <v>21252</v>
      </c>
      <c r="L1686" s="169"/>
      <c r="M1686" s="170">
        <v>9.5500000000000007</v>
      </c>
      <c r="N1686" s="169"/>
      <c r="O1686" s="170">
        <v>4.8499999999999996</v>
      </c>
      <c r="P1686" s="169"/>
      <c r="Q1686" s="169">
        <v>7891</v>
      </c>
      <c r="R1686" s="167">
        <v>32246</v>
      </c>
      <c r="S1686" s="167">
        <v>800</v>
      </c>
      <c r="T1686" s="167"/>
      <c r="U1686" s="167">
        <v>1762</v>
      </c>
      <c r="V1686" s="167"/>
      <c r="W1686" s="167">
        <v>1732</v>
      </c>
      <c r="X1686" s="167"/>
      <c r="Y1686" s="167">
        <v>26701</v>
      </c>
      <c r="Z1686" s="167"/>
      <c r="AA1686" s="168">
        <v>10.14</v>
      </c>
      <c r="AB1686" s="167"/>
      <c r="AC1686" s="168">
        <v>5.46</v>
      </c>
      <c r="AD1686" s="167"/>
    </row>
    <row r="1687" spans="1:31" ht="15" customHeight="1">
      <c r="B1687" s="166">
        <v>2013</v>
      </c>
      <c r="C1687" s="167">
        <v>9077</v>
      </c>
      <c r="D1687" s="167">
        <v>33102</v>
      </c>
      <c r="E1687" s="169">
        <v>901</v>
      </c>
      <c r="F1687" s="169"/>
      <c r="G1687" s="169">
        <v>1652</v>
      </c>
      <c r="H1687" s="169"/>
      <c r="I1687" s="169">
        <v>1340</v>
      </c>
      <c r="J1687" s="169" t="s">
        <v>393</v>
      </c>
      <c r="K1687" s="169">
        <v>20967</v>
      </c>
      <c r="L1687" s="169"/>
      <c r="M1687" s="170">
        <v>9.93</v>
      </c>
      <c r="N1687" s="169"/>
      <c r="O1687" s="170">
        <v>4.99</v>
      </c>
      <c r="P1687" s="169"/>
      <c r="Q1687" s="169">
        <v>7801</v>
      </c>
      <c r="R1687" s="167" t="s">
        <v>52</v>
      </c>
      <c r="S1687" s="167">
        <v>847</v>
      </c>
      <c r="T1687" s="167"/>
      <c r="U1687" s="167">
        <v>1844</v>
      </c>
      <c r="V1687" s="167"/>
      <c r="W1687" s="167">
        <v>1821</v>
      </c>
      <c r="X1687" s="167"/>
      <c r="Y1687" s="167">
        <v>26866</v>
      </c>
      <c r="Z1687" s="167"/>
      <c r="AA1687" s="168">
        <v>10.86</v>
      </c>
      <c r="AB1687" s="167"/>
      <c r="AC1687" s="168">
        <v>5.82</v>
      </c>
      <c r="AD1687" s="167"/>
    </row>
    <row r="1688" spans="1:31" ht="15" customHeight="1">
      <c r="B1688" s="61">
        <v>2012</v>
      </c>
      <c r="C1688" s="62">
        <v>9125</v>
      </c>
      <c r="D1688" s="62">
        <v>33587</v>
      </c>
      <c r="E1688" s="62">
        <v>1004</v>
      </c>
      <c r="F1688" s="62"/>
      <c r="G1688" s="62">
        <v>2301</v>
      </c>
      <c r="H1688" s="62"/>
      <c r="I1688" s="62">
        <v>2012</v>
      </c>
      <c r="J1688" s="62"/>
      <c r="K1688" s="62">
        <v>29258</v>
      </c>
      <c r="L1688" s="62"/>
      <c r="M1688" s="63">
        <v>11</v>
      </c>
      <c r="N1688" s="62"/>
      <c r="O1688" s="63">
        <v>6.85</v>
      </c>
      <c r="P1688" s="62"/>
      <c r="Q1688" s="62">
        <v>7924</v>
      </c>
      <c r="R1688" s="62">
        <v>32241</v>
      </c>
      <c r="S1688" s="62">
        <v>1031</v>
      </c>
      <c r="T1688" s="62"/>
      <c r="U1688" s="62">
        <v>2645</v>
      </c>
      <c r="V1688" s="62"/>
      <c r="W1688" s="62">
        <v>2610</v>
      </c>
      <c r="X1688" s="62"/>
      <c r="Y1688" s="62">
        <v>34825</v>
      </c>
      <c r="Z1688" s="62"/>
      <c r="AA1688" s="63">
        <v>13.01</v>
      </c>
      <c r="AB1688" s="62"/>
      <c r="AC1688" s="63">
        <v>8.1999999999999993</v>
      </c>
      <c r="AD1688" s="62"/>
    </row>
    <row r="1689" spans="1:31" s="32" customFormat="1" ht="15" customHeight="1">
      <c r="A1689" s="12"/>
      <c r="B1689" s="61">
        <v>2011</v>
      </c>
      <c r="C1689" s="62">
        <v>9498</v>
      </c>
      <c r="D1689" s="62">
        <v>37217</v>
      </c>
      <c r="E1689" s="62">
        <v>1145</v>
      </c>
      <c r="F1689" s="62"/>
      <c r="G1689" s="62">
        <v>2614</v>
      </c>
      <c r="H1689" s="62"/>
      <c r="I1689" s="62">
        <v>2317</v>
      </c>
      <c r="J1689" s="62"/>
      <c r="K1689" s="62">
        <v>46622</v>
      </c>
      <c r="L1689" s="62"/>
      <c r="M1689" s="63">
        <v>12.06</v>
      </c>
      <c r="N1689" s="63"/>
      <c r="O1689" s="63">
        <v>7.02</v>
      </c>
      <c r="P1689" s="63"/>
      <c r="Q1689" s="62">
        <v>8389</v>
      </c>
      <c r="R1689" s="62">
        <v>35972</v>
      </c>
      <c r="S1689" s="62">
        <v>1155</v>
      </c>
      <c r="T1689" s="62"/>
      <c r="U1689" s="62">
        <v>2977</v>
      </c>
      <c r="V1689" s="62"/>
      <c r="W1689" s="62">
        <v>2935</v>
      </c>
      <c r="X1689" s="62"/>
      <c r="Y1689" s="62">
        <v>58233</v>
      </c>
      <c r="Z1689" s="62"/>
      <c r="AA1689" s="63">
        <v>13.77</v>
      </c>
      <c r="AB1689" s="63"/>
      <c r="AC1689" s="63">
        <v>8.2799999999999994</v>
      </c>
      <c r="AD1689" s="63"/>
      <c r="AE1689"/>
    </row>
    <row r="1690" spans="1:31" s="32" customFormat="1" ht="15" customHeight="1">
      <c r="A1690" s="12"/>
      <c r="B1690" s="61">
        <v>2010</v>
      </c>
      <c r="C1690" s="62">
        <v>9434</v>
      </c>
      <c r="D1690" s="62">
        <v>36680</v>
      </c>
      <c r="E1690" s="62">
        <v>926</v>
      </c>
      <c r="F1690" s="62"/>
      <c r="G1690" s="62">
        <v>2075</v>
      </c>
      <c r="H1690" s="62"/>
      <c r="I1690" s="62">
        <v>1783</v>
      </c>
      <c r="J1690" s="62"/>
      <c r="K1690" s="62">
        <v>35117</v>
      </c>
      <c r="L1690" s="62"/>
      <c r="M1690" s="63">
        <v>9.82</v>
      </c>
      <c r="N1690" s="63"/>
      <c r="O1690" s="63">
        <v>5.66</v>
      </c>
      <c r="P1690" s="63"/>
      <c r="Q1690" s="62">
        <v>8385</v>
      </c>
      <c r="R1690" s="62">
        <v>35450</v>
      </c>
      <c r="S1690" s="62">
        <v>913</v>
      </c>
      <c r="T1690" s="62"/>
      <c r="U1690" s="62">
        <v>2246</v>
      </c>
      <c r="V1690" s="62"/>
      <c r="W1690" s="62">
        <v>2222</v>
      </c>
      <c r="X1690" s="62"/>
      <c r="Y1690" s="62">
        <v>44159</v>
      </c>
      <c r="Z1690" s="62"/>
      <c r="AA1690" s="63">
        <v>10.89</v>
      </c>
      <c r="AB1690" s="63"/>
      <c r="AC1690" s="63">
        <v>6.34</v>
      </c>
      <c r="AD1690" s="63"/>
    </row>
    <row r="1691" spans="1:31" s="32" customFormat="1" ht="15" customHeight="1">
      <c r="A1691" s="12"/>
      <c r="B1691" s="61">
        <v>2009</v>
      </c>
      <c r="C1691" s="62">
        <v>9300</v>
      </c>
      <c r="D1691" s="62">
        <v>37129</v>
      </c>
      <c r="E1691" s="62">
        <v>813</v>
      </c>
      <c r="F1691" s="62"/>
      <c r="G1691" s="62">
        <v>1761</v>
      </c>
      <c r="H1691" s="62"/>
      <c r="I1691" s="62">
        <v>1443</v>
      </c>
      <c r="J1691" s="62"/>
      <c r="K1691" s="62">
        <v>20882</v>
      </c>
      <c r="L1691" s="62"/>
      <c r="M1691" s="63">
        <v>8.74</v>
      </c>
      <c r="N1691" s="63"/>
      <c r="O1691" s="63">
        <v>4.74</v>
      </c>
      <c r="P1691" s="63"/>
      <c r="Q1691" s="62">
        <v>8200</v>
      </c>
      <c r="R1691" s="62">
        <v>35488</v>
      </c>
      <c r="S1691" s="62">
        <v>772</v>
      </c>
      <c r="T1691" s="62"/>
      <c r="U1691" s="62">
        <v>1963</v>
      </c>
      <c r="V1691" s="62"/>
      <c r="W1691" s="62">
        <v>1910</v>
      </c>
      <c r="X1691" s="62"/>
      <c r="Y1691" s="62">
        <v>29310</v>
      </c>
      <c r="Z1691" s="62"/>
      <c r="AA1691" s="63">
        <v>9.41</v>
      </c>
      <c r="AB1691" s="63"/>
      <c r="AC1691" s="63">
        <v>5.53</v>
      </c>
      <c r="AD1691" s="63"/>
    </row>
    <row r="1692" spans="1:31" ht="15" customHeight="1">
      <c r="B1692" s="61">
        <v>2008</v>
      </c>
      <c r="C1692" s="62">
        <v>9070</v>
      </c>
      <c r="D1692" s="62">
        <v>36958</v>
      </c>
      <c r="E1692" s="62">
        <v>727</v>
      </c>
      <c r="F1692" s="62"/>
      <c r="G1692" s="62">
        <v>1588</v>
      </c>
      <c r="H1692" s="62"/>
      <c r="I1692" s="62">
        <v>1346</v>
      </c>
      <c r="J1692" s="62"/>
      <c r="K1692" s="62">
        <v>20897</v>
      </c>
      <c r="L1692" s="62"/>
      <c r="M1692" s="63">
        <v>8.02</v>
      </c>
      <c r="N1692" s="63"/>
      <c r="O1692" s="63">
        <v>4.3</v>
      </c>
      <c r="P1692" s="63"/>
      <c r="Q1692" s="62">
        <v>8023</v>
      </c>
      <c r="R1692" s="167" t="s">
        <v>52</v>
      </c>
      <c r="S1692" s="62">
        <v>733</v>
      </c>
      <c r="T1692" s="62"/>
      <c r="U1692" s="62">
        <v>1774</v>
      </c>
      <c r="V1692" s="62"/>
      <c r="W1692" s="62">
        <v>1726</v>
      </c>
      <c r="X1692" s="62"/>
      <c r="Y1692" s="62">
        <v>26503</v>
      </c>
      <c r="Z1692" s="62"/>
      <c r="AA1692" s="63">
        <v>9.14</v>
      </c>
      <c r="AB1692" s="63"/>
      <c r="AC1692" s="63">
        <v>5.03</v>
      </c>
      <c r="AD1692" s="63"/>
      <c r="AE1692" s="32"/>
    </row>
    <row r="1693" spans="1:31" ht="15" customHeight="1">
      <c r="B1693" s="55" t="s">
        <v>28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O1693" s="55"/>
      <c r="P1693" s="55"/>
      <c r="Q1693" s="55"/>
      <c r="R1693" s="55"/>
      <c r="S1693" s="55"/>
      <c r="T1693" s="55"/>
      <c r="U1693" s="55"/>
      <c r="V1693" s="55"/>
      <c r="W1693" s="55"/>
      <c r="X1693" s="55"/>
      <c r="Y1693" s="55"/>
      <c r="Z1693" s="55"/>
      <c r="AA1693" s="55"/>
      <c r="AB1693" s="55"/>
      <c r="AC1693" s="55"/>
      <c r="AD1693" s="55"/>
    </row>
    <row r="1694" spans="1:31" ht="15" customHeight="1">
      <c r="B1694" s="56" t="s">
        <v>231</v>
      </c>
      <c r="C1694" s="56"/>
      <c r="D1694" s="56"/>
      <c r="E1694" s="56"/>
      <c r="F1694" s="56"/>
      <c r="G1694" s="56"/>
      <c r="H1694" s="56"/>
      <c r="I1694" s="56"/>
      <c r="J1694" s="56"/>
      <c r="K1694" s="56"/>
      <c r="L1694" s="56"/>
      <c r="M1694" s="56"/>
      <c r="N1694" s="56"/>
      <c r="O1694" s="56"/>
      <c r="P1694" s="56"/>
      <c r="Q1694" s="56"/>
      <c r="R1694" s="56"/>
      <c r="S1694" s="56"/>
      <c r="T1694" s="56"/>
      <c r="U1694" s="56"/>
      <c r="V1694" s="56"/>
      <c r="W1694" s="56"/>
      <c r="X1694" s="56"/>
      <c r="Y1694" s="56"/>
      <c r="Z1694" s="56"/>
      <c r="AA1694" s="56"/>
      <c r="AB1694" s="56"/>
      <c r="AC1694" s="56"/>
      <c r="AD1694" s="56"/>
    </row>
    <row r="1695" spans="1:31" s="32" customFormat="1" ht="15" customHeight="1">
      <c r="A1695" s="12"/>
      <c r="B1695" s="166">
        <v>2016</v>
      </c>
      <c r="C1695" s="167">
        <v>18207</v>
      </c>
      <c r="D1695" s="167">
        <v>27276</v>
      </c>
      <c r="E1695" s="169">
        <v>1983</v>
      </c>
      <c r="F1695" s="169" t="s">
        <v>440</v>
      </c>
      <c r="G1695" s="169">
        <v>2317</v>
      </c>
      <c r="H1695" s="169" t="s">
        <v>440</v>
      </c>
      <c r="I1695" s="169">
        <v>505</v>
      </c>
      <c r="J1695" s="169" t="s">
        <v>440</v>
      </c>
      <c r="K1695" s="169">
        <v>16840</v>
      </c>
      <c r="L1695" s="169" t="s">
        <v>440</v>
      </c>
      <c r="M1695" s="170">
        <v>10.89</v>
      </c>
      <c r="N1695" s="169" t="s">
        <v>440</v>
      </c>
      <c r="O1695" s="170">
        <v>8.49</v>
      </c>
      <c r="P1695" s="169" t="s">
        <v>440</v>
      </c>
      <c r="Q1695" s="169">
        <v>3685</v>
      </c>
      <c r="R1695" s="167">
        <v>12263</v>
      </c>
      <c r="S1695" s="167" t="s">
        <v>56</v>
      </c>
      <c r="T1695" s="167"/>
      <c r="U1695" s="167" t="s">
        <v>56</v>
      </c>
      <c r="V1695" s="167"/>
      <c r="W1695" s="167" t="s">
        <v>56</v>
      </c>
      <c r="X1695" s="167"/>
      <c r="Y1695" s="167" t="s">
        <v>56</v>
      </c>
      <c r="Z1695" s="167"/>
      <c r="AA1695" s="168" t="s">
        <v>54</v>
      </c>
      <c r="AB1695" s="167"/>
      <c r="AC1695" s="168" t="s">
        <v>54</v>
      </c>
      <c r="AD1695" s="167"/>
    </row>
    <row r="1696" spans="1:31" ht="15" customHeight="1">
      <c r="B1696" s="166">
        <v>2015</v>
      </c>
      <c r="C1696" s="167">
        <v>17513</v>
      </c>
      <c r="D1696" s="167">
        <v>26297</v>
      </c>
      <c r="E1696" s="169">
        <v>1794</v>
      </c>
      <c r="F1696" s="169" t="s">
        <v>439</v>
      </c>
      <c r="G1696" s="169">
        <v>2124</v>
      </c>
      <c r="H1696" s="169" t="s">
        <v>439</v>
      </c>
      <c r="I1696" s="169">
        <v>561</v>
      </c>
      <c r="J1696" s="169" t="s">
        <v>439</v>
      </c>
      <c r="K1696" s="169">
        <v>13218</v>
      </c>
      <c r="L1696" s="169" t="s">
        <v>439</v>
      </c>
      <c r="M1696" s="170">
        <v>10.24</v>
      </c>
      <c r="N1696" s="169" t="s">
        <v>439</v>
      </c>
      <c r="O1696" s="170">
        <v>8.08</v>
      </c>
      <c r="P1696" s="169" t="s">
        <v>439</v>
      </c>
      <c r="Q1696" s="169">
        <v>3675</v>
      </c>
      <c r="R1696" s="167">
        <v>12002</v>
      </c>
      <c r="S1696" s="167">
        <v>416</v>
      </c>
      <c r="T1696" s="167" t="s">
        <v>439</v>
      </c>
      <c r="U1696" s="167">
        <v>798</v>
      </c>
      <c r="V1696" s="167" t="s">
        <v>439</v>
      </c>
      <c r="W1696" s="167">
        <v>750</v>
      </c>
      <c r="X1696" s="167" t="s">
        <v>439</v>
      </c>
      <c r="Y1696" s="167">
        <v>10167</v>
      </c>
      <c r="Z1696" s="167" t="s">
        <v>439</v>
      </c>
      <c r="AA1696" s="168">
        <v>11.32</v>
      </c>
      <c r="AB1696" s="167" t="s">
        <v>439</v>
      </c>
      <c r="AC1696" s="168">
        <v>6.65</v>
      </c>
      <c r="AD1696" s="167" t="s">
        <v>439</v>
      </c>
    </row>
    <row r="1697" spans="1:31" ht="15" customHeight="1">
      <c r="B1697" s="166">
        <v>2014</v>
      </c>
      <c r="C1697" s="167">
        <v>16864</v>
      </c>
      <c r="D1697" s="167">
        <v>25713</v>
      </c>
      <c r="E1697" s="169">
        <v>1556</v>
      </c>
      <c r="F1697" s="169"/>
      <c r="G1697" s="169">
        <v>1905</v>
      </c>
      <c r="H1697" s="169"/>
      <c r="I1697" s="169">
        <v>569</v>
      </c>
      <c r="J1697" s="169"/>
      <c r="K1697" s="169">
        <v>13322</v>
      </c>
      <c r="L1697" s="169"/>
      <c r="M1697" s="170">
        <v>9.23</v>
      </c>
      <c r="N1697" s="169"/>
      <c r="O1697" s="170">
        <v>7.41</v>
      </c>
      <c r="P1697" s="169"/>
      <c r="Q1697" s="169">
        <v>3703</v>
      </c>
      <c r="R1697" s="167">
        <v>12073</v>
      </c>
      <c r="S1697" s="167">
        <v>453</v>
      </c>
      <c r="T1697" s="167"/>
      <c r="U1697" s="167">
        <v>857</v>
      </c>
      <c r="V1697" s="167"/>
      <c r="W1697" s="167">
        <v>795</v>
      </c>
      <c r="X1697" s="167"/>
      <c r="Y1697" s="167">
        <v>11109</v>
      </c>
      <c r="Z1697" s="167"/>
      <c r="AA1697" s="168">
        <v>12.23</v>
      </c>
      <c r="AB1697" s="167"/>
      <c r="AC1697" s="168">
        <v>7.1</v>
      </c>
      <c r="AD1697" s="167"/>
    </row>
    <row r="1698" spans="1:31" ht="15" customHeight="1">
      <c r="B1698" s="166">
        <v>2013</v>
      </c>
      <c r="C1698" s="167">
        <v>16489</v>
      </c>
      <c r="D1698" s="167">
        <v>25305</v>
      </c>
      <c r="E1698" s="169">
        <v>1648</v>
      </c>
      <c r="F1698" s="169"/>
      <c r="G1698" s="169">
        <v>1961</v>
      </c>
      <c r="H1698" s="169"/>
      <c r="I1698" s="169">
        <v>516</v>
      </c>
      <c r="J1698" s="169" t="s">
        <v>393</v>
      </c>
      <c r="K1698" s="169">
        <v>14307</v>
      </c>
      <c r="L1698" s="169"/>
      <c r="M1698" s="170">
        <v>9.99</v>
      </c>
      <c r="N1698" s="169"/>
      <c r="O1698" s="170">
        <v>7.75</v>
      </c>
      <c r="P1698" s="169"/>
      <c r="Q1698" s="169">
        <v>3629</v>
      </c>
      <c r="R1698" s="167">
        <v>11963</v>
      </c>
      <c r="S1698" s="167">
        <v>399</v>
      </c>
      <c r="T1698" s="167"/>
      <c r="U1698" s="167">
        <v>767</v>
      </c>
      <c r="V1698" s="167"/>
      <c r="W1698" s="167">
        <v>726</v>
      </c>
      <c r="X1698" s="167"/>
      <c r="Y1698" s="167">
        <v>11205</v>
      </c>
      <c r="Z1698" s="167"/>
      <c r="AA1698" s="168">
        <v>10.99</v>
      </c>
      <c r="AB1698" s="167"/>
      <c r="AC1698" s="168">
        <v>6.41</v>
      </c>
      <c r="AD1698" s="167"/>
    </row>
    <row r="1699" spans="1:31" s="32" customFormat="1" ht="15" customHeight="1">
      <c r="A1699" s="12"/>
      <c r="B1699" s="61">
        <v>2012</v>
      </c>
      <c r="C1699" s="62">
        <v>16253</v>
      </c>
      <c r="D1699" s="62">
        <v>25206</v>
      </c>
      <c r="E1699" s="62">
        <v>2025</v>
      </c>
      <c r="F1699" s="62"/>
      <c r="G1699" s="62">
        <v>2467</v>
      </c>
      <c r="H1699" s="62"/>
      <c r="I1699" s="62">
        <v>689</v>
      </c>
      <c r="J1699" s="62"/>
      <c r="K1699" s="62">
        <v>14352</v>
      </c>
      <c r="L1699" s="62"/>
      <c r="M1699" s="63">
        <v>12.46</v>
      </c>
      <c r="N1699" s="62"/>
      <c r="O1699" s="63">
        <v>9.7899999999999991</v>
      </c>
      <c r="P1699" s="62"/>
      <c r="Q1699" s="62">
        <v>3646</v>
      </c>
      <c r="R1699" s="62">
        <v>12038</v>
      </c>
      <c r="S1699" s="62">
        <v>533</v>
      </c>
      <c r="T1699" s="62"/>
      <c r="U1699" s="62">
        <v>1123</v>
      </c>
      <c r="V1699" s="62"/>
      <c r="W1699" s="62">
        <v>1048</v>
      </c>
      <c r="X1699" s="62"/>
      <c r="Y1699" s="62">
        <v>11019</v>
      </c>
      <c r="Z1699" s="62"/>
      <c r="AA1699" s="63">
        <v>14.62</v>
      </c>
      <c r="AB1699" s="62"/>
      <c r="AC1699" s="63">
        <v>9.33</v>
      </c>
      <c r="AD1699" s="62"/>
      <c r="AE1699"/>
    </row>
    <row r="1700" spans="1:31" s="32" customFormat="1" ht="15" customHeight="1">
      <c r="A1700" s="12"/>
      <c r="B1700" s="61">
        <v>2011</v>
      </c>
      <c r="C1700" s="62">
        <v>16591</v>
      </c>
      <c r="D1700" s="62">
        <v>26245</v>
      </c>
      <c r="E1700" s="62">
        <v>2036</v>
      </c>
      <c r="F1700" s="62"/>
      <c r="G1700" s="62">
        <v>2531</v>
      </c>
      <c r="H1700" s="62"/>
      <c r="I1700" s="62">
        <v>744</v>
      </c>
      <c r="J1700" s="62"/>
      <c r="K1700" s="62">
        <v>17368</v>
      </c>
      <c r="L1700" s="62"/>
      <c r="M1700" s="63">
        <v>12.27</v>
      </c>
      <c r="N1700" s="63"/>
      <c r="O1700" s="63">
        <v>9.64</v>
      </c>
      <c r="P1700" s="63"/>
      <c r="Q1700" s="62">
        <v>3775</v>
      </c>
      <c r="R1700" s="62">
        <v>12742</v>
      </c>
      <c r="S1700" s="62">
        <v>490</v>
      </c>
      <c r="T1700" s="62"/>
      <c r="U1700" s="62">
        <v>1110</v>
      </c>
      <c r="V1700" s="62"/>
      <c r="W1700" s="62">
        <v>1050</v>
      </c>
      <c r="X1700" s="62"/>
      <c r="Y1700" s="62">
        <v>16728</v>
      </c>
      <c r="Z1700" s="62"/>
      <c r="AA1700" s="63">
        <v>12.98</v>
      </c>
      <c r="AB1700" s="63"/>
      <c r="AC1700" s="63">
        <v>8.7100000000000009</v>
      </c>
      <c r="AD1700" s="63"/>
    </row>
    <row r="1701" spans="1:31" s="32" customFormat="1" ht="15" customHeight="1">
      <c r="A1701" s="12"/>
      <c r="B1701" s="61">
        <v>2010</v>
      </c>
      <c r="C1701" s="62">
        <v>16773</v>
      </c>
      <c r="D1701" s="62">
        <v>26294</v>
      </c>
      <c r="E1701" s="62">
        <v>1918</v>
      </c>
      <c r="F1701" s="62"/>
      <c r="G1701" s="62">
        <v>2246</v>
      </c>
      <c r="H1701" s="62"/>
      <c r="I1701" s="62">
        <v>545</v>
      </c>
      <c r="J1701" s="62"/>
      <c r="K1701" s="62">
        <v>15646</v>
      </c>
      <c r="L1701" s="62"/>
      <c r="M1701" s="63">
        <v>11.44</v>
      </c>
      <c r="N1701" s="63"/>
      <c r="O1701" s="63">
        <v>8.5399999999999991</v>
      </c>
      <c r="P1701" s="63"/>
      <c r="Q1701" s="62">
        <v>3729</v>
      </c>
      <c r="R1701" s="62">
        <v>12599</v>
      </c>
      <c r="S1701" s="62">
        <v>382</v>
      </c>
      <c r="T1701" s="62"/>
      <c r="U1701" s="62">
        <v>769</v>
      </c>
      <c r="V1701" s="62"/>
      <c r="W1701" s="62">
        <v>726</v>
      </c>
      <c r="X1701" s="62"/>
      <c r="Y1701" s="62">
        <v>11650</v>
      </c>
      <c r="Z1701" s="62"/>
      <c r="AA1701" s="63">
        <v>10.24</v>
      </c>
      <c r="AB1701" s="63"/>
      <c r="AC1701" s="63">
        <v>6.1</v>
      </c>
      <c r="AD1701" s="63"/>
    </row>
    <row r="1702" spans="1:31" ht="15" customHeight="1">
      <c r="B1702" s="61">
        <v>2009</v>
      </c>
      <c r="C1702" s="62">
        <v>17346</v>
      </c>
      <c r="D1702" s="62">
        <v>27185</v>
      </c>
      <c r="E1702" s="62">
        <v>2143</v>
      </c>
      <c r="F1702" s="62"/>
      <c r="G1702" s="62">
        <v>2603</v>
      </c>
      <c r="H1702" s="62"/>
      <c r="I1702" s="62">
        <v>577</v>
      </c>
      <c r="J1702" s="62"/>
      <c r="K1702" s="62">
        <v>18753</v>
      </c>
      <c r="L1702" s="62"/>
      <c r="M1702" s="63">
        <v>12.35</v>
      </c>
      <c r="N1702" s="63"/>
      <c r="O1702" s="63">
        <v>9.58</v>
      </c>
      <c r="P1702" s="63"/>
      <c r="Q1702" s="62">
        <v>3607</v>
      </c>
      <c r="R1702" s="62">
        <v>12398</v>
      </c>
      <c r="S1702" s="62">
        <v>377</v>
      </c>
      <c r="T1702" s="62"/>
      <c r="U1702" s="62">
        <v>857</v>
      </c>
      <c r="V1702" s="62"/>
      <c r="W1702" s="62">
        <v>802</v>
      </c>
      <c r="X1702" s="62"/>
      <c r="Y1702" s="62">
        <v>11373</v>
      </c>
      <c r="Z1702" s="62"/>
      <c r="AA1702" s="63">
        <v>10.45</v>
      </c>
      <c r="AB1702" s="63"/>
      <c r="AC1702" s="63">
        <v>6.91</v>
      </c>
      <c r="AD1702" s="63"/>
      <c r="AE1702" s="32"/>
    </row>
    <row r="1703" spans="1:31" ht="15" customHeight="1">
      <c r="B1703" s="61">
        <v>2008</v>
      </c>
      <c r="C1703" s="62">
        <v>18052</v>
      </c>
      <c r="D1703" s="62">
        <v>27626</v>
      </c>
      <c r="E1703" s="62">
        <v>2381</v>
      </c>
      <c r="F1703" s="62"/>
      <c r="G1703" s="62">
        <v>2718</v>
      </c>
      <c r="H1703" s="62"/>
      <c r="I1703" s="62">
        <v>475</v>
      </c>
      <c r="J1703" s="62"/>
      <c r="K1703" s="62">
        <v>15816</v>
      </c>
      <c r="L1703" s="62"/>
      <c r="M1703" s="63">
        <v>13.19</v>
      </c>
      <c r="N1703" s="63"/>
      <c r="O1703" s="63">
        <v>9.84</v>
      </c>
      <c r="P1703" s="63"/>
      <c r="Q1703" s="62">
        <v>3505</v>
      </c>
      <c r="R1703" s="62">
        <v>12090</v>
      </c>
      <c r="S1703" s="62">
        <v>323</v>
      </c>
      <c r="T1703" s="62"/>
      <c r="U1703" s="62">
        <v>673</v>
      </c>
      <c r="V1703" s="62"/>
      <c r="W1703" s="62">
        <v>623</v>
      </c>
      <c r="X1703" s="62"/>
      <c r="Y1703" s="62">
        <v>7060</v>
      </c>
      <c r="Z1703" s="62"/>
      <c r="AA1703" s="63">
        <v>9.2200000000000006</v>
      </c>
      <c r="AB1703" s="63"/>
      <c r="AC1703" s="63">
        <v>5.57</v>
      </c>
      <c r="AD1703" s="63"/>
    </row>
    <row r="1704" spans="1:31" ht="15" customHeight="1">
      <c r="B1704" s="56" t="s">
        <v>232</v>
      </c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  <c r="O1704" s="56"/>
      <c r="P1704" s="56"/>
      <c r="Q1704" s="56"/>
      <c r="R1704" s="56"/>
      <c r="S1704" s="56"/>
      <c r="T1704" s="56"/>
      <c r="U1704" s="56"/>
      <c r="V1704" s="56"/>
      <c r="W1704" s="56"/>
      <c r="X1704" s="56"/>
      <c r="Y1704" s="56"/>
      <c r="Z1704" s="56"/>
      <c r="AA1704" s="56"/>
      <c r="AB1704" s="56"/>
      <c r="AC1704" s="56"/>
      <c r="AD1704" s="56"/>
    </row>
    <row r="1705" spans="1:31" s="32" customFormat="1" ht="15" customHeight="1">
      <c r="A1705" s="12"/>
      <c r="B1705" s="166">
        <v>2016</v>
      </c>
      <c r="C1705" s="167">
        <v>11703</v>
      </c>
      <c r="D1705" s="167">
        <v>16644</v>
      </c>
      <c r="E1705" s="169">
        <v>1279</v>
      </c>
      <c r="F1705" s="169" t="s">
        <v>440</v>
      </c>
      <c r="G1705" s="169">
        <v>1441</v>
      </c>
      <c r="H1705" s="169" t="s">
        <v>440</v>
      </c>
      <c r="I1705" s="169">
        <v>270</v>
      </c>
      <c r="J1705" s="169" t="s">
        <v>440</v>
      </c>
      <c r="K1705" s="169">
        <v>10746</v>
      </c>
      <c r="L1705" s="169" t="s">
        <v>440</v>
      </c>
      <c r="M1705" s="170">
        <v>10.93</v>
      </c>
      <c r="N1705" s="169" t="s">
        <v>440</v>
      </c>
      <c r="O1705" s="170">
        <v>8.66</v>
      </c>
      <c r="P1705" s="169" t="s">
        <v>440</v>
      </c>
      <c r="Q1705" s="169">
        <v>2456</v>
      </c>
      <c r="R1705" s="167">
        <v>7177</v>
      </c>
      <c r="S1705" s="167" t="s">
        <v>56</v>
      </c>
      <c r="T1705" s="167"/>
      <c r="U1705" s="167" t="s">
        <v>56</v>
      </c>
      <c r="V1705" s="167"/>
      <c r="W1705" s="167" t="s">
        <v>56</v>
      </c>
      <c r="X1705" s="167"/>
      <c r="Y1705" s="167" t="s">
        <v>56</v>
      </c>
      <c r="Z1705" s="167"/>
      <c r="AA1705" s="168" t="s">
        <v>54</v>
      </c>
      <c r="AB1705" s="167"/>
      <c r="AC1705" s="168" t="s">
        <v>54</v>
      </c>
      <c r="AD1705" s="167"/>
    </row>
    <row r="1706" spans="1:31" ht="15" customHeight="1">
      <c r="B1706" s="166">
        <v>2015</v>
      </c>
      <c r="C1706" s="167">
        <v>11433</v>
      </c>
      <c r="D1706" s="167">
        <v>16304</v>
      </c>
      <c r="E1706" s="169">
        <v>1201</v>
      </c>
      <c r="F1706" s="169" t="s">
        <v>439</v>
      </c>
      <c r="G1706" s="169">
        <v>1395</v>
      </c>
      <c r="H1706" s="169" t="s">
        <v>439</v>
      </c>
      <c r="I1706" s="169">
        <v>318</v>
      </c>
      <c r="J1706" s="169" t="s">
        <v>439</v>
      </c>
      <c r="K1706" s="169">
        <v>7205</v>
      </c>
      <c r="L1706" s="169" t="s">
        <v>439</v>
      </c>
      <c r="M1706" s="170">
        <v>10.5</v>
      </c>
      <c r="N1706" s="169" t="s">
        <v>439</v>
      </c>
      <c r="O1706" s="170">
        <v>8.56</v>
      </c>
      <c r="P1706" s="169" t="s">
        <v>439</v>
      </c>
      <c r="Q1706" s="169">
        <v>2455</v>
      </c>
      <c r="R1706" s="167">
        <v>7082</v>
      </c>
      <c r="S1706" s="167">
        <v>247</v>
      </c>
      <c r="T1706" s="167" t="s">
        <v>439</v>
      </c>
      <c r="U1706" s="167">
        <v>479</v>
      </c>
      <c r="V1706" s="167" t="s">
        <v>439</v>
      </c>
      <c r="W1706" s="167">
        <v>438</v>
      </c>
      <c r="X1706" s="167" t="s">
        <v>439</v>
      </c>
      <c r="Y1706" s="167">
        <v>5318</v>
      </c>
      <c r="Z1706" s="167" t="s">
        <v>439</v>
      </c>
      <c r="AA1706" s="168">
        <v>10.06</v>
      </c>
      <c r="AB1706" s="167" t="s">
        <v>439</v>
      </c>
      <c r="AC1706" s="168">
        <v>6.76</v>
      </c>
      <c r="AD1706" s="167" t="s">
        <v>439</v>
      </c>
    </row>
    <row r="1707" spans="1:31" ht="15" customHeight="1">
      <c r="B1707" s="166">
        <v>2014</v>
      </c>
      <c r="C1707" s="167">
        <v>11033</v>
      </c>
      <c r="D1707" s="167">
        <v>15931</v>
      </c>
      <c r="E1707" s="169">
        <v>978</v>
      </c>
      <c r="F1707" s="169"/>
      <c r="G1707" s="169">
        <v>1119</v>
      </c>
      <c r="H1707" s="169"/>
      <c r="I1707" s="169">
        <v>221</v>
      </c>
      <c r="J1707" s="169"/>
      <c r="K1707" s="169">
        <v>5331</v>
      </c>
      <c r="L1707" s="169"/>
      <c r="M1707" s="170">
        <v>8.86</v>
      </c>
      <c r="N1707" s="169"/>
      <c r="O1707" s="170">
        <v>7.02</v>
      </c>
      <c r="P1707" s="169"/>
      <c r="Q1707" s="169">
        <v>2412</v>
      </c>
      <c r="R1707" s="167">
        <v>7079</v>
      </c>
      <c r="S1707" s="167">
        <v>215</v>
      </c>
      <c r="T1707" s="167"/>
      <c r="U1707" s="167">
        <v>403</v>
      </c>
      <c r="V1707" s="167"/>
      <c r="W1707" s="167">
        <v>366</v>
      </c>
      <c r="X1707" s="167"/>
      <c r="Y1707" s="167">
        <v>4555</v>
      </c>
      <c r="Z1707" s="167"/>
      <c r="AA1707" s="168">
        <v>8.91</v>
      </c>
      <c r="AB1707" s="167"/>
      <c r="AC1707" s="168">
        <v>5.69</v>
      </c>
      <c r="AD1707" s="167"/>
    </row>
    <row r="1708" spans="1:31" ht="15" customHeight="1">
      <c r="B1708" s="166">
        <v>2013</v>
      </c>
      <c r="C1708" s="167">
        <v>10819</v>
      </c>
      <c r="D1708" s="167">
        <v>15575</v>
      </c>
      <c r="E1708" s="169">
        <v>1103</v>
      </c>
      <c r="F1708" s="169"/>
      <c r="G1708" s="169">
        <v>1265</v>
      </c>
      <c r="H1708" s="169"/>
      <c r="I1708" s="169">
        <v>286</v>
      </c>
      <c r="J1708" s="169" t="s">
        <v>393</v>
      </c>
      <c r="K1708" s="169">
        <v>6655</v>
      </c>
      <c r="L1708" s="169"/>
      <c r="M1708" s="170">
        <v>10.199999999999999</v>
      </c>
      <c r="N1708" s="169"/>
      <c r="O1708" s="170">
        <v>8.1199999999999992</v>
      </c>
      <c r="P1708" s="169"/>
      <c r="Q1708" s="169">
        <v>2384</v>
      </c>
      <c r="R1708" s="167">
        <v>6891</v>
      </c>
      <c r="S1708" s="167">
        <v>226</v>
      </c>
      <c r="T1708" s="167"/>
      <c r="U1708" s="167">
        <v>401</v>
      </c>
      <c r="V1708" s="167"/>
      <c r="W1708" s="167">
        <v>379</v>
      </c>
      <c r="X1708" s="167"/>
      <c r="Y1708" s="167">
        <v>4075</v>
      </c>
      <c r="Z1708" s="167"/>
      <c r="AA1708" s="168">
        <v>9.48</v>
      </c>
      <c r="AB1708" s="167"/>
      <c r="AC1708" s="168">
        <v>5.82</v>
      </c>
      <c r="AD1708" s="167"/>
    </row>
    <row r="1709" spans="1:31" s="32" customFormat="1" ht="15" customHeight="1">
      <c r="A1709" s="12"/>
      <c r="B1709" s="61">
        <v>2012</v>
      </c>
      <c r="C1709" s="62">
        <v>10878</v>
      </c>
      <c r="D1709" s="62">
        <v>15804</v>
      </c>
      <c r="E1709" s="62">
        <v>1325</v>
      </c>
      <c r="F1709" s="62"/>
      <c r="G1709" s="62">
        <v>1520</v>
      </c>
      <c r="H1709" s="62"/>
      <c r="I1709" s="62">
        <v>342</v>
      </c>
      <c r="J1709" s="62"/>
      <c r="K1709" s="62">
        <v>11531</v>
      </c>
      <c r="L1709" s="62"/>
      <c r="M1709" s="63">
        <v>12.18</v>
      </c>
      <c r="N1709" s="62"/>
      <c r="O1709" s="63">
        <v>9.6199999999999992</v>
      </c>
      <c r="P1709" s="62"/>
      <c r="Q1709" s="62">
        <v>2347</v>
      </c>
      <c r="R1709" s="62">
        <v>6988</v>
      </c>
      <c r="S1709" s="62">
        <v>265</v>
      </c>
      <c r="T1709" s="62"/>
      <c r="U1709" s="62">
        <v>486</v>
      </c>
      <c r="V1709" s="62"/>
      <c r="W1709" s="62">
        <v>453</v>
      </c>
      <c r="X1709" s="62"/>
      <c r="Y1709" s="62">
        <v>6208</v>
      </c>
      <c r="Z1709" s="62"/>
      <c r="AA1709" s="63">
        <v>11.29</v>
      </c>
      <c r="AB1709" s="62"/>
      <c r="AC1709" s="63">
        <v>6.95</v>
      </c>
      <c r="AD1709" s="62"/>
      <c r="AE1709"/>
    </row>
    <row r="1710" spans="1:31" s="32" customFormat="1" ht="15" customHeight="1">
      <c r="A1710" s="12"/>
      <c r="B1710" s="61">
        <v>2011</v>
      </c>
      <c r="C1710" s="62">
        <v>11221</v>
      </c>
      <c r="D1710" s="62">
        <v>16563</v>
      </c>
      <c r="E1710" s="62">
        <v>1374</v>
      </c>
      <c r="F1710" s="62"/>
      <c r="G1710" s="62">
        <v>1690</v>
      </c>
      <c r="H1710" s="62"/>
      <c r="I1710" s="62">
        <v>472</v>
      </c>
      <c r="J1710" s="62"/>
      <c r="K1710" s="62">
        <v>11996</v>
      </c>
      <c r="L1710" s="62"/>
      <c r="M1710" s="63">
        <v>12.24</v>
      </c>
      <c r="N1710" s="63"/>
      <c r="O1710" s="63">
        <v>10.199999999999999</v>
      </c>
      <c r="P1710" s="63"/>
      <c r="Q1710" s="62">
        <v>2409</v>
      </c>
      <c r="R1710" s="62">
        <v>7412</v>
      </c>
      <c r="S1710" s="62">
        <v>265</v>
      </c>
      <c r="T1710" s="62"/>
      <c r="U1710" s="62">
        <v>590</v>
      </c>
      <c r="V1710" s="62"/>
      <c r="W1710" s="62">
        <v>569</v>
      </c>
      <c r="X1710" s="62"/>
      <c r="Y1710" s="62">
        <v>8326</v>
      </c>
      <c r="Z1710" s="62"/>
      <c r="AA1710" s="63">
        <v>11</v>
      </c>
      <c r="AB1710" s="63"/>
      <c r="AC1710" s="63">
        <v>7.96</v>
      </c>
      <c r="AD1710" s="63"/>
    </row>
    <row r="1711" spans="1:31" s="32" customFormat="1" ht="15" customHeight="1">
      <c r="A1711" s="12"/>
      <c r="B1711" s="61">
        <v>2010</v>
      </c>
      <c r="C1711" s="62">
        <v>11501</v>
      </c>
      <c r="D1711" s="62">
        <v>16753</v>
      </c>
      <c r="E1711" s="62">
        <v>1321</v>
      </c>
      <c r="F1711" s="62"/>
      <c r="G1711" s="62">
        <v>1512</v>
      </c>
      <c r="H1711" s="62"/>
      <c r="I1711" s="62">
        <v>307</v>
      </c>
      <c r="J1711" s="62"/>
      <c r="K1711" s="62">
        <v>8994</v>
      </c>
      <c r="L1711" s="62"/>
      <c r="M1711" s="63">
        <v>11.49</v>
      </c>
      <c r="N1711" s="63"/>
      <c r="O1711" s="63">
        <v>9.0299999999999994</v>
      </c>
      <c r="P1711" s="63"/>
      <c r="Q1711" s="62">
        <v>2376</v>
      </c>
      <c r="R1711" s="62">
        <v>7291</v>
      </c>
      <c r="S1711" s="62">
        <v>201</v>
      </c>
      <c r="T1711" s="62"/>
      <c r="U1711" s="62">
        <v>401</v>
      </c>
      <c r="V1711" s="62"/>
      <c r="W1711" s="62">
        <v>378</v>
      </c>
      <c r="X1711" s="62"/>
      <c r="Y1711" s="62">
        <v>5084</v>
      </c>
      <c r="Z1711" s="62"/>
      <c r="AA1711" s="63">
        <v>8.4600000000000009</v>
      </c>
      <c r="AB1711" s="63"/>
      <c r="AC1711" s="63">
        <v>5.5</v>
      </c>
      <c r="AD1711" s="63"/>
    </row>
    <row r="1712" spans="1:31" ht="15" customHeight="1">
      <c r="B1712" s="61">
        <v>2009</v>
      </c>
      <c r="C1712" s="62">
        <v>11876</v>
      </c>
      <c r="D1712" s="62">
        <v>17074</v>
      </c>
      <c r="E1712" s="62">
        <v>1370</v>
      </c>
      <c r="F1712" s="62"/>
      <c r="G1712" s="62">
        <v>1567</v>
      </c>
      <c r="H1712" s="62"/>
      <c r="I1712" s="62">
        <v>280</v>
      </c>
      <c r="J1712" s="62"/>
      <c r="K1712" s="62">
        <v>11075</v>
      </c>
      <c r="L1712" s="62"/>
      <c r="M1712" s="63">
        <v>11.54</v>
      </c>
      <c r="N1712" s="63"/>
      <c r="O1712" s="63">
        <v>9.18</v>
      </c>
      <c r="P1712" s="63"/>
      <c r="Q1712" s="62">
        <v>2306</v>
      </c>
      <c r="R1712" s="62">
        <v>7069</v>
      </c>
      <c r="S1712" s="62">
        <v>227</v>
      </c>
      <c r="T1712" s="62"/>
      <c r="U1712" s="62">
        <v>447</v>
      </c>
      <c r="V1712" s="62"/>
      <c r="W1712" s="62">
        <v>415</v>
      </c>
      <c r="X1712" s="62"/>
      <c r="Y1712" s="62">
        <v>5789</v>
      </c>
      <c r="Z1712" s="62"/>
      <c r="AA1712" s="63">
        <v>9.84</v>
      </c>
      <c r="AB1712" s="63"/>
      <c r="AC1712" s="63">
        <v>6.32</v>
      </c>
      <c r="AD1712" s="63"/>
      <c r="AE1712" s="32"/>
    </row>
    <row r="1713" spans="1:31" ht="15" customHeight="1">
      <c r="B1713" s="61">
        <v>2008</v>
      </c>
      <c r="C1713" s="62">
        <v>12497</v>
      </c>
      <c r="D1713" s="62">
        <v>17666</v>
      </c>
      <c r="E1713" s="62">
        <v>1634</v>
      </c>
      <c r="F1713" s="62"/>
      <c r="G1713" s="62">
        <v>1817</v>
      </c>
      <c r="H1713" s="62"/>
      <c r="I1713" s="62">
        <v>261</v>
      </c>
      <c r="J1713" s="62"/>
      <c r="K1713" s="62">
        <v>11615</v>
      </c>
      <c r="L1713" s="62"/>
      <c r="M1713" s="63">
        <v>13.08</v>
      </c>
      <c r="N1713" s="63"/>
      <c r="O1713" s="63">
        <v>10.29</v>
      </c>
      <c r="P1713" s="63"/>
      <c r="Q1713" s="62">
        <v>2244</v>
      </c>
      <c r="R1713" s="62">
        <v>6991</v>
      </c>
      <c r="S1713" s="62">
        <v>194</v>
      </c>
      <c r="T1713" s="62"/>
      <c r="U1713" s="62">
        <v>392</v>
      </c>
      <c r="V1713" s="62"/>
      <c r="W1713" s="62">
        <v>359</v>
      </c>
      <c r="X1713" s="62"/>
      <c r="Y1713" s="62">
        <v>6247</v>
      </c>
      <c r="Z1713" s="62"/>
      <c r="AA1713" s="63">
        <v>8.65</v>
      </c>
      <c r="AB1713" s="63"/>
      <c r="AC1713" s="63">
        <v>5.61</v>
      </c>
      <c r="AD1713" s="63"/>
    </row>
    <row r="1714" spans="1:31" ht="15" customHeight="1">
      <c r="B1714" s="56" t="s">
        <v>233</v>
      </c>
      <c r="C1714" s="56"/>
      <c r="D1714" s="56"/>
      <c r="E1714" s="56"/>
      <c r="F1714" s="56"/>
      <c r="G1714" s="56"/>
      <c r="H1714" s="56"/>
      <c r="I1714" s="56"/>
      <c r="J1714" s="56"/>
      <c r="K1714" s="56"/>
      <c r="L1714" s="56"/>
      <c r="M1714" s="56"/>
      <c r="N1714" s="56"/>
      <c r="O1714" s="56"/>
      <c r="P1714" s="56"/>
      <c r="Q1714" s="56"/>
      <c r="R1714" s="56"/>
      <c r="S1714" s="56"/>
      <c r="T1714" s="56"/>
      <c r="U1714" s="56"/>
      <c r="V1714" s="56"/>
      <c r="W1714" s="56"/>
      <c r="X1714" s="56"/>
      <c r="Y1714" s="56"/>
      <c r="Z1714" s="56"/>
      <c r="AA1714" s="56"/>
      <c r="AB1714" s="56"/>
      <c r="AC1714" s="56"/>
      <c r="AD1714" s="56"/>
    </row>
    <row r="1715" spans="1:31" s="32" customFormat="1" ht="15" customHeight="1">
      <c r="A1715" s="12"/>
      <c r="B1715" s="166">
        <v>2016</v>
      </c>
      <c r="C1715" s="167">
        <v>17934</v>
      </c>
      <c r="D1715" s="167">
        <v>29701</v>
      </c>
      <c r="E1715" s="169">
        <v>2203</v>
      </c>
      <c r="F1715" s="169" t="s">
        <v>440</v>
      </c>
      <c r="G1715" s="169">
        <v>2502</v>
      </c>
      <c r="H1715" s="169" t="s">
        <v>440</v>
      </c>
      <c r="I1715" s="169">
        <v>556</v>
      </c>
      <c r="J1715" s="169" t="s">
        <v>440</v>
      </c>
      <c r="K1715" s="169">
        <v>17514</v>
      </c>
      <c r="L1715" s="169" t="s">
        <v>440</v>
      </c>
      <c r="M1715" s="170">
        <v>12.28</v>
      </c>
      <c r="N1715" s="169" t="s">
        <v>440</v>
      </c>
      <c r="O1715" s="170">
        <v>8.42</v>
      </c>
      <c r="P1715" s="169" t="s">
        <v>440</v>
      </c>
      <c r="Q1715" s="169">
        <v>4218</v>
      </c>
      <c r="R1715" s="167">
        <v>15750</v>
      </c>
      <c r="S1715" s="167" t="s">
        <v>56</v>
      </c>
      <c r="T1715" s="167"/>
      <c r="U1715" s="167" t="s">
        <v>56</v>
      </c>
      <c r="V1715" s="167"/>
      <c r="W1715" s="167" t="s">
        <v>56</v>
      </c>
      <c r="X1715" s="167"/>
      <c r="Y1715" s="167" t="s">
        <v>56</v>
      </c>
      <c r="Z1715" s="167"/>
      <c r="AA1715" s="168" t="s">
        <v>54</v>
      </c>
      <c r="AB1715" s="167"/>
      <c r="AC1715" s="168" t="s">
        <v>54</v>
      </c>
      <c r="AD1715" s="167"/>
    </row>
    <row r="1716" spans="1:31" ht="15" customHeight="1">
      <c r="B1716" s="166">
        <v>2015</v>
      </c>
      <c r="C1716" s="167">
        <v>17582</v>
      </c>
      <c r="D1716" s="167">
        <v>29100</v>
      </c>
      <c r="E1716" s="169">
        <v>2585</v>
      </c>
      <c r="F1716" s="169" t="s">
        <v>439</v>
      </c>
      <c r="G1716" s="169">
        <v>3014</v>
      </c>
      <c r="H1716" s="169" t="s">
        <v>439</v>
      </c>
      <c r="I1716" s="169">
        <v>714</v>
      </c>
      <c r="J1716" s="169" t="s">
        <v>439</v>
      </c>
      <c r="K1716" s="169">
        <v>17303</v>
      </c>
      <c r="L1716" s="169" t="s">
        <v>439</v>
      </c>
      <c r="M1716" s="170">
        <v>14.7</v>
      </c>
      <c r="N1716" s="169" t="s">
        <v>439</v>
      </c>
      <c r="O1716" s="170">
        <v>10.36</v>
      </c>
      <c r="P1716" s="169" t="s">
        <v>439</v>
      </c>
      <c r="Q1716" s="169">
        <v>4194</v>
      </c>
      <c r="R1716" s="167">
        <v>15470</v>
      </c>
      <c r="S1716" s="167">
        <v>543</v>
      </c>
      <c r="T1716" s="167" t="s">
        <v>439</v>
      </c>
      <c r="U1716" s="167">
        <v>991</v>
      </c>
      <c r="V1716" s="167" t="s">
        <v>439</v>
      </c>
      <c r="W1716" s="167">
        <v>915</v>
      </c>
      <c r="X1716" s="167" t="s">
        <v>439</v>
      </c>
      <c r="Y1716" s="167">
        <v>12293</v>
      </c>
      <c r="Z1716" s="167" t="s">
        <v>439</v>
      </c>
      <c r="AA1716" s="168">
        <v>12.95</v>
      </c>
      <c r="AB1716" s="167" t="s">
        <v>439</v>
      </c>
      <c r="AC1716" s="168">
        <v>6.41</v>
      </c>
      <c r="AD1716" s="167" t="s">
        <v>439</v>
      </c>
    </row>
    <row r="1717" spans="1:31" ht="15" customHeight="1">
      <c r="B1717" s="166">
        <v>2014</v>
      </c>
      <c r="C1717" s="167">
        <v>17292</v>
      </c>
      <c r="D1717" s="167">
        <v>28687</v>
      </c>
      <c r="E1717" s="169">
        <v>2304</v>
      </c>
      <c r="F1717" s="169"/>
      <c r="G1717" s="169">
        <v>2723</v>
      </c>
      <c r="H1717" s="169"/>
      <c r="I1717" s="169">
        <v>706</v>
      </c>
      <c r="J1717" s="169"/>
      <c r="K1717" s="169">
        <v>19199</v>
      </c>
      <c r="L1717" s="169"/>
      <c r="M1717" s="170">
        <v>13.32</v>
      </c>
      <c r="N1717" s="169"/>
      <c r="O1717" s="170">
        <v>9.49</v>
      </c>
      <c r="P1717" s="169"/>
      <c r="Q1717" s="169">
        <v>4182</v>
      </c>
      <c r="R1717" s="167">
        <v>15335</v>
      </c>
      <c r="S1717" s="167">
        <v>525</v>
      </c>
      <c r="T1717" s="167"/>
      <c r="U1717" s="167">
        <v>1080</v>
      </c>
      <c r="V1717" s="167"/>
      <c r="W1717" s="167">
        <v>1005</v>
      </c>
      <c r="X1717" s="167"/>
      <c r="Y1717" s="167">
        <v>16162</v>
      </c>
      <c r="Z1717" s="167"/>
      <c r="AA1717" s="168">
        <v>12.55</v>
      </c>
      <c r="AB1717" s="167"/>
      <c r="AC1717" s="168">
        <v>7.04</v>
      </c>
      <c r="AD1717" s="167"/>
    </row>
    <row r="1718" spans="1:31" ht="15" customHeight="1">
      <c r="B1718" s="166">
        <v>2013</v>
      </c>
      <c r="C1718" s="167">
        <v>17392</v>
      </c>
      <c r="D1718" s="167">
        <v>28473</v>
      </c>
      <c r="E1718" s="169">
        <v>2503</v>
      </c>
      <c r="F1718" s="169"/>
      <c r="G1718" s="169">
        <v>2934</v>
      </c>
      <c r="H1718" s="169"/>
      <c r="I1718" s="169">
        <v>720</v>
      </c>
      <c r="J1718" s="169" t="s">
        <v>393</v>
      </c>
      <c r="K1718" s="169">
        <v>17909</v>
      </c>
      <c r="L1718" s="169"/>
      <c r="M1718" s="170">
        <v>14.39</v>
      </c>
      <c r="N1718" s="169"/>
      <c r="O1718" s="170">
        <v>10.3</v>
      </c>
      <c r="P1718" s="169"/>
      <c r="Q1718" s="169">
        <v>4146</v>
      </c>
      <c r="R1718" s="167">
        <v>14952</v>
      </c>
      <c r="S1718" s="167">
        <v>501</v>
      </c>
      <c r="T1718" s="167"/>
      <c r="U1718" s="167">
        <v>1071</v>
      </c>
      <c r="V1718" s="167"/>
      <c r="W1718" s="167">
        <v>1035</v>
      </c>
      <c r="X1718" s="167"/>
      <c r="Y1718" s="167">
        <v>14802</v>
      </c>
      <c r="Z1718" s="167"/>
      <c r="AA1718" s="168">
        <v>12.08</v>
      </c>
      <c r="AB1718" s="167"/>
      <c r="AC1718" s="168">
        <v>7.16</v>
      </c>
      <c r="AD1718" s="167"/>
    </row>
    <row r="1719" spans="1:31" s="32" customFormat="1" ht="15" customHeight="1">
      <c r="A1719" s="12"/>
      <c r="B1719" s="61">
        <v>2012</v>
      </c>
      <c r="C1719" s="62">
        <v>17978</v>
      </c>
      <c r="D1719" s="62">
        <v>29598</v>
      </c>
      <c r="E1719" s="62">
        <v>3126</v>
      </c>
      <c r="F1719" s="62"/>
      <c r="G1719" s="62">
        <v>3980</v>
      </c>
      <c r="H1719" s="62"/>
      <c r="I1719" s="62">
        <v>1227</v>
      </c>
      <c r="J1719" s="62"/>
      <c r="K1719" s="62">
        <v>31458</v>
      </c>
      <c r="L1719" s="62"/>
      <c r="M1719" s="63">
        <v>17.39</v>
      </c>
      <c r="N1719" s="62"/>
      <c r="O1719" s="63">
        <v>13.45</v>
      </c>
      <c r="P1719" s="62"/>
      <c r="Q1719" s="62">
        <v>4238</v>
      </c>
      <c r="R1719" s="62">
        <v>15548</v>
      </c>
      <c r="S1719" s="62">
        <v>702</v>
      </c>
      <c r="T1719" s="62"/>
      <c r="U1719" s="62">
        <v>1682</v>
      </c>
      <c r="V1719" s="62"/>
      <c r="W1719" s="62">
        <v>1610</v>
      </c>
      <c r="X1719" s="62"/>
      <c r="Y1719" s="62">
        <v>25209</v>
      </c>
      <c r="Z1719" s="62"/>
      <c r="AA1719" s="63">
        <v>16.559999999999999</v>
      </c>
      <c r="AB1719" s="62"/>
      <c r="AC1719" s="63">
        <v>10.82</v>
      </c>
      <c r="AD1719" s="62"/>
      <c r="AE1719"/>
    </row>
    <row r="1720" spans="1:31" s="32" customFormat="1" ht="15" customHeight="1">
      <c r="A1720" s="12"/>
      <c r="B1720" s="61">
        <v>2011</v>
      </c>
      <c r="C1720" s="62">
        <v>19670</v>
      </c>
      <c r="D1720" s="62">
        <v>33635</v>
      </c>
      <c r="E1720" s="62">
        <v>3716</v>
      </c>
      <c r="F1720" s="62"/>
      <c r="G1720" s="62">
        <v>4572</v>
      </c>
      <c r="H1720" s="62"/>
      <c r="I1720" s="62">
        <v>1323</v>
      </c>
      <c r="J1720" s="62"/>
      <c r="K1720" s="62">
        <v>39353</v>
      </c>
      <c r="L1720" s="62"/>
      <c r="M1720" s="63">
        <v>18.89</v>
      </c>
      <c r="N1720" s="63"/>
      <c r="O1720" s="63">
        <v>13.59</v>
      </c>
      <c r="P1720" s="63"/>
      <c r="Q1720" s="62">
        <v>4596</v>
      </c>
      <c r="R1720" s="62">
        <v>18191</v>
      </c>
      <c r="S1720" s="62">
        <v>748</v>
      </c>
      <c r="T1720" s="62"/>
      <c r="U1720" s="62">
        <v>1718</v>
      </c>
      <c r="V1720" s="62"/>
      <c r="W1720" s="62">
        <v>1647</v>
      </c>
      <c r="X1720" s="62"/>
      <c r="Y1720" s="62">
        <v>33382</v>
      </c>
      <c r="Z1720" s="62"/>
      <c r="AA1720" s="63">
        <v>16.28</v>
      </c>
      <c r="AB1720" s="63"/>
      <c r="AC1720" s="63">
        <v>9.44</v>
      </c>
      <c r="AD1720" s="63"/>
    </row>
    <row r="1721" spans="1:31" s="32" customFormat="1" ht="15" customHeight="1">
      <c r="A1721" s="12"/>
      <c r="B1721" s="61">
        <v>2010</v>
      </c>
      <c r="C1721" s="62">
        <v>21462</v>
      </c>
      <c r="D1721" s="62">
        <v>35085</v>
      </c>
      <c r="E1721" s="62">
        <v>4061</v>
      </c>
      <c r="F1721" s="62"/>
      <c r="G1721" s="62">
        <v>4721</v>
      </c>
      <c r="H1721" s="62"/>
      <c r="I1721" s="62">
        <v>1007</v>
      </c>
      <c r="J1721" s="62"/>
      <c r="K1721" s="62">
        <v>34082</v>
      </c>
      <c r="L1721" s="62"/>
      <c r="M1721" s="63">
        <v>18.920000000000002</v>
      </c>
      <c r="N1721" s="63"/>
      <c r="O1721" s="63">
        <v>13.46</v>
      </c>
      <c r="P1721" s="63"/>
      <c r="Q1721" s="62">
        <v>4715</v>
      </c>
      <c r="R1721" s="62">
        <v>17950</v>
      </c>
      <c r="S1721" s="62">
        <v>631</v>
      </c>
      <c r="T1721" s="62"/>
      <c r="U1721" s="62">
        <v>1352</v>
      </c>
      <c r="V1721" s="62"/>
      <c r="W1721" s="62">
        <v>1288</v>
      </c>
      <c r="X1721" s="62"/>
      <c r="Y1721" s="62">
        <v>22549</v>
      </c>
      <c r="Z1721" s="62"/>
      <c r="AA1721" s="63">
        <v>13.38</v>
      </c>
      <c r="AB1721" s="63"/>
      <c r="AC1721" s="63">
        <v>7.53</v>
      </c>
      <c r="AD1721" s="63"/>
    </row>
    <row r="1722" spans="1:31" ht="15" customHeight="1">
      <c r="B1722" s="61">
        <v>2009</v>
      </c>
      <c r="C1722" s="62">
        <v>24034</v>
      </c>
      <c r="D1722" s="62">
        <v>38004</v>
      </c>
      <c r="E1722" s="62">
        <v>4683</v>
      </c>
      <c r="F1722" s="62"/>
      <c r="G1722" s="62">
        <v>5292</v>
      </c>
      <c r="H1722" s="62"/>
      <c r="I1722" s="62">
        <v>859</v>
      </c>
      <c r="J1722" s="62"/>
      <c r="K1722" s="62">
        <v>34778</v>
      </c>
      <c r="L1722" s="62"/>
      <c r="M1722" s="63">
        <v>19.48</v>
      </c>
      <c r="N1722" s="63"/>
      <c r="O1722" s="63">
        <v>13.92</v>
      </c>
      <c r="P1722" s="63"/>
      <c r="Q1722" s="62">
        <v>4696</v>
      </c>
      <c r="R1722" s="62">
        <v>18145</v>
      </c>
      <c r="S1722" s="62">
        <v>619</v>
      </c>
      <c r="T1722" s="62"/>
      <c r="U1722" s="62">
        <v>1385</v>
      </c>
      <c r="V1722" s="62"/>
      <c r="W1722" s="62">
        <v>1279</v>
      </c>
      <c r="X1722" s="62"/>
      <c r="Y1722" s="62">
        <v>18991</v>
      </c>
      <c r="Z1722" s="62"/>
      <c r="AA1722" s="63">
        <v>13.18</v>
      </c>
      <c r="AB1722" s="63"/>
      <c r="AC1722" s="63">
        <v>7.63</v>
      </c>
      <c r="AD1722" s="63"/>
      <c r="AE1722" s="32"/>
    </row>
    <row r="1723" spans="1:31" ht="15" customHeight="1">
      <c r="B1723" s="61">
        <v>2008</v>
      </c>
      <c r="C1723" s="62">
        <v>26438</v>
      </c>
      <c r="D1723" s="62">
        <v>40155</v>
      </c>
      <c r="E1723" s="62">
        <v>4991</v>
      </c>
      <c r="F1723" s="62"/>
      <c r="G1723" s="62">
        <v>5511</v>
      </c>
      <c r="H1723" s="62"/>
      <c r="I1723" s="62">
        <v>812</v>
      </c>
      <c r="J1723" s="62"/>
      <c r="K1723" s="62">
        <v>37515</v>
      </c>
      <c r="L1723" s="62"/>
      <c r="M1723" s="63">
        <v>18.88</v>
      </c>
      <c r="N1723" s="63"/>
      <c r="O1723" s="63">
        <v>13.72</v>
      </c>
      <c r="P1723" s="63"/>
      <c r="Q1723" s="62">
        <v>4605</v>
      </c>
      <c r="R1723" s="62">
        <v>17737</v>
      </c>
      <c r="S1723" s="62">
        <v>512</v>
      </c>
      <c r="T1723" s="62"/>
      <c r="U1723" s="62">
        <v>1130</v>
      </c>
      <c r="V1723" s="62"/>
      <c r="W1723" s="62">
        <v>1068</v>
      </c>
      <c r="X1723" s="62"/>
      <c r="Y1723" s="62">
        <v>17240</v>
      </c>
      <c r="Z1723" s="62"/>
      <c r="AA1723" s="63">
        <v>11.12</v>
      </c>
      <c r="AB1723" s="63"/>
      <c r="AC1723" s="63">
        <v>6.37</v>
      </c>
      <c r="AD1723" s="63"/>
    </row>
    <row r="1724" spans="1:31" ht="15" customHeight="1">
      <c r="B1724" s="56" t="s">
        <v>234</v>
      </c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  <c r="O1724" s="56"/>
      <c r="P1724" s="56"/>
      <c r="Q1724" s="56"/>
      <c r="R1724" s="56"/>
      <c r="S1724" s="56"/>
      <c r="T1724" s="56"/>
      <c r="U1724" s="56"/>
      <c r="V1724" s="56"/>
      <c r="W1724" s="56"/>
      <c r="X1724" s="56"/>
      <c r="Y1724" s="56"/>
      <c r="Z1724" s="56"/>
      <c r="AA1724" s="56"/>
      <c r="AB1724" s="56"/>
      <c r="AC1724" s="56"/>
      <c r="AD1724" s="56"/>
    </row>
    <row r="1725" spans="1:31" s="32" customFormat="1" ht="15" customHeight="1">
      <c r="A1725" s="12"/>
      <c r="B1725" s="166">
        <v>2016</v>
      </c>
      <c r="C1725" s="167">
        <v>3711</v>
      </c>
      <c r="D1725" s="167">
        <v>6135</v>
      </c>
      <c r="E1725" s="169">
        <v>476</v>
      </c>
      <c r="F1725" s="169" t="s">
        <v>440</v>
      </c>
      <c r="G1725" s="169">
        <v>523</v>
      </c>
      <c r="H1725" s="169" t="s">
        <v>440</v>
      </c>
      <c r="I1725" s="169">
        <v>64</v>
      </c>
      <c r="J1725" s="169" t="s">
        <v>440</v>
      </c>
      <c r="K1725" s="169">
        <v>3466</v>
      </c>
      <c r="L1725" s="169" t="s">
        <v>440</v>
      </c>
      <c r="M1725" s="170">
        <v>12.83</v>
      </c>
      <c r="N1725" s="169" t="s">
        <v>440</v>
      </c>
      <c r="O1725" s="170">
        <v>8.52</v>
      </c>
      <c r="P1725" s="169" t="s">
        <v>440</v>
      </c>
      <c r="Q1725" s="169">
        <v>652</v>
      </c>
      <c r="R1725" s="167">
        <v>3016</v>
      </c>
      <c r="S1725" s="167" t="s">
        <v>56</v>
      </c>
      <c r="T1725" s="167"/>
      <c r="U1725" s="167" t="s">
        <v>56</v>
      </c>
      <c r="V1725" s="167"/>
      <c r="W1725" s="167" t="s">
        <v>56</v>
      </c>
      <c r="X1725" s="167"/>
      <c r="Y1725" s="167" t="s">
        <v>56</v>
      </c>
      <c r="Z1725" s="167"/>
      <c r="AA1725" s="168" t="s">
        <v>54</v>
      </c>
      <c r="AB1725" s="167"/>
      <c r="AC1725" s="168" t="s">
        <v>54</v>
      </c>
      <c r="AD1725" s="167"/>
    </row>
    <row r="1726" spans="1:31" ht="15" customHeight="1">
      <c r="B1726" s="166">
        <v>2015</v>
      </c>
      <c r="C1726" s="167">
        <v>3581</v>
      </c>
      <c r="D1726" s="167">
        <v>5576</v>
      </c>
      <c r="E1726" s="169">
        <v>438</v>
      </c>
      <c r="F1726" s="169" t="s">
        <v>439</v>
      </c>
      <c r="G1726" s="169">
        <v>474</v>
      </c>
      <c r="H1726" s="169" t="s">
        <v>439</v>
      </c>
      <c r="I1726" s="169">
        <v>60</v>
      </c>
      <c r="J1726" s="169" t="s">
        <v>439</v>
      </c>
      <c r="K1726" s="169">
        <v>2021</v>
      </c>
      <c r="L1726" s="169" t="s">
        <v>439</v>
      </c>
      <c r="M1726" s="170">
        <v>12.23</v>
      </c>
      <c r="N1726" s="169" t="s">
        <v>439</v>
      </c>
      <c r="O1726" s="170">
        <v>8.5</v>
      </c>
      <c r="P1726" s="169" t="s">
        <v>439</v>
      </c>
      <c r="Q1726" s="169">
        <v>672</v>
      </c>
      <c r="R1726" s="167">
        <v>2604</v>
      </c>
      <c r="S1726" s="167">
        <v>66</v>
      </c>
      <c r="T1726" s="167" t="s">
        <v>439</v>
      </c>
      <c r="U1726" s="167">
        <v>109</v>
      </c>
      <c r="V1726" s="167" t="s">
        <v>439</v>
      </c>
      <c r="W1726" s="167">
        <v>97</v>
      </c>
      <c r="X1726" s="167" t="s">
        <v>439</v>
      </c>
      <c r="Y1726" s="167">
        <v>1115</v>
      </c>
      <c r="Z1726" s="167" t="s">
        <v>439</v>
      </c>
      <c r="AA1726" s="168">
        <v>9.82</v>
      </c>
      <c r="AB1726" s="167" t="s">
        <v>439</v>
      </c>
      <c r="AC1726" s="168">
        <v>4.1900000000000004</v>
      </c>
      <c r="AD1726" s="167" t="s">
        <v>439</v>
      </c>
    </row>
    <row r="1727" spans="1:31" ht="15" customHeight="1">
      <c r="B1727" s="166">
        <v>2014</v>
      </c>
      <c r="C1727" s="167">
        <v>3546</v>
      </c>
      <c r="D1727" s="167">
        <v>4906</v>
      </c>
      <c r="E1727" s="169">
        <v>416</v>
      </c>
      <c r="F1727" s="169"/>
      <c r="G1727" s="169">
        <v>449</v>
      </c>
      <c r="H1727" s="169"/>
      <c r="I1727" s="169">
        <v>59</v>
      </c>
      <c r="J1727" s="169"/>
      <c r="K1727" s="169">
        <v>2652</v>
      </c>
      <c r="L1727" s="169"/>
      <c r="M1727" s="170">
        <v>11.73</v>
      </c>
      <c r="N1727" s="169"/>
      <c r="O1727" s="170">
        <v>9.15</v>
      </c>
      <c r="P1727" s="169"/>
      <c r="Q1727" s="169">
        <v>660</v>
      </c>
      <c r="R1727" s="167">
        <v>1955</v>
      </c>
      <c r="S1727" s="167">
        <v>62</v>
      </c>
      <c r="T1727" s="167"/>
      <c r="U1727" s="167">
        <v>109</v>
      </c>
      <c r="V1727" s="167"/>
      <c r="W1727" s="167">
        <v>100</v>
      </c>
      <c r="X1727" s="167"/>
      <c r="Y1727" s="167">
        <v>1621</v>
      </c>
      <c r="Z1727" s="167"/>
      <c r="AA1727" s="168">
        <v>9.39</v>
      </c>
      <c r="AB1727" s="167"/>
      <c r="AC1727" s="168">
        <v>5.58</v>
      </c>
      <c r="AD1727" s="167"/>
    </row>
    <row r="1728" spans="1:31" ht="15" customHeight="1">
      <c r="B1728" s="166">
        <v>2013</v>
      </c>
      <c r="C1728" s="167">
        <v>3469</v>
      </c>
      <c r="D1728" s="167">
        <v>4788</v>
      </c>
      <c r="E1728" s="169">
        <v>401</v>
      </c>
      <c r="F1728" s="169"/>
      <c r="G1728" s="169">
        <v>429</v>
      </c>
      <c r="H1728" s="169"/>
      <c r="I1728" s="169">
        <v>54</v>
      </c>
      <c r="J1728" s="169" t="s">
        <v>393</v>
      </c>
      <c r="K1728" s="169">
        <v>1789</v>
      </c>
      <c r="L1728" s="169"/>
      <c r="M1728" s="170">
        <v>11.56</v>
      </c>
      <c r="N1728" s="169"/>
      <c r="O1728" s="170">
        <v>8.9600000000000009</v>
      </c>
      <c r="P1728" s="169"/>
      <c r="Q1728" s="169">
        <v>647</v>
      </c>
      <c r="R1728" s="167">
        <v>1899</v>
      </c>
      <c r="S1728" s="167">
        <v>56</v>
      </c>
      <c r="T1728" s="167"/>
      <c r="U1728" s="167">
        <v>89</v>
      </c>
      <c r="V1728" s="167"/>
      <c r="W1728" s="167">
        <v>78</v>
      </c>
      <c r="X1728" s="167"/>
      <c r="Y1728" s="167">
        <v>808</v>
      </c>
      <c r="Z1728" s="167"/>
      <c r="AA1728" s="168">
        <v>8.66</v>
      </c>
      <c r="AB1728" s="167"/>
      <c r="AC1728" s="168">
        <v>4.6900000000000004</v>
      </c>
      <c r="AD1728" s="167"/>
    </row>
    <row r="1729" spans="1:31" s="32" customFormat="1" ht="15" customHeight="1">
      <c r="A1729" s="12"/>
      <c r="B1729" s="61">
        <v>2012</v>
      </c>
      <c r="C1729" s="62">
        <v>3534</v>
      </c>
      <c r="D1729" s="62">
        <v>4889</v>
      </c>
      <c r="E1729" s="62">
        <v>503</v>
      </c>
      <c r="F1729" s="62"/>
      <c r="G1729" s="62">
        <v>547</v>
      </c>
      <c r="H1729" s="62"/>
      <c r="I1729" s="62">
        <v>81</v>
      </c>
      <c r="J1729" s="62"/>
      <c r="K1729" s="62">
        <v>2554</v>
      </c>
      <c r="L1729" s="62"/>
      <c r="M1729" s="63">
        <v>14.23</v>
      </c>
      <c r="N1729" s="62"/>
      <c r="O1729" s="63">
        <v>11.19</v>
      </c>
      <c r="P1729" s="62"/>
      <c r="Q1729" s="62">
        <v>673</v>
      </c>
      <c r="R1729" s="62">
        <v>1947</v>
      </c>
      <c r="S1729" s="62">
        <v>81</v>
      </c>
      <c r="T1729" s="62"/>
      <c r="U1729" s="62">
        <v>136</v>
      </c>
      <c r="V1729" s="62"/>
      <c r="W1729" s="62">
        <v>121</v>
      </c>
      <c r="X1729" s="62"/>
      <c r="Y1729" s="62">
        <v>1359</v>
      </c>
      <c r="Z1729" s="62"/>
      <c r="AA1729" s="63">
        <v>12.04</v>
      </c>
      <c r="AB1729" s="62"/>
      <c r="AC1729" s="63">
        <v>6.99</v>
      </c>
      <c r="AD1729" s="62"/>
      <c r="AE1729"/>
    </row>
    <row r="1730" spans="1:31" s="32" customFormat="1" ht="15" customHeight="1">
      <c r="A1730" s="12"/>
      <c r="B1730" s="61">
        <v>2011</v>
      </c>
      <c r="C1730" s="62">
        <v>3734</v>
      </c>
      <c r="D1730" s="62">
        <v>5133</v>
      </c>
      <c r="E1730" s="62">
        <v>600</v>
      </c>
      <c r="F1730" s="62"/>
      <c r="G1730" s="62">
        <v>675</v>
      </c>
      <c r="H1730" s="62"/>
      <c r="I1730" s="62">
        <v>138</v>
      </c>
      <c r="J1730" s="62"/>
      <c r="K1730" s="62">
        <v>4802</v>
      </c>
      <c r="L1730" s="62"/>
      <c r="M1730" s="63">
        <v>16.07</v>
      </c>
      <c r="N1730" s="63"/>
      <c r="O1730" s="63">
        <v>13.15</v>
      </c>
      <c r="P1730" s="63"/>
      <c r="Q1730" s="62">
        <v>730</v>
      </c>
      <c r="R1730" s="62">
        <v>2041</v>
      </c>
      <c r="S1730" s="62">
        <v>108</v>
      </c>
      <c r="T1730" s="62"/>
      <c r="U1730" s="62">
        <v>189</v>
      </c>
      <c r="V1730" s="62"/>
      <c r="W1730" s="62">
        <v>175</v>
      </c>
      <c r="X1730" s="62"/>
      <c r="Y1730" s="62">
        <v>3167</v>
      </c>
      <c r="Z1730" s="62"/>
      <c r="AA1730" s="63">
        <v>14.79</v>
      </c>
      <c r="AB1730" s="63"/>
      <c r="AC1730" s="63">
        <v>9.26</v>
      </c>
      <c r="AD1730" s="63"/>
    </row>
    <row r="1731" spans="1:31" s="32" customFormat="1" ht="15" customHeight="1">
      <c r="A1731" s="12"/>
      <c r="B1731" s="61">
        <v>2010</v>
      </c>
      <c r="C1731" s="62">
        <v>3841</v>
      </c>
      <c r="D1731" s="62">
        <v>5322</v>
      </c>
      <c r="E1731" s="62">
        <v>557</v>
      </c>
      <c r="F1731" s="62"/>
      <c r="G1731" s="62">
        <v>667</v>
      </c>
      <c r="H1731" s="62"/>
      <c r="I1731" s="62">
        <v>160</v>
      </c>
      <c r="J1731" s="62"/>
      <c r="K1731" s="62">
        <v>9802</v>
      </c>
      <c r="L1731" s="62"/>
      <c r="M1731" s="63">
        <v>14.5</v>
      </c>
      <c r="N1731" s="63"/>
      <c r="O1731" s="63">
        <v>12.53</v>
      </c>
      <c r="P1731" s="63"/>
      <c r="Q1731" s="62">
        <v>730</v>
      </c>
      <c r="R1731" s="62">
        <v>2126</v>
      </c>
      <c r="S1731" s="62">
        <v>83</v>
      </c>
      <c r="T1731" s="62"/>
      <c r="U1731" s="62">
        <v>202</v>
      </c>
      <c r="V1731" s="62"/>
      <c r="W1731" s="62">
        <v>192</v>
      </c>
      <c r="X1731" s="62"/>
      <c r="Y1731" s="62">
        <v>8163</v>
      </c>
      <c r="Z1731" s="62"/>
      <c r="AA1731" s="63">
        <v>11.37</v>
      </c>
      <c r="AB1731" s="63"/>
      <c r="AC1731" s="63">
        <v>9.5</v>
      </c>
      <c r="AD1731" s="63"/>
    </row>
    <row r="1732" spans="1:31" ht="15" customHeight="1">
      <c r="B1732" s="61">
        <v>2009</v>
      </c>
      <c r="C1732" s="62">
        <v>4072</v>
      </c>
      <c r="D1732" s="62">
        <v>5682</v>
      </c>
      <c r="E1732" s="62">
        <v>610</v>
      </c>
      <c r="F1732" s="62"/>
      <c r="G1732" s="62">
        <v>673</v>
      </c>
      <c r="H1732" s="62"/>
      <c r="I1732" s="62">
        <v>113</v>
      </c>
      <c r="J1732" s="62"/>
      <c r="K1732" s="62">
        <v>4468</v>
      </c>
      <c r="L1732" s="62"/>
      <c r="M1732" s="63">
        <v>14.98</v>
      </c>
      <c r="N1732" s="63"/>
      <c r="O1732" s="63">
        <v>11.84</v>
      </c>
      <c r="P1732" s="63"/>
      <c r="Q1732" s="62">
        <v>730</v>
      </c>
      <c r="R1732" s="62">
        <v>2183</v>
      </c>
      <c r="S1732" s="62">
        <v>93</v>
      </c>
      <c r="T1732" s="62"/>
      <c r="U1732" s="62">
        <v>164</v>
      </c>
      <c r="V1732" s="62"/>
      <c r="W1732" s="62">
        <v>150</v>
      </c>
      <c r="X1732" s="62"/>
      <c r="Y1732" s="62">
        <v>2627</v>
      </c>
      <c r="Z1732" s="62"/>
      <c r="AA1732" s="63">
        <v>12.74</v>
      </c>
      <c r="AB1732" s="63"/>
      <c r="AC1732" s="63">
        <v>7.51</v>
      </c>
      <c r="AD1732" s="63"/>
      <c r="AE1732" s="32"/>
    </row>
    <row r="1733" spans="1:31" ht="15" customHeight="1">
      <c r="B1733" s="61">
        <v>2008</v>
      </c>
      <c r="C1733" s="62">
        <v>4356</v>
      </c>
      <c r="D1733" s="62">
        <v>5937</v>
      </c>
      <c r="E1733" s="62">
        <v>683</v>
      </c>
      <c r="F1733" s="62"/>
      <c r="G1733" s="62">
        <v>731</v>
      </c>
      <c r="H1733" s="62"/>
      <c r="I1733" s="62">
        <v>64</v>
      </c>
      <c r="J1733" s="62"/>
      <c r="K1733" s="62">
        <v>3862</v>
      </c>
      <c r="L1733" s="62"/>
      <c r="M1733" s="63">
        <v>15.68</v>
      </c>
      <c r="N1733" s="63"/>
      <c r="O1733" s="63">
        <v>12.31</v>
      </c>
      <c r="P1733" s="63"/>
      <c r="Q1733" s="62">
        <v>689</v>
      </c>
      <c r="R1733" s="62">
        <v>2133</v>
      </c>
      <c r="S1733" s="62">
        <v>52</v>
      </c>
      <c r="T1733" s="62"/>
      <c r="U1733" s="62">
        <v>107</v>
      </c>
      <c r="V1733" s="62"/>
      <c r="W1733" s="62">
        <v>96</v>
      </c>
      <c r="X1733" s="62"/>
      <c r="Y1733" s="62">
        <v>1697</v>
      </c>
      <c r="Z1733" s="62"/>
      <c r="AA1733" s="63">
        <v>7.55</v>
      </c>
      <c r="AB1733" s="63"/>
      <c r="AC1733" s="63">
        <v>5.0199999999999996</v>
      </c>
      <c r="AD1733" s="63"/>
    </row>
    <row r="1734" spans="1:31" ht="15" customHeight="1">
      <c r="B1734" s="56" t="s">
        <v>235</v>
      </c>
      <c r="C1734" s="56"/>
      <c r="D1734" s="56"/>
      <c r="E1734" s="56"/>
      <c r="F1734" s="56"/>
      <c r="G1734" s="56"/>
      <c r="H1734" s="56"/>
      <c r="I1734" s="56"/>
      <c r="J1734" s="56"/>
      <c r="K1734" s="56"/>
      <c r="L1734" s="56"/>
      <c r="M1734" s="56"/>
      <c r="N1734" s="56"/>
      <c r="O1734" s="56"/>
      <c r="P1734" s="56"/>
      <c r="Q1734" s="56"/>
      <c r="R1734" s="56"/>
      <c r="S1734" s="56"/>
      <c r="T1734" s="56"/>
      <c r="U1734" s="56"/>
      <c r="V1734" s="56"/>
      <c r="W1734" s="56"/>
      <c r="X1734" s="56"/>
      <c r="Y1734" s="56"/>
      <c r="Z1734" s="56"/>
      <c r="AA1734" s="56"/>
      <c r="AB1734" s="56"/>
      <c r="AC1734" s="56"/>
      <c r="AD1734" s="56"/>
    </row>
    <row r="1735" spans="1:31" s="32" customFormat="1" ht="15" customHeight="1">
      <c r="A1735" s="12"/>
      <c r="B1735" s="166">
        <v>2016</v>
      </c>
      <c r="C1735" s="167">
        <v>3250</v>
      </c>
      <c r="D1735" s="167">
        <v>4517</v>
      </c>
      <c r="E1735" s="169">
        <v>389</v>
      </c>
      <c r="F1735" s="169" t="s">
        <v>440</v>
      </c>
      <c r="G1735" s="169">
        <v>417</v>
      </c>
      <c r="H1735" s="169" t="s">
        <v>440</v>
      </c>
      <c r="I1735" s="169">
        <v>38</v>
      </c>
      <c r="J1735" s="169" t="s">
        <v>440</v>
      </c>
      <c r="K1735" s="169">
        <v>3164</v>
      </c>
      <c r="L1735" s="169" t="s">
        <v>440</v>
      </c>
      <c r="M1735" s="170">
        <v>11.97</v>
      </c>
      <c r="N1735" s="169" t="s">
        <v>440</v>
      </c>
      <c r="O1735" s="170">
        <v>9.23</v>
      </c>
      <c r="P1735" s="169" t="s">
        <v>440</v>
      </c>
      <c r="Q1735" s="169">
        <v>519</v>
      </c>
      <c r="R1735" s="167">
        <v>1695</v>
      </c>
      <c r="S1735" s="167" t="s">
        <v>56</v>
      </c>
      <c r="T1735" s="167"/>
      <c r="U1735" s="167" t="s">
        <v>56</v>
      </c>
      <c r="V1735" s="167"/>
      <c r="W1735" s="167" t="s">
        <v>56</v>
      </c>
      <c r="X1735" s="167"/>
      <c r="Y1735" s="167" t="s">
        <v>56</v>
      </c>
      <c r="Z1735" s="167"/>
      <c r="AA1735" s="168" t="s">
        <v>54</v>
      </c>
      <c r="AB1735" s="167"/>
      <c r="AC1735" s="168" t="s">
        <v>54</v>
      </c>
      <c r="AD1735" s="167"/>
    </row>
    <row r="1736" spans="1:31" ht="15" customHeight="1">
      <c r="B1736" s="166">
        <v>2015</v>
      </c>
      <c r="C1736" s="167">
        <v>3068</v>
      </c>
      <c r="D1736" s="167">
        <v>4205</v>
      </c>
      <c r="E1736" s="169">
        <v>361</v>
      </c>
      <c r="F1736" s="169" t="s">
        <v>439</v>
      </c>
      <c r="G1736" s="169">
        <v>408</v>
      </c>
      <c r="H1736" s="169" t="s">
        <v>439</v>
      </c>
      <c r="I1736" s="169">
        <v>73</v>
      </c>
      <c r="J1736" s="169" t="s">
        <v>439</v>
      </c>
      <c r="K1736" s="169">
        <v>2405</v>
      </c>
      <c r="L1736" s="169" t="s">
        <v>439</v>
      </c>
      <c r="M1736" s="170">
        <v>11.77</v>
      </c>
      <c r="N1736" s="169" t="s">
        <v>439</v>
      </c>
      <c r="O1736" s="170">
        <v>9.6999999999999993</v>
      </c>
      <c r="P1736" s="169" t="s">
        <v>439</v>
      </c>
      <c r="Q1736" s="169">
        <v>515</v>
      </c>
      <c r="R1736" s="167">
        <v>1579</v>
      </c>
      <c r="S1736" s="167">
        <v>54</v>
      </c>
      <c r="T1736" s="167" t="s">
        <v>439</v>
      </c>
      <c r="U1736" s="167">
        <v>113</v>
      </c>
      <c r="V1736" s="167" t="s">
        <v>439</v>
      </c>
      <c r="W1736" s="167">
        <v>99</v>
      </c>
      <c r="X1736" s="167" t="s">
        <v>439</v>
      </c>
      <c r="Y1736" s="167">
        <v>1646</v>
      </c>
      <c r="Z1736" s="167" t="s">
        <v>439</v>
      </c>
      <c r="AA1736" s="168">
        <v>10.49</v>
      </c>
      <c r="AB1736" s="167" t="s">
        <v>439</v>
      </c>
      <c r="AC1736" s="168">
        <v>7.16</v>
      </c>
      <c r="AD1736" s="167" t="s">
        <v>439</v>
      </c>
    </row>
    <row r="1737" spans="1:31" ht="15" customHeight="1">
      <c r="B1737" s="166">
        <v>2014</v>
      </c>
      <c r="C1737" s="167">
        <v>2896</v>
      </c>
      <c r="D1737" s="167">
        <v>3990</v>
      </c>
      <c r="E1737" s="169">
        <v>292</v>
      </c>
      <c r="F1737" s="169"/>
      <c r="G1737" s="169">
        <v>329</v>
      </c>
      <c r="H1737" s="169"/>
      <c r="I1737" s="169">
        <v>57</v>
      </c>
      <c r="J1737" s="169"/>
      <c r="K1737" s="169">
        <v>1564</v>
      </c>
      <c r="L1737" s="169"/>
      <c r="M1737" s="170">
        <v>10.08</v>
      </c>
      <c r="N1737" s="169"/>
      <c r="O1737" s="170">
        <v>8.25</v>
      </c>
      <c r="P1737" s="169"/>
      <c r="Q1737" s="169">
        <v>506</v>
      </c>
      <c r="R1737" s="167">
        <v>1521</v>
      </c>
      <c r="S1737" s="167">
        <v>57</v>
      </c>
      <c r="T1737" s="167"/>
      <c r="U1737" s="167">
        <v>95</v>
      </c>
      <c r="V1737" s="167"/>
      <c r="W1737" s="167">
        <v>85</v>
      </c>
      <c r="X1737" s="167"/>
      <c r="Y1737" s="167">
        <v>828</v>
      </c>
      <c r="Z1737" s="167"/>
      <c r="AA1737" s="168">
        <v>11.26</v>
      </c>
      <c r="AB1737" s="167"/>
      <c r="AC1737" s="168">
        <v>6.25</v>
      </c>
      <c r="AD1737" s="167"/>
    </row>
    <row r="1738" spans="1:31" ht="15" customHeight="1">
      <c r="B1738" s="166">
        <v>2013</v>
      </c>
      <c r="C1738" s="167">
        <v>2847</v>
      </c>
      <c r="D1738" s="167">
        <v>3877</v>
      </c>
      <c r="E1738" s="169">
        <v>357</v>
      </c>
      <c r="F1738" s="169"/>
      <c r="G1738" s="169">
        <v>417</v>
      </c>
      <c r="H1738" s="169"/>
      <c r="I1738" s="169">
        <v>94</v>
      </c>
      <c r="J1738" s="169" t="s">
        <v>393</v>
      </c>
      <c r="K1738" s="169">
        <v>2787</v>
      </c>
      <c r="L1738" s="169"/>
      <c r="M1738" s="170">
        <v>12.54</v>
      </c>
      <c r="N1738" s="169"/>
      <c r="O1738" s="170">
        <v>10.76</v>
      </c>
      <c r="P1738" s="169"/>
      <c r="Q1738" s="169">
        <v>501</v>
      </c>
      <c r="R1738" s="167">
        <v>1440</v>
      </c>
      <c r="S1738" s="167">
        <v>63</v>
      </c>
      <c r="T1738" s="167"/>
      <c r="U1738" s="167">
        <v>121</v>
      </c>
      <c r="V1738" s="167"/>
      <c r="W1738" s="167">
        <v>116</v>
      </c>
      <c r="X1738" s="167"/>
      <c r="Y1738" s="167">
        <v>2213</v>
      </c>
      <c r="Z1738" s="167"/>
      <c r="AA1738" s="168">
        <v>12.57</v>
      </c>
      <c r="AB1738" s="167"/>
      <c r="AC1738" s="168">
        <v>8.4</v>
      </c>
      <c r="AD1738" s="167"/>
    </row>
    <row r="1739" spans="1:31" s="32" customFormat="1" ht="15" customHeight="1">
      <c r="A1739" s="12"/>
      <c r="B1739" s="61">
        <v>2012</v>
      </c>
      <c r="C1739" s="62">
        <v>2827</v>
      </c>
      <c r="D1739" s="62">
        <v>3943</v>
      </c>
      <c r="E1739" s="62">
        <v>419</v>
      </c>
      <c r="F1739" s="62"/>
      <c r="G1739" s="62">
        <v>522</v>
      </c>
      <c r="H1739" s="62"/>
      <c r="I1739" s="62">
        <v>144</v>
      </c>
      <c r="J1739" s="62"/>
      <c r="K1739" s="62">
        <v>3238</v>
      </c>
      <c r="L1739" s="62"/>
      <c r="M1739" s="63">
        <v>14.82</v>
      </c>
      <c r="N1739" s="62"/>
      <c r="O1739" s="63">
        <v>13.24</v>
      </c>
      <c r="P1739" s="62"/>
      <c r="Q1739" s="62">
        <v>514</v>
      </c>
      <c r="R1739" s="62">
        <v>1537</v>
      </c>
      <c r="S1739" s="62">
        <v>87</v>
      </c>
      <c r="T1739" s="62"/>
      <c r="U1739" s="62">
        <v>199</v>
      </c>
      <c r="V1739" s="62"/>
      <c r="W1739" s="62">
        <v>183</v>
      </c>
      <c r="X1739" s="62"/>
      <c r="Y1739" s="62">
        <v>2172</v>
      </c>
      <c r="Z1739" s="62"/>
      <c r="AA1739" s="63">
        <v>16.93</v>
      </c>
      <c r="AB1739" s="62"/>
      <c r="AC1739" s="63">
        <v>12.95</v>
      </c>
      <c r="AD1739" s="62"/>
      <c r="AE1739"/>
    </row>
    <row r="1740" spans="1:31" s="32" customFormat="1" ht="15" customHeight="1">
      <c r="A1740" s="12"/>
      <c r="B1740" s="61">
        <v>2011</v>
      </c>
      <c r="C1740" s="62">
        <v>3044</v>
      </c>
      <c r="D1740" s="62">
        <v>4335</v>
      </c>
      <c r="E1740" s="62">
        <v>510</v>
      </c>
      <c r="F1740" s="62"/>
      <c r="G1740" s="62">
        <v>603</v>
      </c>
      <c r="H1740" s="62"/>
      <c r="I1740" s="62">
        <v>130</v>
      </c>
      <c r="J1740" s="62"/>
      <c r="K1740" s="62">
        <v>7338</v>
      </c>
      <c r="L1740" s="62"/>
      <c r="M1740" s="63">
        <v>16.75</v>
      </c>
      <c r="N1740" s="63"/>
      <c r="O1740" s="63">
        <v>13.91</v>
      </c>
      <c r="P1740" s="63"/>
      <c r="Q1740" s="62">
        <v>541</v>
      </c>
      <c r="R1740" s="62">
        <v>1714</v>
      </c>
      <c r="S1740" s="62">
        <v>72</v>
      </c>
      <c r="T1740" s="62"/>
      <c r="U1740" s="62">
        <v>158</v>
      </c>
      <c r="V1740" s="62"/>
      <c r="W1740" s="62">
        <v>153</v>
      </c>
      <c r="X1740" s="62"/>
      <c r="Y1740" s="62">
        <v>5846</v>
      </c>
      <c r="Z1740" s="62"/>
      <c r="AA1740" s="63">
        <v>13.31</v>
      </c>
      <c r="AB1740" s="63"/>
      <c r="AC1740" s="63">
        <v>9.2200000000000006</v>
      </c>
      <c r="AD1740" s="63"/>
    </row>
    <row r="1741" spans="1:31" s="32" customFormat="1" ht="15" customHeight="1">
      <c r="A1741" s="12"/>
      <c r="B1741" s="61">
        <v>2010</v>
      </c>
      <c r="C1741" s="62">
        <v>3293</v>
      </c>
      <c r="D1741" s="62">
        <v>4623</v>
      </c>
      <c r="E1741" s="62">
        <v>602</v>
      </c>
      <c r="F1741" s="62"/>
      <c r="G1741" s="62">
        <v>669</v>
      </c>
      <c r="H1741" s="62"/>
      <c r="I1741" s="62">
        <v>94</v>
      </c>
      <c r="J1741" s="62"/>
      <c r="K1741" s="62">
        <v>3872</v>
      </c>
      <c r="L1741" s="62"/>
      <c r="M1741" s="63">
        <v>18.28</v>
      </c>
      <c r="N1741" s="63"/>
      <c r="O1741" s="63">
        <v>14.47</v>
      </c>
      <c r="P1741" s="63"/>
      <c r="Q1741" s="62">
        <v>550</v>
      </c>
      <c r="R1741" s="62">
        <v>1749</v>
      </c>
      <c r="S1741" s="62">
        <v>67</v>
      </c>
      <c r="T1741" s="62"/>
      <c r="U1741" s="62">
        <v>132</v>
      </c>
      <c r="V1741" s="62"/>
      <c r="W1741" s="62">
        <v>120</v>
      </c>
      <c r="X1741" s="62"/>
      <c r="Y1741" s="62">
        <v>2322</v>
      </c>
      <c r="Z1741" s="62"/>
      <c r="AA1741" s="63">
        <v>12.18</v>
      </c>
      <c r="AB1741" s="63"/>
      <c r="AC1741" s="63">
        <v>7.55</v>
      </c>
      <c r="AD1741" s="63"/>
    </row>
    <row r="1742" spans="1:31" ht="15" customHeight="1">
      <c r="B1742" s="61">
        <v>2009</v>
      </c>
      <c r="C1742" s="62">
        <v>3484</v>
      </c>
      <c r="D1742" s="62">
        <v>4810</v>
      </c>
      <c r="E1742" s="62">
        <v>591</v>
      </c>
      <c r="F1742" s="62"/>
      <c r="G1742" s="62">
        <v>636</v>
      </c>
      <c r="H1742" s="62"/>
      <c r="I1742" s="62">
        <v>73</v>
      </c>
      <c r="J1742" s="62"/>
      <c r="K1742" s="62">
        <v>5108</v>
      </c>
      <c r="L1742" s="62"/>
      <c r="M1742" s="63">
        <v>16.96</v>
      </c>
      <c r="N1742" s="63"/>
      <c r="O1742" s="63">
        <v>13.22</v>
      </c>
      <c r="P1742" s="63"/>
      <c r="Q1742" s="62">
        <v>545</v>
      </c>
      <c r="R1742" s="62">
        <v>1692</v>
      </c>
      <c r="S1742" s="62">
        <v>66</v>
      </c>
      <c r="T1742" s="62"/>
      <c r="U1742" s="62">
        <v>114</v>
      </c>
      <c r="V1742" s="62"/>
      <c r="W1742" s="62">
        <v>109</v>
      </c>
      <c r="X1742" s="62"/>
      <c r="Y1742" s="62">
        <v>1293</v>
      </c>
      <c r="Z1742" s="62"/>
      <c r="AA1742" s="63">
        <v>12.11</v>
      </c>
      <c r="AB1742" s="63"/>
      <c r="AC1742" s="63">
        <v>6.74</v>
      </c>
      <c r="AD1742" s="63"/>
      <c r="AE1742" s="32"/>
    </row>
    <row r="1743" spans="1:31" ht="15" customHeight="1">
      <c r="B1743" s="61">
        <v>2008</v>
      </c>
      <c r="C1743" s="62">
        <v>3683</v>
      </c>
      <c r="D1743" s="62">
        <v>5105</v>
      </c>
      <c r="E1743" s="62">
        <v>642</v>
      </c>
      <c r="F1743" s="62"/>
      <c r="G1743" s="62">
        <v>694</v>
      </c>
      <c r="H1743" s="62"/>
      <c r="I1743" s="62">
        <v>71</v>
      </c>
      <c r="J1743" s="62"/>
      <c r="K1743" s="62">
        <v>3394</v>
      </c>
      <c r="L1743" s="62"/>
      <c r="M1743" s="63">
        <v>17.43</v>
      </c>
      <c r="N1743" s="63"/>
      <c r="O1743" s="63">
        <v>13.59</v>
      </c>
      <c r="P1743" s="63"/>
      <c r="Q1743" s="62">
        <v>529</v>
      </c>
      <c r="R1743" s="62">
        <v>1777</v>
      </c>
      <c r="S1743" s="62">
        <v>60</v>
      </c>
      <c r="T1743" s="62"/>
      <c r="U1743" s="62">
        <v>113</v>
      </c>
      <c r="V1743" s="62"/>
      <c r="W1743" s="62">
        <v>109</v>
      </c>
      <c r="X1743" s="62"/>
      <c r="Y1743" s="62">
        <v>1514</v>
      </c>
      <c r="Z1743" s="62"/>
      <c r="AA1743" s="63">
        <v>11.34</v>
      </c>
      <c r="AB1743" s="63"/>
      <c r="AC1743" s="63">
        <v>6.36</v>
      </c>
      <c r="AD1743" s="63"/>
    </row>
    <row r="1744" spans="1:31" ht="15" customHeight="1">
      <c r="B1744" s="56" t="s">
        <v>236</v>
      </c>
      <c r="C1744" s="56"/>
      <c r="D1744" s="56"/>
      <c r="E1744" s="56"/>
      <c r="F1744" s="56"/>
      <c r="G1744" s="56"/>
      <c r="H1744" s="56"/>
      <c r="I1744" s="56"/>
      <c r="J1744" s="56"/>
      <c r="K1744" s="56"/>
      <c r="L1744" s="56"/>
      <c r="M1744" s="56"/>
      <c r="N1744" s="56"/>
      <c r="O1744" s="56"/>
      <c r="P1744" s="56"/>
      <c r="Q1744" s="56"/>
      <c r="R1744" s="56"/>
      <c r="S1744" s="56"/>
      <c r="T1744" s="56"/>
      <c r="U1744" s="56"/>
      <c r="V1744" s="56"/>
      <c r="W1744" s="56"/>
      <c r="X1744" s="56"/>
      <c r="Y1744" s="56"/>
      <c r="Z1744" s="56"/>
      <c r="AA1744" s="56"/>
      <c r="AB1744" s="56"/>
      <c r="AC1744" s="56"/>
      <c r="AD1744" s="56"/>
    </row>
    <row r="1745" spans="1:31" s="32" customFormat="1" ht="15" customHeight="1">
      <c r="A1745" s="12"/>
      <c r="B1745" s="166">
        <v>2016</v>
      </c>
      <c r="C1745" s="167">
        <v>1166</v>
      </c>
      <c r="D1745" s="167">
        <v>1537</v>
      </c>
      <c r="E1745" s="169">
        <v>143</v>
      </c>
      <c r="F1745" s="169" t="s">
        <v>440</v>
      </c>
      <c r="G1745" s="169">
        <v>145</v>
      </c>
      <c r="H1745" s="169" t="s">
        <v>440</v>
      </c>
      <c r="I1745" s="169">
        <v>6</v>
      </c>
      <c r="J1745" s="169" t="s">
        <v>440</v>
      </c>
      <c r="K1745" s="169">
        <v>944</v>
      </c>
      <c r="L1745" s="169" t="s">
        <v>440</v>
      </c>
      <c r="M1745" s="170">
        <v>12.26</v>
      </c>
      <c r="N1745" s="169" t="s">
        <v>440</v>
      </c>
      <c r="O1745" s="170">
        <v>9.43</v>
      </c>
      <c r="P1745" s="169" t="s">
        <v>440</v>
      </c>
      <c r="Q1745" s="169">
        <v>159</v>
      </c>
      <c r="R1745" s="167">
        <v>523</v>
      </c>
      <c r="S1745" s="167" t="s">
        <v>56</v>
      </c>
      <c r="T1745" s="167"/>
      <c r="U1745" s="167" t="s">
        <v>56</v>
      </c>
      <c r="V1745" s="167"/>
      <c r="W1745" s="167" t="s">
        <v>56</v>
      </c>
      <c r="X1745" s="167"/>
      <c r="Y1745" s="167" t="s">
        <v>56</v>
      </c>
      <c r="Z1745" s="167"/>
      <c r="AA1745" s="168" t="s">
        <v>54</v>
      </c>
      <c r="AB1745" s="167"/>
      <c r="AC1745" s="168" t="s">
        <v>54</v>
      </c>
      <c r="AD1745" s="167"/>
    </row>
    <row r="1746" spans="1:31" ht="15" customHeight="1">
      <c r="B1746" s="166">
        <v>2015</v>
      </c>
      <c r="C1746" s="167">
        <v>1153</v>
      </c>
      <c r="D1746" s="167">
        <v>1524</v>
      </c>
      <c r="E1746" s="169">
        <v>141</v>
      </c>
      <c r="F1746" s="169" t="s">
        <v>439</v>
      </c>
      <c r="G1746" s="169">
        <v>157</v>
      </c>
      <c r="H1746" s="169" t="s">
        <v>439</v>
      </c>
      <c r="I1746" s="169">
        <v>25</v>
      </c>
      <c r="J1746" s="169" t="s">
        <v>439</v>
      </c>
      <c r="K1746" s="169">
        <v>546</v>
      </c>
      <c r="L1746" s="169" t="s">
        <v>439</v>
      </c>
      <c r="M1746" s="170">
        <v>12.23</v>
      </c>
      <c r="N1746" s="169" t="s">
        <v>439</v>
      </c>
      <c r="O1746" s="170">
        <v>10.3</v>
      </c>
      <c r="P1746" s="169" t="s">
        <v>439</v>
      </c>
      <c r="Q1746" s="169">
        <v>167</v>
      </c>
      <c r="R1746" s="167">
        <v>536</v>
      </c>
      <c r="S1746" s="167">
        <v>17</v>
      </c>
      <c r="T1746" s="167" t="s">
        <v>439</v>
      </c>
      <c r="U1746" s="167">
        <v>32</v>
      </c>
      <c r="V1746" s="167" t="s">
        <v>439</v>
      </c>
      <c r="W1746" s="167">
        <v>29</v>
      </c>
      <c r="X1746" s="167" t="s">
        <v>439</v>
      </c>
      <c r="Y1746" s="167">
        <v>330</v>
      </c>
      <c r="Z1746" s="167" t="s">
        <v>439</v>
      </c>
      <c r="AA1746" s="168">
        <v>10.18</v>
      </c>
      <c r="AB1746" s="167" t="s">
        <v>439</v>
      </c>
      <c r="AC1746" s="168">
        <v>5.97</v>
      </c>
      <c r="AD1746" s="167" t="s">
        <v>439</v>
      </c>
    </row>
    <row r="1747" spans="1:31" ht="15" customHeight="1">
      <c r="B1747" s="166">
        <v>2014</v>
      </c>
      <c r="C1747" s="167">
        <v>1136</v>
      </c>
      <c r="D1747" s="167">
        <v>1501</v>
      </c>
      <c r="E1747" s="169">
        <v>129</v>
      </c>
      <c r="F1747" s="169"/>
      <c r="G1747" s="169">
        <v>135</v>
      </c>
      <c r="H1747" s="169"/>
      <c r="I1747" s="169">
        <v>8</v>
      </c>
      <c r="J1747" s="169"/>
      <c r="K1747" s="169">
        <v>536</v>
      </c>
      <c r="L1747" s="169"/>
      <c r="M1747" s="170">
        <v>11.36</v>
      </c>
      <c r="N1747" s="169"/>
      <c r="O1747" s="170">
        <v>8.99</v>
      </c>
      <c r="P1747" s="169"/>
      <c r="Q1747" s="169">
        <v>161</v>
      </c>
      <c r="R1747" s="167">
        <v>524</v>
      </c>
      <c r="S1747" s="167">
        <v>8</v>
      </c>
      <c r="T1747" s="167"/>
      <c r="U1747" s="167">
        <v>15</v>
      </c>
      <c r="V1747" s="167"/>
      <c r="W1747" s="167">
        <v>13</v>
      </c>
      <c r="X1747" s="167"/>
      <c r="Y1747" s="167">
        <v>177</v>
      </c>
      <c r="Z1747" s="167"/>
      <c r="AA1747" s="168">
        <v>4.97</v>
      </c>
      <c r="AB1747" s="167"/>
      <c r="AC1747" s="168">
        <v>2.86</v>
      </c>
      <c r="AD1747" s="167"/>
    </row>
    <row r="1748" spans="1:31" ht="15" customHeight="1">
      <c r="B1748" s="166">
        <v>2013</v>
      </c>
      <c r="C1748" s="167">
        <v>1169</v>
      </c>
      <c r="D1748" s="167">
        <v>1499</v>
      </c>
      <c r="E1748" s="169">
        <v>160</v>
      </c>
      <c r="F1748" s="169"/>
      <c r="G1748" s="169">
        <v>176</v>
      </c>
      <c r="H1748" s="169"/>
      <c r="I1748" s="169">
        <v>29</v>
      </c>
      <c r="J1748" s="169" t="s">
        <v>393</v>
      </c>
      <c r="K1748" s="169">
        <v>929</v>
      </c>
      <c r="L1748" s="169"/>
      <c r="M1748" s="170">
        <v>13.69</v>
      </c>
      <c r="N1748" s="169"/>
      <c r="O1748" s="170">
        <v>11.74</v>
      </c>
      <c r="P1748" s="169"/>
      <c r="Q1748" s="169">
        <v>159</v>
      </c>
      <c r="R1748" s="167">
        <v>486</v>
      </c>
      <c r="S1748" s="167">
        <v>20</v>
      </c>
      <c r="T1748" s="167"/>
      <c r="U1748" s="167">
        <v>36</v>
      </c>
      <c r="V1748" s="167"/>
      <c r="W1748" s="167">
        <v>34</v>
      </c>
      <c r="X1748" s="167"/>
      <c r="Y1748" s="167">
        <v>436</v>
      </c>
      <c r="Z1748" s="167"/>
      <c r="AA1748" s="168">
        <v>12.58</v>
      </c>
      <c r="AB1748" s="167"/>
      <c r="AC1748" s="168">
        <v>7.41</v>
      </c>
      <c r="AD1748" s="167"/>
    </row>
    <row r="1749" spans="1:31" ht="15" customHeight="1">
      <c r="B1749" s="61">
        <v>2012</v>
      </c>
      <c r="C1749" s="62">
        <v>1198</v>
      </c>
      <c r="D1749" s="62">
        <v>1520</v>
      </c>
      <c r="E1749" s="62">
        <v>190</v>
      </c>
      <c r="F1749" s="62"/>
      <c r="G1749" s="62">
        <v>220</v>
      </c>
      <c r="H1749" s="62"/>
      <c r="I1749" s="62">
        <v>44</v>
      </c>
      <c r="J1749" s="62"/>
      <c r="K1749" s="62">
        <v>2326</v>
      </c>
      <c r="L1749" s="62"/>
      <c r="M1749" s="63">
        <v>15.86</v>
      </c>
      <c r="N1749" s="62"/>
      <c r="O1749" s="63">
        <v>14.47</v>
      </c>
      <c r="P1749" s="62"/>
      <c r="Q1749" s="62">
        <v>152</v>
      </c>
      <c r="R1749" s="62">
        <v>473</v>
      </c>
      <c r="S1749" s="62">
        <v>18</v>
      </c>
      <c r="T1749" s="62"/>
      <c r="U1749" s="62">
        <v>51</v>
      </c>
      <c r="V1749" s="62"/>
      <c r="W1749" s="62">
        <v>50</v>
      </c>
      <c r="X1749" s="62"/>
      <c r="Y1749" s="62">
        <v>1614</v>
      </c>
      <c r="Z1749" s="62"/>
      <c r="AA1749" s="63">
        <v>11.84</v>
      </c>
      <c r="AB1749" s="62"/>
      <c r="AC1749" s="63">
        <v>10.78</v>
      </c>
      <c r="AD1749" s="62"/>
    </row>
    <row r="1750" spans="1:31" ht="15" customHeight="1">
      <c r="B1750" s="61">
        <v>2011</v>
      </c>
      <c r="C1750" s="62">
        <v>1232</v>
      </c>
      <c r="D1750" s="62">
        <v>1622</v>
      </c>
      <c r="E1750" s="62">
        <v>184</v>
      </c>
      <c r="F1750" s="62"/>
      <c r="G1750" s="62">
        <v>194</v>
      </c>
      <c r="H1750" s="62"/>
      <c r="I1750" s="62">
        <v>15</v>
      </c>
      <c r="J1750" s="62"/>
      <c r="K1750" s="62">
        <v>1227</v>
      </c>
      <c r="L1750" s="62"/>
      <c r="M1750" s="63">
        <v>14.94</v>
      </c>
      <c r="N1750" s="63"/>
      <c r="O1750" s="63">
        <v>11.96</v>
      </c>
      <c r="P1750" s="63"/>
      <c r="Q1750" s="62">
        <v>148</v>
      </c>
      <c r="R1750" s="62">
        <v>507</v>
      </c>
      <c r="S1750" s="62">
        <v>11</v>
      </c>
      <c r="T1750" s="62"/>
      <c r="U1750" s="62">
        <v>24</v>
      </c>
      <c r="V1750" s="62"/>
      <c r="W1750" s="62">
        <v>23</v>
      </c>
      <c r="X1750" s="62"/>
      <c r="Y1750" s="62">
        <v>594</v>
      </c>
      <c r="Z1750" s="62"/>
      <c r="AA1750" s="63">
        <v>7.43</v>
      </c>
      <c r="AB1750" s="63"/>
      <c r="AC1750" s="63">
        <v>4.7300000000000004</v>
      </c>
      <c r="AD1750" s="63"/>
      <c r="AE1750" s="32"/>
    </row>
    <row r="1751" spans="1:31" s="32" customFormat="1" ht="15" customHeight="1">
      <c r="A1751" s="12"/>
      <c r="B1751" s="61">
        <v>2010</v>
      </c>
      <c r="C1751" s="62">
        <v>1284</v>
      </c>
      <c r="D1751" s="62">
        <v>1807</v>
      </c>
      <c r="E1751" s="62">
        <v>183</v>
      </c>
      <c r="F1751" s="62"/>
      <c r="G1751" s="62">
        <v>288</v>
      </c>
      <c r="H1751" s="62"/>
      <c r="I1751" s="62">
        <v>116</v>
      </c>
      <c r="J1751" s="62"/>
      <c r="K1751" s="62">
        <v>3015</v>
      </c>
      <c r="L1751" s="62"/>
      <c r="M1751" s="63">
        <v>14.25</v>
      </c>
      <c r="N1751" s="63"/>
      <c r="O1751" s="63">
        <v>15.94</v>
      </c>
      <c r="P1751" s="63"/>
      <c r="Q1751" s="62">
        <v>161</v>
      </c>
      <c r="R1751" s="62">
        <v>650</v>
      </c>
      <c r="S1751" s="62">
        <v>22</v>
      </c>
      <c r="T1751" s="62"/>
      <c r="U1751" s="62">
        <v>130</v>
      </c>
      <c r="V1751" s="62"/>
      <c r="W1751" s="62">
        <v>127</v>
      </c>
      <c r="X1751" s="62"/>
      <c r="Y1751" s="62">
        <v>2616</v>
      </c>
      <c r="Z1751" s="62"/>
      <c r="AA1751" s="63">
        <v>13.66</v>
      </c>
      <c r="AB1751" s="63"/>
      <c r="AC1751" s="63">
        <v>20</v>
      </c>
      <c r="AD1751" s="63"/>
    </row>
    <row r="1752" spans="1:31" s="32" customFormat="1" ht="15" customHeight="1">
      <c r="A1752" s="12"/>
      <c r="B1752" s="61">
        <v>2009</v>
      </c>
      <c r="C1752" s="62">
        <v>1407</v>
      </c>
      <c r="D1752" s="62">
        <v>1926</v>
      </c>
      <c r="E1752" s="62">
        <v>226</v>
      </c>
      <c r="F1752" s="62"/>
      <c r="G1752" s="62">
        <v>234</v>
      </c>
      <c r="H1752" s="62"/>
      <c r="I1752" s="62">
        <v>11</v>
      </c>
      <c r="J1752" s="62"/>
      <c r="K1752" s="62">
        <v>1123</v>
      </c>
      <c r="L1752" s="62"/>
      <c r="M1752" s="63">
        <v>16.059999999999999</v>
      </c>
      <c r="N1752" s="63"/>
      <c r="O1752" s="63">
        <v>12.15</v>
      </c>
      <c r="P1752" s="63"/>
      <c r="Q1752" s="62">
        <v>159</v>
      </c>
      <c r="R1752" s="62">
        <v>643</v>
      </c>
      <c r="S1752" s="62">
        <v>17</v>
      </c>
      <c r="T1752" s="62"/>
      <c r="U1752" s="62">
        <v>34</v>
      </c>
      <c r="V1752" s="62"/>
      <c r="W1752" s="62">
        <v>29</v>
      </c>
      <c r="X1752" s="62"/>
      <c r="Y1752" s="62">
        <v>326</v>
      </c>
      <c r="Z1752" s="62"/>
      <c r="AA1752" s="63">
        <v>10.69</v>
      </c>
      <c r="AB1752" s="63"/>
      <c r="AC1752" s="63">
        <v>5.29</v>
      </c>
      <c r="AD1752" s="63"/>
    </row>
    <row r="1753" spans="1:31" s="32" customFormat="1" ht="15" customHeight="1">
      <c r="A1753" s="12"/>
      <c r="B1753" s="61">
        <v>2008</v>
      </c>
      <c r="C1753" s="62">
        <v>1430</v>
      </c>
      <c r="D1753" s="62">
        <v>1908</v>
      </c>
      <c r="E1753" s="62">
        <v>191</v>
      </c>
      <c r="F1753" s="62"/>
      <c r="G1753" s="62">
        <v>205</v>
      </c>
      <c r="H1753" s="62"/>
      <c r="I1753" s="62">
        <v>11</v>
      </c>
      <c r="J1753" s="62"/>
      <c r="K1753" s="62">
        <v>1076</v>
      </c>
      <c r="L1753" s="62"/>
      <c r="M1753" s="63">
        <v>13.36</v>
      </c>
      <c r="N1753" s="63"/>
      <c r="O1753" s="63">
        <v>10.74</v>
      </c>
      <c r="P1753" s="63"/>
      <c r="Q1753" s="62">
        <v>155</v>
      </c>
      <c r="R1753" s="62">
        <v>598</v>
      </c>
      <c r="S1753" s="62">
        <v>9</v>
      </c>
      <c r="T1753" s="62"/>
      <c r="U1753" s="62">
        <v>20</v>
      </c>
      <c r="V1753" s="62"/>
      <c r="W1753" s="62">
        <v>19</v>
      </c>
      <c r="X1753" s="62"/>
      <c r="Y1753" s="62">
        <v>1416</v>
      </c>
      <c r="Z1753" s="62"/>
      <c r="AA1753" s="63">
        <v>5.81</v>
      </c>
      <c r="AB1753" s="63"/>
      <c r="AC1753" s="63">
        <v>3.34</v>
      </c>
      <c r="AD1753" s="63"/>
      <c r="AE1753"/>
    </row>
    <row r="1754" spans="1:31" ht="15" customHeight="1">
      <c r="B1754" s="56" t="s">
        <v>237</v>
      </c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  <c r="O1754" s="56"/>
      <c r="P1754" s="56"/>
      <c r="Q1754" s="56"/>
      <c r="R1754" s="56"/>
      <c r="S1754" s="56"/>
      <c r="T1754" s="56"/>
      <c r="U1754" s="56"/>
      <c r="V1754" s="56"/>
      <c r="W1754" s="56"/>
      <c r="X1754" s="56"/>
      <c r="Y1754" s="56"/>
      <c r="Z1754" s="56"/>
      <c r="AA1754" s="56"/>
      <c r="AB1754" s="56"/>
      <c r="AC1754" s="56"/>
      <c r="AD1754" s="56"/>
    </row>
    <row r="1755" spans="1:31" s="32" customFormat="1" ht="15" customHeight="1">
      <c r="A1755" s="12"/>
      <c r="B1755" s="166">
        <v>2016</v>
      </c>
      <c r="C1755" s="167">
        <v>933</v>
      </c>
      <c r="D1755" s="167">
        <v>1765</v>
      </c>
      <c r="E1755" s="169">
        <v>113</v>
      </c>
      <c r="F1755" s="169" t="s">
        <v>440</v>
      </c>
      <c r="G1755" s="169">
        <v>148</v>
      </c>
      <c r="H1755" s="169" t="s">
        <v>440</v>
      </c>
      <c r="I1755" s="169">
        <v>60</v>
      </c>
      <c r="J1755" s="169" t="s">
        <v>440</v>
      </c>
      <c r="K1755" s="169">
        <v>1005</v>
      </c>
      <c r="L1755" s="169" t="s">
        <v>440</v>
      </c>
      <c r="M1755" s="170">
        <v>12.11</v>
      </c>
      <c r="N1755" s="169" t="s">
        <v>440</v>
      </c>
      <c r="O1755" s="170">
        <v>8.39</v>
      </c>
      <c r="P1755" s="169" t="s">
        <v>440</v>
      </c>
      <c r="Q1755" s="169">
        <v>309</v>
      </c>
      <c r="R1755" s="167">
        <v>1130</v>
      </c>
      <c r="S1755" s="167" t="s">
        <v>56</v>
      </c>
      <c r="T1755" s="167"/>
      <c r="U1755" s="167" t="s">
        <v>56</v>
      </c>
      <c r="V1755" s="167"/>
      <c r="W1755" s="167" t="s">
        <v>56</v>
      </c>
      <c r="X1755" s="167"/>
      <c r="Y1755" s="167" t="s">
        <v>56</v>
      </c>
      <c r="Z1755" s="167"/>
      <c r="AA1755" s="168" t="s">
        <v>54</v>
      </c>
      <c r="AB1755" s="167"/>
      <c r="AC1755" s="168" t="s">
        <v>54</v>
      </c>
      <c r="AD1755" s="167"/>
    </row>
    <row r="1756" spans="1:31" ht="15" customHeight="1">
      <c r="B1756" s="166">
        <v>2015</v>
      </c>
      <c r="C1756" s="167">
        <v>943</v>
      </c>
      <c r="D1756" s="167">
        <v>1763</v>
      </c>
      <c r="E1756" s="169">
        <v>153</v>
      </c>
      <c r="F1756" s="169" t="s">
        <v>439</v>
      </c>
      <c r="G1756" s="169">
        <v>233</v>
      </c>
      <c r="H1756" s="169" t="s">
        <v>439</v>
      </c>
      <c r="I1756" s="169">
        <v>109</v>
      </c>
      <c r="J1756" s="169" t="s">
        <v>439</v>
      </c>
      <c r="K1756" s="169">
        <v>1322</v>
      </c>
      <c r="L1756" s="169" t="s">
        <v>439</v>
      </c>
      <c r="M1756" s="170">
        <v>16.22</v>
      </c>
      <c r="N1756" s="169" t="s">
        <v>439</v>
      </c>
      <c r="O1756" s="170">
        <v>13.22</v>
      </c>
      <c r="P1756" s="169" t="s">
        <v>439</v>
      </c>
      <c r="Q1756" s="169">
        <v>312</v>
      </c>
      <c r="R1756" s="167">
        <v>1124</v>
      </c>
      <c r="S1756" s="167">
        <v>44</v>
      </c>
      <c r="T1756" s="167" t="s">
        <v>439</v>
      </c>
      <c r="U1756" s="167">
        <v>127</v>
      </c>
      <c r="V1756" s="167" t="s">
        <v>439</v>
      </c>
      <c r="W1756" s="167">
        <v>122</v>
      </c>
      <c r="X1756" s="167" t="s">
        <v>439</v>
      </c>
      <c r="Y1756" s="167">
        <v>1238</v>
      </c>
      <c r="Z1756" s="167" t="s">
        <v>439</v>
      </c>
      <c r="AA1756" s="168">
        <v>14.1</v>
      </c>
      <c r="AB1756" s="167" t="s">
        <v>439</v>
      </c>
      <c r="AC1756" s="168">
        <v>11.3</v>
      </c>
      <c r="AD1756" s="167" t="s">
        <v>439</v>
      </c>
    </row>
    <row r="1757" spans="1:31" ht="15" customHeight="1">
      <c r="B1757" s="166">
        <v>2014</v>
      </c>
      <c r="C1757" s="167">
        <v>931</v>
      </c>
      <c r="D1757" s="167">
        <v>1734</v>
      </c>
      <c r="E1757" s="169">
        <v>114</v>
      </c>
      <c r="F1757" s="169"/>
      <c r="G1757" s="169">
        <v>140</v>
      </c>
      <c r="H1757" s="169"/>
      <c r="I1757" s="169">
        <v>47</v>
      </c>
      <c r="J1757" s="169"/>
      <c r="K1757" s="169">
        <v>1009</v>
      </c>
      <c r="L1757" s="169"/>
      <c r="M1757" s="170">
        <v>12.24</v>
      </c>
      <c r="N1757" s="169"/>
      <c r="O1757" s="170">
        <v>8.07</v>
      </c>
      <c r="P1757" s="169"/>
      <c r="Q1757" s="169">
        <v>305</v>
      </c>
      <c r="R1757" s="167">
        <v>1095</v>
      </c>
      <c r="S1757" s="167">
        <v>40</v>
      </c>
      <c r="T1757" s="167"/>
      <c r="U1757" s="167">
        <v>63</v>
      </c>
      <c r="V1757" s="167"/>
      <c r="W1757" s="167">
        <v>59</v>
      </c>
      <c r="X1757" s="167"/>
      <c r="Y1757" s="167">
        <v>758</v>
      </c>
      <c r="Z1757" s="167"/>
      <c r="AA1757" s="168">
        <v>13.11</v>
      </c>
      <c r="AB1757" s="167"/>
      <c r="AC1757" s="168">
        <v>5.75</v>
      </c>
      <c r="AD1757" s="167"/>
    </row>
    <row r="1758" spans="1:31" ht="15" customHeight="1">
      <c r="B1758" s="166">
        <v>2013</v>
      </c>
      <c r="C1758" s="167">
        <v>953</v>
      </c>
      <c r="D1758" s="167">
        <v>1829</v>
      </c>
      <c r="E1758" s="169">
        <v>127</v>
      </c>
      <c r="F1758" s="169"/>
      <c r="G1758" s="169">
        <v>165</v>
      </c>
      <c r="H1758" s="169"/>
      <c r="I1758" s="169">
        <v>65</v>
      </c>
      <c r="J1758" s="169" t="s">
        <v>393</v>
      </c>
      <c r="K1758" s="169">
        <v>2120</v>
      </c>
      <c r="L1758" s="169"/>
      <c r="M1758" s="170">
        <v>13.33</v>
      </c>
      <c r="N1758" s="169"/>
      <c r="O1758" s="170">
        <v>9.02</v>
      </c>
      <c r="P1758" s="169"/>
      <c r="Q1758" s="169">
        <v>309</v>
      </c>
      <c r="R1758" s="167">
        <v>1174</v>
      </c>
      <c r="S1758" s="167">
        <v>38</v>
      </c>
      <c r="T1758" s="167"/>
      <c r="U1758" s="167">
        <v>75</v>
      </c>
      <c r="V1758" s="167"/>
      <c r="W1758" s="167">
        <v>71</v>
      </c>
      <c r="X1758" s="167"/>
      <c r="Y1758" s="167">
        <v>1879</v>
      </c>
      <c r="Z1758" s="167"/>
      <c r="AA1758" s="168">
        <v>12.3</v>
      </c>
      <c r="AB1758" s="167"/>
      <c r="AC1758" s="168">
        <v>6.39</v>
      </c>
      <c r="AD1758" s="167"/>
    </row>
    <row r="1759" spans="1:31" ht="15" customHeight="1">
      <c r="B1759" s="61">
        <v>2012</v>
      </c>
      <c r="C1759" s="62">
        <v>1006</v>
      </c>
      <c r="D1759" s="62">
        <v>1944</v>
      </c>
      <c r="E1759" s="62">
        <v>181</v>
      </c>
      <c r="F1759" s="62"/>
      <c r="G1759" s="62">
        <v>248</v>
      </c>
      <c r="H1759" s="62"/>
      <c r="I1759" s="62">
        <v>101</v>
      </c>
      <c r="J1759" s="62"/>
      <c r="K1759" s="62">
        <v>1804</v>
      </c>
      <c r="L1759" s="62"/>
      <c r="M1759" s="63">
        <v>17.989999999999998</v>
      </c>
      <c r="N1759" s="62"/>
      <c r="O1759" s="63">
        <v>12.76</v>
      </c>
      <c r="P1759" s="62"/>
      <c r="Q1759" s="62">
        <v>318</v>
      </c>
      <c r="R1759" s="62">
        <v>1241</v>
      </c>
      <c r="S1759" s="62">
        <v>58</v>
      </c>
      <c r="T1759" s="62"/>
      <c r="U1759" s="62">
        <v>135</v>
      </c>
      <c r="V1759" s="62"/>
      <c r="W1759" s="62">
        <v>129</v>
      </c>
      <c r="X1759" s="62"/>
      <c r="Y1759" s="62">
        <v>1634</v>
      </c>
      <c r="Z1759" s="62"/>
      <c r="AA1759" s="63">
        <v>18.239999999999998</v>
      </c>
      <c r="AB1759" s="62"/>
      <c r="AC1759" s="63">
        <v>10.88</v>
      </c>
      <c r="AD1759" s="62"/>
    </row>
    <row r="1760" spans="1:31" ht="15" customHeight="1">
      <c r="B1760" s="61">
        <v>2011</v>
      </c>
      <c r="C1760" s="62">
        <v>1091</v>
      </c>
      <c r="D1760" s="62">
        <v>2103</v>
      </c>
      <c r="E1760" s="62">
        <v>203</v>
      </c>
      <c r="F1760" s="62"/>
      <c r="G1760" s="62">
        <v>267</v>
      </c>
      <c r="H1760" s="62"/>
      <c r="I1760" s="62">
        <v>108</v>
      </c>
      <c r="J1760" s="62"/>
      <c r="K1760" s="62">
        <v>2518</v>
      </c>
      <c r="L1760" s="62"/>
      <c r="M1760" s="63">
        <v>18.61</v>
      </c>
      <c r="N1760" s="63"/>
      <c r="O1760" s="63">
        <v>12.7</v>
      </c>
      <c r="P1760" s="63"/>
      <c r="Q1760" s="62">
        <v>347</v>
      </c>
      <c r="R1760" s="62">
        <v>1338</v>
      </c>
      <c r="S1760" s="62">
        <v>64</v>
      </c>
      <c r="T1760" s="62"/>
      <c r="U1760" s="62">
        <v>137</v>
      </c>
      <c r="V1760" s="62"/>
      <c r="W1760" s="62">
        <v>132</v>
      </c>
      <c r="X1760" s="62"/>
      <c r="Y1760" s="62">
        <v>2165</v>
      </c>
      <c r="Z1760" s="62"/>
      <c r="AA1760" s="63">
        <v>18.440000000000001</v>
      </c>
      <c r="AB1760" s="63"/>
      <c r="AC1760" s="63">
        <v>10.24</v>
      </c>
      <c r="AD1760" s="63"/>
    </row>
    <row r="1761" spans="1:31" ht="15" customHeight="1">
      <c r="B1761" s="61">
        <v>2010</v>
      </c>
      <c r="C1761" s="62">
        <v>1159</v>
      </c>
      <c r="D1761" s="62">
        <v>2234</v>
      </c>
      <c r="E1761" s="62">
        <v>205</v>
      </c>
      <c r="F1761" s="62"/>
      <c r="G1761" s="62">
        <v>267</v>
      </c>
      <c r="H1761" s="62"/>
      <c r="I1761" s="62">
        <v>100</v>
      </c>
      <c r="J1761" s="62"/>
      <c r="K1761" s="62">
        <v>2831</v>
      </c>
      <c r="L1761" s="62"/>
      <c r="M1761" s="63">
        <v>17.690000000000001</v>
      </c>
      <c r="N1761" s="63"/>
      <c r="O1761" s="63">
        <v>11.95</v>
      </c>
      <c r="P1761" s="63"/>
      <c r="Q1761" s="62">
        <v>351</v>
      </c>
      <c r="R1761" s="62">
        <v>1409</v>
      </c>
      <c r="S1761" s="62">
        <v>50</v>
      </c>
      <c r="T1761" s="62"/>
      <c r="U1761" s="62">
        <v>118</v>
      </c>
      <c r="V1761" s="62"/>
      <c r="W1761" s="62">
        <v>115</v>
      </c>
      <c r="X1761" s="62"/>
      <c r="Y1761" s="62">
        <v>2244</v>
      </c>
      <c r="Z1761" s="62"/>
      <c r="AA1761" s="63">
        <v>14.25</v>
      </c>
      <c r="AB1761" s="63"/>
      <c r="AC1761" s="63">
        <v>8.3699999999999992</v>
      </c>
      <c r="AD1761" s="63"/>
    </row>
    <row r="1762" spans="1:31" s="32" customFormat="1" ht="15" customHeight="1">
      <c r="A1762" s="12"/>
      <c r="B1762" s="61">
        <v>2009</v>
      </c>
      <c r="C1762" s="62">
        <v>1270</v>
      </c>
      <c r="D1762" s="62">
        <v>2467</v>
      </c>
      <c r="E1762" s="62">
        <v>213</v>
      </c>
      <c r="F1762" s="62"/>
      <c r="G1762" s="62">
        <v>260</v>
      </c>
      <c r="H1762" s="62"/>
      <c r="I1762" s="62">
        <v>75</v>
      </c>
      <c r="J1762" s="62"/>
      <c r="K1762" s="62">
        <v>1828</v>
      </c>
      <c r="L1762" s="62"/>
      <c r="M1762" s="63">
        <v>16.77</v>
      </c>
      <c r="N1762" s="63"/>
      <c r="O1762" s="63">
        <v>10.54</v>
      </c>
      <c r="P1762" s="63"/>
      <c r="Q1762" s="62">
        <v>356</v>
      </c>
      <c r="R1762" s="62">
        <v>1541</v>
      </c>
      <c r="S1762" s="62">
        <v>51</v>
      </c>
      <c r="T1762" s="62"/>
      <c r="U1762" s="62">
        <v>118</v>
      </c>
      <c r="V1762" s="62"/>
      <c r="W1762" s="62">
        <v>111</v>
      </c>
      <c r="X1762" s="62"/>
      <c r="Y1762" s="62">
        <v>2257</v>
      </c>
      <c r="Z1762" s="62"/>
      <c r="AA1762" s="63">
        <v>14.33</v>
      </c>
      <c r="AB1762" s="63"/>
      <c r="AC1762" s="63">
        <v>7.66</v>
      </c>
      <c r="AD1762" s="63"/>
    </row>
    <row r="1763" spans="1:31" s="32" customFormat="1" ht="15" customHeight="1">
      <c r="A1763" s="12"/>
      <c r="B1763" s="61">
        <v>2008</v>
      </c>
      <c r="C1763" s="62">
        <v>1332</v>
      </c>
      <c r="D1763" s="62">
        <v>2656</v>
      </c>
      <c r="E1763" s="62">
        <v>207</v>
      </c>
      <c r="F1763" s="62"/>
      <c r="G1763" s="62">
        <v>260</v>
      </c>
      <c r="H1763" s="62"/>
      <c r="I1763" s="62">
        <v>67</v>
      </c>
      <c r="J1763" s="62"/>
      <c r="K1763" s="62">
        <v>1699</v>
      </c>
      <c r="L1763" s="62"/>
      <c r="M1763" s="63">
        <v>15.54</v>
      </c>
      <c r="N1763" s="63"/>
      <c r="O1763" s="63">
        <v>9.7899999999999991</v>
      </c>
      <c r="P1763" s="63"/>
      <c r="Q1763" s="62">
        <v>343</v>
      </c>
      <c r="R1763" s="62">
        <v>1645</v>
      </c>
      <c r="S1763" s="62">
        <v>28</v>
      </c>
      <c r="T1763" s="62"/>
      <c r="U1763" s="62">
        <v>83</v>
      </c>
      <c r="V1763" s="62"/>
      <c r="W1763" s="62">
        <v>78</v>
      </c>
      <c r="X1763" s="62"/>
      <c r="Y1763" s="62">
        <v>1302</v>
      </c>
      <c r="Z1763" s="62"/>
      <c r="AA1763" s="63">
        <v>8.16</v>
      </c>
      <c r="AB1763" s="63"/>
      <c r="AC1763" s="63">
        <v>5.05</v>
      </c>
      <c r="AD1763" s="63"/>
    </row>
    <row r="1764" spans="1:31" s="32" customFormat="1" ht="15" customHeight="1">
      <c r="A1764" s="12"/>
      <c r="B1764" s="54" t="s">
        <v>28</v>
      </c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54"/>
      <c r="T1764" s="54"/>
      <c r="U1764" s="54"/>
      <c r="V1764" s="54"/>
      <c r="W1764" s="54"/>
      <c r="X1764" s="54"/>
      <c r="Y1764" s="54"/>
      <c r="Z1764" s="54"/>
      <c r="AA1764" s="54"/>
      <c r="AB1764" s="54"/>
      <c r="AC1764" s="54"/>
      <c r="AD1764" s="54"/>
    </row>
    <row r="1765" spans="1:31" ht="15" customHeight="1">
      <c r="B1765" s="55" t="s">
        <v>66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O1765" s="55"/>
      <c r="P1765" s="55"/>
      <c r="Q1765" s="55"/>
      <c r="R1765" s="55"/>
      <c r="S1765" s="55"/>
      <c r="T1765" s="55"/>
      <c r="U1765" s="55"/>
      <c r="V1765" s="55"/>
      <c r="W1765" s="55"/>
      <c r="X1765" s="55"/>
      <c r="Y1765" s="55"/>
      <c r="Z1765" s="55"/>
      <c r="AA1765" s="55"/>
      <c r="AB1765" s="55"/>
      <c r="AC1765" s="55"/>
      <c r="AD1765" s="55"/>
    </row>
    <row r="1766" spans="1:31" ht="15" customHeight="1">
      <c r="B1766" s="56" t="s">
        <v>295</v>
      </c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O1766" s="56"/>
      <c r="P1766" s="56"/>
      <c r="Q1766" s="56"/>
      <c r="R1766" s="56"/>
      <c r="S1766" s="56"/>
      <c r="T1766" s="56"/>
      <c r="U1766" s="56"/>
      <c r="V1766" s="56"/>
      <c r="W1766" s="56"/>
      <c r="X1766" s="56"/>
      <c r="Y1766" s="56"/>
      <c r="Z1766" s="56"/>
      <c r="AA1766" s="56"/>
      <c r="AB1766" s="56"/>
      <c r="AC1766" s="56"/>
      <c r="AD1766" s="56"/>
    </row>
    <row r="1767" spans="1:31" s="32" customFormat="1" ht="15" customHeight="1">
      <c r="A1767" s="12"/>
      <c r="B1767" s="166">
        <v>2016</v>
      </c>
      <c r="C1767" s="167">
        <v>405518</v>
      </c>
      <c r="D1767" s="167">
        <v>1262799</v>
      </c>
      <c r="E1767" s="169">
        <v>57509</v>
      </c>
      <c r="F1767" s="169" t="s">
        <v>440</v>
      </c>
      <c r="G1767" s="169">
        <v>69850</v>
      </c>
      <c r="H1767" s="169" t="s">
        <v>440</v>
      </c>
      <c r="I1767" s="169">
        <v>16622</v>
      </c>
      <c r="J1767" s="169" t="s">
        <v>440</v>
      </c>
      <c r="K1767" s="169">
        <v>1184758</v>
      </c>
      <c r="L1767" s="169" t="s">
        <v>440</v>
      </c>
      <c r="M1767" s="170">
        <v>14.18</v>
      </c>
      <c r="N1767" s="169" t="s">
        <v>440</v>
      </c>
      <c r="O1767" s="170">
        <v>5.53</v>
      </c>
      <c r="P1767" s="169" t="s">
        <v>440</v>
      </c>
      <c r="Q1767" s="169">
        <v>126287</v>
      </c>
      <c r="R1767" s="167">
        <v>976776</v>
      </c>
      <c r="S1767" s="167" t="s">
        <v>56</v>
      </c>
      <c r="T1767" s="167"/>
      <c r="U1767" s="167" t="s">
        <v>56</v>
      </c>
      <c r="V1767" s="167"/>
      <c r="W1767" s="167" t="s">
        <v>56</v>
      </c>
      <c r="X1767" s="167"/>
      <c r="Y1767" s="167" t="s">
        <v>56</v>
      </c>
      <c r="Z1767" s="167"/>
      <c r="AA1767" s="168" t="s">
        <v>54</v>
      </c>
      <c r="AB1767" s="167"/>
      <c r="AC1767" s="168" t="s">
        <v>54</v>
      </c>
      <c r="AD1767" s="167"/>
    </row>
    <row r="1768" spans="1:31" ht="15" customHeight="1">
      <c r="B1768" s="166">
        <v>2015</v>
      </c>
      <c r="C1768" s="167">
        <v>396653</v>
      </c>
      <c r="D1768" s="167">
        <v>1219654</v>
      </c>
      <c r="E1768" s="169">
        <v>54174</v>
      </c>
      <c r="F1768" s="169" t="s">
        <v>439</v>
      </c>
      <c r="G1768" s="169">
        <v>71460</v>
      </c>
      <c r="H1768" s="169" t="s">
        <v>439</v>
      </c>
      <c r="I1768" s="169">
        <v>22774</v>
      </c>
      <c r="J1768" s="169" t="s">
        <v>439</v>
      </c>
      <c r="K1768" s="169">
        <v>1094135</v>
      </c>
      <c r="L1768" s="169" t="s">
        <v>439</v>
      </c>
      <c r="M1768" s="170">
        <v>13.66</v>
      </c>
      <c r="N1768" s="169" t="s">
        <v>439</v>
      </c>
      <c r="O1768" s="170">
        <v>5.86</v>
      </c>
      <c r="P1768" s="169" t="s">
        <v>439</v>
      </c>
      <c r="Q1768" s="169">
        <v>124938</v>
      </c>
      <c r="R1768" s="167">
        <v>941353</v>
      </c>
      <c r="S1768" s="167">
        <v>11359</v>
      </c>
      <c r="T1768" s="167" t="s">
        <v>439</v>
      </c>
      <c r="U1768" s="167">
        <v>34396</v>
      </c>
      <c r="V1768" s="167" t="s">
        <v>439</v>
      </c>
      <c r="W1768" s="167">
        <v>32772</v>
      </c>
      <c r="X1768" s="167" t="s">
        <v>439</v>
      </c>
      <c r="Y1768" s="167">
        <v>1363731</v>
      </c>
      <c r="Z1768" s="167" t="s">
        <v>439</v>
      </c>
      <c r="AA1768" s="168">
        <v>9.09</v>
      </c>
      <c r="AB1768" s="167" t="s">
        <v>439</v>
      </c>
      <c r="AC1768" s="168">
        <v>3.65</v>
      </c>
      <c r="AD1768" s="167" t="s">
        <v>439</v>
      </c>
    </row>
    <row r="1769" spans="1:31" ht="15" customHeight="1">
      <c r="B1769" s="166">
        <v>2014</v>
      </c>
      <c r="C1769" s="167">
        <v>386677</v>
      </c>
      <c r="D1769" s="167">
        <v>1176161</v>
      </c>
      <c r="E1769" s="169">
        <v>45622</v>
      </c>
      <c r="F1769" s="169"/>
      <c r="G1769" s="169">
        <v>63832</v>
      </c>
      <c r="H1769" s="169"/>
      <c r="I1769" s="169">
        <v>23619</v>
      </c>
      <c r="J1769" s="169"/>
      <c r="K1769" s="169">
        <v>1081379</v>
      </c>
      <c r="L1769" s="169"/>
      <c r="M1769" s="170">
        <v>11.8</v>
      </c>
      <c r="N1769" s="169"/>
      <c r="O1769" s="170">
        <v>5.43</v>
      </c>
      <c r="P1769" s="169"/>
      <c r="Q1769" s="169">
        <v>123081</v>
      </c>
      <c r="R1769" s="167">
        <v>905831</v>
      </c>
      <c r="S1769" s="167">
        <v>10964</v>
      </c>
      <c r="T1769" s="167"/>
      <c r="U1769" s="167">
        <v>32900</v>
      </c>
      <c r="V1769" s="167"/>
      <c r="W1769" s="167">
        <v>31590</v>
      </c>
      <c r="X1769" s="167"/>
      <c r="Y1769" s="167">
        <v>1152680</v>
      </c>
      <c r="Z1769" s="167"/>
      <c r="AA1769" s="168">
        <v>8.91</v>
      </c>
      <c r="AB1769" s="167"/>
      <c r="AC1769" s="168">
        <v>3.63</v>
      </c>
      <c r="AD1769" s="167"/>
    </row>
    <row r="1770" spans="1:31" ht="15" customHeight="1">
      <c r="B1770" s="166">
        <v>2013</v>
      </c>
      <c r="C1770" s="167">
        <v>374475</v>
      </c>
      <c r="D1770" s="167">
        <v>1145492</v>
      </c>
      <c r="E1770" s="169">
        <v>46690</v>
      </c>
      <c r="F1770" s="169"/>
      <c r="G1770" s="169">
        <v>67715</v>
      </c>
      <c r="H1770" s="169"/>
      <c r="I1770" s="169">
        <v>26629</v>
      </c>
      <c r="J1770" s="169" t="s">
        <v>393</v>
      </c>
      <c r="K1770" s="169">
        <v>1423260</v>
      </c>
      <c r="L1770" s="169"/>
      <c r="M1770" s="170">
        <v>12.47</v>
      </c>
      <c r="N1770" s="169"/>
      <c r="O1770" s="170">
        <v>5.91</v>
      </c>
      <c r="P1770" s="169"/>
      <c r="Q1770" s="169">
        <v>121460</v>
      </c>
      <c r="R1770" s="167">
        <v>884796</v>
      </c>
      <c r="S1770" s="167">
        <v>11277</v>
      </c>
      <c r="T1770" s="167"/>
      <c r="U1770" s="167">
        <v>36082</v>
      </c>
      <c r="V1770" s="167"/>
      <c r="W1770" s="167">
        <v>34688</v>
      </c>
      <c r="X1770" s="167"/>
      <c r="Y1770" s="167">
        <v>1472343</v>
      </c>
      <c r="Z1770" s="167"/>
      <c r="AA1770" s="168">
        <v>9.2799999999999994</v>
      </c>
      <c r="AB1770" s="167"/>
      <c r="AC1770" s="168">
        <v>4.08</v>
      </c>
      <c r="AD1770" s="167"/>
    </row>
    <row r="1771" spans="1:31" ht="15" customHeight="1">
      <c r="B1771" s="61">
        <v>2012</v>
      </c>
      <c r="C1771" s="62">
        <v>348819</v>
      </c>
      <c r="D1771" s="62">
        <v>1130728</v>
      </c>
      <c r="E1771" s="62">
        <v>51260</v>
      </c>
      <c r="F1771" s="62"/>
      <c r="G1771" s="62">
        <v>75872</v>
      </c>
      <c r="H1771" s="62"/>
      <c r="I1771" s="62">
        <v>30919</v>
      </c>
      <c r="J1771" s="62"/>
      <c r="K1771" s="62">
        <v>1656104</v>
      </c>
      <c r="L1771" s="62"/>
      <c r="M1771" s="63">
        <v>14.7</v>
      </c>
      <c r="N1771" s="62"/>
      <c r="O1771" s="63">
        <v>6.71</v>
      </c>
      <c r="P1771" s="62"/>
      <c r="Q1771" s="62">
        <v>121050</v>
      </c>
      <c r="R1771" s="62">
        <v>894226</v>
      </c>
      <c r="S1771" s="62">
        <v>13460</v>
      </c>
      <c r="T1771" s="62"/>
      <c r="U1771" s="62">
        <v>43338</v>
      </c>
      <c r="V1771" s="62"/>
      <c r="W1771" s="62">
        <v>41396</v>
      </c>
      <c r="X1771" s="62"/>
      <c r="Y1771" s="62">
        <v>1732001</v>
      </c>
      <c r="Z1771" s="62"/>
      <c r="AA1771" s="63">
        <v>11.12</v>
      </c>
      <c r="AB1771" s="62"/>
      <c r="AC1771" s="63">
        <v>4.8499999999999996</v>
      </c>
      <c r="AD1771" s="62"/>
    </row>
    <row r="1772" spans="1:31" s="32" customFormat="1" ht="15" customHeight="1">
      <c r="A1772" s="12"/>
      <c r="B1772" s="61">
        <v>2011</v>
      </c>
      <c r="C1772" s="62">
        <v>361159</v>
      </c>
      <c r="D1772" s="62">
        <v>1193618</v>
      </c>
      <c r="E1772" s="62">
        <v>53661</v>
      </c>
      <c r="F1772" s="62"/>
      <c r="G1772" s="62">
        <v>87763</v>
      </c>
      <c r="H1772" s="62"/>
      <c r="I1772" s="62">
        <v>41506</v>
      </c>
      <c r="J1772" s="62"/>
      <c r="K1772" s="62">
        <v>2169669</v>
      </c>
      <c r="L1772" s="62"/>
      <c r="M1772" s="63">
        <v>14.86</v>
      </c>
      <c r="N1772" s="63"/>
      <c r="O1772" s="63">
        <v>7.35</v>
      </c>
      <c r="P1772" s="63"/>
      <c r="Q1772" s="62">
        <v>125079</v>
      </c>
      <c r="R1772" s="62">
        <v>947048</v>
      </c>
      <c r="S1772" s="62">
        <v>14227</v>
      </c>
      <c r="T1772" s="62"/>
      <c r="U1772" s="62">
        <v>53354</v>
      </c>
      <c r="V1772" s="62"/>
      <c r="W1772" s="62">
        <v>51664</v>
      </c>
      <c r="X1772" s="62"/>
      <c r="Y1772" s="62">
        <v>2338904</v>
      </c>
      <c r="Z1772" s="62"/>
      <c r="AA1772" s="63">
        <v>11.37</v>
      </c>
      <c r="AB1772" s="63"/>
      <c r="AC1772" s="63">
        <v>5.63</v>
      </c>
      <c r="AD1772" s="63"/>
      <c r="AE1772"/>
    </row>
    <row r="1773" spans="1:31" s="32" customFormat="1" ht="15" customHeight="1">
      <c r="A1773" s="12"/>
      <c r="B1773" s="61">
        <v>2010</v>
      </c>
      <c r="C1773" s="62">
        <v>366595</v>
      </c>
      <c r="D1773" s="62">
        <v>1219046</v>
      </c>
      <c r="E1773" s="62">
        <v>51235</v>
      </c>
      <c r="F1773" s="62"/>
      <c r="G1773" s="62">
        <v>80356</v>
      </c>
      <c r="H1773" s="62"/>
      <c r="I1773" s="62">
        <v>35864</v>
      </c>
      <c r="J1773" s="62"/>
      <c r="K1773" s="62">
        <v>2027138</v>
      </c>
      <c r="L1773" s="62"/>
      <c r="M1773" s="63">
        <v>13.98</v>
      </c>
      <c r="N1773" s="63"/>
      <c r="O1773" s="63">
        <v>6.59</v>
      </c>
      <c r="P1773" s="63"/>
      <c r="Q1773" s="62">
        <v>126070</v>
      </c>
      <c r="R1773" s="62">
        <v>968248</v>
      </c>
      <c r="S1773" s="62">
        <v>12602</v>
      </c>
      <c r="T1773" s="62"/>
      <c r="U1773" s="62">
        <v>46330</v>
      </c>
      <c r="V1773" s="62"/>
      <c r="W1773" s="62">
        <v>45004</v>
      </c>
      <c r="X1773" s="62"/>
      <c r="Y1773" s="62">
        <v>2196657</v>
      </c>
      <c r="Z1773" s="62"/>
      <c r="AA1773" s="63">
        <v>10</v>
      </c>
      <c r="AB1773" s="63"/>
      <c r="AC1773" s="63">
        <v>4.78</v>
      </c>
      <c r="AD1773" s="63"/>
    </row>
    <row r="1774" spans="1:31" s="32" customFormat="1" ht="15" customHeight="1">
      <c r="A1774" s="12"/>
      <c r="B1774" s="61">
        <v>2009</v>
      </c>
      <c r="C1774" s="62">
        <v>379271</v>
      </c>
      <c r="D1774" s="62">
        <v>1247197</v>
      </c>
      <c r="E1774" s="62">
        <v>54621</v>
      </c>
      <c r="F1774" s="62"/>
      <c r="G1774" s="62">
        <v>86800</v>
      </c>
      <c r="H1774" s="62"/>
      <c r="I1774" s="62">
        <v>37612</v>
      </c>
      <c r="J1774" s="62"/>
      <c r="K1774" s="62">
        <v>1956328</v>
      </c>
      <c r="L1774" s="62"/>
      <c r="M1774" s="63">
        <v>14.4</v>
      </c>
      <c r="N1774" s="63"/>
      <c r="O1774" s="63">
        <v>6.96</v>
      </c>
      <c r="P1774" s="63"/>
      <c r="Q1774" s="62">
        <v>124923</v>
      </c>
      <c r="R1774" s="62">
        <v>980155</v>
      </c>
      <c r="S1774" s="62">
        <v>12645</v>
      </c>
      <c r="T1774" s="62"/>
      <c r="U1774" s="62">
        <v>49081</v>
      </c>
      <c r="V1774" s="62"/>
      <c r="W1774" s="62">
        <v>47431</v>
      </c>
      <c r="X1774" s="62"/>
      <c r="Y1774" s="62">
        <v>2006453</v>
      </c>
      <c r="Z1774" s="62"/>
      <c r="AA1774" s="63">
        <v>10.119999999999999</v>
      </c>
      <c r="AB1774" s="63"/>
      <c r="AC1774" s="63">
        <v>5.01</v>
      </c>
      <c r="AD1774" s="63"/>
    </row>
    <row r="1775" spans="1:31" ht="15" customHeight="1">
      <c r="B1775" s="61">
        <v>2008</v>
      </c>
      <c r="C1775" s="62">
        <v>388722</v>
      </c>
      <c r="D1775" s="62">
        <v>1289977</v>
      </c>
      <c r="E1775" s="62">
        <v>54553</v>
      </c>
      <c r="F1775" s="62"/>
      <c r="G1775" s="62">
        <v>84823</v>
      </c>
      <c r="H1775" s="62"/>
      <c r="I1775" s="62">
        <v>36470</v>
      </c>
      <c r="J1775" s="62"/>
      <c r="K1775" s="62">
        <v>1817932</v>
      </c>
      <c r="L1775" s="62"/>
      <c r="M1775" s="63">
        <v>14.03</v>
      </c>
      <c r="N1775" s="63"/>
      <c r="O1775" s="63">
        <v>6.58</v>
      </c>
      <c r="P1775" s="63"/>
      <c r="Q1775" s="62">
        <v>126860</v>
      </c>
      <c r="R1775" s="62">
        <v>1014107</v>
      </c>
      <c r="S1775" s="62">
        <v>12698</v>
      </c>
      <c r="T1775" s="62"/>
      <c r="U1775" s="62">
        <v>49703</v>
      </c>
      <c r="V1775" s="62"/>
      <c r="W1775" s="62">
        <v>48424</v>
      </c>
      <c r="X1775" s="62"/>
      <c r="Y1775" s="62">
        <v>1945264</v>
      </c>
      <c r="Z1775" s="62"/>
      <c r="AA1775" s="63">
        <v>10.01</v>
      </c>
      <c r="AB1775" s="63"/>
      <c r="AC1775" s="63">
        <v>4.9000000000000004</v>
      </c>
      <c r="AD1775" s="63"/>
      <c r="AE1775" s="32"/>
    </row>
    <row r="1776" spans="1:31" ht="15" customHeight="1">
      <c r="B1776" s="55" t="s">
        <v>25</v>
      </c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O1776" s="55"/>
      <c r="P1776" s="55"/>
      <c r="Q1776" s="55"/>
      <c r="R1776" s="55"/>
      <c r="S1776" s="55"/>
      <c r="T1776" s="55"/>
      <c r="U1776" s="55"/>
      <c r="V1776" s="55"/>
      <c r="W1776" s="55"/>
      <c r="X1776" s="55"/>
      <c r="Y1776" s="55"/>
      <c r="Z1776" s="55"/>
      <c r="AA1776" s="55"/>
      <c r="AB1776" s="55"/>
      <c r="AC1776" s="55"/>
      <c r="AD1776" s="55"/>
    </row>
    <row r="1777" spans="1:30" ht="15" customHeight="1">
      <c r="B1777" s="56" t="s">
        <v>73</v>
      </c>
      <c r="C1777" s="56"/>
      <c r="D1777" s="56"/>
      <c r="E1777" s="56"/>
      <c r="F1777" s="56"/>
      <c r="G1777" s="56"/>
      <c r="H1777" s="56"/>
      <c r="I1777" s="56"/>
      <c r="J1777" s="56"/>
      <c r="K1777" s="56"/>
      <c r="L1777" s="56"/>
      <c r="M1777" s="56"/>
      <c r="N1777" s="56"/>
      <c r="O1777" s="56"/>
      <c r="P1777" s="56"/>
      <c r="Q1777" s="56"/>
      <c r="R1777" s="56"/>
      <c r="S1777" s="56"/>
      <c r="T1777" s="56"/>
      <c r="U1777" s="56"/>
      <c r="V1777" s="56"/>
      <c r="W1777" s="56"/>
      <c r="X1777" s="56"/>
      <c r="Y1777" s="56"/>
      <c r="Z1777" s="56"/>
      <c r="AA1777" s="56"/>
      <c r="AB1777" s="56"/>
      <c r="AC1777" s="56"/>
      <c r="AD1777" s="56"/>
    </row>
    <row r="1778" spans="1:30" s="32" customFormat="1" ht="15" customHeight="1">
      <c r="A1778" s="12"/>
      <c r="B1778" s="166">
        <v>2016</v>
      </c>
      <c r="C1778" s="167">
        <v>276204</v>
      </c>
      <c r="D1778" s="167">
        <v>304523</v>
      </c>
      <c r="E1778" s="169">
        <v>49036</v>
      </c>
      <c r="F1778" s="169" t="s">
        <v>440</v>
      </c>
      <c r="G1778" s="169">
        <v>51967</v>
      </c>
      <c r="H1778" s="169" t="s">
        <v>440</v>
      </c>
      <c r="I1778" s="169">
        <v>3631</v>
      </c>
      <c r="J1778" s="169" t="s">
        <v>440</v>
      </c>
      <c r="K1778" s="169">
        <v>622706</v>
      </c>
      <c r="L1778" s="169" t="s">
        <v>440</v>
      </c>
      <c r="M1778" s="170">
        <v>17.75</v>
      </c>
      <c r="N1778" s="169" t="s">
        <v>440</v>
      </c>
      <c r="O1778" s="170">
        <v>17.07</v>
      </c>
      <c r="P1778" s="169" t="s">
        <v>440</v>
      </c>
      <c r="Q1778" s="169">
        <v>22625</v>
      </c>
      <c r="R1778" s="167">
        <v>46236</v>
      </c>
      <c r="S1778" s="167" t="s">
        <v>56</v>
      </c>
      <c r="T1778" s="167"/>
      <c r="U1778" s="167" t="s">
        <v>56</v>
      </c>
      <c r="V1778" s="167"/>
      <c r="W1778" s="167" t="s">
        <v>56</v>
      </c>
      <c r="X1778" s="167"/>
      <c r="Y1778" s="167" t="s">
        <v>56</v>
      </c>
      <c r="Z1778" s="167"/>
      <c r="AA1778" s="168" t="s">
        <v>54</v>
      </c>
      <c r="AB1778" s="167"/>
      <c r="AC1778" s="168" t="s">
        <v>54</v>
      </c>
      <c r="AD1778" s="167"/>
    </row>
    <row r="1779" spans="1:30" ht="15" customHeight="1">
      <c r="B1779" s="166">
        <v>2015</v>
      </c>
      <c r="C1779" s="167">
        <v>270287</v>
      </c>
      <c r="D1779" s="167">
        <v>299618</v>
      </c>
      <c r="E1779" s="169">
        <v>45167</v>
      </c>
      <c r="F1779" s="169" t="s">
        <v>439</v>
      </c>
      <c r="G1779" s="169">
        <v>47974</v>
      </c>
      <c r="H1779" s="169" t="s">
        <v>439</v>
      </c>
      <c r="I1779" s="169">
        <v>3581</v>
      </c>
      <c r="J1779" s="169" t="s">
        <v>439</v>
      </c>
      <c r="K1779" s="169">
        <v>361724</v>
      </c>
      <c r="L1779" s="169" t="s">
        <v>439</v>
      </c>
      <c r="M1779" s="170">
        <v>16.71</v>
      </c>
      <c r="N1779" s="169" t="s">
        <v>439</v>
      </c>
      <c r="O1779" s="170">
        <v>16.010000000000002</v>
      </c>
      <c r="P1779" s="169" t="s">
        <v>439</v>
      </c>
      <c r="Q1779" s="169">
        <v>23258</v>
      </c>
      <c r="R1779" s="167">
        <v>48028</v>
      </c>
      <c r="S1779" s="167">
        <v>3410</v>
      </c>
      <c r="T1779" s="167" t="s">
        <v>439</v>
      </c>
      <c r="U1779" s="167">
        <v>6350</v>
      </c>
      <c r="V1779" s="167" t="s">
        <v>439</v>
      </c>
      <c r="W1779" s="167">
        <v>5105</v>
      </c>
      <c r="X1779" s="167" t="s">
        <v>439</v>
      </c>
      <c r="Y1779" s="167">
        <v>208684</v>
      </c>
      <c r="Z1779" s="167" t="s">
        <v>439</v>
      </c>
      <c r="AA1779" s="168">
        <v>14.66</v>
      </c>
      <c r="AB1779" s="167" t="s">
        <v>439</v>
      </c>
      <c r="AC1779" s="168">
        <v>13.22</v>
      </c>
      <c r="AD1779" s="167" t="s">
        <v>439</v>
      </c>
    </row>
    <row r="1780" spans="1:30" ht="15" customHeight="1">
      <c r="B1780" s="166">
        <v>2014</v>
      </c>
      <c r="C1780" s="167">
        <v>263766</v>
      </c>
      <c r="D1780" s="167">
        <v>293653</v>
      </c>
      <c r="E1780" s="169">
        <v>37271</v>
      </c>
      <c r="F1780" s="169"/>
      <c r="G1780" s="169">
        <v>39906</v>
      </c>
      <c r="H1780" s="169"/>
      <c r="I1780" s="169">
        <v>3628</v>
      </c>
      <c r="J1780" s="169"/>
      <c r="K1780" s="169">
        <v>326318</v>
      </c>
      <c r="L1780" s="169"/>
      <c r="M1780" s="170">
        <v>14.13</v>
      </c>
      <c r="N1780" s="169"/>
      <c r="O1780" s="170">
        <v>13.59</v>
      </c>
      <c r="P1780" s="169"/>
      <c r="Q1780" s="169">
        <v>24270</v>
      </c>
      <c r="R1780" s="167">
        <v>49582</v>
      </c>
      <c r="S1780" s="167">
        <v>3572</v>
      </c>
      <c r="T1780" s="167"/>
      <c r="U1780" s="167">
        <v>6326</v>
      </c>
      <c r="V1780" s="167"/>
      <c r="W1780" s="167">
        <v>5316</v>
      </c>
      <c r="X1780" s="167"/>
      <c r="Y1780" s="167">
        <v>200447</v>
      </c>
      <c r="Z1780" s="167"/>
      <c r="AA1780" s="168">
        <v>14.72</v>
      </c>
      <c r="AB1780" s="167"/>
      <c r="AC1780" s="168">
        <v>12.76</v>
      </c>
      <c r="AD1780" s="167"/>
    </row>
    <row r="1781" spans="1:30" ht="15" customHeight="1">
      <c r="B1781" s="166">
        <v>2013</v>
      </c>
      <c r="C1781" s="167">
        <v>254441</v>
      </c>
      <c r="D1781" s="167">
        <v>286838</v>
      </c>
      <c r="E1781" s="169">
        <v>37950</v>
      </c>
      <c r="F1781" s="169"/>
      <c r="G1781" s="169">
        <v>41097</v>
      </c>
      <c r="H1781" s="169"/>
      <c r="I1781" s="169">
        <v>3958</v>
      </c>
      <c r="J1781" s="169" t="s">
        <v>393</v>
      </c>
      <c r="K1781" s="169">
        <v>370039</v>
      </c>
      <c r="L1781" s="169"/>
      <c r="M1781" s="170">
        <v>14.92</v>
      </c>
      <c r="N1781" s="169"/>
      <c r="O1781" s="170">
        <v>14.33</v>
      </c>
      <c r="P1781" s="169"/>
      <c r="Q1781" s="169">
        <v>24866</v>
      </c>
      <c r="R1781" s="167">
        <v>51845</v>
      </c>
      <c r="S1781" s="167">
        <v>3335</v>
      </c>
      <c r="T1781" s="167"/>
      <c r="U1781" s="167">
        <v>6269</v>
      </c>
      <c r="V1781" s="167"/>
      <c r="W1781" s="167">
        <v>5247</v>
      </c>
      <c r="X1781" s="167"/>
      <c r="Y1781" s="167">
        <v>227598</v>
      </c>
      <c r="Z1781" s="167"/>
      <c r="AA1781" s="168">
        <v>13.41</v>
      </c>
      <c r="AB1781" s="167"/>
      <c r="AC1781" s="168">
        <v>12.09</v>
      </c>
      <c r="AD1781" s="167"/>
    </row>
    <row r="1782" spans="1:30" ht="15" customHeight="1">
      <c r="B1782" s="61">
        <v>2012</v>
      </c>
      <c r="C1782" s="62">
        <v>230623</v>
      </c>
      <c r="D1782" s="62">
        <v>267973</v>
      </c>
      <c r="E1782" s="62">
        <v>41559</v>
      </c>
      <c r="F1782" s="62"/>
      <c r="G1782" s="62">
        <v>45795</v>
      </c>
      <c r="H1782" s="62"/>
      <c r="I1782" s="62">
        <v>5084</v>
      </c>
      <c r="J1782" s="62"/>
      <c r="K1782" s="62">
        <v>452114</v>
      </c>
      <c r="L1782" s="62"/>
      <c r="M1782" s="63">
        <v>18.02</v>
      </c>
      <c r="N1782" s="62"/>
      <c r="O1782" s="63">
        <v>17.09</v>
      </c>
      <c r="P1782" s="62"/>
      <c r="Q1782" s="62">
        <v>25434</v>
      </c>
      <c r="R1782" s="62">
        <v>56490</v>
      </c>
      <c r="S1782" s="62">
        <v>4409</v>
      </c>
      <c r="T1782" s="62"/>
      <c r="U1782" s="62">
        <v>8852</v>
      </c>
      <c r="V1782" s="62"/>
      <c r="W1782" s="62">
        <v>7275</v>
      </c>
      <c r="X1782" s="62"/>
      <c r="Y1782" s="62">
        <v>268319</v>
      </c>
      <c r="Z1782" s="62"/>
      <c r="AA1782" s="63">
        <v>17.34</v>
      </c>
      <c r="AB1782" s="62"/>
      <c r="AC1782" s="63">
        <v>15.67</v>
      </c>
      <c r="AD1782" s="62"/>
    </row>
    <row r="1783" spans="1:30" s="32" customFormat="1" ht="15" customHeight="1">
      <c r="A1783" s="12"/>
      <c r="B1783" s="61">
        <v>2011</v>
      </c>
      <c r="C1783" s="62">
        <v>241921</v>
      </c>
      <c r="D1783" s="62">
        <v>283388</v>
      </c>
      <c r="E1783" s="62">
        <v>43206</v>
      </c>
      <c r="F1783" s="62"/>
      <c r="G1783" s="62">
        <v>47734</v>
      </c>
      <c r="H1783" s="62"/>
      <c r="I1783" s="62">
        <v>5434</v>
      </c>
      <c r="J1783" s="62"/>
      <c r="K1783" s="62">
        <v>466780</v>
      </c>
      <c r="L1783" s="62"/>
      <c r="M1783" s="63">
        <v>17.86</v>
      </c>
      <c r="N1783" s="63"/>
      <c r="O1783" s="63">
        <v>16.84</v>
      </c>
      <c r="P1783" s="63"/>
      <c r="Q1783" s="62">
        <v>27361</v>
      </c>
      <c r="R1783" s="62">
        <v>61087</v>
      </c>
      <c r="S1783" s="62">
        <v>4085</v>
      </c>
      <c r="T1783" s="62"/>
      <c r="U1783" s="62">
        <v>8346</v>
      </c>
      <c r="V1783" s="62"/>
      <c r="W1783" s="62">
        <v>7068</v>
      </c>
      <c r="X1783" s="62"/>
      <c r="Y1783" s="62">
        <v>279099</v>
      </c>
      <c r="Z1783" s="62"/>
      <c r="AA1783" s="63">
        <v>14.93</v>
      </c>
      <c r="AB1783" s="63"/>
      <c r="AC1783" s="63">
        <v>13.66</v>
      </c>
      <c r="AD1783" s="63"/>
    </row>
    <row r="1784" spans="1:30" s="32" customFormat="1" ht="15" customHeight="1">
      <c r="A1784" s="12"/>
      <c r="B1784" s="61">
        <v>2010</v>
      </c>
      <c r="C1784" s="62">
        <v>249093</v>
      </c>
      <c r="D1784" s="62">
        <v>292238</v>
      </c>
      <c r="E1784" s="62">
        <v>42176</v>
      </c>
      <c r="F1784" s="62"/>
      <c r="G1784" s="62">
        <v>45873</v>
      </c>
      <c r="H1784" s="62"/>
      <c r="I1784" s="62">
        <v>5039</v>
      </c>
      <c r="J1784" s="62"/>
      <c r="K1784" s="62">
        <v>476374</v>
      </c>
      <c r="L1784" s="62"/>
      <c r="M1784" s="63">
        <v>16.93</v>
      </c>
      <c r="N1784" s="63"/>
      <c r="O1784" s="63">
        <v>15.7</v>
      </c>
      <c r="P1784" s="63"/>
      <c r="Q1784" s="62">
        <v>28585</v>
      </c>
      <c r="R1784" s="62">
        <v>63963</v>
      </c>
      <c r="S1784" s="62">
        <v>3779</v>
      </c>
      <c r="T1784" s="62"/>
      <c r="U1784" s="62">
        <v>7242</v>
      </c>
      <c r="V1784" s="62"/>
      <c r="W1784" s="62">
        <v>6438</v>
      </c>
      <c r="X1784" s="62"/>
      <c r="Y1784" s="62">
        <v>277451</v>
      </c>
      <c r="Z1784" s="62"/>
      <c r="AA1784" s="63">
        <v>13.22</v>
      </c>
      <c r="AB1784" s="63"/>
      <c r="AC1784" s="63">
        <v>11.32</v>
      </c>
      <c r="AD1784" s="63"/>
    </row>
    <row r="1785" spans="1:30" s="32" customFormat="1" ht="15" customHeight="1">
      <c r="A1785" s="12"/>
      <c r="B1785" s="61">
        <v>2009</v>
      </c>
      <c r="C1785" s="62">
        <v>260997</v>
      </c>
      <c r="D1785" s="62">
        <v>306085</v>
      </c>
      <c r="E1785" s="62">
        <v>45083</v>
      </c>
      <c r="F1785" s="62"/>
      <c r="G1785" s="62">
        <v>50128</v>
      </c>
      <c r="H1785" s="62"/>
      <c r="I1785" s="62">
        <v>5558</v>
      </c>
      <c r="J1785" s="62"/>
      <c r="K1785" s="62">
        <v>548310</v>
      </c>
      <c r="L1785" s="62"/>
      <c r="M1785" s="63">
        <v>17.27</v>
      </c>
      <c r="N1785" s="63"/>
      <c r="O1785" s="63">
        <v>16.38</v>
      </c>
      <c r="P1785" s="63"/>
      <c r="Q1785" s="62">
        <v>27415</v>
      </c>
      <c r="R1785" s="62">
        <v>62614</v>
      </c>
      <c r="S1785" s="62">
        <v>4256</v>
      </c>
      <c r="T1785" s="62"/>
      <c r="U1785" s="62">
        <v>8853</v>
      </c>
      <c r="V1785" s="62"/>
      <c r="W1785" s="62">
        <v>7817</v>
      </c>
      <c r="X1785" s="62"/>
      <c r="Y1785" s="62">
        <v>265050</v>
      </c>
      <c r="Z1785" s="62"/>
      <c r="AA1785" s="63">
        <v>15.52</v>
      </c>
      <c r="AB1785" s="63"/>
      <c r="AC1785" s="63">
        <v>14.14</v>
      </c>
      <c r="AD1785" s="63"/>
    </row>
    <row r="1786" spans="1:30" ht="15" customHeight="1">
      <c r="B1786" s="61">
        <v>2008</v>
      </c>
      <c r="C1786" s="62">
        <v>270282</v>
      </c>
      <c r="D1786" s="62">
        <v>316772</v>
      </c>
      <c r="E1786" s="62">
        <v>45276</v>
      </c>
      <c r="F1786" s="62"/>
      <c r="G1786" s="62">
        <v>49330</v>
      </c>
      <c r="H1786" s="62"/>
      <c r="I1786" s="62">
        <v>5010</v>
      </c>
      <c r="J1786" s="62"/>
      <c r="K1786" s="62">
        <v>521479</v>
      </c>
      <c r="L1786" s="62"/>
      <c r="M1786" s="63">
        <v>16.75</v>
      </c>
      <c r="N1786" s="63"/>
      <c r="O1786" s="63">
        <v>15.57</v>
      </c>
      <c r="P1786" s="63"/>
      <c r="Q1786" s="62">
        <v>28490</v>
      </c>
      <c r="R1786" s="62">
        <v>64692</v>
      </c>
      <c r="S1786" s="62">
        <v>3907</v>
      </c>
      <c r="T1786" s="62"/>
      <c r="U1786" s="62">
        <v>7839</v>
      </c>
      <c r="V1786" s="62"/>
      <c r="W1786" s="62">
        <v>7158</v>
      </c>
      <c r="X1786" s="62"/>
      <c r="Y1786" s="62">
        <v>309855</v>
      </c>
      <c r="Z1786" s="62"/>
      <c r="AA1786" s="63">
        <v>13.71</v>
      </c>
      <c r="AB1786" s="63"/>
      <c r="AC1786" s="63">
        <v>12.12</v>
      </c>
      <c r="AD1786" s="63"/>
    </row>
    <row r="1787" spans="1:30" ht="15" customHeight="1">
      <c r="B1787" s="56" t="s">
        <v>74</v>
      </c>
      <c r="C1787" s="56"/>
      <c r="D1787" s="56"/>
      <c r="E1787" s="56"/>
      <c r="F1787" s="56"/>
      <c r="G1787" s="56"/>
      <c r="H1787" s="56"/>
      <c r="I1787" s="56"/>
      <c r="J1787" s="56"/>
      <c r="K1787" s="56"/>
      <c r="L1787" s="56"/>
      <c r="M1787" s="56"/>
      <c r="N1787" s="56"/>
      <c r="O1787" s="56"/>
      <c r="P1787" s="56"/>
      <c r="Q1787" s="56"/>
      <c r="R1787" s="56"/>
      <c r="S1787" s="56"/>
      <c r="T1787" s="56"/>
      <c r="U1787" s="56"/>
      <c r="V1787" s="56"/>
      <c r="W1787" s="56"/>
      <c r="X1787" s="56"/>
      <c r="Y1787" s="56"/>
      <c r="Z1787" s="56"/>
      <c r="AA1787" s="56"/>
      <c r="AB1787" s="56"/>
      <c r="AC1787" s="56"/>
      <c r="AD1787" s="56"/>
    </row>
    <row r="1788" spans="1:30" s="32" customFormat="1" ht="15" customHeight="1">
      <c r="A1788" s="12"/>
      <c r="B1788" s="166">
        <v>2016</v>
      </c>
      <c r="C1788" s="167">
        <v>129314</v>
      </c>
      <c r="D1788" s="167">
        <v>958276</v>
      </c>
      <c r="E1788" s="169">
        <v>8473</v>
      </c>
      <c r="F1788" s="169" t="s">
        <v>440</v>
      </c>
      <c r="G1788" s="169">
        <v>17883</v>
      </c>
      <c r="H1788" s="169" t="s">
        <v>440</v>
      </c>
      <c r="I1788" s="169">
        <v>12991</v>
      </c>
      <c r="J1788" s="169" t="s">
        <v>440</v>
      </c>
      <c r="K1788" s="169">
        <v>562052</v>
      </c>
      <c r="L1788" s="169" t="s">
        <v>440</v>
      </c>
      <c r="M1788" s="170">
        <v>6.55</v>
      </c>
      <c r="N1788" s="169" t="s">
        <v>440</v>
      </c>
      <c r="O1788" s="170">
        <v>1.87</v>
      </c>
      <c r="P1788" s="169" t="s">
        <v>440</v>
      </c>
      <c r="Q1788" s="169">
        <v>103662</v>
      </c>
      <c r="R1788" s="167">
        <v>930540</v>
      </c>
      <c r="S1788" s="167" t="s">
        <v>56</v>
      </c>
      <c r="T1788" s="167"/>
      <c r="U1788" s="167" t="s">
        <v>56</v>
      </c>
      <c r="V1788" s="167"/>
      <c r="W1788" s="167" t="s">
        <v>56</v>
      </c>
      <c r="X1788" s="167"/>
      <c r="Y1788" s="167" t="s">
        <v>56</v>
      </c>
      <c r="Z1788" s="167"/>
      <c r="AA1788" s="168" t="s">
        <v>54</v>
      </c>
      <c r="AB1788" s="167"/>
      <c r="AC1788" s="168" t="s">
        <v>54</v>
      </c>
      <c r="AD1788" s="167"/>
    </row>
    <row r="1789" spans="1:30" ht="15" customHeight="1">
      <c r="B1789" s="166">
        <v>2015</v>
      </c>
      <c r="C1789" s="167">
        <v>126366</v>
      </c>
      <c r="D1789" s="167">
        <v>920036</v>
      </c>
      <c r="E1789" s="169">
        <v>9007</v>
      </c>
      <c r="F1789" s="169" t="s">
        <v>439</v>
      </c>
      <c r="G1789" s="169">
        <v>23486</v>
      </c>
      <c r="H1789" s="169" t="s">
        <v>439</v>
      </c>
      <c r="I1789" s="169">
        <v>19193</v>
      </c>
      <c r="J1789" s="169" t="s">
        <v>439</v>
      </c>
      <c r="K1789" s="169">
        <v>732411</v>
      </c>
      <c r="L1789" s="169" t="s">
        <v>439</v>
      </c>
      <c r="M1789" s="170">
        <v>7.13</v>
      </c>
      <c r="N1789" s="169" t="s">
        <v>439</v>
      </c>
      <c r="O1789" s="170">
        <v>2.5499999999999998</v>
      </c>
      <c r="P1789" s="169" t="s">
        <v>439</v>
      </c>
      <c r="Q1789" s="169">
        <v>101680</v>
      </c>
      <c r="R1789" s="167">
        <v>893325</v>
      </c>
      <c r="S1789" s="167">
        <v>7949</v>
      </c>
      <c r="T1789" s="167" t="s">
        <v>439</v>
      </c>
      <c r="U1789" s="167">
        <v>28046</v>
      </c>
      <c r="V1789" s="167" t="s">
        <v>439</v>
      </c>
      <c r="W1789" s="167">
        <v>27667</v>
      </c>
      <c r="X1789" s="167" t="s">
        <v>439</v>
      </c>
      <c r="Y1789" s="167">
        <v>1155047</v>
      </c>
      <c r="Z1789" s="167" t="s">
        <v>439</v>
      </c>
      <c r="AA1789" s="168">
        <v>7.82</v>
      </c>
      <c r="AB1789" s="167" t="s">
        <v>439</v>
      </c>
      <c r="AC1789" s="168">
        <v>3.14</v>
      </c>
      <c r="AD1789" s="167" t="s">
        <v>439</v>
      </c>
    </row>
    <row r="1790" spans="1:30" ht="15" customHeight="1">
      <c r="B1790" s="166">
        <v>2014</v>
      </c>
      <c r="C1790" s="167">
        <v>122911</v>
      </c>
      <c r="D1790" s="167">
        <v>882508</v>
      </c>
      <c r="E1790" s="169">
        <v>8351</v>
      </c>
      <c r="F1790" s="169"/>
      <c r="G1790" s="169">
        <v>23926</v>
      </c>
      <c r="H1790" s="169"/>
      <c r="I1790" s="169">
        <v>19991</v>
      </c>
      <c r="J1790" s="169"/>
      <c r="K1790" s="169">
        <v>755061</v>
      </c>
      <c r="L1790" s="169"/>
      <c r="M1790" s="170">
        <v>6.79</v>
      </c>
      <c r="N1790" s="169"/>
      <c r="O1790" s="170">
        <v>2.71</v>
      </c>
      <c r="P1790" s="169"/>
      <c r="Q1790" s="169">
        <v>98811</v>
      </c>
      <c r="R1790" s="167">
        <v>856249</v>
      </c>
      <c r="S1790" s="167">
        <v>7392</v>
      </c>
      <c r="T1790" s="167"/>
      <c r="U1790" s="167">
        <v>26574</v>
      </c>
      <c r="V1790" s="167"/>
      <c r="W1790" s="167">
        <v>26274</v>
      </c>
      <c r="X1790" s="167"/>
      <c r="Y1790" s="167">
        <v>952233</v>
      </c>
      <c r="Z1790" s="167"/>
      <c r="AA1790" s="168">
        <v>7.48</v>
      </c>
      <c r="AB1790" s="167"/>
      <c r="AC1790" s="168">
        <v>3.1</v>
      </c>
      <c r="AD1790" s="167"/>
    </row>
    <row r="1791" spans="1:30" ht="15" customHeight="1">
      <c r="B1791" s="166">
        <v>2013</v>
      </c>
      <c r="C1791" s="167">
        <v>120034</v>
      </c>
      <c r="D1791" s="167">
        <v>858654</v>
      </c>
      <c r="E1791" s="169">
        <v>8740</v>
      </c>
      <c r="F1791" s="169"/>
      <c r="G1791" s="169">
        <v>26618</v>
      </c>
      <c r="H1791" s="169"/>
      <c r="I1791" s="169">
        <v>22671</v>
      </c>
      <c r="J1791" s="169" t="s">
        <v>393</v>
      </c>
      <c r="K1791" s="169">
        <v>1053221</v>
      </c>
      <c r="L1791" s="169"/>
      <c r="M1791" s="170">
        <v>7.28</v>
      </c>
      <c r="N1791" s="169"/>
      <c r="O1791" s="170">
        <v>3.1</v>
      </c>
      <c r="P1791" s="169"/>
      <c r="Q1791" s="169">
        <v>96594</v>
      </c>
      <c r="R1791" s="167">
        <v>832951</v>
      </c>
      <c r="S1791" s="167">
        <v>7942</v>
      </c>
      <c r="T1791" s="167"/>
      <c r="U1791" s="167">
        <v>29813</v>
      </c>
      <c r="V1791" s="167"/>
      <c r="W1791" s="167">
        <v>29441</v>
      </c>
      <c r="X1791" s="167"/>
      <c r="Y1791" s="167">
        <v>1244745</v>
      </c>
      <c r="Z1791" s="167"/>
      <c r="AA1791" s="168">
        <v>8.2200000000000006</v>
      </c>
      <c r="AB1791" s="167"/>
      <c r="AC1791" s="168">
        <v>3.58</v>
      </c>
      <c r="AD1791" s="167"/>
    </row>
    <row r="1792" spans="1:30" ht="15" customHeight="1">
      <c r="B1792" s="61">
        <v>2012</v>
      </c>
      <c r="C1792" s="62">
        <v>118196</v>
      </c>
      <c r="D1792" s="62">
        <v>862755</v>
      </c>
      <c r="E1792" s="62">
        <v>9701</v>
      </c>
      <c r="F1792" s="62"/>
      <c r="G1792" s="62">
        <v>30077</v>
      </c>
      <c r="H1792" s="62"/>
      <c r="I1792" s="62">
        <v>25835</v>
      </c>
      <c r="J1792" s="62"/>
      <c r="K1792" s="62">
        <v>1203989</v>
      </c>
      <c r="L1792" s="62"/>
      <c r="M1792" s="63">
        <v>8.2100000000000009</v>
      </c>
      <c r="N1792" s="62"/>
      <c r="O1792" s="63">
        <v>3.49</v>
      </c>
      <c r="P1792" s="62"/>
      <c r="Q1792" s="62">
        <v>95616</v>
      </c>
      <c r="R1792" s="62">
        <v>837736</v>
      </c>
      <c r="S1792" s="62">
        <v>9051</v>
      </c>
      <c r="T1792" s="62"/>
      <c r="U1792" s="62">
        <v>34486</v>
      </c>
      <c r="V1792" s="62"/>
      <c r="W1792" s="62">
        <v>34121</v>
      </c>
      <c r="X1792" s="62"/>
      <c r="Y1792" s="62">
        <v>1463682</v>
      </c>
      <c r="Z1792" s="62"/>
      <c r="AA1792" s="63">
        <v>9.4700000000000006</v>
      </c>
      <c r="AB1792" s="62"/>
      <c r="AC1792" s="63">
        <v>4.12</v>
      </c>
      <c r="AD1792" s="62"/>
    </row>
    <row r="1793" spans="1:31" ht="15" customHeight="1">
      <c r="B1793" s="61">
        <v>2011</v>
      </c>
      <c r="C1793" s="62">
        <v>119238</v>
      </c>
      <c r="D1793" s="62">
        <v>910230</v>
      </c>
      <c r="E1793" s="62">
        <v>10455</v>
      </c>
      <c r="F1793" s="62"/>
      <c r="G1793" s="62">
        <v>40029</v>
      </c>
      <c r="H1793" s="62"/>
      <c r="I1793" s="62">
        <v>36072</v>
      </c>
      <c r="J1793" s="62"/>
      <c r="K1793" s="62">
        <v>1702889</v>
      </c>
      <c r="L1793" s="62"/>
      <c r="M1793" s="63">
        <v>8.77</v>
      </c>
      <c r="N1793" s="63"/>
      <c r="O1793" s="63">
        <v>4.4000000000000004</v>
      </c>
      <c r="P1793" s="63"/>
      <c r="Q1793" s="62">
        <v>97718</v>
      </c>
      <c r="R1793" s="62">
        <v>885961</v>
      </c>
      <c r="S1793" s="62">
        <v>10142</v>
      </c>
      <c r="T1793" s="62"/>
      <c r="U1793" s="62">
        <v>45008</v>
      </c>
      <c r="V1793" s="62"/>
      <c r="W1793" s="62">
        <v>44596</v>
      </c>
      <c r="X1793" s="62"/>
      <c r="Y1793" s="62">
        <v>2059805</v>
      </c>
      <c r="Z1793" s="62"/>
      <c r="AA1793" s="63">
        <v>10.38</v>
      </c>
      <c r="AB1793" s="63"/>
      <c r="AC1793" s="63">
        <v>5.08</v>
      </c>
      <c r="AD1793" s="63"/>
    </row>
    <row r="1794" spans="1:31" s="32" customFormat="1" ht="15" customHeight="1">
      <c r="A1794" s="12"/>
      <c r="B1794" s="61">
        <v>2010</v>
      </c>
      <c r="C1794" s="62">
        <v>117502</v>
      </c>
      <c r="D1794" s="62">
        <v>926808</v>
      </c>
      <c r="E1794" s="62">
        <v>9059</v>
      </c>
      <c r="F1794" s="62"/>
      <c r="G1794" s="62">
        <v>34483</v>
      </c>
      <c r="H1794" s="62"/>
      <c r="I1794" s="62">
        <v>30825</v>
      </c>
      <c r="J1794" s="62"/>
      <c r="K1794" s="62">
        <v>1550764</v>
      </c>
      <c r="L1794" s="62"/>
      <c r="M1794" s="63">
        <v>7.71</v>
      </c>
      <c r="N1794" s="63"/>
      <c r="O1794" s="63">
        <v>3.72</v>
      </c>
      <c r="P1794" s="63"/>
      <c r="Q1794" s="62">
        <v>97485</v>
      </c>
      <c r="R1794" s="62">
        <v>904285</v>
      </c>
      <c r="S1794" s="62">
        <v>8823</v>
      </c>
      <c r="T1794" s="62"/>
      <c r="U1794" s="62">
        <v>39088</v>
      </c>
      <c r="V1794" s="62"/>
      <c r="W1794" s="62">
        <v>38566</v>
      </c>
      <c r="X1794" s="62"/>
      <c r="Y1794" s="62">
        <v>1919206</v>
      </c>
      <c r="Z1794" s="62"/>
      <c r="AA1794" s="63">
        <v>9.0500000000000007</v>
      </c>
      <c r="AB1794" s="63"/>
      <c r="AC1794" s="63">
        <v>4.32</v>
      </c>
      <c r="AD1794" s="63"/>
    </row>
    <row r="1795" spans="1:31" s="32" customFormat="1" ht="15" customHeight="1">
      <c r="A1795" s="12"/>
      <c r="B1795" s="61">
        <v>2009</v>
      </c>
      <c r="C1795" s="62">
        <v>118274</v>
      </c>
      <c r="D1795" s="62">
        <v>941112</v>
      </c>
      <c r="E1795" s="62">
        <v>9538</v>
      </c>
      <c r="F1795" s="62"/>
      <c r="G1795" s="62">
        <v>36672</v>
      </c>
      <c r="H1795" s="62"/>
      <c r="I1795" s="62">
        <v>32054</v>
      </c>
      <c r="J1795" s="62"/>
      <c r="K1795" s="62">
        <v>1408018</v>
      </c>
      <c r="L1795" s="62"/>
      <c r="M1795" s="63">
        <v>8.06</v>
      </c>
      <c r="N1795" s="63"/>
      <c r="O1795" s="63">
        <v>3.9</v>
      </c>
      <c r="P1795" s="63"/>
      <c r="Q1795" s="62">
        <v>97508</v>
      </c>
      <c r="R1795" s="62">
        <v>917541</v>
      </c>
      <c r="S1795" s="62">
        <v>8389</v>
      </c>
      <c r="T1795" s="62"/>
      <c r="U1795" s="62">
        <v>40228</v>
      </c>
      <c r="V1795" s="62"/>
      <c r="W1795" s="62">
        <v>39614</v>
      </c>
      <c r="X1795" s="62"/>
      <c r="Y1795" s="62">
        <v>1741402</v>
      </c>
      <c r="Z1795" s="62"/>
      <c r="AA1795" s="63">
        <v>8.6</v>
      </c>
      <c r="AB1795" s="63"/>
      <c r="AC1795" s="63">
        <v>4.38</v>
      </c>
      <c r="AD1795" s="63"/>
    </row>
    <row r="1796" spans="1:31" s="32" customFormat="1" ht="15" customHeight="1">
      <c r="A1796" s="12"/>
      <c r="B1796" s="61">
        <v>2008</v>
      </c>
      <c r="C1796" s="62">
        <v>118440</v>
      </c>
      <c r="D1796" s="62">
        <v>973205</v>
      </c>
      <c r="E1796" s="62">
        <v>9277</v>
      </c>
      <c r="F1796" s="62"/>
      <c r="G1796" s="62">
        <v>35493</v>
      </c>
      <c r="H1796" s="62"/>
      <c r="I1796" s="62">
        <v>31460</v>
      </c>
      <c r="J1796" s="62"/>
      <c r="K1796" s="62">
        <v>1296453</v>
      </c>
      <c r="L1796" s="62"/>
      <c r="M1796" s="63">
        <v>7.83</v>
      </c>
      <c r="N1796" s="63"/>
      <c r="O1796" s="63">
        <v>3.65</v>
      </c>
      <c r="P1796" s="63"/>
      <c r="Q1796" s="62">
        <v>98370</v>
      </c>
      <c r="R1796" s="62">
        <v>949415</v>
      </c>
      <c r="S1796" s="62">
        <v>8791</v>
      </c>
      <c r="T1796" s="62"/>
      <c r="U1796" s="62">
        <v>41864</v>
      </c>
      <c r="V1796" s="62"/>
      <c r="W1796" s="62">
        <v>41266</v>
      </c>
      <c r="X1796" s="62"/>
      <c r="Y1796" s="62">
        <v>1635409</v>
      </c>
      <c r="Z1796" s="62"/>
      <c r="AA1796" s="63">
        <v>8.94</v>
      </c>
      <c r="AB1796" s="63"/>
      <c r="AC1796" s="63">
        <v>4.41</v>
      </c>
      <c r="AD1796" s="63"/>
    </row>
    <row r="1797" spans="1:31" ht="15" customHeight="1">
      <c r="B1797" s="55" t="s">
        <v>67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O1797" s="55"/>
      <c r="P1797" s="55"/>
      <c r="Q1797" s="55"/>
      <c r="R1797" s="55"/>
      <c r="S1797" s="55"/>
      <c r="T1797" s="55"/>
      <c r="U1797" s="55"/>
      <c r="V1797" s="55"/>
      <c r="W1797" s="55"/>
      <c r="X1797" s="55"/>
      <c r="Y1797" s="55"/>
      <c r="Z1797" s="55"/>
      <c r="AA1797" s="55"/>
      <c r="AB1797" s="55"/>
      <c r="AC1797" s="55"/>
      <c r="AD1797" s="55"/>
    </row>
    <row r="1798" spans="1:31" ht="15" customHeight="1">
      <c r="B1798" s="56" t="s">
        <v>296</v>
      </c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  <c r="O1798" s="56"/>
      <c r="P1798" s="56"/>
      <c r="Q1798" s="56"/>
      <c r="R1798" s="56"/>
      <c r="S1798" s="56"/>
      <c r="T1798" s="56"/>
      <c r="U1798" s="56"/>
      <c r="V1798" s="56"/>
      <c r="W1798" s="56"/>
      <c r="X1798" s="56"/>
      <c r="Y1798" s="56"/>
      <c r="Z1798" s="56"/>
      <c r="AA1798" s="56"/>
      <c r="AB1798" s="56"/>
      <c r="AC1798" s="56"/>
      <c r="AD1798" s="56"/>
    </row>
    <row r="1799" spans="1:31" s="32" customFormat="1" ht="15" customHeight="1">
      <c r="A1799" s="12"/>
      <c r="B1799" s="166">
        <v>2016</v>
      </c>
      <c r="C1799" s="167">
        <v>254927</v>
      </c>
      <c r="D1799" s="167">
        <v>682153</v>
      </c>
      <c r="E1799" s="169">
        <v>37252</v>
      </c>
      <c r="F1799" s="169" t="s">
        <v>440</v>
      </c>
      <c r="G1799" s="169">
        <v>43123</v>
      </c>
      <c r="H1799" s="169" t="s">
        <v>440</v>
      </c>
      <c r="I1799" s="169">
        <v>8606</v>
      </c>
      <c r="J1799" s="169" t="s">
        <v>440</v>
      </c>
      <c r="K1799" s="169">
        <v>717554</v>
      </c>
      <c r="L1799" s="169" t="s">
        <v>440</v>
      </c>
      <c r="M1799" s="170">
        <v>14.61</v>
      </c>
      <c r="N1799" s="169" t="s">
        <v>440</v>
      </c>
      <c r="O1799" s="170">
        <v>6.32</v>
      </c>
      <c r="P1799" s="169" t="s">
        <v>440</v>
      </c>
      <c r="Q1799" s="169">
        <v>78015</v>
      </c>
      <c r="R1799" s="167">
        <v>502140</v>
      </c>
      <c r="S1799" s="167" t="s">
        <v>56</v>
      </c>
      <c r="T1799" s="167"/>
      <c r="U1799" s="167" t="s">
        <v>56</v>
      </c>
      <c r="V1799" s="167"/>
      <c r="W1799" s="167" t="s">
        <v>56</v>
      </c>
      <c r="X1799" s="167"/>
      <c r="Y1799" s="167" t="s">
        <v>56</v>
      </c>
      <c r="Z1799" s="167"/>
      <c r="AA1799" s="168" t="s">
        <v>54</v>
      </c>
      <c r="AB1799" s="167"/>
      <c r="AC1799" s="168" t="s">
        <v>54</v>
      </c>
      <c r="AD1799" s="167"/>
    </row>
    <row r="1800" spans="1:31" ht="15" customHeight="1">
      <c r="B1800" s="166">
        <v>2015</v>
      </c>
      <c r="C1800" s="167">
        <v>250423</v>
      </c>
      <c r="D1800" s="167">
        <v>662754</v>
      </c>
      <c r="E1800" s="169">
        <v>36592</v>
      </c>
      <c r="F1800" s="169" t="s">
        <v>439</v>
      </c>
      <c r="G1800" s="169">
        <v>44773</v>
      </c>
      <c r="H1800" s="169" t="s">
        <v>439</v>
      </c>
      <c r="I1800" s="169">
        <v>11320</v>
      </c>
      <c r="J1800" s="169" t="s">
        <v>439</v>
      </c>
      <c r="K1800" s="169">
        <v>651933</v>
      </c>
      <c r="L1800" s="169" t="s">
        <v>439</v>
      </c>
      <c r="M1800" s="170">
        <v>14.61</v>
      </c>
      <c r="N1800" s="169" t="s">
        <v>439</v>
      </c>
      <c r="O1800" s="170">
        <v>6.76</v>
      </c>
      <c r="P1800" s="169" t="s">
        <v>439</v>
      </c>
      <c r="Q1800" s="169">
        <v>77639</v>
      </c>
      <c r="R1800" s="167">
        <v>486832</v>
      </c>
      <c r="S1800" s="167">
        <v>6782</v>
      </c>
      <c r="T1800" s="167" t="s">
        <v>439</v>
      </c>
      <c r="U1800" s="167">
        <v>17696</v>
      </c>
      <c r="V1800" s="167" t="s">
        <v>439</v>
      </c>
      <c r="W1800" s="167">
        <v>16628</v>
      </c>
      <c r="X1800" s="167" t="s">
        <v>439</v>
      </c>
      <c r="Y1800" s="167">
        <v>1059853</v>
      </c>
      <c r="Z1800" s="167" t="s">
        <v>439</v>
      </c>
      <c r="AA1800" s="168">
        <v>8.74</v>
      </c>
      <c r="AB1800" s="167" t="s">
        <v>439</v>
      </c>
      <c r="AC1800" s="168">
        <v>3.63</v>
      </c>
      <c r="AD1800" s="167" t="s">
        <v>439</v>
      </c>
    </row>
    <row r="1801" spans="1:31" ht="15" customHeight="1">
      <c r="B1801" s="166">
        <v>2014</v>
      </c>
      <c r="C1801" s="167">
        <v>244600</v>
      </c>
      <c r="D1801" s="167">
        <v>642000</v>
      </c>
      <c r="E1801" s="169">
        <v>30090</v>
      </c>
      <c r="F1801" s="169"/>
      <c r="G1801" s="169">
        <v>36624</v>
      </c>
      <c r="H1801" s="169"/>
      <c r="I1801" s="169">
        <v>9612</v>
      </c>
      <c r="J1801" s="169"/>
      <c r="K1801" s="169">
        <v>583083</v>
      </c>
      <c r="L1801" s="169"/>
      <c r="M1801" s="170">
        <v>12.3</v>
      </c>
      <c r="N1801" s="169"/>
      <c r="O1801" s="170">
        <v>5.7</v>
      </c>
      <c r="P1801" s="169"/>
      <c r="Q1801" s="169">
        <v>77069</v>
      </c>
      <c r="R1801" s="167">
        <v>471262</v>
      </c>
      <c r="S1801" s="167">
        <v>6397</v>
      </c>
      <c r="T1801" s="167"/>
      <c r="U1801" s="167">
        <v>14839</v>
      </c>
      <c r="V1801" s="167"/>
      <c r="W1801" s="167">
        <v>14008</v>
      </c>
      <c r="X1801" s="167"/>
      <c r="Y1801" s="167">
        <v>631945</v>
      </c>
      <c r="Z1801" s="167"/>
      <c r="AA1801" s="168">
        <v>8.3000000000000007</v>
      </c>
      <c r="AB1801" s="167"/>
      <c r="AC1801" s="168">
        <v>3.15</v>
      </c>
      <c r="AD1801" s="167"/>
    </row>
    <row r="1802" spans="1:31" ht="15" customHeight="1">
      <c r="B1802" s="166">
        <v>2013</v>
      </c>
      <c r="C1802" s="167">
        <v>239338</v>
      </c>
      <c r="D1802" s="167">
        <v>630367</v>
      </c>
      <c r="E1802" s="169">
        <v>29705</v>
      </c>
      <c r="F1802" s="169"/>
      <c r="G1802" s="169">
        <v>38441</v>
      </c>
      <c r="H1802" s="169"/>
      <c r="I1802" s="169">
        <v>12175</v>
      </c>
      <c r="J1802" s="169" t="s">
        <v>393</v>
      </c>
      <c r="K1802" s="169">
        <v>660792</v>
      </c>
      <c r="L1802" s="169"/>
      <c r="M1802" s="170">
        <v>12.41</v>
      </c>
      <c r="N1802" s="169"/>
      <c r="O1802" s="170">
        <v>6.1</v>
      </c>
      <c r="P1802" s="169"/>
      <c r="Q1802" s="169">
        <v>76842</v>
      </c>
      <c r="R1802" s="167">
        <v>464260</v>
      </c>
      <c r="S1802" s="167">
        <v>6851</v>
      </c>
      <c r="T1802" s="167"/>
      <c r="U1802" s="167">
        <v>17456</v>
      </c>
      <c r="V1802" s="167"/>
      <c r="W1802" s="167">
        <v>16627</v>
      </c>
      <c r="X1802" s="167"/>
      <c r="Y1802" s="167">
        <v>740064</v>
      </c>
      <c r="Z1802" s="167"/>
      <c r="AA1802" s="168">
        <v>8.92</v>
      </c>
      <c r="AB1802" s="167"/>
      <c r="AC1802" s="168">
        <v>3.76</v>
      </c>
      <c r="AD1802" s="167"/>
    </row>
    <row r="1803" spans="1:31" ht="15" customHeight="1">
      <c r="B1803" s="61">
        <v>2012</v>
      </c>
      <c r="C1803" s="62">
        <v>230764</v>
      </c>
      <c r="D1803" s="62">
        <v>634193</v>
      </c>
      <c r="E1803" s="62">
        <v>33666</v>
      </c>
      <c r="F1803" s="62"/>
      <c r="G1803" s="62">
        <v>45130</v>
      </c>
      <c r="H1803" s="62"/>
      <c r="I1803" s="62">
        <v>15545</v>
      </c>
      <c r="J1803" s="62"/>
      <c r="K1803" s="62">
        <v>862325</v>
      </c>
      <c r="L1803" s="62"/>
      <c r="M1803" s="63">
        <v>14.59</v>
      </c>
      <c r="N1803" s="62"/>
      <c r="O1803" s="63">
        <v>7.12</v>
      </c>
      <c r="P1803" s="62"/>
      <c r="Q1803" s="62">
        <v>77874</v>
      </c>
      <c r="R1803" s="62">
        <v>477370</v>
      </c>
      <c r="S1803" s="62">
        <v>8619</v>
      </c>
      <c r="T1803" s="62"/>
      <c r="U1803" s="62">
        <v>22613</v>
      </c>
      <c r="V1803" s="62"/>
      <c r="W1803" s="62">
        <v>21405</v>
      </c>
      <c r="X1803" s="62"/>
      <c r="Y1803" s="62">
        <v>926899</v>
      </c>
      <c r="Z1803" s="62"/>
      <c r="AA1803" s="63">
        <v>11.07</v>
      </c>
      <c r="AB1803" s="62"/>
      <c r="AC1803" s="63">
        <v>4.74</v>
      </c>
      <c r="AD1803" s="62"/>
    </row>
    <row r="1804" spans="1:31" s="32" customFormat="1" ht="15" customHeight="1">
      <c r="A1804" s="12"/>
      <c r="B1804" s="61">
        <v>2011</v>
      </c>
      <c r="C1804" s="62">
        <v>241573</v>
      </c>
      <c r="D1804" s="62">
        <v>675688</v>
      </c>
      <c r="E1804" s="62">
        <v>35563</v>
      </c>
      <c r="F1804" s="62"/>
      <c r="G1804" s="62">
        <v>51480</v>
      </c>
      <c r="H1804" s="62"/>
      <c r="I1804" s="62">
        <v>20603</v>
      </c>
      <c r="J1804" s="62"/>
      <c r="K1804" s="62">
        <v>1257642</v>
      </c>
      <c r="L1804" s="62"/>
      <c r="M1804" s="63">
        <v>14.72</v>
      </c>
      <c r="N1804" s="63"/>
      <c r="O1804" s="63">
        <v>7.62</v>
      </c>
      <c r="P1804" s="63"/>
      <c r="Q1804" s="62">
        <v>81133</v>
      </c>
      <c r="R1804" s="62">
        <v>510519</v>
      </c>
      <c r="S1804" s="62">
        <v>8672</v>
      </c>
      <c r="T1804" s="62"/>
      <c r="U1804" s="62">
        <v>26856</v>
      </c>
      <c r="V1804" s="62"/>
      <c r="W1804" s="62">
        <v>25844</v>
      </c>
      <c r="X1804" s="62"/>
      <c r="Y1804" s="62">
        <v>1265509</v>
      </c>
      <c r="Z1804" s="62"/>
      <c r="AA1804" s="63">
        <v>10.69</v>
      </c>
      <c r="AB1804" s="63"/>
      <c r="AC1804" s="63">
        <v>5.26</v>
      </c>
      <c r="AD1804" s="63"/>
      <c r="AE1804"/>
    </row>
    <row r="1805" spans="1:31" s="32" customFormat="1" ht="15" customHeight="1">
      <c r="A1805" s="12"/>
      <c r="B1805" s="61">
        <v>2010</v>
      </c>
      <c r="C1805" s="62">
        <v>248299</v>
      </c>
      <c r="D1805" s="62">
        <v>693348</v>
      </c>
      <c r="E1805" s="62">
        <v>34159</v>
      </c>
      <c r="F1805" s="62"/>
      <c r="G1805" s="62">
        <v>46761</v>
      </c>
      <c r="H1805" s="62"/>
      <c r="I1805" s="62">
        <v>16953</v>
      </c>
      <c r="J1805" s="62"/>
      <c r="K1805" s="62">
        <v>1088429</v>
      </c>
      <c r="L1805" s="62"/>
      <c r="M1805" s="63">
        <v>13.76</v>
      </c>
      <c r="N1805" s="63"/>
      <c r="O1805" s="63">
        <v>6.74</v>
      </c>
      <c r="P1805" s="63"/>
      <c r="Q1805" s="62">
        <v>82686</v>
      </c>
      <c r="R1805" s="62">
        <v>523063</v>
      </c>
      <c r="S1805" s="62">
        <v>7901</v>
      </c>
      <c r="T1805" s="62"/>
      <c r="U1805" s="62">
        <v>22626</v>
      </c>
      <c r="V1805" s="62"/>
      <c r="W1805" s="62">
        <v>21757</v>
      </c>
      <c r="X1805" s="62"/>
      <c r="Y1805" s="62">
        <v>1193284</v>
      </c>
      <c r="Z1805" s="62"/>
      <c r="AA1805" s="63">
        <v>9.56</v>
      </c>
      <c r="AB1805" s="63"/>
      <c r="AC1805" s="63">
        <v>4.33</v>
      </c>
      <c r="AD1805" s="63"/>
    </row>
    <row r="1806" spans="1:31" s="32" customFormat="1" ht="15" customHeight="1">
      <c r="A1806" s="12"/>
      <c r="B1806" s="61">
        <v>2009</v>
      </c>
      <c r="C1806" s="62">
        <v>257641</v>
      </c>
      <c r="D1806" s="62">
        <v>706741</v>
      </c>
      <c r="E1806" s="62">
        <v>35700</v>
      </c>
      <c r="F1806" s="62"/>
      <c r="G1806" s="62">
        <v>47433</v>
      </c>
      <c r="H1806" s="62"/>
      <c r="I1806" s="62">
        <v>15364</v>
      </c>
      <c r="J1806" s="62"/>
      <c r="K1806" s="62">
        <v>1014567</v>
      </c>
      <c r="L1806" s="62"/>
      <c r="M1806" s="63">
        <v>13.86</v>
      </c>
      <c r="N1806" s="63"/>
      <c r="O1806" s="63">
        <v>6.71</v>
      </c>
      <c r="P1806" s="63"/>
      <c r="Q1806" s="62">
        <v>82380</v>
      </c>
      <c r="R1806" s="62">
        <v>525195</v>
      </c>
      <c r="S1806" s="62">
        <v>8098</v>
      </c>
      <c r="T1806" s="62"/>
      <c r="U1806" s="62">
        <v>22040</v>
      </c>
      <c r="V1806" s="62"/>
      <c r="W1806" s="62">
        <v>21085</v>
      </c>
      <c r="X1806" s="62"/>
      <c r="Y1806" s="62">
        <v>1034781</v>
      </c>
      <c r="Z1806" s="62"/>
      <c r="AA1806" s="63">
        <v>9.83</v>
      </c>
      <c r="AB1806" s="63"/>
      <c r="AC1806" s="63">
        <v>4.2</v>
      </c>
      <c r="AD1806" s="63"/>
    </row>
    <row r="1807" spans="1:31" ht="15" customHeight="1">
      <c r="B1807" s="61">
        <v>2008</v>
      </c>
      <c r="C1807" s="62">
        <v>265898</v>
      </c>
      <c r="D1807" s="62">
        <v>736310</v>
      </c>
      <c r="E1807" s="62">
        <v>36092</v>
      </c>
      <c r="F1807" s="62"/>
      <c r="G1807" s="62">
        <v>48012</v>
      </c>
      <c r="H1807" s="62"/>
      <c r="I1807" s="62">
        <v>15643</v>
      </c>
      <c r="J1807" s="62"/>
      <c r="K1807" s="62">
        <v>996558</v>
      </c>
      <c r="L1807" s="62"/>
      <c r="M1807" s="63">
        <v>13.57</v>
      </c>
      <c r="N1807" s="63"/>
      <c r="O1807" s="63">
        <v>6.52</v>
      </c>
      <c r="P1807" s="63"/>
      <c r="Q1807" s="62">
        <v>83905</v>
      </c>
      <c r="R1807" s="62">
        <v>547909</v>
      </c>
      <c r="S1807" s="62">
        <v>7677</v>
      </c>
      <c r="T1807" s="62"/>
      <c r="U1807" s="62">
        <v>23249</v>
      </c>
      <c r="V1807" s="62"/>
      <c r="W1807" s="62">
        <v>22545</v>
      </c>
      <c r="X1807" s="62"/>
      <c r="Y1807" s="62">
        <v>1045241</v>
      </c>
      <c r="Z1807" s="62"/>
      <c r="AA1807" s="63">
        <v>9.15</v>
      </c>
      <c r="AB1807" s="63"/>
      <c r="AC1807" s="63">
        <v>4.24</v>
      </c>
      <c r="AD1807" s="63"/>
      <c r="AE1807" s="32"/>
    </row>
    <row r="1808" spans="1:31" ht="15" customHeight="1">
      <c r="B1808" s="55" t="s">
        <v>25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O1808" s="55"/>
      <c r="P1808" s="55"/>
      <c r="Q1808" s="55"/>
      <c r="R1808" s="55"/>
      <c r="S1808" s="55"/>
      <c r="T1808" s="55"/>
      <c r="U1808" s="55"/>
      <c r="V1808" s="55"/>
      <c r="W1808" s="55"/>
      <c r="X1808" s="55"/>
      <c r="Y1808" s="55"/>
      <c r="Z1808" s="55"/>
      <c r="AA1808" s="55"/>
      <c r="AB1808" s="55"/>
      <c r="AC1808" s="55"/>
      <c r="AD1808" s="55"/>
    </row>
    <row r="1809" spans="1:30" ht="15" customHeight="1">
      <c r="B1809" s="56" t="s">
        <v>75</v>
      </c>
      <c r="C1809" s="56"/>
      <c r="D1809" s="56"/>
      <c r="E1809" s="56"/>
      <c r="F1809" s="56"/>
      <c r="G1809" s="56"/>
      <c r="H1809" s="56"/>
      <c r="I1809" s="56"/>
      <c r="J1809" s="56"/>
      <c r="K1809" s="56"/>
      <c r="L1809" s="56"/>
      <c r="M1809" s="56"/>
      <c r="N1809" s="56"/>
      <c r="O1809" s="56"/>
      <c r="P1809" s="56"/>
      <c r="Q1809" s="56"/>
      <c r="R1809" s="56"/>
      <c r="S1809" s="56"/>
      <c r="T1809" s="56"/>
      <c r="U1809" s="56"/>
      <c r="V1809" s="56"/>
      <c r="W1809" s="56"/>
      <c r="X1809" s="56"/>
      <c r="Y1809" s="56"/>
      <c r="Z1809" s="56"/>
      <c r="AA1809" s="56"/>
      <c r="AB1809" s="56"/>
      <c r="AC1809" s="56"/>
      <c r="AD1809" s="56"/>
    </row>
    <row r="1810" spans="1:30" s="32" customFormat="1" ht="15" customHeight="1">
      <c r="A1810" s="12"/>
      <c r="B1810" s="166">
        <v>2016</v>
      </c>
      <c r="C1810" s="167">
        <v>179776</v>
      </c>
      <c r="D1810" s="167">
        <v>200370</v>
      </c>
      <c r="E1810" s="169">
        <v>32491</v>
      </c>
      <c r="F1810" s="169" t="s">
        <v>440</v>
      </c>
      <c r="G1810" s="169">
        <v>34624</v>
      </c>
      <c r="H1810" s="169" t="s">
        <v>440</v>
      </c>
      <c r="I1810" s="169">
        <v>3008</v>
      </c>
      <c r="J1810" s="169" t="s">
        <v>440</v>
      </c>
      <c r="K1810" s="169">
        <v>464871</v>
      </c>
      <c r="L1810" s="169" t="s">
        <v>440</v>
      </c>
      <c r="M1810" s="170">
        <v>18.07</v>
      </c>
      <c r="N1810" s="169" t="s">
        <v>440</v>
      </c>
      <c r="O1810" s="170">
        <v>17.28</v>
      </c>
      <c r="P1810" s="169" t="s">
        <v>440</v>
      </c>
      <c r="Q1810" s="169">
        <v>17973</v>
      </c>
      <c r="R1810" s="167">
        <v>36476</v>
      </c>
      <c r="S1810" s="167" t="s">
        <v>56</v>
      </c>
      <c r="T1810" s="167"/>
      <c r="U1810" s="167" t="s">
        <v>56</v>
      </c>
      <c r="V1810" s="167"/>
      <c r="W1810" s="167" t="s">
        <v>56</v>
      </c>
      <c r="X1810" s="167"/>
      <c r="Y1810" s="167" t="s">
        <v>56</v>
      </c>
      <c r="Z1810" s="167"/>
      <c r="AA1810" s="168" t="s">
        <v>54</v>
      </c>
      <c r="AB1810" s="167"/>
      <c r="AC1810" s="168" t="s">
        <v>54</v>
      </c>
      <c r="AD1810" s="167"/>
    </row>
    <row r="1811" spans="1:30" ht="15" customHeight="1">
      <c r="B1811" s="166">
        <v>2015</v>
      </c>
      <c r="C1811" s="167">
        <v>176472</v>
      </c>
      <c r="D1811" s="167">
        <v>197928</v>
      </c>
      <c r="E1811" s="169">
        <v>31726</v>
      </c>
      <c r="F1811" s="169" t="s">
        <v>439</v>
      </c>
      <c r="G1811" s="169">
        <v>33639</v>
      </c>
      <c r="H1811" s="169" t="s">
        <v>439</v>
      </c>
      <c r="I1811" s="169">
        <v>2674</v>
      </c>
      <c r="J1811" s="169" t="s">
        <v>439</v>
      </c>
      <c r="K1811" s="169">
        <v>256035</v>
      </c>
      <c r="L1811" s="169" t="s">
        <v>439</v>
      </c>
      <c r="M1811" s="170">
        <v>17.98</v>
      </c>
      <c r="N1811" s="169" t="s">
        <v>439</v>
      </c>
      <c r="O1811" s="170">
        <v>17</v>
      </c>
      <c r="P1811" s="169" t="s">
        <v>439</v>
      </c>
      <c r="Q1811" s="169">
        <v>18433</v>
      </c>
      <c r="R1811" s="167">
        <v>37753</v>
      </c>
      <c r="S1811" s="167">
        <v>2493</v>
      </c>
      <c r="T1811" s="167" t="s">
        <v>439</v>
      </c>
      <c r="U1811" s="167">
        <v>4589</v>
      </c>
      <c r="V1811" s="167" t="s">
        <v>439</v>
      </c>
      <c r="W1811" s="167">
        <v>3730</v>
      </c>
      <c r="X1811" s="167" t="s">
        <v>439</v>
      </c>
      <c r="Y1811" s="167">
        <v>150655</v>
      </c>
      <c r="Z1811" s="167" t="s">
        <v>439</v>
      </c>
      <c r="AA1811" s="168">
        <v>13.52</v>
      </c>
      <c r="AB1811" s="167" t="s">
        <v>439</v>
      </c>
      <c r="AC1811" s="168">
        <v>12.16</v>
      </c>
      <c r="AD1811" s="167" t="s">
        <v>439</v>
      </c>
    </row>
    <row r="1812" spans="1:30" ht="15" customHeight="1">
      <c r="B1812" s="166">
        <v>2014</v>
      </c>
      <c r="C1812" s="167">
        <v>172239</v>
      </c>
      <c r="D1812" s="167">
        <v>193773</v>
      </c>
      <c r="E1812" s="169">
        <v>25507</v>
      </c>
      <c r="F1812" s="169"/>
      <c r="G1812" s="169">
        <v>27049</v>
      </c>
      <c r="H1812" s="169"/>
      <c r="I1812" s="169">
        <v>2335</v>
      </c>
      <c r="J1812" s="169"/>
      <c r="K1812" s="169">
        <v>222389</v>
      </c>
      <c r="L1812" s="169"/>
      <c r="M1812" s="170">
        <v>14.81</v>
      </c>
      <c r="N1812" s="169"/>
      <c r="O1812" s="170">
        <v>13.96</v>
      </c>
      <c r="P1812" s="169"/>
      <c r="Q1812" s="169">
        <v>19064</v>
      </c>
      <c r="R1812" s="167">
        <v>38482</v>
      </c>
      <c r="S1812" s="167">
        <v>2440</v>
      </c>
      <c r="T1812" s="167"/>
      <c r="U1812" s="167">
        <v>4273</v>
      </c>
      <c r="V1812" s="167"/>
      <c r="W1812" s="167">
        <v>3598</v>
      </c>
      <c r="X1812" s="167"/>
      <c r="Y1812" s="167">
        <v>146393</v>
      </c>
      <c r="Z1812" s="167"/>
      <c r="AA1812" s="168">
        <v>12.8</v>
      </c>
      <c r="AB1812" s="167"/>
      <c r="AC1812" s="168">
        <v>11.1</v>
      </c>
      <c r="AD1812" s="167"/>
    </row>
    <row r="1813" spans="1:30" ht="15" customHeight="1">
      <c r="B1813" s="166">
        <v>2013</v>
      </c>
      <c r="C1813" s="167">
        <v>167819</v>
      </c>
      <c r="D1813" s="167">
        <v>191173</v>
      </c>
      <c r="E1813" s="169">
        <v>24763</v>
      </c>
      <c r="F1813" s="169"/>
      <c r="G1813" s="169">
        <v>26590</v>
      </c>
      <c r="H1813" s="169"/>
      <c r="I1813" s="169">
        <v>2650</v>
      </c>
      <c r="J1813" s="169" t="s">
        <v>393</v>
      </c>
      <c r="K1813" s="169">
        <v>234220</v>
      </c>
      <c r="L1813" s="169"/>
      <c r="M1813" s="170">
        <v>14.76</v>
      </c>
      <c r="N1813" s="169"/>
      <c r="O1813" s="170">
        <v>13.91</v>
      </c>
      <c r="P1813" s="169"/>
      <c r="Q1813" s="169">
        <v>19386</v>
      </c>
      <c r="R1813" s="167">
        <v>40340</v>
      </c>
      <c r="S1813" s="167">
        <v>2313</v>
      </c>
      <c r="T1813" s="167"/>
      <c r="U1813" s="167">
        <v>4380</v>
      </c>
      <c r="V1813" s="167"/>
      <c r="W1813" s="167">
        <v>3687</v>
      </c>
      <c r="X1813" s="167"/>
      <c r="Y1813" s="167">
        <v>155759</v>
      </c>
      <c r="Z1813" s="167"/>
      <c r="AA1813" s="168">
        <v>11.93</v>
      </c>
      <c r="AB1813" s="167"/>
      <c r="AC1813" s="168">
        <v>10.86</v>
      </c>
      <c r="AD1813" s="167"/>
    </row>
    <row r="1814" spans="1:30" ht="15" customHeight="1">
      <c r="B1814" s="61">
        <v>2012</v>
      </c>
      <c r="C1814" s="62">
        <v>159013</v>
      </c>
      <c r="D1814" s="62">
        <v>185638</v>
      </c>
      <c r="E1814" s="62">
        <v>27936</v>
      </c>
      <c r="F1814" s="62"/>
      <c r="G1814" s="62">
        <v>30267</v>
      </c>
      <c r="H1814" s="62"/>
      <c r="I1814" s="62">
        <v>3255</v>
      </c>
      <c r="J1814" s="62"/>
      <c r="K1814" s="62">
        <v>291649</v>
      </c>
      <c r="L1814" s="62"/>
      <c r="M1814" s="63">
        <v>17.57</v>
      </c>
      <c r="N1814" s="62"/>
      <c r="O1814" s="63">
        <v>16.3</v>
      </c>
      <c r="P1814" s="62"/>
      <c r="Q1814" s="62">
        <v>19831</v>
      </c>
      <c r="R1814" s="62">
        <v>43667</v>
      </c>
      <c r="S1814" s="62">
        <v>3251</v>
      </c>
      <c r="T1814" s="62"/>
      <c r="U1814" s="62">
        <v>5988</v>
      </c>
      <c r="V1814" s="62"/>
      <c r="W1814" s="62">
        <v>4952</v>
      </c>
      <c r="X1814" s="62"/>
      <c r="Y1814" s="62">
        <v>186062</v>
      </c>
      <c r="Z1814" s="62"/>
      <c r="AA1814" s="63">
        <v>16.39</v>
      </c>
      <c r="AB1814" s="62"/>
      <c r="AC1814" s="63">
        <v>13.71</v>
      </c>
      <c r="AD1814" s="62"/>
    </row>
    <row r="1815" spans="1:30" s="32" customFormat="1" ht="15" customHeight="1">
      <c r="A1815" s="12"/>
      <c r="B1815" s="61">
        <v>2011</v>
      </c>
      <c r="C1815" s="62">
        <v>168504</v>
      </c>
      <c r="D1815" s="62">
        <v>197498</v>
      </c>
      <c r="E1815" s="62">
        <v>29475</v>
      </c>
      <c r="F1815" s="62"/>
      <c r="G1815" s="62">
        <v>31930</v>
      </c>
      <c r="H1815" s="62"/>
      <c r="I1815" s="62">
        <v>3469</v>
      </c>
      <c r="J1815" s="62"/>
      <c r="K1815" s="62">
        <v>319592</v>
      </c>
      <c r="L1815" s="62"/>
      <c r="M1815" s="63">
        <v>17.489999999999998</v>
      </c>
      <c r="N1815" s="63"/>
      <c r="O1815" s="63">
        <v>16.170000000000002</v>
      </c>
      <c r="P1815" s="63"/>
      <c r="Q1815" s="62">
        <v>21200</v>
      </c>
      <c r="R1815" s="62">
        <v>46664</v>
      </c>
      <c r="S1815" s="62">
        <v>2824</v>
      </c>
      <c r="T1815" s="62"/>
      <c r="U1815" s="62">
        <v>5458</v>
      </c>
      <c r="V1815" s="62"/>
      <c r="W1815" s="62">
        <v>4629</v>
      </c>
      <c r="X1815" s="62"/>
      <c r="Y1815" s="62">
        <v>193129</v>
      </c>
      <c r="Z1815" s="62"/>
      <c r="AA1815" s="63">
        <v>13.32</v>
      </c>
      <c r="AB1815" s="63"/>
      <c r="AC1815" s="63">
        <v>11.7</v>
      </c>
      <c r="AD1815" s="63"/>
    </row>
    <row r="1816" spans="1:30" s="32" customFormat="1" ht="15" customHeight="1">
      <c r="A1816" s="12"/>
      <c r="B1816" s="61">
        <v>2010</v>
      </c>
      <c r="C1816" s="62">
        <v>175287</v>
      </c>
      <c r="D1816" s="62">
        <v>204788</v>
      </c>
      <c r="E1816" s="62">
        <v>28819</v>
      </c>
      <c r="F1816" s="62"/>
      <c r="G1816" s="62">
        <v>31253</v>
      </c>
      <c r="H1816" s="62"/>
      <c r="I1816" s="62">
        <v>3613</v>
      </c>
      <c r="J1816" s="62"/>
      <c r="K1816" s="62">
        <v>338113</v>
      </c>
      <c r="L1816" s="62"/>
      <c r="M1816" s="63">
        <v>16.440000000000001</v>
      </c>
      <c r="N1816" s="63"/>
      <c r="O1816" s="63">
        <v>15.26</v>
      </c>
      <c r="P1816" s="63"/>
      <c r="Q1816" s="62">
        <v>22082</v>
      </c>
      <c r="R1816" s="62">
        <v>48153</v>
      </c>
      <c r="S1816" s="62">
        <v>2619</v>
      </c>
      <c r="T1816" s="62"/>
      <c r="U1816" s="62">
        <v>5166</v>
      </c>
      <c r="V1816" s="62"/>
      <c r="W1816" s="62">
        <v>4607</v>
      </c>
      <c r="X1816" s="62"/>
      <c r="Y1816" s="62">
        <v>223040</v>
      </c>
      <c r="Z1816" s="62"/>
      <c r="AA1816" s="63">
        <v>11.86</v>
      </c>
      <c r="AB1816" s="63"/>
      <c r="AC1816" s="63">
        <v>10.73</v>
      </c>
      <c r="AD1816" s="63"/>
    </row>
    <row r="1817" spans="1:30" s="32" customFormat="1" ht="15" customHeight="1">
      <c r="A1817" s="12"/>
      <c r="B1817" s="61">
        <v>2009</v>
      </c>
      <c r="C1817" s="62">
        <v>183573</v>
      </c>
      <c r="D1817" s="62">
        <v>213686</v>
      </c>
      <c r="E1817" s="62">
        <v>30079</v>
      </c>
      <c r="F1817" s="62"/>
      <c r="G1817" s="62">
        <v>32888</v>
      </c>
      <c r="H1817" s="62"/>
      <c r="I1817" s="62">
        <v>3600</v>
      </c>
      <c r="J1817" s="62"/>
      <c r="K1817" s="62">
        <v>397919</v>
      </c>
      <c r="L1817" s="62"/>
      <c r="M1817" s="63">
        <v>16.39</v>
      </c>
      <c r="N1817" s="63"/>
      <c r="O1817" s="63">
        <v>15.39</v>
      </c>
      <c r="P1817" s="63"/>
      <c r="Q1817" s="62">
        <v>21215</v>
      </c>
      <c r="R1817" s="62">
        <v>46609</v>
      </c>
      <c r="S1817" s="62">
        <v>3111</v>
      </c>
      <c r="T1817" s="62"/>
      <c r="U1817" s="62">
        <v>5933</v>
      </c>
      <c r="V1817" s="62"/>
      <c r="W1817" s="62">
        <v>5212</v>
      </c>
      <c r="X1817" s="62"/>
      <c r="Y1817" s="62">
        <v>216051</v>
      </c>
      <c r="Z1817" s="62"/>
      <c r="AA1817" s="63">
        <v>14.66</v>
      </c>
      <c r="AB1817" s="63"/>
      <c r="AC1817" s="63">
        <v>12.73</v>
      </c>
      <c r="AD1817" s="63"/>
    </row>
    <row r="1818" spans="1:30" ht="15" customHeight="1">
      <c r="B1818" s="61">
        <v>2008</v>
      </c>
      <c r="C1818" s="62">
        <v>191533</v>
      </c>
      <c r="D1818" s="62">
        <v>222206</v>
      </c>
      <c r="E1818" s="62">
        <v>30758</v>
      </c>
      <c r="F1818" s="62"/>
      <c r="G1818" s="62">
        <v>33079</v>
      </c>
      <c r="H1818" s="62"/>
      <c r="I1818" s="62">
        <v>3138</v>
      </c>
      <c r="J1818" s="62"/>
      <c r="K1818" s="62">
        <v>364588</v>
      </c>
      <c r="L1818" s="62"/>
      <c r="M1818" s="63">
        <v>16.059999999999999</v>
      </c>
      <c r="N1818" s="63"/>
      <c r="O1818" s="63">
        <v>14.89</v>
      </c>
      <c r="P1818" s="63"/>
      <c r="Q1818" s="62">
        <v>21946</v>
      </c>
      <c r="R1818" s="62">
        <v>47626</v>
      </c>
      <c r="S1818" s="62">
        <v>2627</v>
      </c>
      <c r="T1818" s="62"/>
      <c r="U1818" s="62">
        <v>4871</v>
      </c>
      <c r="V1818" s="62"/>
      <c r="W1818" s="62">
        <v>4419</v>
      </c>
      <c r="X1818" s="62"/>
      <c r="Y1818" s="62">
        <v>203309</v>
      </c>
      <c r="Z1818" s="62"/>
      <c r="AA1818" s="63">
        <v>11.97</v>
      </c>
      <c r="AB1818" s="63"/>
      <c r="AC1818" s="63">
        <v>10.23</v>
      </c>
      <c r="AD1818" s="63"/>
    </row>
    <row r="1819" spans="1:30" ht="15" customHeight="1">
      <c r="B1819" s="56" t="s">
        <v>76</v>
      </c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  <c r="O1819" s="56"/>
      <c r="P1819" s="56"/>
      <c r="Q1819" s="56"/>
      <c r="R1819" s="56"/>
      <c r="S1819" s="56"/>
      <c r="T1819" s="56"/>
      <c r="U1819" s="56"/>
      <c r="V1819" s="56"/>
      <c r="W1819" s="56"/>
      <c r="X1819" s="56"/>
      <c r="Y1819" s="56"/>
      <c r="Z1819" s="56"/>
      <c r="AA1819" s="56"/>
      <c r="AB1819" s="56"/>
      <c r="AC1819" s="56"/>
      <c r="AD1819" s="56"/>
    </row>
    <row r="1820" spans="1:30" s="32" customFormat="1" ht="15" customHeight="1">
      <c r="A1820" s="12"/>
      <c r="B1820" s="166">
        <v>2016</v>
      </c>
      <c r="C1820" s="167">
        <v>75151</v>
      </c>
      <c r="D1820" s="167">
        <v>481783</v>
      </c>
      <c r="E1820" s="169">
        <v>4761</v>
      </c>
      <c r="F1820" s="169" t="s">
        <v>440</v>
      </c>
      <c r="G1820" s="169">
        <v>8499</v>
      </c>
      <c r="H1820" s="169" t="s">
        <v>440</v>
      </c>
      <c r="I1820" s="169">
        <v>5598</v>
      </c>
      <c r="J1820" s="169" t="s">
        <v>440</v>
      </c>
      <c r="K1820" s="169">
        <v>252683</v>
      </c>
      <c r="L1820" s="169" t="s">
        <v>440</v>
      </c>
      <c r="M1820" s="170">
        <v>6.34</v>
      </c>
      <c r="N1820" s="169" t="s">
        <v>440</v>
      </c>
      <c r="O1820" s="170">
        <v>1.76</v>
      </c>
      <c r="P1820" s="169" t="s">
        <v>440</v>
      </c>
      <c r="Q1820" s="169">
        <v>60042</v>
      </c>
      <c r="R1820" s="167">
        <v>465664</v>
      </c>
      <c r="S1820" s="167" t="s">
        <v>56</v>
      </c>
      <c r="T1820" s="167"/>
      <c r="U1820" s="167" t="s">
        <v>56</v>
      </c>
      <c r="V1820" s="167"/>
      <c r="W1820" s="167" t="s">
        <v>56</v>
      </c>
      <c r="X1820" s="167"/>
      <c r="Y1820" s="167" t="s">
        <v>56</v>
      </c>
      <c r="Z1820" s="167"/>
      <c r="AA1820" s="168" t="s">
        <v>54</v>
      </c>
      <c r="AB1820" s="167"/>
      <c r="AC1820" s="168" t="s">
        <v>54</v>
      </c>
      <c r="AD1820" s="167"/>
    </row>
    <row r="1821" spans="1:30" ht="15" customHeight="1">
      <c r="B1821" s="166">
        <v>2015</v>
      </c>
      <c r="C1821" s="167">
        <v>73951</v>
      </c>
      <c r="D1821" s="167">
        <v>464826</v>
      </c>
      <c r="E1821" s="169">
        <v>4866</v>
      </c>
      <c r="F1821" s="169" t="s">
        <v>439</v>
      </c>
      <c r="G1821" s="169">
        <v>11134</v>
      </c>
      <c r="H1821" s="169" t="s">
        <v>439</v>
      </c>
      <c r="I1821" s="169">
        <v>8646</v>
      </c>
      <c r="J1821" s="169" t="s">
        <v>439</v>
      </c>
      <c r="K1821" s="169">
        <v>395898</v>
      </c>
      <c r="L1821" s="169" t="s">
        <v>439</v>
      </c>
      <c r="M1821" s="170">
        <v>6.58</v>
      </c>
      <c r="N1821" s="169" t="s">
        <v>439</v>
      </c>
      <c r="O1821" s="170">
        <v>2.4</v>
      </c>
      <c r="P1821" s="169" t="s">
        <v>439</v>
      </c>
      <c r="Q1821" s="169">
        <v>59206</v>
      </c>
      <c r="R1821" s="167">
        <v>449079</v>
      </c>
      <c r="S1821" s="167">
        <v>4289</v>
      </c>
      <c r="T1821" s="167" t="s">
        <v>439</v>
      </c>
      <c r="U1821" s="167">
        <v>13107</v>
      </c>
      <c r="V1821" s="167" t="s">
        <v>439</v>
      </c>
      <c r="W1821" s="167">
        <v>12898</v>
      </c>
      <c r="X1821" s="167" t="s">
        <v>439</v>
      </c>
      <c r="Y1821" s="167">
        <v>909198</v>
      </c>
      <c r="Z1821" s="167" t="s">
        <v>439</v>
      </c>
      <c r="AA1821" s="168">
        <v>7.24</v>
      </c>
      <c r="AB1821" s="167" t="s">
        <v>439</v>
      </c>
      <c r="AC1821" s="168">
        <v>2.92</v>
      </c>
      <c r="AD1821" s="167" t="s">
        <v>439</v>
      </c>
    </row>
    <row r="1822" spans="1:30" ht="15" customHeight="1">
      <c r="B1822" s="166">
        <v>2014</v>
      </c>
      <c r="C1822" s="167">
        <v>72361</v>
      </c>
      <c r="D1822" s="167">
        <v>448227</v>
      </c>
      <c r="E1822" s="169">
        <v>4583</v>
      </c>
      <c r="F1822" s="169"/>
      <c r="G1822" s="169">
        <v>9575</v>
      </c>
      <c r="H1822" s="169"/>
      <c r="I1822" s="169">
        <v>7277</v>
      </c>
      <c r="J1822" s="169"/>
      <c r="K1822" s="169">
        <v>360695</v>
      </c>
      <c r="L1822" s="169"/>
      <c r="M1822" s="170">
        <v>6.33</v>
      </c>
      <c r="N1822" s="169"/>
      <c r="O1822" s="170">
        <v>2.14</v>
      </c>
      <c r="P1822" s="169"/>
      <c r="Q1822" s="169">
        <v>58005</v>
      </c>
      <c r="R1822" s="167">
        <v>432780</v>
      </c>
      <c r="S1822" s="167">
        <v>3957</v>
      </c>
      <c r="T1822" s="167"/>
      <c r="U1822" s="167">
        <v>10566</v>
      </c>
      <c r="V1822" s="167"/>
      <c r="W1822" s="167">
        <v>10410</v>
      </c>
      <c r="X1822" s="167"/>
      <c r="Y1822" s="167">
        <v>485552</v>
      </c>
      <c r="Z1822" s="167"/>
      <c r="AA1822" s="168">
        <v>6.82</v>
      </c>
      <c r="AB1822" s="167"/>
      <c r="AC1822" s="168">
        <v>2.44</v>
      </c>
      <c r="AD1822" s="167"/>
    </row>
    <row r="1823" spans="1:30" ht="15" customHeight="1">
      <c r="B1823" s="166">
        <v>2013</v>
      </c>
      <c r="C1823" s="167">
        <v>71519</v>
      </c>
      <c r="D1823" s="167">
        <v>439194</v>
      </c>
      <c r="E1823" s="169">
        <v>4942</v>
      </c>
      <c r="F1823" s="169"/>
      <c r="G1823" s="169">
        <v>11851</v>
      </c>
      <c r="H1823" s="169"/>
      <c r="I1823" s="169">
        <v>9525</v>
      </c>
      <c r="J1823" s="169" t="s">
        <v>393</v>
      </c>
      <c r="K1823" s="169">
        <v>426572</v>
      </c>
      <c r="L1823" s="169"/>
      <c r="M1823" s="170">
        <v>6.91</v>
      </c>
      <c r="N1823" s="169"/>
      <c r="O1823" s="170">
        <v>2.7</v>
      </c>
      <c r="P1823" s="169"/>
      <c r="Q1823" s="169">
        <v>57456</v>
      </c>
      <c r="R1823" s="167">
        <v>423920</v>
      </c>
      <c r="S1823" s="167">
        <v>4538</v>
      </c>
      <c r="T1823" s="167"/>
      <c r="U1823" s="167">
        <v>13076</v>
      </c>
      <c r="V1823" s="167"/>
      <c r="W1823" s="167">
        <v>12940</v>
      </c>
      <c r="X1823" s="167"/>
      <c r="Y1823" s="167">
        <v>584304</v>
      </c>
      <c r="Z1823" s="167"/>
      <c r="AA1823" s="168">
        <v>7.9</v>
      </c>
      <c r="AB1823" s="167"/>
      <c r="AC1823" s="168">
        <v>3.08</v>
      </c>
      <c r="AD1823" s="167"/>
    </row>
    <row r="1824" spans="1:30" ht="15" customHeight="1">
      <c r="B1824" s="61">
        <v>2012</v>
      </c>
      <c r="C1824" s="62">
        <v>71751</v>
      </c>
      <c r="D1824" s="62">
        <v>448555</v>
      </c>
      <c r="E1824" s="62">
        <v>5730</v>
      </c>
      <c r="F1824" s="62"/>
      <c r="G1824" s="62">
        <v>14863</v>
      </c>
      <c r="H1824" s="62"/>
      <c r="I1824" s="62">
        <v>12290</v>
      </c>
      <c r="J1824" s="62"/>
      <c r="K1824" s="62">
        <v>570676</v>
      </c>
      <c r="L1824" s="62"/>
      <c r="M1824" s="63">
        <v>7.99</v>
      </c>
      <c r="N1824" s="62"/>
      <c r="O1824" s="63">
        <v>3.31</v>
      </c>
      <c r="P1824" s="62"/>
      <c r="Q1824" s="62">
        <v>58043</v>
      </c>
      <c r="R1824" s="62">
        <v>433703</v>
      </c>
      <c r="S1824" s="62">
        <v>5368</v>
      </c>
      <c r="T1824" s="62"/>
      <c r="U1824" s="62">
        <v>16625</v>
      </c>
      <c r="V1824" s="62"/>
      <c r="W1824" s="62">
        <v>16453</v>
      </c>
      <c r="X1824" s="62"/>
      <c r="Y1824" s="62">
        <v>740838</v>
      </c>
      <c r="Z1824" s="62"/>
      <c r="AA1824" s="63">
        <v>9.25</v>
      </c>
      <c r="AB1824" s="62"/>
      <c r="AC1824" s="63">
        <v>3.83</v>
      </c>
      <c r="AD1824" s="62"/>
    </row>
    <row r="1825" spans="1:31" ht="15" customHeight="1">
      <c r="B1825" s="61">
        <v>2011</v>
      </c>
      <c r="C1825" s="62">
        <v>73069</v>
      </c>
      <c r="D1825" s="62">
        <v>478190</v>
      </c>
      <c r="E1825" s="62">
        <v>6088</v>
      </c>
      <c r="F1825" s="62"/>
      <c r="G1825" s="62">
        <v>19550</v>
      </c>
      <c r="H1825" s="62"/>
      <c r="I1825" s="62">
        <v>17134</v>
      </c>
      <c r="J1825" s="62"/>
      <c r="K1825" s="62">
        <v>938050</v>
      </c>
      <c r="L1825" s="62"/>
      <c r="M1825" s="63">
        <v>8.33</v>
      </c>
      <c r="N1825" s="63"/>
      <c r="O1825" s="63">
        <v>4.09</v>
      </c>
      <c r="P1825" s="63"/>
      <c r="Q1825" s="62">
        <v>59933</v>
      </c>
      <c r="R1825" s="62">
        <v>463855</v>
      </c>
      <c r="S1825" s="62">
        <v>5848</v>
      </c>
      <c r="T1825" s="62"/>
      <c r="U1825" s="62">
        <v>21398</v>
      </c>
      <c r="V1825" s="62"/>
      <c r="W1825" s="62">
        <v>21215</v>
      </c>
      <c r="X1825" s="62"/>
      <c r="Y1825" s="62">
        <v>1072380</v>
      </c>
      <c r="Z1825" s="62"/>
      <c r="AA1825" s="63">
        <v>9.76</v>
      </c>
      <c r="AB1825" s="63"/>
      <c r="AC1825" s="63">
        <v>4.6100000000000003</v>
      </c>
      <c r="AD1825" s="63"/>
    </row>
    <row r="1826" spans="1:31" s="32" customFormat="1" ht="15" customHeight="1">
      <c r="A1826" s="12"/>
      <c r="B1826" s="61">
        <v>2010</v>
      </c>
      <c r="C1826" s="62">
        <v>73012</v>
      </c>
      <c r="D1826" s="62">
        <v>488560</v>
      </c>
      <c r="E1826" s="62">
        <v>5340</v>
      </c>
      <c r="F1826" s="62"/>
      <c r="G1826" s="62">
        <v>15508</v>
      </c>
      <c r="H1826" s="62"/>
      <c r="I1826" s="62">
        <v>13340</v>
      </c>
      <c r="J1826" s="62"/>
      <c r="K1826" s="62">
        <v>750316</v>
      </c>
      <c r="L1826" s="62"/>
      <c r="M1826" s="63">
        <v>7.31</v>
      </c>
      <c r="N1826" s="63"/>
      <c r="O1826" s="63">
        <v>3.17</v>
      </c>
      <c r="P1826" s="63"/>
      <c r="Q1826" s="62">
        <v>60604</v>
      </c>
      <c r="R1826" s="62">
        <v>474910</v>
      </c>
      <c r="S1826" s="62">
        <v>5282</v>
      </c>
      <c r="T1826" s="62"/>
      <c r="U1826" s="62">
        <v>17460</v>
      </c>
      <c r="V1826" s="62"/>
      <c r="W1826" s="62">
        <v>17150</v>
      </c>
      <c r="X1826" s="62"/>
      <c r="Y1826" s="62">
        <v>970245</v>
      </c>
      <c r="Z1826" s="62"/>
      <c r="AA1826" s="63">
        <v>8.7200000000000006</v>
      </c>
      <c r="AB1826" s="63"/>
      <c r="AC1826" s="63">
        <v>3.68</v>
      </c>
      <c r="AD1826" s="63"/>
    </row>
    <row r="1827" spans="1:31" s="32" customFormat="1" ht="15" customHeight="1">
      <c r="A1827" s="12"/>
      <c r="B1827" s="61">
        <v>2009</v>
      </c>
      <c r="C1827" s="62">
        <v>74068</v>
      </c>
      <c r="D1827" s="62">
        <v>493055</v>
      </c>
      <c r="E1827" s="62">
        <v>5621</v>
      </c>
      <c r="F1827" s="62"/>
      <c r="G1827" s="62">
        <v>14545</v>
      </c>
      <c r="H1827" s="62"/>
      <c r="I1827" s="62">
        <v>11764</v>
      </c>
      <c r="J1827" s="62"/>
      <c r="K1827" s="62">
        <v>616648</v>
      </c>
      <c r="L1827" s="62"/>
      <c r="M1827" s="63">
        <v>7.59</v>
      </c>
      <c r="N1827" s="63"/>
      <c r="O1827" s="63">
        <v>2.95</v>
      </c>
      <c r="P1827" s="63"/>
      <c r="Q1827" s="62">
        <v>61165</v>
      </c>
      <c r="R1827" s="62">
        <v>478586</v>
      </c>
      <c r="S1827" s="62">
        <v>4987</v>
      </c>
      <c r="T1827" s="62"/>
      <c r="U1827" s="62">
        <v>16107</v>
      </c>
      <c r="V1827" s="62"/>
      <c r="W1827" s="62">
        <v>15873</v>
      </c>
      <c r="X1827" s="62"/>
      <c r="Y1827" s="62">
        <v>818730</v>
      </c>
      <c r="Z1827" s="62"/>
      <c r="AA1827" s="63">
        <v>8.15</v>
      </c>
      <c r="AB1827" s="63"/>
      <c r="AC1827" s="63">
        <v>3.37</v>
      </c>
      <c r="AD1827" s="63"/>
    </row>
    <row r="1828" spans="1:31" s="32" customFormat="1" ht="15" customHeight="1">
      <c r="A1828" s="12"/>
      <c r="B1828" s="61">
        <v>2008</v>
      </c>
      <c r="C1828" s="62">
        <v>74365</v>
      </c>
      <c r="D1828" s="62">
        <v>514104</v>
      </c>
      <c r="E1828" s="62">
        <v>5334</v>
      </c>
      <c r="F1828" s="62"/>
      <c r="G1828" s="62">
        <v>14933</v>
      </c>
      <c r="H1828" s="62"/>
      <c r="I1828" s="62">
        <v>12505</v>
      </c>
      <c r="J1828" s="62"/>
      <c r="K1828" s="62">
        <v>631970</v>
      </c>
      <c r="L1828" s="62"/>
      <c r="M1828" s="63">
        <v>7.17</v>
      </c>
      <c r="N1828" s="63"/>
      <c r="O1828" s="63">
        <v>2.9</v>
      </c>
      <c r="P1828" s="63"/>
      <c r="Q1828" s="62">
        <v>61959</v>
      </c>
      <c r="R1828" s="62">
        <v>500283</v>
      </c>
      <c r="S1828" s="62">
        <v>5050</v>
      </c>
      <c r="T1828" s="62"/>
      <c r="U1828" s="62">
        <v>18378</v>
      </c>
      <c r="V1828" s="62"/>
      <c r="W1828" s="62">
        <v>18126</v>
      </c>
      <c r="X1828" s="62"/>
      <c r="Y1828" s="62">
        <v>841933</v>
      </c>
      <c r="Z1828" s="62"/>
      <c r="AA1828" s="63">
        <v>8.15</v>
      </c>
      <c r="AB1828" s="63"/>
      <c r="AC1828" s="63">
        <v>3.67</v>
      </c>
      <c r="AD1828" s="63"/>
    </row>
    <row r="1829" spans="1:31" ht="15" customHeight="1">
      <c r="B1829" s="55" t="s">
        <v>68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O1829" s="55"/>
      <c r="P1829" s="55"/>
      <c r="Q1829" s="55"/>
      <c r="R1829" s="55"/>
      <c r="S1829" s="55"/>
      <c r="T1829" s="55"/>
      <c r="U1829" s="55"/>
      <c r="V1829" s="55"/>
      <c r="W1829" s="55"/>
      <c r="X1829" s="55"/>
      <c r="Y1829" s="55"/>
      <c r="Z1829" s="55"/>
      <c r="AA1829" s="55"/>
      <c r="AB1829" s="55"/>
      <c r="AC1829" s="55"/>
      <c r="AD1829" s="55"/>
    </row>
    <row r="1830" spans="1:31" ht="15" customHeight="1">
      <c r="B1830" s="56" t="s">
        <v>297</v>
      </c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6"/>
      <c r="N1830" s="56"/>
      <c r="O1830" s="56"/>
      <c r="P1830" s="56"/>
      <c r="Q1830" s="56"/>
      <c r="R1830" s="56"/>
      <c r="S1830" s="56"/>
      <c r="T1830" s="56"/>
      <c r="U1830" s="56"/>
      <c r="V1830" s="56"/>
      <c r="W1830" s="56"/>
      <c r="X1830" s="56"/>
      <c r="Y1830" s="56"/>
      <c r="Z1830" s="56"/>
      <c r="AA1830" s="56"/>
      <c r="AB1830" s="56"/>
      <c r="AC1830" s="56"/>
      <c r="AD1830" s="56"/>
    </row>
    <row r="1831" spans="1:31" s="32" customFormat="1" ht="15" customHeight="1">
      <c r="A1831" s="12"/>
      <c r="B1831" s="166">
        <v>2016</v>
      </c>
      <c r="C1831" s="167">
        <v>336230</v>
      </c>
      <c r="D1831" s="167">
        <v>1278935</v>
      </c>
      <c r="E1831" s="169">
        <v>52217</v>
      </c>
      <c r="F1831" s="169" t="s">
        <v>440</v>
      </c>
      <c r="G1831" s="169">
        <v>61641</v>
      </c>
      <c r="H1831" s="169" t="s">
        <v>440</v>
      </c>
      <c r="I1831" s="169">
        <v>13622</v>
      </c>
      <c r="J1831" s="169" t="s">
        <v>440</v>
      </c>
      <c r="K1831" s="169">
        <v>1048636</v>
      </c>
      <c r="L1831" s="169" t="s">
        <v>440</v>
      </c>
      <c r="M1831" s="170">
        <v>15.53</v>
      </c>
      <c r="N1831" s="169" t="s">
        <v>440</v>
      </c>
      <c r="O1831" s="170">
        <v>4.82</v>
      </c>
      <c r="P1831" s="169" t="s">
        <v>440</v>
      </c>
      <c r="Q1831" s="169">
        <v>104153</v>
      </c>
      <c r="R1831" s="167">
        <v>1042688</v>
      </c>
      <c r="S1831" s="167" t="s">
        <v>56</v>
      </c>
      <c r="T1831" s="167"/>
      <c r="U1831" s="167" t="s">
        <v>56</v>
      </c>
      <c r="V1831" s="167"/>
      <c r="W1831" s="167" t="s">
        <v>56</v>
      </c>
      <c r="X1831" s="167"/>
      <c r="Y1831" s="167" t="s">
        <v>56</v>
      </c>
      <c r="Z1831" s="167"/>
      <c r="AA1831" s="168" t="s">
        <v>54</v>
      </c>
      <c r="AB1831" s="167"/>
      <c r="AC1831" s="168" t="s">
        <v>54</v>
      </c>
      <c r="AD1831" s="167"/>
    </row>
    <row r="1832" spans="1:31" ht="15" customHeight="1">
      <c r="B1832" s="166">
        <v>2015</v>
      </c>
      <c r="C1832" s="167">
        <v>323037</v>
      </c>
      <c r="D1832" s="167">
        <v>1237377</v>
      </c>
      <c r="E1832" s="169">
        <v>53776</v>
      </c>
      <c r="F1832" s="169" t="s">
        <v>439</v>
      </c>
      <c r="G1832" s="169">
        <v>69402</v>
      </c>
      <c r="H1832" s="169" t="s">
        <v>439</v>
      </c>
      <c r="I1832" s="169">
        <v>20883</v>
      </c>
      <c r="J1832" s="169" t="s">
        <v>439</v>
      </c>
      <c r="K1832" s="169">
        <v>1149525</v>
      </c>
      <c r="L1832" s="169" t="s">
        <v>439</v>
      </c>
      <c r="M1832" s="170">
        <v>16.649999999999999</v>
      </c>
      <c r="N1832" s="169" t="s">
        <v>439</v>
      </c>
      <c r="O1832" s="170">
        <v>5.61</v>
      </c>
      <c r="P1832" s="169" t="s">
        <v>439</v>
      </c>
      <c r="Q1832" s="169">
        <v>101950</v>
      </c>
      <c r="R1832" s="167">
        <v>1012544</v>
      </c>
      <c r="S1832" s="167">
        <v>10470</v>
      </c>
      <c r="T1832" s="167" t="s">
        <v>439</v>
      </c>
      <c r="U1832" s="167">
        <v>40516</v>
      </c>
      <c r="V1832" s="167" t="s">
        <v>439</v>
      </c>
      <c r="W1832" s="167">
        <v>39352</v>
      </c>
      <c r="X1832" s="167" t="s">
        <v>439</v>
      </c>
      <c r="Y1832" s="167">
        <v>2023656</v>
      </c>
      <c r="Z1832" s="167" t="s">
        <v>439</v>
      </c>
      <c r="AA1832" s="168">
        <v>10.27</v>
      </c>
      <c r="AB1832" s="167" t="s">
        <v>439</v>
      </c>
      <c r="AC1832" s="168">
        <v>4</v>
      </c>
      <c r="AD1832" s="167" t="s">
        <v>439</v>
      </c>
    </row>
    <row r="1833" spans="1:31" ht="15" customHeight="1">
      <c r="B1833" s="166">
        <v>2014</v>
      </c>
      <c r="C1833" s="167">
        <v>312051</v>
      </c>
      <c r="D1833" s="167">
        <v>1191672</v>
      </c>
      <c r="E1833" s="169">
        <v>45301</v>
      </c>
      <c r="F1833" s="169"/>
      <c r="G1833" s="169">
        <v>58340</v>
      </c>
      <c r="H1833" s="169"/>
      <c r="I1833" s="169">
        <v>18377</v>
      </c>
      <c r="J1833" s="169"/>
      <c r="K1833" s="169">
        <v>1119584</v>
      </c>
      <c r="L1833" s="169"/>
      <c r="M1833" s="170">
        <v>14.52</v>
      </c>
      <c r="N1833" s="169"/>
      <c r="O1833" s="170">
        <v>4.9000000000000004</v>
      </c>
      <c r="P1833" s="169"/>
      <c r="Q1833" s="169">
        <v>100394</v>
      </c>
      <c r="R1833" s="167">
        <v>976018</v>
      </c>
      <c r="S1833" s="167">
        <v>9828</v>
      </c>
      <c r="T1833" s="167"/>
      <c r="U1833" s="167">
        <v>25859</v>
      </c>
      <c r="V1833" s="167"/>
      <c r="W1833" s="167">
        <v>24908</v>
      </c>
      <c r="X1833" s="167"/>
      <c r="Y1833" s="167">
        <v>1180108</v>
      </c>
      <c r="Z1833" s="167"/>
      <c r="AA1833" s="168">
        <v>9.7899999999999991</v>
      </c>
      <c r="AB1833" s="167"/>
      <c r="AC1833" s="168">
        <v>2.65</v>
      </c>
      <c r="AD1833" s="167"/>
    </row>
    <row r="1834" spans="1:31" ht="15" customHeight="1">
      <c r="B1834" s="166">
        <v>2013</v>
      </c>
      <c r="C1834" s="167">
        <v>305175</v>
      </c>
      <c r="D1834" s="167">
        <v>1172198</v>
      </c>
      <c r="E1834" s="169">
        <v>45720</v>
      </c>
      <c r="F1834" s="169"/>
      <c r="G1834" s="169">
        <v>62723</v>
      </c>
      <c r="H1834" s="169"/>
      <c r="I1834" s="169">
        <v>22183</v>
      </c>
      <c r="J1834" s="169" t="s">
        <v>393</v>
      </c>
      <c r="K1834" s="169">
        <v>1088405</v>
      </c>
      <c r="L1834" s="169"/>
      <c r="M1834" s="170">
        <v>14.98</v>
      </c>
      <c r="N1834" s="169"/>
      <c r="O1834" s="170">
        <v>5.35</v>
      </c>
      <c r="P1834" s="169"/>
      <c r="Q1834" s="169">
        <v>99349</v>
      </c>
      <c r="R1834" s="167">
        <v>962261</v>
      </c>
      <c r="S1834" s="167">
        <v>10093</v>
      </c>
      <c r="T1834" s="167"/>
      <c r="U1834" s="167">
        <v>30908</v>
      </c>
      <c r="V1834" s="167"/>
      <c r="W1834" s="167">
        <v>29989</v>
      </c>
      <c r="X1834" s="167"/>
      <c r="Y1834" s="167">
        <v>1275535</v>
      </c>
      <c r="Z1834" s="167"/>
      <c r="AA1834" s="168">
        <v>10.16</v>
      </c>
      <c r="AB1834" s="167"/>
      <c r="AC1834" s="168">
        <v>3.21</v>
      </c>
      <c r="AD1834" s="167"/>
    </row>
    <row r="1835" spans="1:31" ht="15" customHeight="1">
      <c r="B1835" s="61">
        <v>2012</v>
      </c>
      <c r="C1835" s="62">
        <v>310270</v>
      </c>
      <c r="D1835" s="62">
        <v>1203648</v>
      </c>
      <c r="E1835" s="62">
        <v>52554</v>
      </c>
      <c r="F1835" s="62"/>
      <c r="G1835" s="62">
        <v>74120</v>
      </c>
      <c r="H1835" s="62"/>
      <c r="I1835" s="62">
        <v>28303</v>
      </c>
      <c r="J1835" s="62"/>
      <c r="K1835" s="62">
        <v>1490483</v>
      </c>
      <c r="L1835" s="62"/>
      <c r="M1835" s="63">
        <v>16.940000000000001</v>
      </c>
      <c r="N1835" s="62"/>
      <c r="O1835" s="63">
        <v>6.16</v>
      </c>
      <c r="P1835" s="62"/>
      <c r="Q1835" s="62">
        <v>101652</v>
      </c>
      <c r="R1835" s="62">
        <v>990918</v>
      </c>
      <c r="S1835" s="62">
        <v>12999</v>
      </c>
      <c r="T1835" s="62"/>
      <c r="U1835" s="62">
        <v>40693</v>
      </c>
      <c r="V1835" s="62"/>
      <c r="W1835" s="62">
        <v>39188</v>
      </c>
      <c r="X1835" s="62"/>
      <c r="Y1835" s="62">
        <v>1991094</v>
      </c>
      <c r="Z1835" s="62"/>
      <c r="AA1835" s="63">
        <v>12.79</v>
      </c>
      <c r="AB1835" s="62"/>
      <c r="AC1835" s="63">
        <v>4.1100000000000003</v>
      </c>
      <c r="AD1835" s="62"/>
    </row>
    <row r="1836" spans="1:31" s="32" customFormat="1" ht="15" customHeight="1">
      <c r="A1836" s="12"/>
      <c r="B1836" s="61">
        <v>2011</v>
      </c>
      <c r="C1836" s="62">
        <v>326384</v>
      </c>
      <c r="D1836" s="62">
        <v>1288349</v>
      </c>
      <c r="E1836" s="62">
        <v>59297</v>
      </c>
      <c r="F1836" s="62"/>
      <c r="G1836" s="62">
        <v>87002</v>
      </c>
      <c r="H1836" s="62"/>
      <c r="I1836" s="62">
        <v>35350</v>
      </c>
      <c r="J1836" s="62"/>
      <c r="K1836" s="62">
        <v>2171538</v>
      </c>
      <c r="L1836" s="62"/>
      <c r="M1836" s="63">
        <v>18.170000000000002</v>
      </c>
      <c r="N1836" s="63"/>
      <c r="O1836" s="63">
        <v>6.75</v>
      </c>
      <c r="P1836" s="63"/>
      <c r="Q1836" s="62">
        <v>106802</v>
      </c>
      <c r="R1836" s="62">
        <v>1064269</v>
      </c>
      <c r="S1836" s="62">
        <v>13652</v>
      </c>
      <c r="T1836" s="62"/>
      <c r="U1836" s="62">
        <v>46214</v>
      </c>
      <c r="V1836" s="62"/>
      <c r="W1836" s="62">
        <v>44854</v>
      </c>
      <c r="X1836" s="62"/>
      <c r="Y1836" s="62">
        <v>2587335</v>
      </c>
      <c r="Z1836" s="62"/>
      <c r="AA1836" s="63">
        <v>12.78</v>
      </c>
      <c r="AB1836" s="63"/>
      <c r="AC1836" s="63">
        <v>4.34</v>
      </c>
      <c r="AD1836" s="63"/>
      <c r="AE1836"/>
    </row>
    <row r="1837" spans="1:31" s="32" customFormat="1" ht="15" customHeight="1">
      <c r="A1837" s="12"/>
      <c r="B1837" s="61">
        <v>2010</v>
      </c>
      <c r="C1837" s="62">
        <v>340386</v>
      </c>
      <c r="D1837" s="62">
        <v>1330107</v>
      </c>
      <c r="E1837" s="62">
        <v>60670</v>
      </c>
      <c r="F1837" s="62"/>
      <c r="G1837" s="62">
        <v>86456</v>
      </c>
      <c r="H1837" s="62"/>
      <c r="I1837" s="62">
        <v>33282</v>
      </c>
      <c r="J1837" s="62"/>
      <c r="K1837" s="62">
        <v>2077798</v>
      </c>
      <c r="L1837" s="62"/>
      <c r="M1837" s="63">
        <v>17.82</v>
      </c>
      <c r="N1837" s="63"/>
      <c r="O1837" s="63">
        <v>6.5</v>
      </c>
      <c r="P1837" s="63"/>
      <c r="Q1837" s="62">
        <v>110165</v>
      </c>
      <c r="R1837" s="62">
        <v>1095424</v>
      </c>
      <c r="S1837" s="62">
        <v>13084</v>
      </c>
      <c r="T1837" s="62"/>
      <c r="U1837" s="62">
        <v>42977</v>
      </c>
      <c r="V1837" s="62"/>
      <c r="W1837" s="62">
        <v>41662</v>
      </c>
      <c r="X1837" s="62"/>
      <c r="Y1837" s="62">
        <v>2463769</v>
      </c>
      <c r="Z1837" s="62"/>
      <c r="AA1837" s="63">
        <v>11.88</v>
      </c>
      <c r="AB1837" s="63"/>
      <c r="AC1837" s="63">
        <v>3.92</v>
      </c>
      <c r="AD1837" s="63"/>
    </row>
    <row r="1838" spans="1:31" s="32" customFormat="1" ht="15" customHeight="1">
      <c r="A1838" s="12"/>
      <c r="B1838" s="61">
        <v>2009</v>
      </c>
      <c r="C1838" s="62">
        <v>363220</v>
      </c>
      <c r="D1838" s="62">
        <v>1367482</v>
      </c>
      <c r="E1838" s="62">
        <v>66590</v>
      </c>
      <c r="F1838" s="62"/>
      <c r="G1838" s="62">
        <v>92338</v>
      </c>
      <c r="H1838" s="62"/>
      <c r="I1838" s="62">
        <v>31075</v>
      </c>
      <c r="J1838" s="62"/>
      <c r="K1838" s="62">
        <v>2020658</v>
      </c>
      <c r="L1838" s="62"/>
      <c r="M1838" s="63">
        <v>18.329999999999998</v>
      </c>
      <c r="N1838" s="63"/>
      <c r="O1838" s="63">
        <v>6.75</v>
      </c>
      <c r="P1838" s="63"/>
      <c r="Q1838" s="62">
        <v>110360</v>
      </c>
      <c r="R1838" s="62">
        <v>1108771</v>
      </c>
      <c r="S1838" s="62">
        <v>12153</v>
      </c>
      <c r="T1838" s="62"/>
      <c r="U1838" s="62">
        <v>41527</v>
      </c>
      <c r="V1838" s="62"/>
      <c r="W1838" s="62">
        <v>39831</v>
      </c>
      <c r="X1838" s="62"/>
      <c r="Y1838" s="62">
        <v>2083393</v>
      </c>
      <c r="Z1838" s="62"/>
      <c r="AA1838" s="63">
        <v>11.01</v>
      </c>
      <c r="AB1838" s="63"/>
      <c r="AC1838" s="63">
        <v>3.75</v>
      </c>
      <c r="AD1838" s="63"/>
    </row>
    <row r="1839" spans="1:31" ht="15" customHeight="1">
      <c r="B1839" s="61">
        <v>2008</v>
      </c>
      <c r="C1839" s="62">
        <v>375861</v>
      </c>
      <c r="D1839" s="62">
        <v>1399422</v>
      </c>
      <c r="E1839" s="62">
        <v>63195</v>
      </c>
      <c r="F1839" s="62"/>
      <c r="G1839" s="62">
        <v>83683</v>
      </c>
      <c r="H1839" s="62"/>
      <c r="I1839" s="62">
        <v>26712</v>
      </c>
      <c r="J1839" s="62"/>
      <c r="K1839" s="62">
        <v>1827505</v>
      </c>
      <c r="L1839" s="62"/>
      <c r="M1839" s="63">
        <v>16.809999999999999</v>
      </c>
      <c r="N1839" s="63"/>
      <c r="O1839" s="63">
        <v>5.98</v>
      </c>
      <c r="P1839" s="63"/>
      <c r="Q1839" s="62">
        <v>112574</v>
      </c>
      <c r="R1839" s="62">
        <v>1130260</v>
      </c>
      <c r="S1839" s="62">
        <v>11865</v>
      </c>
      <c r="T1839" s="62"/>
      <c r="U1839" s="62">
        <v>36807</v>
      </c>
      <c r="V1839" s="62"/>
      <c r="W1839" s="62">
        <v>35641</v>
      </c>
      <c r="X1839" s="62"/>
      <c r="Y1839" s="62">
        <v>2153702</v>
      </c>
      <c r="Z1839" s="62"/>
      <c r="AA1839" s="63">
        <v>10.54</v>
      </c>
      <c r="AB1839" s="63"/>
      <c r="AC1839" s="63">
        <v>3.26</v>
      </c>
      <c r="AD1839" s="63"/>
      <c r="AE1839" s="32"/>
    </row>
    <row r="1840" spans="1:31" ht="15" customHeight="1">
      <c r="B1840" s="55" t="s">
        <v>25</v>
      </c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O1840" s="55"/>
      <c r="P1840" s="55"/>
      <c r="Q1840" s="55"/>
      <c r="R1840" s="55"/>
      <c r="S1840" s="55"/>
      <c r="T1840" s="55"/>
      <c r="U1840" s="55"/>
      <c r="V1840" s="55"/>
      <c r="W1840" s="55"/>
      <c r="X1840" s="55"/>
      <c r="Y1840" s="55"/>
      <c r="Z1840" s="55"/>
      <c r="AA1840" s="55"/>
      <c r="AB1840" s="55"/>
      <c r="AC1840" s="55"/>
      <c r="AD1840" s="55"/>
    </row>
    <row r="1841" spans="1:30" ht="15" customHeight="1">
      <c r="B1841" s="56" t="s">
        <v>77</v>
      </c>
      <c r="C1841" s="56"/>
      <c r="D1841" s="56"/>
      <c r="E1841" s="56"/>
      <c r="F1841" s="56"/>
      <c r="G1841" s="56"/>
      <c r="H1841" s="56"/>
      <c r="I1841" s="56"/>
      <c r="J1841" s="56"/>
      <c r="K1841" s="56"/>
      <c r="L1841" s="56"/>
      <c r="M1841" s="56"/>
      <c r="N1841" s="56"/>
      <c r="O1841" s="56"/>
      <c r="P1841" s="56"/>
      <c r="Q1841" s="56"/>
      <c r="R1841" s="56"/>
      <c r="S1841" s="56"/>
      <c r="T1841" s="56"/>
      <c r="U1841" s="56"/>
      <c r="V1841" s="56"/>
      <c r="W1841" s="56"/>
      <c r="X1841" s="56"/>
      <c r="Y1841" s="56"/>
      <c r="Z1841" s="56"/>
      <c r="AA1841" s="56"/>
      <c r="AB1841" s="56"/>
      <c r="AC1841" s="56"/>
      <c r="AD1841" s="56"/>
    </row>
    <row r="1842" spans="1:30" s="32" customFormat="1" ht="15" customHeight="1">
      <c r="A1842" s="12"/>
      <c r="B1842" s="166">
        <v>2016</v>
      </c>
      <c r="C1842" s="167">
        <v>214497</v>
      </c>
      <c r="D1842" s="167">
        <v>229887</v>
      </c>
      <c r="E1842" s="169">
        <v>43050</v>
      </c>
      <c r="F1842" s="169" t="s">
        <v>440</v>
      </c>
      <c r="G1842" s="169">
        <v>44576</v>
      </c>
      <c r="H1842" s="169" t="s">
        <v>440</v>
      </c>
      <c r="I1842" s="169">
        <v>2206</v>
      </c>
      <c r="J1842" s="169" t="s">
        <v>440</v>
      </c>
      <c r="K1842" s="169">
        <v>489270</v>
      </c>
      <c r="L1842" s="169" t="s">
        <v>440</v>
      </c>
      <c r="M1842" s="170">
        <v>20.07</v>
      </c>
      <c r="N1842" s="169" t="s">
        <v>440</v>
      </c>
      <c r="O1842" s="170">
        <v>19.39</v>
      </c>
      <c r="P1842" s="169" t="s">
        <v>440</v>
      </c>
      <c r="Q1842" s="169">
        <v>15119</v>
      </c>
      <c r="R1842" s="167">
        <v>28782</v>
      </c>
      <c r="S1842" s="167" t="s">
        <v>56</v>
      </c>
      <c r="T1842" s="167"/>
      <c r="U1842" s="167" t="s">
        <v>56</v>
      </c>
      <c r="V1842" s="167"/>
      <c r="W1842" s="167" t="s">
        <v>56</v>
      </c>
      <c r="X1842" s="167"/>
      <c r="Y1842" s="167" t="s">
        <v>56</v>
      </c>
      <c r="Z1842" s="167"/>
      <c r="AA1842" s="168" t="s">
        <v>54</v>
      </c>
      <c r="AB1842" s="167"/>
      <c r="AC1842" s="168" t="s">
        <v>54</v>
      </c>
      <c r="AD1842" s="167"/>
    </row>
    <row r="1843" spans="1:30" ht="15" customHeight="1">
      <c r="B1843" s="166">
        <v>2015</v>
      </c>
      <c r="C1843" s="167">
        <v>204720</v>
      </c>
      <c r="D1843" s="167">
        <v>219710</v>
      </c>
      <c r="E1843" s="169">
        <v>44271</v>
      </c>
      <c r="F1843" s="169" t="s">
        <v>439</v>
      </c>
      <c r="G1843" s="169">
        <v>45802</v>
      </c>
      <c r="H1843" s="169" t="s">
        <v>439</v>
      </c>
      <c r="I1843" s="169">
        <v>2366</v>
      </c>
      <c r="J1843" s="169" t="s">
        <v>439</v>
      </c>
      <c r="K1843" s="169">
        <v>319249</v>
      </c>
      <c r="L1843" s="169" t="s">
        <v>439</v>
      </c>
      <c r="M1843" s="170">
        <v>21.63</v>
      </c>
      <c r="N1843" s="169" t="s">
        <v>439</v>
      </c>
      <c r="O1843" s="170">
        <v>20.85</v>
      </c>
      <c r="P1843" s="169" t="s">
        <v>439</v>
      </c>
      <c r="Q1843" s="169">
        <v>14945</v>
      </c>
      <c r="R1843" s="167">
        <v>28296</v>
      </c>
      <c r="S1843" s="167">
        <v>2455</v>
      </c>
      <c r="T1843" s="167" t="s">
        <v>439</v>
      </c>
      <c r="U1843" s="167">
        <v>4042</v>
      </c>
      <c r="V1843" s="167" t="s">
        <v>439</v>
      </c>
      <c r="W1843" s="167">
        <v>3318</v>
      </c>
      <c r="X1843" s="167" t="s">
        <v>439</v>
      </c>
      <c r="Y1843" s="167">
        <v>129440</v>
      </c>
      <c r="Z1843" s="167" t="s">
        <v>439</v>
      </c>
      <c r="AA1843" s="168">
        <v>16.43</v>
      </c>
      <c r="AB1843" s="167" t="s">
        <v>439</v>
      </c>
      <c r="AC1843" s="168">
        <v>14.28</v>
      </c>
      <c r="AD1843" s="167" t="s">
        <v>439</v>
      </c>
    </row>
    <row r="1844" spans="1:30" ht="15" customHeight="1">
      <c r="B1844" s="166">
        <v>2014</v>
      </c>
      <c r="C1844" s="167">
        <v>196245</v>
      </c>
      <c r="D1844" s="167">
        <v>210680</v>
      </c>
      <c r="E1844" s="169">
        <v>36484</v>
      </c>
      <c r="F1844" s="169"/>
      <c r="G1844" s="169">
        <v>37772</v>
      </c>
      <c r="H1844" s="169"/>
      <c r="I1844" s="169">
        <v>2253</v>
      </c>
      <c r="J1844" s="169"/>
      <c r="K1844" s="169">
        <v>267390</v>
      </c>
      <c r="L1844" s="169"/>
      <c r="M1844" s="170">
        <v>18.59</v>
      </c>
      <c r="N1844" s="169"/>
      <c r="O1844" s="170">
        <v>17.93</v>
      </c>
      <c r="P1844" s="169"/>
      <c r="Q1844" s="169">
        <v>15300</v>
      </c>
      <c r="R1844" s="167">
        <v>28267</v>
      </c>
      <c r="S1844" s="167">
        <v>2450</v>
      </c>
      <c r="T1844" s="167"/>
      <c r="U1844" s="167">
        <v>4002</v>
      </c>
      <c r="V1844" s="167"/>
      <c r="W1844" s="167">
        <v>3385</v>
      </c>
      <c r="X1844" s="167"/>
      <c r="Y1844" s="167">
        <v>125241</v>
      </c>
      <c r="Z1844" s="167"/>
      <c r="AA1844" s="168">
        <v>16.010000000000002</v>
      </c>
      <c r="AB1844" s="167"/>
      <c r="AC1844" s="168">
        <v>14.16</v>
      </c>
      <c r="AD1844" s="167"/>
    </row>
    <row r="1845" spans="1:30" ht="15" customHeight="1">
      <c r="B1845" s="166">
        <v>2013</v>
      </c>
      <c r="C1845" s="167">
        <v>191401</v>
      </c>
      <c r="D1845" s="167">
        <v>207001</v>
      </c>
      <c r="E1845" s="169">
        <v>36530</v>
      </c>
      <c r="F1845" s="169"/>
      <c r="G1845" s="169">
        <v>38078</v>
      </c>
      <c r="H1845" s="169"/>
      <c r="I1845" s="169">
        <v>2418</v>
      </c>
      <c r="J1845" s="169" t="s">
        <v>393</v>
      </c>
      <c r="K1845" s="169">
        <v>253089</v>
      </c>
      <c r="L1845" s="169"/>
      <c r="M1845" s="170">
        <v>19.09</v>
      </c>
      <c r="N1845" s="169"/>
      <c r="O1845" s="170">
        <v>18.399999999999999</v>
      </c>
      <c r="P1845" s="169"/>
      <c r="Q1845" s="169">
        <v>15447</v>
      </c>
      <c r="R1845" s="167">
        <v>29325</v>
      </c>
      <c r="S1845" s="167">
        <v>2316</v>
      </c>
      <c r="T1845" s="167"/>
      <c r="U1845" s="167">
        <v>3969</v>
      </c>
      <c r="V1845" s="167"/>
      <c r="W1845" s="167">
        <v>3329</v>
      </c>
      <c r="X1845" s="167"/>
      <c r="Y1845" s="167">
        <v>117366</v>
      </c>
      <c r="Z1845" s="167"/>
      <c r="AA1845" s="168">
        <v>14.99</v>
      </c>
      <c r="AB1845" s="167"/>
      <c r="AC1845" s="168">
        <v>13.53</v>
      </c>
      <c r="AD1845" s="167"/>
    </row>
    <row r="1846" spans="1:30" ht="15" customHeight="1">
      <c r="B1846" s="61">
        <v>2012</v>
      </c>
      <c r="C1846" s="62">
        <v>195881</v>
      </c>
      <c r="D1846" s="62">
        <v>213604</v>
      </c>
      <c r="E1846" s="62">
        <v>42161</v>
      </c>
      <c r="F1846" s="62"/>
      <c r="G1846" s="62">
        <v>44160</v>
      </c>
      <c r="H1846" s="62"/>
      <c r="I1846" s="62">
        <v>3150</v>
      </c>
      <c r="J1846" s="62"/>
      <c r="K1846" s="62">
        <v>335743</v>
      </c>
      <c r="L1846" s="62"/>
      <c r="M1846" s="63">
        <v>21.52</v>
      </c>
      <c r="N1846" s="62"/>
      <c r="O1846" s="63">
        <v>20.67</v>
      </c>
      <c r="P1846" s="62"/>
      <c r="Q1846" s="62">
        <v>16097</v>
      </c>
      <c r="R1846" s="62">
        <v>32104</v>
      </c>
      <c r="S1846" s="62">
        <v>3357</v>
      </c>
      <c r="T1846" s="62"/>
      <c r="U1846" s="62">
        <v>5767</v>
      </c>
      <c r="V1846" s="62"/>
      <c r="W1846" s="62">
        <v>4735</v>
      </c>
      <c r="X1846" s="62"/>
      <c r="Y1846" s="62">
        <v>162159</v>
      </c>
      <c r="Z1846" s="62"/>
      <c r="AA1846" s="63">
        <v>20.85</v>
      </c>
      <c r="AB1846" s="62"/>
      <c r="AC1846" s="63">
        <v>17.96</v>
      </c>
      <c r="AD1846" s="62"/>
    </row>
    <row r="1847" spans="1:30" s="32" customFormat="1" ht="15" customHeight="1">
      <c r="A1847" s="12"/>
      <c r="B1847" s="61">
        <v>2011</v>
      </c>
      <c r="C1847" s="62">
        <v>209467</v>
      </c>
      <c r="D1847" s="62">
        <v>229360</v>
      </c>
      <c r="E1847" s="62">
        <v>48068</v>
      </c>
      <c r="F1847" s="62"/>
      <c r="G1847" s="62">
        <v>50293</v>
      </c>
      <c r="H1847" s="62"/>
      <c r="I1847" s="62">
        <v>3456</v>
      </c>
      <c r="J1847" s="62"/>
      <c r="K1847" s="62">
        <v>361906</v>
      </c>
      <c r="L1847" s="62"/>
      <c r="M1847" s="63">
        <v>22.95</v>
      </c>
      <c r="N1847" s="63"/>
      <c r="O1847" s="63">
        <v>21.93</v>
      </c>
      <c r="P1847" s="63"/>
      <c r="Q1847" s="62">
        <v>17682</v>
      </c>
      <c r="R1847" s="62">
        <v>35328</v>
      </c>
      <c r="S1847" s="62">
        <v>3229</v>
      </c>
      <c r="T1847" s="62"/>
      <c r="U1847" s="62">
        <v>5589</v>
      </c>
      <c r="V1847" s="62"/>
      <c r="W1847" s="62">
        <v>4712</v>
      </c>
      <c r="X1847" s="62"/>
      <c r="Y1847" s="62">
        <v>189081</v>
      </c>
      <c r="Z1847" s="62"/>
      <c r="AA1847" s="63">
        <v>18.260000000000002</v>
      </c>
      <c r="AB1847" s="63"/>
      <c r="AC1847" s="63">
        <v>15.82</v>
      </c>
      <c r="AD1847" s="63"/>
    </row>
    <row r="1848" spans="1:30" s="32" customFormat="1" ht="15" customHeight="1">
      <c r="A1848" s="12"/>
      <c r="B1848" s="61">
        <v>2010</v>
      </c>
      <c r="C1848" s="62">
        <v>223017</v>
      </c>
      <c r="D1848" s="62">
        <v>243573</v>
      </c>
      <c r="E1848" s="62">
        <v>50355</v>
      </c>
      <c r="F1848" s="62"/>
      <c r="G1848" s="62">
        <v>52238</v>
      </c>
      <c r="H1848" s="62"/>
      <c r="I1848" s="62">
        <v>3317</v>
      </c>
      <c r="J1848" s="62"/>
      <c r="K1848" s="62">
        <v>439961</v>
      </c>
      <c r="L1848" s="62"/>
      <c r="M1848" s="63">
        <v>22.58</v>
      </c>
      <c r="N1848" s="63"/>
      <c r="O1848" s="63">
        <v>21.45</v>
      </c>
      <c r="P1848" s="63"/>
      <c r="Q1848" s="62">
        <v>18945</v>
      </c>
      <c r="R1848" s="62">
        <v>37366</v>
      </c>
      <c r="S1848" s="62">
        <v>3134</v>
      </c>
      <c r="T1848" s="62"/>
      <c r="U1848" s="62">
        <v>5252</v>
      </c>
      <c r="V1848" s="62"/>
      <c r="W1848" s="62">
        <v>4650</v>
      </c>
      <c r="X1848" s="62"/>
      <c r="Y1848" s="62">
        <v>201059</v>
      </c>
      <c r="Z1848" s="62"/>
      <c r="AA1848" s="63">
        <v>16.54</v>
      </c>
      <c r="AB1848" s="63"/>
      <c r="AC1848" s="63">
        <v>14.06</v>
      </c>
      <c r="AD1848" s="63"/>
    </row>
    <row r="1849" spans="1:30" s="32" customFormat="1" ht="15" customHeight="1">
      <c r="A1849" s="12"/>
      <c r="B1849" s="61">
        <v>2009</v>
      </c>
      <c r="C1849" s="62">
        <v>243119</v>
      </c>
      <c r="D1849" s="62">
        <v>263268</v>
      </c>
      <c r="E1849" s="62">
        <v>56207</v>
      </c>
      <c r="F1849" s="62"/>
      <c r="G1849" s="62">
        <v>58583</v>
      </c>
      <c r="H1849" s="62"/>
      <c r="I1849" s="62">
        <v>3364</v>
      </c>
      <c r="J1849" s="62"/>
      <c r="K1849" s="62">
        <v>546306</v>
      </c>
      <c r="L1849" s="62"/>
      <c r="M1849" s="63">
        <v>23.12</v>
      </c>
      <c r="N1849" s="63"/>
      <c r="O1849" s="63">
        <v>22.25</v>
      </c>
      <c r="P1849" s="63"/>
      <c r="Q1849" s="62">
        <v>17605</v>
      </c>
      <c r="R1849" s="62">
        <v>34813</v>
      </c>
      <c r="S1849" s="62">
        <v>3292</v>
      </c>
      <c r="T1849" s="62"/>
      <c r="U1849" s="62">
        <v>5576</v>
      </c>
      <c r="V1849" s="62"/>
      <c r="W1849" s="62">
        <v>4965</v>
      </c>
      <c r="X1849" s="62"/>
      <c r="Y1849" s="62">
        <v>185519</v>
      </c>
      <c r="Z1849" s="62"/>
      <c r="AA1849" s="63">
        <v>18.7</v>
      </c>
      <c r="AB1849" s="63"/>
      <c r="AC1849" s="63">
        <v>16.02</v>
      </c>
      <c r="AD1849" s="63"/>
    </row>
    <row r="1850" spans="1:30" ht="15" customHeight="1">
      <c r="B1850" s="61">
        <v>2008</v>
      </c>
      <c r="C1850" s="62">
        <v>254772</v>
      </c>
      <c r="D1850" s="62">
        <v>274241</v>
      </c>
      <c r="E1850" s="62">
        <v>53349</v>
      </c>
      <c r="F1850" s="62"/>
      <c r="G1850" s="62">
        <v>55183</v>
      </c>
      <c r="H1850" s="62"/>
      <c r="I1850" s="62">
        <v>3010</v>
      </c>
      <c r="J1850" s="62"/>
      <c r="K1850" s="62">
        <v>453808</v>
      </c>
      <c r="L1850" s="62"/>
      <c r="M1850" s="63">
        <v>20.94</v>
      </c>
      <c r="N1850" s="63"/>
      <c r="O1850" s="63">
        <v>20.12</v>
      </c>
      <c r="P1850" s="63"/>
      <c r="Q1850" s="62">
        <v>18209</v>
      </c>
      <c r="R1850" s="62">
        <v>34994</v>
      </c>
      <c r="S1850" s="62">
        <v>3027</v>
      </c>
      <c r="T1850" s="62"/>
      <c r="U1850" s="62">
        <v>5045</v>
      </c>
      <c r="V1850" s="62"/>
      <c r="W1850" s="62">
        <v>4579</v>
      </c>
      <c r="X1850" s="62"/>
      <c r="Y1850" s="62">
        <v>185242</v>
      </c>
      <c r="Z1850" s="62"/>
      <c r="AA1850" s="63">
        <v>16.62</v>
      </c>
      <c r="AB1850" s="63"/>
      <c r="AC1850" s="63">
        <v>14.42</v>
      </c>
      <c r="AD1850" s="63"/>
    </row>
    <row r="1851" spans="1:30" ht="15" customHeight="1">
      <c r="B1851" s="56" t="s">
        <v>78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O1851" s="56"/>
      <c r="P1851" s="56"/>
      <c r="Q1851" s="56"/>
      <c r="R1851" s="56"/>
      <c r="S1851" s="56"/>
      <c r="T1851" s="56"/>
      <c r="U1851" s="56"/>
      <c r="V1851" s="56"/>
      <c r="W1851" s="56"/>
      <c r="X1851" s="56"/>
      <c r="Y1851" s="56"/>
      <c r="Z1851" s="56"/>
      <c r="AA1851" s="56"/>
      <c r="AB1851" s="56"/>
      <c r="AC1851" s="56"/>
      <c r="AD1851" s="56"/>
    </row>
    <row r="1852" spans="1:30" s="32" customFormat="1" ht="15" customHeight="1">
      <c r="A1852" s="12"/>
      <c r="B1852" s="166">
        <v>2016</v>
      </c>
      <c r="C1852" s="167">
        <v>121733</v>
      </c>
      <c r="D1852" s="167">
        <v>1049048</v>
      </c>
      <c r="E1852" s="169">
        <v>9167</v>
      </c>
      <c r="F1852" s="169" t="s">
        <v>440</v>
      </c>
      <c r="G1852" s="169">
        <v>17065</v>
      </c>
      <c r="H1852" s="169" t="s">
        <v>440</v>
      </c>
      <c r="I1852" s="169">
        <v>11416</v>
      </c>
      <c r="J1852" s="169" t="s">
        <v>440</v>
      </c>
      <c r="K1852" s="169">
        <v>559366</v>
      </c>
      <c r="L1852" s="169" t="s">
        <v>440</v>
      </c>
      <c r="M1852" s="170">
        <v>7.53</v>
      </c>
      <c r="N1852" s="169" t="s">
        <v>440</v>
      </c>
      <c r="O1852" s="170">
        <v>1.63</v>
      </c>
      <c r="P1852" s="169" t="s">
        <v>440</v>
      </c>
      <c r="Q1852" s="169">
        <v>89034</v>
      </c>
      <c r="R1852" s="167">
        <v>1013906</v>
      </c>
      <c r="S1852" s="167" t="s">
        <v>56</v>
      </c>
      <c r="T1852" s="167"/>
      <c r="U1852" s="167" t="s">
        <v>56</v>
      </c>
      <c r="V1852" s="167"/>
      <c r="W1852" s="167" t="s">
        <v>56</v>
      </c>
      <c r="X1852" s="167"/>
      <c r="Y1852" s="167" t="s">
        <v>56</v>
      </c>
      <c r="Z1852" s="167"/>
      <c r="AA1852" s="168" t="s">
        <v>54</v>
      </c>
      <c r="AB1852" s="167"/>
      <c r="AC1852" s="168" t="s">
        <v>54</v>
      </c>
      <c r="AD1852" s="167"/>
    </row>
    <row r="1853" spans="1:30" ht="15" customHeight="1">
      <c r="B1853" s="166">
        <v>2015</v>
      </c>
      <c r="C1853" s="167">
        <v>118317</v>
      </c>
      <c r="D1853" s="167">
        <v>1017667</v>
      </c>
      <c r="E1853" s="169">
        <v>9505</v>
      </c>
      <c r="F1853" s="169" t="s">
        <v>439</v>
      </c>
      <c r="G1853" s="169">
        <v>23600</v>
      </c>
      <c r="H1853" s="169" t="s">
        <v>439</v>
      </c>
      <c r="I1853" s="169">
        <v>18517</v>
      </c>
      <c r="J1853" s="169" t="s">
        <v>439</v>
      </c>
      <c r="K1853" s="169">
        <v>830276</v>
      </c>
      <c r="L1853" s="169" t="s">
        <v>439</v>
      </c>
      <c r="M1853" s="170">
        <v>8.0299999999999994</v>
      </c>
      <c r="N1853" s="169" t="s">
        <v>439</v>
      </c>
      <c r="O1853" s="170">
        <v>2.3199999999999998</v>
      </c>
      <c r="P1853" s="169" t="s">
        <v>439</v>
      </c>
      <c r="Q1853" s="169">
        <v>87005</v>
      </c>
      <c r="R1853" s="167">
        <v>984248</v>
      </c>
      <c r="S1853" s="167">
        <v>8015</v>
      </c>
      <c r="T1853" s="167" t="s">
        <v>439</v>
      </c>
      <c r="U1853" s="167">
        <v>36474</v>
      </c>
      <c r="V1853" s="167" t="s">
        <v>439</v>
      </c>
      <c r="W1853" s="167">
        <v>36034</v>
      </c>
      <c r="X1853" s="167" t="s">
        <v>439</v>
      </c>
      <c r="Y1853" s="167">
        <v>1894216</v>
      </c>
      <c r="Z1853" s="167" t="s">
        <v>439</v>
      </c>
      <c r="AA1853" s="168">
        <v>9.2100000000000009</v>
      </c>
      <c r="AB1853" s="167" t="s">
        <v>439</v>
      </c>
      <c r="AC1853" s="168">
        <v>3.71</v>
      </c>
      <c r="AD1853" s="167" t="s">
        <v>439</v>
      </c>
    </row>
    <row r="1854" spans="1:30" ht="15" customHeight="1">
      <c r="B1854" s="166">
        <v>2014</v>
      </c>
      <c r="C1854" s="167">
        <v>115806</v>
      </c>
      <c r="D1854" s="167">
        <v>980992</v>
      </c>
      <c r="E1854" s="169">
        <v>8817</v>
      </c>
      <c r="F1854" s="169"/>
      <c r="G1854" s="169">
        <v>20568</v>
      </c>
      <c r="H1854" s="169"/>
      <c r="I1854" s="169">
        <v>16124</v>
      </c>
      <c r="J1854" s="169"/>
      <c r="K1854" s="169">
        <v>852194</v>
      </c>
      <c r="L1854" s="169"/>
      <c r="M1854" s="170">
        <v>7.61</v>
      </c>
      <c r="N1854" s="169"/>
      <c r="O1854" s="170">
        <v>2.1</v>
      </c>
      <c r="P1854" s="169"/>
      <c r="Q1854" s="169">
        <v>85094</v>
      </c>
      <c r="R1854" s="167">
        <v>947751</v>
      </c>
      <c r="S1854" s="167">
        <v>7378</v>
      </c>
      <c r="T1854" s="167"/>
      <c r="U1854" s="167">
        <v>21857</v>
      </c>
      <c r="V1854" s="167"/>
      <c r="W1854" s="167">
        <v>21523</v>
      </c>
      <c r="X1854" s="167"/>
      <c r="Y1854" s="167">
        <v>1054868</v>
      </c>
      <c r="Z1854" s="167"/>
      <c r="AA1854" s="168">
        <v>8.67</v>
      </c>
      <c r="AB1854" s="167"/>
      <c r="AC1854" s="168">
        <v>2.31</v>
      </c>
      <c r="AD1854" s="167"/>
    </row>
    <row r="1855" spans="1:30" ht="15" customHeight="1">
      <c r="B1855" s="166">
        <v>2013</v>
      </c>
      <c r="C1855" s="167">
        <v>113774</v>
      </c>
      <c r="D1855" s="167">
        <v>965197</v>
      </c>
      <c r="E1855" s="169">
        <v>9190</v>
      </c>
      <c r="F1855" s="169"/>
      <c r="G1855" s="169">
        <v>24645</v>
      </c>
      <c r="H1855" s="169"/>
      <c r="I1855" s="169">
        <v>19765</v>
      </c>
      <c r="J1855" s="169" t="s">
        <v>393</v>
      </c>
      <c r="K1855" s="169">
        <v>835316</v>
      </c>
      <c r="L1855" s="169"/>
      <c r="M1855" s="170">
        <v>8.08</v>
      </c>
      <c r="N1855" s="169"/>
      <c r="O1855" s="170">
        <v>2.5499999999999998</v>
      </c>
      <c r="P1855" s="169"/>
      <c r="Q1855" s="169">
        <v>83902</v>
      </c>
      <c r="R1855" s="167">
        <v>932936</v>
      </c>
      <c r="S1855" s="167">
        <v>7777</v>
      </c>
      <c r="T1855" s="167"/>
      <c r="U1855" s="167">
        <v>26939</v>
      </c>
      <c r="V1855" s="167"/>
      <c r="W1855" s="167">
        <v>26660</v>
      </c>
      <c r="X1855" s="167"/>
      <c r="Y1855" s="167">
        <v>1158169</v>
      </c>
      <c r="Z1855" s="167"/>
      <c r="AA1855" s="168">
        <v>9.27</v>
      </c>
      <c r="AB1855" s="167"/>
      <c r="AC1855" s="168">
        <v>2.89</v>
      </c>
      <c r="AD1855" s="167"/>
    </row>
    <row r="1856" spans="1:30" ht="15" customHeight="1">
      <c r="B1856" s="61">
        <v>2012</v>
      </c>
      <c r="C1856" s="62">
        <v>114389</v>
      </c>
      <c r="D1856" s="62">
        <v>990044</v>
      </c>
      <c r="E1856" s="62">
        <v>10393</v>
      </c>
      <c r="F1856" s="62"/>
      <c r="G1856" s="62">
        <v>29960</v>
      </c>
      <c r="H1856" s="62"/>
      <c r="I1856" s="62">
        <v>25153</v>
      </c>
      <c r="J1856" s="62"/>
      <c r="K1856" s="62">
        <v>1154740</v>
      </c>
      <c r="L1856" s="62"/>
      <c r="M1856" s="63">
        <v>9.09</v>
      </c>
      <c r="N1856" s="62"/>
      <c r="O1856" s="63">
        <v>3.03</v>
      </c>
      <c r="P1856" s="62"/>
      <c r="Q1856" s="62">
        <v>85555</v>
      </c>
      <c r="R1856" s="62">
        <v>958814</v>
      </c>
      <c r="S1856" s="62">
        <v>9642</v>
      </c>
      <c r="T1856" s="62"/>
      <c r="U1856" s="62">
        <v>34926</v>
      </c>
      <c r="V1856" s="62"/>
      <c r="W1856" s="62">
        <v>34453</v>
      </c>
      <c r="X1856" s="62"/>
      <c r="Y1856" s="62">
        <v>1828935</v>
      </c>
      <c r="Z1856" s="62"/>
      <c r="AA1856" s="63">
        <v>11.27</v>
      </c>
      <c r="AB1856" s="62"/>
      <c r="AC1856" s="63">
        <v>3.64</v>
      </c>
      <c r="AD1856" s="62"/>
    </row>
    <row r="1857" spans="1:31" ht="15" customHeight="1">
      <c r="B1857" s="61">
        <v>2011</v>
      </c>
      <c r="C1857" s="62">
        <v>116917</v>
      </c>
      <c r="D1857" s="62">
        <v>1058989</v>
      </c>
      <c r="E1857" s="62">
        <v>11229</v>
      </c>
      <c r="F1857" s="62"/>
      <c r="G1857" s="62">
        <v>36709</v>
      </c>
      <c r="H1857" s="62"/>
      <c r="I1857" s="62">
        <v>31894</v>
      </c>
      <c r="J1857" s="62"/>
      <c r="K1857" s="62">
        <v>1809632</v>
      </c>
      <c r="L1857" s="62"/>
      <c r="M1857" s="63">
        <v>9.6</v>
      </c>
      <c r="N1857" s="63"/>
      <c r="O1857" s="63">
        <v>3.47</v>
      </c>
      <c r="P1857" s="63"/>
      <c r="Q1857" s="62">
        <v>89120</v>
      </c>
      <c r="R1857" s="62">
        <v>1028941</v>
      </c>
      <c r="S1857" s="62">
        <v>10423</v>
      </c>
      <c r="T1857" s="62"/>
      <c r="U1857" s="62">
        <v>40625</v>
      </c>
      <c r="V1857" s="62"/>
      <c r="W1857" s="62">
        <v>40142</v>
      </c>
      <c r="X1857" s="62"/>
      <c r="Y1857" s="62">
        <v>2398253</v>
      </c>
      <c r="Z1857" s="62"/>
      <c r="AA1857" s="63">
        <v>11.7</v>
      </c>
      <c r="AB1857" s="63"/>
      <c r="AC1857" s="63">
        <v>3.95</v>
      </c>
      <c r="AD1857" s="63"/>
    </row>
    <row r="1858" spans="1:31" s="32" customFormat="1" ht="15" customHeight="1">
      <c r="A1858" s="12"/>
      <c r="B1858" s="61">
        <v>2010</v>
      </c>
      <c r="C1858" s="62">
        <v>117369</v>
      </c>
      <c r="D1858" s="62">
        <v>1086534</v>
      </c>
      <c r="E1858" s="62">
        <v>10315</v>
      </c>
      <c r="F1858" s="62"/>
      <c r="G1858" s="62">
        <v>34218</v>
      </c>
      <c r="H1858" s="62"/>
      <c r="I1858" s="62">
        <v>29965</v>
      </c>
      <c r="J1858" s="62"/>
      <c r="K1858" s="62">
        <v>1637837</v>
      </c>
      <c r="L1858" s="62"/>
      <c r="M1858" s="63">
        <v>8.7899999999999991</v>
      </c>
      <c r="N1858" s="63"/>
      <c r="O1858" s="63">
        <v>3.15</v>
      </c>
      <c r="P1858" s="63"/>
      <c r="Q1858" s="62">
        <v>91220</v>
      </c>
      <c r="R1858" s="62">
        <v>1058058</v>
      </c>
      <c r="S1858" s="62">
        <v>9950</v>
      </c>
      <c r="T1858" s="62"/>
      <c r="U1858" s="62">
        <v>37725</v>
      </c>
      <c r="V1858" s="62"/>
      <c r="W1858" s="62">
        <v>37012</v>
      </c>
      <c r="X1858" s="62"/>
      <c r="Y1858" s="62">
        <v>2262710</v>
      </c>
      <c r="Z1858" s="62"/>
      <c r="AA1858" s="63">
        <v>10.91</v>
      </c>
      <c r="AB1858" s="63"/>
      <c r="AC1858" s="63">
        <v>3.57</v>
      </c>
      <c r="AD1858" s="63"/>
    </row>
    <row r="1859" spans="1:31" s="32" customFormat="1" ht="15" customHeight="1">
      <c r="A1859" s="12"/>
      <c r="B1859" s="61">
        <v>2009</v>
      </c>
      <c r="C1859" s="62">
        <v>120101</v>
      </c>
      <c r="D1859" s="62">
        <v>1104214</v>
      </c>
      <c r="E1859" s="62">
        <v>10383</v>
      </c>
      <c r="F1859" s="62"/>
      <c r="G1859" s="62">
        <v>33755</v>
      </c>
      <c r="H1859" s="62"/>
      <c r="I1859" s="62">
        <v>27711</v>
      </c>
      <c r="J1859" s="62"/>
      <c r="K1859" s="62">
        <v>1474352</v>
      </c>
      <c r="L1859" s="62"/>
      <c r="M1859" s="63">
        <v>8.65</v>
      </c>
      <c r="N1859" s="63"/>
      <c r="O1859" s="63">
        <v>3.06</v>
      </c>
      <c r="P1859" s="63"/>
      <c r="Q1859" s="62">
        <v>92755</v>
      </c>
      <c r="R1859" s="62">
        <v>1073958</v>
      </c>
      <c r="S1859" s="62">
        <v>8861</v>
      </c>
      <c r="T1859" s="62"/>
      <c r="U1859" s="62">
        <v>35951</v>
      </c>
      <c r="V1859" s="62"/>
      <c r="W1859" s="62">
        <v>34866</v>
      </c>
      <c r="X1859" s="62"/>
      <c r="Y1859" s="62">
        <v>1897874</v>
      </c>
      <c r="Z1859" s="62"/>
      <c r="AA1859" s="63">
        <v>9.5500000000000007</v>
      </c>
      <c r="AB1859" s="63"/>
      <c r="AC1859" s="63">
        <v>3.35</v>
      </c>
      <c r="AD1859" s="63"/>
    </row>
    <row r="1860" spans="1:31" s="32" customFormat="1" ht="15" customHeight="1">
      <c r="A1860" s="12"/>
      <c r="B1860" s="61">
        <v>2008</v>
      </c>
      <c r="C1860" s="62">
        <v>121089</v>
      </c>
      <c r="D1860" s="62">
        <v>1125181</v>
      </c>
      <c r="E1860" s="62">
        <v>9846</v>
      </c>
      <c r="F1860" s="62"/>
      <c r="G1860" s="62">
        <v>28500</v>
      </c>
      <c r="H1860" s="62"/>
      <c r="I1860" s="62">
        <v>23702</v>
      </c>
      <c r="J1860" s="62"/>
      <c r="K1860" s="62">
        <v>1373696</v>
      </c>
      <c r="L1860" s="62"/>
      <c r="M1860" s="63">
        <v>8.1300000000000008</v>
      </c>
      <c r="N1860" s="63"/>
      <c r="O1860" s="63">
        <v>2.5299999999999998</v>
      </c>
      <c r="P1860" s="63"/>
      <c r="Q1860" s="62">
        <v>94365</v>
      </c>
      <c r="R1860" s="62">
        <v>1095266</v>
      </c>
      <c r="S1860" s="62">
        <v>8838</v>
      </c>
      <c r="T1860" s="62"/>
      <c r="U1860" s="62">
        <v>31762</v>
      </c>
      <c r="V1860" s="62"/>
      <c r="W1860" s="62">
        <v>31062</v>
      </c>
      <c r="X1860" s="62"/>
      <c r="Y1860" s="62">
        <v>1968460</v>
      </c>
      <c r="Z1860" s="62"/>
      <c r="AA1860" s="63">
        <v>9.3699999999999992</v>
      </c>
      <c r="AB1860" s="63"/>
      <c r="AC1860" s="63">
        <v>2.9</v>
      </c>
      <c r="AD1860" s="63"/>
    </row>
    <row r="1861" spans="1:31" ht="15" customHeight="1">
      <c r="B1861" s="55" t="s">
        <v>69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O1861" s="55"/>
      <c r="P1861" s="55"/>
      <c r="Q1861" s="55"/>
      <c r="R1861" s="55"/>
      <c r="S1861" s="55"/>
      <c r="T1861" s="55"/>
      <c r="U1861" s="55"/>
      <c r="V1861" s="55"/>
      <c r="W1861" s="55"/>
      <c r="X1861" s="55"/>
      <c r="Y1861" s="55"/>
      <c r="Z1861" s="55"/>
      <c r="AA1861" s="55"/>
      <c r="AB1861" s="55"/>
      <c r="AC1861" s="55"/>
      <c r="AD1861" s="55"/>
    </row>
    <row r="1862" spans="1:31" ht="15" customHeight="1">
      <c r="B1862" s="56" t="s">
        <v>298</v>
      </c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  <c r="O1862" s="56"/>
      <c r="P1862" s="56"/>
      <c r="Q1862" s="56"/>
      <c r="R1862" s="56"/>
      <c r="S1862" s="56"/>
      <c r="T1862" s="56"/>
      <c r="U1862" s="56"/>
      <c r="V1862" s="56"/>
      <c r="W1862" s="56"/>
      <c r="X1862" s="56"/>
      <c r="Y1862" s="56"/>
      <c r="Z1862" s="56"/>
      <c r="AA1862" s="56"/>
      <c r="AB1862" s="56"/>
      <c r="AC1862" s="56"/>
      <c r="AD1862" s="56"/>
    </row>
    <row r="1863" spans="1:31" s="32" customFormat="1" ht="15" customHeight="1">
      <c r="A1863" s="12"/>
      <c r="B1863" s="166">
        <v>2016</v>
      </c>
      <c r="C1863" s="167">
        <v>81853</v>
      </c>
      <c r="D1863" s="167">
        <v>195452</v>
      </c>
      <c r="E1863" s="169">
        <v>12122</v>
      </c>
      <c r="F1863" s="169" t="s">
        <v>440</v>
      </c>
      <c r="G1863" s="169">
        <v>14404</v>
      </c>
      <c r="H1863" s="169" t="s">
        <v>440</v>
      </c>
      <c r="I1863" s="169">
        <v>3143</v>
      </c>
      <c r="J1863" s="169" t="s">
        <v>440</v>
      </c>
      <c r="K1863" s="169">
        <v>299820</v>
      </c>
      <c r="L1863" s="169" t="s">
        <v>440</v>
      </c>
      <c r="M1863" s="170">
        <v>14.81</v>
      </c>
      <c r="N1863" s="169" t="s">
        <v>440</v>
      </c>
      <c r="O1863" s="170">
        <v>7.37</v>
      </c>
      <c r="P1863" s="169" t="s">
        <v>440</v>
      </c>
      <c r="Q1863" s="169">
        <v>25618</v>
      </c>
      <c r="R1863" s="167">
        <v>137943</v>
      </c>
      <c r="S1863" s="167" t="s">
        <v>56</v>
      </c>
      <c r="T1863" s="167"/>
      <c r="U1863" s="167" t="s">
        <v>56</v>
      </c>
      <c r="V1863" s="167"/>
      <c r="W1863" s="167" t="s">
        <v>56</v>
      </c>
      <c r="X1863" s="167"/>
      <c r="Y1863" s="167" t="s">
        <v>56</v>
      </c>
      <c r="Z1863" s="167"/>
      <c r="AA1863" s="168" t="s">
        <v>54</v>
      </c>
      <c r="AB1863" s="167"/>
      <c r="AC1863" s="168" t="s">
        <v>54</v>
      </c>
      <c r="AD1863" s="167"/>
    </row>
    <row r="1864" spans="1:31" ht="15" customHeight="1">
      <c r="B1864" s="166">
        <v>2015</v>
      </c>
      <c r="C1864" s="167">
        <v>79710</v>
      </c>
      <c r="D1864" s="167">
        <v>189421</v>
      </c>
      <c r="E1864" s="169">
        <v>11547</v>
      </c>
      <c r="F1864" s="169" t="s">
        <v>439</v>
      </c>
      <c r="G1864" s="169">
        <v>14842</v>
      </c>
      <c r="H1864" s="169" t="s">
        <v>439</v>
      </c>
      <c r="I1864" s="169">
        <v>4385</v>
      </c>
      <c r="J1864" s="169" t="s">
        <v>439</v>
      </c>
      <c r="K1864" s="169">
        <v>276988</v>
      </c>
      <c r="L1864" s="169" t="s">
        <v>439</v>
      </c>
      <c r="M1864" s="170">
        <v>14.49</v>
      </c>
      <c r="N1864" s="169" t="s">
        <v>439</v>
      </c>
      <c r="O1864" s="170">
        <v>7.84</v>
      </c>
      <c r="P1864" s="169" t="s">
        <v>439</v>
      </c>
      <c r="Q1864" s="169">
        <v>25530</v>
      </c>
      <c r="R1864" s="167">
        <v>134065</v>
      </c>
      <c r="S1864" s="167">
        <v>2469</v>
      </c>
      <c r="T1864" s="167" t="s">
        <v>439</v>
      </c>
      <c r="U1864" s="167">
        <v>6587</v>
      </c>
      <c r="V1864" s="167" t="s">
        <v>439</v>
      </c>
      <c r="W1864" s="167">
        <v>6214</v>
      </c>
      <c r="X1864" s="167" t="s">
        <v>439</v>
      </c>
      <c r="Y1864" s="167">
        <v>302126</v>
      </c>
      <c r="Z1864" s="167" t="s">
        <v>439</v>
      </c>
      <c r="AA1864" s="168">
        <v>9.67</v>
      </c>
      <c r="AB1864" s="167" t="s">
        <v>439</v>
      </c>
      <c r="AC1864" s="168">
        <v>4.91</v>
      </c>
      <c r="AD1864" s="167" t="s">
        <v>439</v>
      </c>
    </row>
    <row r="1865" spans="1:31" ht="15" customHeight="1">
      <c r="B1865" s="166">
        <v>2014</v>
      </c>
      <c r="C1865" s="167">
        <v>78102</v>
      </c>
      <c r="D1865" s="167">
        <v>183788</v>
      </c>
      <c r="E1865" s="169">
        <v>9855</v>
      </c>
      <c r="F1865" s="169"/>
      <c r="G1865" s="169">
        <v>12493</v>
      </c>
      <c r="H1865" s="169"/>
      <c r="I1865" s="169">
        <v>3677</v>
      </c>
      <c r="J1865" s="169"/>
      <c r="K1865" s="169">
        <v>215548</v>
      </c>
      <c r="L1865" s="169"/>
      <c r="M1865" s="170">
        <v>12.62</v>
      </c>
      <c r="N1865" s="169"/>
      <c r="O1865" s="170">
        <v>6.8</v>
      </c>
      <c r="P1865" s="169"/>
      <c r="Q1865" s="169">
        <v>25498</v>
      </c>
      <c r="R1865" s="167">
        <v>130086</v>
      </c>
      <c r="S1865" s="167">
        <v>2395</v>
      </c>
      <c r="T1865" s="167"/>
      <c r="U1865" s="167">
        <v>5778</v>
      </c>
      <c r="V1865" s="167"/>
      <c r="W1865" s="167">
        <v>5402</v>
      </c>
      <c r="X1865" s="167"/>
      <c r="Y1865" s="167">
        <v>235738</v>
      </c>
      <c r="Z1865" s="167"/>
      <c r="AA1865" s="168">
        <v>9.39</v>
      </c>
      <c r="AB1865" s="167"/>
      <c r="AC1865" s="168">
        <v>4.4400000000000004</v>
      </c>
      <c r="AD1865" s="167"/>
    </row>
    <row r="1866" spans="1:31" ht="15" customHeight="1">
      <c r="B1866" s="166">
        <v>2013</v>
      </c>
      <c r="C1866" s="167">
        <v>76522</v>
      </c>
      <c r="D1866" s="167">
        <v>180376</v>
      </c>
      <c r="E1866" s="169">
        <v>9882</v>
      </c>
      <c r="F1866" s="169"/>
      <c r="G1866" s="169">
        <v>12137</v>
      </c>
      <c r="H1866" s="169"/>
      <c r="I1866" s="169">
        <v>3234</v>
      </c>
      <c r="J1866" s="169" t="s">
        <v>393</v>
      </c>
      <c r="K1866" s="169">
        <v>185132</v>
      </c>
      <c r="L1866" s="169"/>
      <c r="M1866" s="170">
        <v>12.91</v>
      </c>
      <c r="N1866" s="169"/>
      <c r="O1866" s="170">
        <v>6.73</v>
      </c>
      <c r="P1866" s="169"/>
      <c r="Q1866" s="169">
        <v>25208</v>
      </c>
      <c r="R1866" s="167">
        <v>127796</v>
      </c>
      <c r="S1866" s="167">
        <v>2141</v>
      </c>
      <c r="T1866" s="167"/>
      <c r="U1866" s="167">
        <v>5192</v>
      </c>
      <c r="V1866" s="167"/>
      <c r="W1866" s="167">
        <v>4882</v>
      </c>
      <c r="X1866" s="167"/>
      <c r="Y1866" s="167">
        <v>238917</v>
      </c>
      <c r="Z1866" s="167"/>
      <c r="AA1866" s="168">
        <v>8.49</v>
      </c>
      <c r="AB1866" s="167"/>
      <c r="AC1866" s="168">
        <v>4.0599999999999996</v>
      </c>
      <c r="AD1866" s="167"/>
    </row>
    <row r="1867" spans="1:31" ht="15" customHeight="1">
      <c r="B1867" s="61">
        <v>2012</v>
      </c>
      <c r="C1867" s="62">
        <v>75605</v>
      </c>
      <c r="D1867" s="62">
        <v>182592</v>
      </c>
      <c r="E1867" s="62">
        <v>11417</v>
      </c>
      <c r="F1867" s="62"/>
      <c r="G1867" s="62">
        <v>14789</v>
      </c>
      <c r="H1867" s="62"/>
      <c r="I1867" s="62">
        <v>4839</v>
      </c>
      <c r="J1867" s="62"/>
      <c r="K1867" s="62">
        <v>286613</v>
      </c>
      <c r="L1867" s="62"/>
      <c r="M1867" s="63">
        <v>15.1</v>
      </c>
      <c r="N1867" s="62"/>
      <c r="O1867" s="63">
        <v>8.1</v>
      </c>
      <c r="P1867" s="62"/>
      <c r="Q1867" s="62">
        <v>25709</v>
      </c>
      <c r="R1867" s="62">
        <v>131299</v>
      </c>
      <c r="S1867" s="62">
        <v>3079</v>
      </c>
      <c r="T1867" s="62"/>
      <c r="U1867" s="62">
        <v>7560</v>
      </c>
      <c r="V1867" s="62"/>
      <c r="W1867" s="62">
        <v>7072</v>
      </c>
      <c r="X1867" s="62"/>
      <c r="Y1867" s="62">
        <v>315001</v>
      </c>
      <c r="Z1867" s="62"/>
      <c r="AA1867" s="63">
        <v>11.98</v>
      </c>
      <c r="AB1867" s="62"/>
      <c r="AC1867" s="63">
        <v>5.76</v>
      </c>
      <c r="AD1867" s="62"/>
    </row>
    <row r="1868" spans="1:31" s="32" customFormat="1" ht="15" customHeight="1">
      <c r="A1868" s="12"/>
      <c r="B1868" s="61">
        <v>2011</v>
      </c>
      <c r="C1868" s="62">
        <v>79747</v>
      </c>
      <c r="D1868" s="62">
        <v>194928</v>
      </c>
      <c r="E1868" s="62">
        <v>12797</v>
      </c>
      <c r="F1868" s="62"/>
      <c r="G1868" s="62">
        <v>17403</v>
      </c>
      <c r="H1868" s="62"/>
      <c r="I1868" s="62">
        <v>6160</v>
      </c>
      <c r="J1868" s="62"/>
      <c r="K1868" s="62">
        <v>413730</v>
      </c>
      <c r="L1868" s="62"/>
      <c r="M1868" s="63">
        <v>16.05</v>
      </c>
      <c r="N1868" s="63"/>
      <c r="O1868" s="63">
        <v>8.93</v>
      </c>
      <c r="P1868" s="63"/>
      <c r="Q1868" s="62">
        <v>26983</v>
      </c>
      <c r="R1868" s="62">
        <v>140528</v>
      </c>
      <c r="S1868" s="62">
        <v>3070</v>
      </c>
      <c r="T1868" s="62"/>
      <c r="U1868" s="62">
        <v>8262</v>
      </c>
      <c r="V1868" s="62"/>
      <c r="W1868" s="62">
        <v>7818</v>
      </c>
      <c r="X1868" s="62"/>
      <c r="Y1868" s="62">
        <v>409577</v>
      </c>
      <c r="Z1868" s="62"/>
      <c r="AA1868" s="63">
        <v>11.38</v>
      </c>
      <c r="AB1868" s="63"/>
      <c r="AC1868" s="63">
        <v>5.88</v>
      </c>
      <c r="AD1868" s="63"/>
      <c r="AE1868"/>
    </row>
    <row r="1869" spans="1:31" s="32" customFormat="1" ht="15" customHeight="1">
      <c r="A1869" s="12"/>
      <c r="B1869" s="61">
        <v>2010</v>
      </c>
      <c r="C1869" s="62">
        <v>81427</v>
      </c>
      <c r="D1869" s="62">
        <v>197788</v>
      </c>
      <c r="E1869" s="62">
        <v>11405</v>
      </c>
      <c r="F1869" s="62"/>
      <c r="G1869" s="62">
        <v>15598</v>
      </c>
      <c r="H1869" s="62"/>
      <c r="I1869" s="62">
        <v>5736</v>
      </c>
      <c r="J1869" s="62"/>
      <c r="K1869" s="62">
        <v>299660</v>
      </c>
      <c r="L1869" s="62"/>
      <c r="M1869" s="63">
        <v>14.01</v>
      </c>
      <c r="N1869" s="63"/>
      <c r="O1869" s="63">
        <v>7.89</v>
      </c>
      <c r="P1869" s="63"/>
      <c r="Q1869" s="62">
        <v>27604</v>
      </c>
      <c r="R1869" s="62">
        <v>142425</v>
      </c>
      <c r="S1869" s="62">
        <v>2775</v>
      </c>
      <c r="T1869" s="62"/>
      <c r="U1869" s="62">
        <v>7488</v>
      </c>
      <c r="V1869" s="62"/>
      <c r="W1869" s="62">
        <v>7206</v>
      </c>
      <c r="X1869" s="62"/>
      <c r="Y1869" s="62">
        <v>308159</v>
      </c>
      <c r="Z1869" s="62"/>
      <c r="AA1869" s="63">
        <v>10.050000000000001</v>
      </c>
      <c r="AB1869" s="63"/>
      <c r="AC1869" s="63">
        <v>5.26</v>
      </c>
      <c r="AD1869" s="63"/>
    </row>
    <row r="1870" spans="1:31" s="32" customFormat="1" ht="15" customHeight="1">
      <c r="A1870" s="12"/>
      <c r="B1870" s="61">
        <v>2009</v>
      </c>
      <c r="C1870" s="62">
        <v>84630</v>
      </c>
      <c r="D1870" s="62">
        <v>203111</v>
      </c>
      <c r="E1870" s="62">
        <v>12043</v>
      </c>
      <c r="F1870" s="62"/>
      <c r="G1870" s="62">
        <v>15264</v>
      </c>
      <c r="H1870" s="62"/>
      <c r="I1870" s="62">
        <v>4315</v>
      </c>
      <c r="J1870" s="62"/>
      <c r="K1870" s="62">
        <v>308997</v>
      </c>
      <c r="L1870" s="62"/>
      <c r="M1870" s="63">
        <v>14.23</v>
      </c>
      <c r="N1870" s="63"/>
      <c r="O1870" s="63">
        <v>7.52</v>
      </c>
      <c r="P1870" s="63"/>
      <c r="Q1870" s="62">
        <v>27513</v>
      </c>
      <c r="R1870" s="62">
        <v>143793</v>
      </c>
      <c r="S1870" s="62">
        <v>2841</v>
      </c>
      <c r="T1870" s="62"/>
      <c r="U1870" s="62">
        <v>6519</v>
      </c>
      <c r="V1870" s="62"/>
      <c r="W1870" s="62">
        <v>6104</v>
      </c>
      <c r="X1870" s="62"/>
      <c r="Y1870" s="62">
        <v>265673</v>
      </c>
      <c r="Z1870" s="62"/>
      <c r="AA1870" s="63">
        <v>10.33</v>
      </c>
      <c r="AB1870" s="63"/>
      <c r="AC1870" s="63">
        <v>4.53</v>
      </c>
      <c r="AD1870" s="63"/>
    </row>
    <row r="1871" spans="1:31" ht="15" customHeight="1">
      <c r="B1871" s="61">
        <v>2008</v>
      </c>
      <c r="C1871" s="62">
        <v>87407</v>
      </c>
      <c r="D1871" s="62">
        <v>212853</v>
      </c>
      <c r="E1871" s="62">
        <v>12027</v>
      </c>
      <c r="F1871" s="62"/>
      <c r="G1871" s="62">
        <v>15859</v>
      </c>
      <c r="H1871" s="62"/>
      <c r="I1871" s="62">
        <v>5011</v>
      </c>
      <c r="J1871" s="62"/>
      <c r="K1871" s="62">
        <v>324200</v>
      </c>
      <c r="L1871" s="62"/>
      <c r="M1871" s="63">
        <v>13.76</v>
      </c>
      <c r="N1871" s="63"/>
      <c r="O1871" s="63">
        <v>7.45</v>
      </c>
      <c r="P1871" s="63"/>
      <c r="Q1871" s="62">
        <v>28035</v>
      </c>
      <c r="R1871" s="62">
        <v>151120</v>
      </c>
      <c r="S1871" s="62">
        <v>2642</v>
      </c>
      <c r="T1871" s="62"/>
      <c r="U1871" s="62">
        <v>7692</v>
      </c>
      <c r="V1871" s="62"/>
      <c r="W1871" s="62">
        <v>7440</v>
      </c>
      <c r="X1871" s="62"/>
      <c r="Y1871" s="62">
        <v>353465</v>
      </c>
      <c r="Z1871" s="62"/>
      <c r="AA1871" s="63">
        <v>9.42</v>
      </c>
      <c r="AB1871" s="63"/>
      <c r="AC1871" s="63">
        <v>5.09</v>
      </c>
      <c r="AD1871" s="63"/>
      <c r="AE1871" s="32"/>
    </row>
    <row r="1872" spans="1:31" ht="15" customHeight="1">
      <c r="B1872" s="55" t="s">
        <v>25</v>
      </c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O1872" s="55"/>
      <c r="P1872" s="55"/>
      <c r="Q1872" s="55"/>
      <c r="R1872" s="55"/>
      <c r="S1872" s="55"/>
      <c r="T1872" s="55"/>
      <c r="U1872" s="55"/>
      <c r="V1872" s="55"/>
      <c r="W1872" s="55"/>
      <c r="X1872" s="55"/>
      <c r="Y1872" s="55"/>
      <c r="Z1872" s="55"/>
      <c r="AA1872" s="55"/>
      <c r="AB1872" s="55"/>
      <c r="AC1872" s="55"/>
      <c r="AD1872" s="55"/>
    </row>
    <row r="1873" spans="1:30" ht="15" customHeight="1">
      <c r="B1873" s="56" t="s">
        <v>79</v>
      </c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  <c r="O1873" s="56"/>
      <c r="P1873" s="56"/>
      <c r="Q1873" s="56"/>
      <c r="R1873" s="56"/>
      <c r="S1873" s="56"/>
      <c r="T1873" s="56"/>
      <c r="U1873" s="56"/>
      <c r="V1873" s="56"/>
      <c r="W1873" s="56"/>
      <c r="X1873" s="56"/>
      <c r="Y1873" s="56"/>
      <c r="Z1873" s="56"/>
      <c r="AA1873" s="56"/>
      <c r="AB1873" s="56"/>
      <c r="AC1873" s="56"/>
      <c r="AD1873" s="56"/>
    </row>
    <row r="1874" spans="1:30" s="32" customFormat="1" ht="15" customHeight="1">
      <c r="A1874" s="12"/>
      <c r="B1874" s="166">
        <v>2016</v>
      </c>
      <c r="C1874" s="167">
        <v>58549</v>
      </c>
      <c r="D1874" s="167">
        <v>67937</v>
      </c>
      <c r="E1874" s="169">
        <v>10712</v>
      </c>
      <c r="F1874" s="169" t="s">
        <v>440</v>
      </c>
      <c r="G1874" s="169">
        <v>11699</v>
      </c>
      <c r="H1874" s="169" t="s">
        <v>440</v>
      </c>
      <c r="I1874" s="169">
        <v>1354</v>
      </c>
      <c r="J1874" s="169" t="s">
        <v>440</v>
      </c>
      <c r="K1874" s="169">
        <v>185845</v>
      </c>
      <c r="L1874" s="169" t="s">
        <v>440</v>
      </c>
      <c r="M1874" s="170">
        <v>18.3</v>
      </c>
      <c r="N1874" s="169" t="s">
        <v>440</v>
      </c>
      <c r="O1874" s="170">
        <v>17.22</v>
      </c>
      <c r="P1874" s="169" t="s">
        <v>440</v>
      </c>
      <c r="Q1874" s="169">
        <v>7652</v>
      </c>
      <c r="R1874" s="167">
        <v>16069</v>
      </c>
      <c r="S1874" s="167" t="s">
        <v>56</v>
      </c>
      <c r="T1874" s="167"/>
      <c r="U1874" s="167" t="s">
        <v>56</v>
      </c>
      <c r="V1874" s="167"/>
      <c r="W1874" s="167" t="s">
        <v>56</v>
      </c>
      <c r="X1874" s="167"/>
      <c r="Y1874" s="167" t="s">
        <v>56</v>
      </c>
      <c r="Z1874" s="167"/>
      <c r="AA1874" s="168" t="s">
        <v>54</v>
      </c>
      <c r="AB1874" s="167"/>
      <c r="AC1874" s="168" t="s">
        <v>54</v>
      </c>
      <c r="AD1874" s="167"/>
    </row>
    <row r="1875" spans="1:30" ht="15" customHeight="1">
      <c r="B1875" s="166">
        <v>2015</v>
      </c>
      <c r="C1875" s="167">
        <v>56995</v>
      </c>
      <c r="D1875" s="167">
        <v>66882</v>
      </c>
      <c r="E1875" s="169">
        <v>9987</v>
      </c>
      <c r="F1875" s="169" t="s">
        <v>439</v>
      </c>
      <c r="G1875" s="169">
        <v>10777</v>
      </c>
      <c r="H1875" s="169" t="s">
        <v>439</v>
      </c>
      <c r="I1875" s="169">
        <v>1121</v>
      </c>
      <c r="J1875" s="169" t="s">
        <v>439</v>
      </c>
      <c r="K1875" s="169">
        <v>111018</v>
      </c>
      <c r="L1875" s="169" t="s">
        <v>439</v>
      </c>
      <c r="M1875" s="170">
        <v>17.52</v>
      </c>
      <c r="N1875" s="169" t="s">
        <v>439</v>
      </c>
      <c r="O1875" s="170">
        <v>16.11</v>
      </c>
      <c r="P1875" s="169" t="s">
        <v>439</v>
      </c>
      <c r="Q1875" s="169">
        <v>7877</v>
      </c>
      <c r="R1875" s="167">
        <v>16858</v>
      </c>
      <c r="S1875" s="167">
        <v>1067</v>
      </c>
      <c r="T1875" s="167" t="s">
        <v>439</v>
      </c>
      <c r="U1875" s="167">
        <v>2002</v>
      </c>
      <c r="V1875" s="167" t="s">
        <v>439</v>
      </c>
      <c r="W1875" s="167">
        <v>1676</v>
      </c>
      <c r="X1875" s="167" t="s">
        <v>439</v>
      </c>
      <c r="Y1875" s="167">
        <v>68559</v>
      </c>
      <c r="Z1875" s="167" t="s">
        <v>439</v>
      </c>
      <c r="AA1875" s="168">
        <v>13.55</v>
      </c>
      <c r="AB1875" s="167" t="s">
        <v>439</v>
      </c>
      <c r="AC1875" s="168">
        <v>11.88</v>
      </c>
      <c r="AD1875" s="167" t="s">
        <v>439</v>
      </c>
    </row>
    <row r="1876" spans="1:30" ht="15" customHeight="1">
      <c r="B1876" s="166">
        <v>2014</v>
      </c>
      <c r="C1876" s="167">
        <v>55961</v>
      </c>
      <c r="D1876" s="167">
        <v>65752</v>
      </c>
      <c r="E1876" s="169">
        <v>8403</v>
      </c>
      <c r="F1876" s="169"/>
      <c r="G1876" s="169">
        <v>9033</v>
      </c>
      <c r="H1876" s="169"/>
      <c r="I1876" s="169">
        <v>927</v>
      </c>
      <c r="J1876" s="169"/>
      <c r="K1876" s="169">
        <v>84660</v>
      </c>
      <c r="L1876" s="169"/>
      <c r="M1876" s="170">
        <v>15.02</v>
      </c>
      <c r="N1876" s="169"/>
      <c r="O1876" s="170">
        <v>13.74</v>
      </c>
      <c r="P1876" s="169"/>
      <c r="Q1876" s="169">
        <v>8220</v>
      </c>
      <c r="R1876" s="167">
        <v>17183</v>
      </c>
      <c r="S1876" s="167">
        <v>1106</v>
      </c>
      <c r="T1876" s="167"/>
      <c r="U1876" s="167">
        <v>1919</v>
      </c>
      <c r="V1876" s="167"/>
      <c r="W1876" s="167">
        <v>1596</v>
      </c>
      <c r="X1876" s="167"/>
      <c r="Y1876" s="167">
        <v>58194</v>
      </c>
      <c r="Z1876" s="167"/>
      <c r="AA1876" s="168">
        <v>13.45</v>
      </c>
      <c r="AB1876" s="167"/>
      <c r="AC1876" s="168">
        <v>11.17</v>
      </c>
      <c r="AD1876" s="167"/>
    </row>
    <row r="1877" spans="1:30" ht="15" customHeight="1">
      <c r="B1877" s="166">
        <v>2013</v>
      </c>
      <c r="C1877" s="167">
        <v>54849</v>
      </c>
      <c r="D1877" s="167">
        <v>65274</v>
      </c>
      <c r="E1877" s="169">
        <v>8493</v>
      </c>
      <c r="F1877" s="169"/>
      <c r="G1877" s="169">
        <v>9160</v>
      </c>
      <c r="H1877" s="169"/>
      <c r="I1877" s="169">
        <v>969</v>
      </c>
      <c r="J1877" s="169" t="s">
        <v>393</v>
      </c>
      <c r="K1877" s="169">
        <v>91204</v>
      </c>
      <c r="L1877" s="169"/>
      <c r="M1877" s="170">
        <v>15.48</v>
      </c>
      <c r="N1877" s="169"/>
      <c r="O1877" s="170">
        <v>14.03</v>
      </c>
      <c r="P1877" s="169"/>
      <c r="Q1877" s="169">
        <v>8352</v>
      </c>
      <c r="R1877" s="167">
        <v>17864</v>
      </c>
      <c r="S1877" s="167">
        <v>904</v>
      </c>
      <c r="T1877" s="167"/>
      <c r="U1877" s="167">
        <v>1698</v>
      </c>
      <c r="V1877" s="167"/>
      <c r="W1877" s="167">
        <v>1439</v>
      </c>
      <c r="X1877" s="167"/>
      <c r="Y1877" s="167">
        <v>59522</v>
      </c>
      <c r="Z1877" s="167"/>
      <c r="AA1877" s="168">
        <v>10.82</v>
      </c>
      <c r="AB1877" s="167"/>
      <c r="AC1877" s="168">
        <v>9.51</v>
      </c>
      <c r="AD1877" s="167"/>
    </row>
    <row r="1878" spans="1:30" ht="15" customHeight="1">
      <c r="B1878" s="61">
        <v>2012</v>
      </c>
      <c r="C1878" s="62">
        <v>53973</v>
      </c>
      <c r="D1878" s="62">
        <v>66120</v>
      </c>
      <c r="E1878" s="62">
        <v>9690</v>
      </c>
      <c r="F1878" s="62"/>
      <c r="G1878" s="62">
        <v>10758</v>
      </c>
      <c r="H1878" s="62"/>
      <c r="I1878" s="62">
        <v>1565</v>
      </c>
      <c r="J1878" s="62"/>
      <c r="K1878" s="62">
        <v>121814</v>
      </c>
      <c r="L1878" s="62"/>
      <c r="M1878" s="63">
        <v>17.95</v>
      </c>
      <c r="N1878" s="62"/>
      <c r="O1878" s="63">
        <v>16.27</v>
      </c>
      <c r="P1878" s="62"/>
      <c r="Q1878" s="62">
        <v>8871</v>
      </c>
      <c r="R1878" s="62">
        <v>19996</v>
      </c>
      <c r="S1878" s="62">
        <v>1435</v>
      </c>
      <c r="T1878" s="62"/>
      <c r="U1878" s="62">
        <v>2708</v>
      </c>
      <c r="V1878" s="62"/>
      <c r="W1878" s="62">
        <v>2255</v>
      </c>
      <c r="X1878" s="62"/>
      <c r="Y1878" s="62">
        <v>83272</v>
      </c>
      <c r="Z1878" s="62"/>
      <c r="AA1878" s="63">
        <v>16.18</v>
      </c>
      <c r="AB1878" s="62"/>
      <c r="AC1878" s="63">
        <v>13.54</v>
      </c>
      <c r="AD1878" s="62"/>
    </row>
    <row r="1879" spans="1:30" s="32" customFormat="1" ht="15" customHeight="1">
      <c r="A1879" s="12"/>
      <c r="B1879" s="61">
        <v>2011</v>
      </c>
      <c r="C1879" s="62">
        <v>57823</v>
      </c>
      <c r="D1879" s="62">
        <v>71333</v>
      </c>
      <c r="E1879" s="62">
        <v>10974</v>
      </c>
      <c r="F1879" s="62"/>
      <c r="G1879" s="62">
        <v>12216</v>
      </c>
      <c r="H1879" s="62"/>
      <c r="I1879" s="62">
        <v>1693</v>
      </c>
      <c r="J1879" s="62"/>
      <c r="K1879" s="62">
        <v>143708</v>
      </c>
      <c r="L1879" s="62"/>
      <c r="M1879" s="63">
        <v>18.98</v>
      </c>
      <c r="N1879" s="63"/>
      <c r="O1879" s="63">
        <v>17.13</v>
      </c>
      <c r="P1879" s="63"/>
      <c r="Q1879" s="62">
        <v>9576</v>
      </c>
      <c r="R1879" s="62">
        <v>21791</v>
      </c>
      <c r="S1879" s="62">
        <v>1278</v>
      </c>
      <c r="T1879" s="62"/>
      <c r="U1879" s="62">
        <v>2598</v>
      </c>
      <c r="V1879" s="62"/>
      <c r="W1879" s="62">
        <v>2214</v>
      </c>
      <c r="X1879" s="62"/>
      <c r="Y1879" s="62">
        <v>90744</v>
      </c>
      <c r="Z1879" s="62"/>
      <c r="AA1879" s="63">
        <v>13.35</v>
      </c>
      <c r="AB1879" s="63"/>
      <c r="AC1879" s="63">
        <v>11.92</v>
      </c>
      <c r="AD1879" s="63"/>
    </row>
    <row r="1880" spans="1:30" s="32" customFormat="1" ht="15" customHeight="1">
      <c r="A1880" s="12"/>
      <c r="B1880" s="61">
        <v>2010</v>
      </c>
      <c r="C1880" s="62">
        <v>59423</v>
      </c>
      <c r="D1880" s="62">
        <v>73032</v>
      </c>
      <c r="E1880" s="62">
        <v>9718</v>
      </c>
      <c r="F1880" s="62"/>
      <c r="G1880" s="62">
        <v>10533</v>
      </c>
      <c r="H1880" s="62"/>
      <c r="I1880" s="62">
        <v>1332</v>
      </c>
      <c r="J1880" s="62"/>
      <c r="K1880" s="62">
        <v>118570</v>
      </c>
      <c r="L1880" s="62"/>
      <c r="M1880" s="63">
        <v>16.350000000000001</v>
      </c>
      <c r="N1880" s="63"/>
      <c r="O1880" s="63">
        <v>14.42</v>
      </c>
      <c r="P1880" s="63"/>
      <c r="Q1880" s="62">
        <v>9910</v>
      </c>
      <c r="R1880" s="62">
        <v>22329</v>
      </c>
      <c r="S1880" s="62">
        <v>1102</v>
      </c>
      <c r="T1880" s="62"/>
      <c r="U1880" s="62">
        <v>1980</v>
      </c>
      <c r="V1880" s="62"/>
      <c r="W1880" s="62">
        <v>1764</v>
      </c>
      <c r="X1880" s="62"/>
      <c r="Y1880" s="62">
        <v>74944</v>
      </c>
      <c r="Z1880" s="62"/>
      <c r="AA1880" s="63">
        <v>11.12</v>
      </c>
      <c r="AB1880" s="63"/>
      <c r="AC1880" s="63">
        <v>8.8699999999999992</v>
      </c>
      <c r="AD1880" s="63"/>
    </row>
    <row r="1881" spans="1:30" s="32" customFormat="1" ht="15" customHeight="1">
      <c r="A1881" s="12"/>
      <c r="B1881" s="61">
        <v>2009</v>
      </c>
      <c r="C1881" s="62">
        <v>62398</v>
      </c>
      <c r="D1881" s="62">
        <v>76824</v>
      </c>
      <c r="E1881" s="62">
        <v>10379</v>
      </c>
      <c r="F1881" s="62"/>
      <c r="G1881" s="62">
        <v>11526</v>
      </c>
      <c r="H1881" s="62"/>
      <c r="I1881" s="62">
        <v>1477</v>
      </c>
      <c r="J1881" s="62"/>
      <c r="K1881" s="62">
        <v>167350</v>
      </c>
      <c r="L1881" s="62"/>
      <c r="M1881" s="63">
        <v>16.63</v>
      </c>
      <c r="N1881" s="63"/>
      <c r="O1881" s="63">
        <v>15</v>
      </c>
      <c r="P1881" s="63"/>
      <c r="Q1881" s="62">
        <v>9797</v>
      </c>
      <c r="R1881" s="62">
        <v>22474</v>
      </c>
      <c r="S1881" s="62">
        <v>1420</v>
      </c>
      <c r="T1881" s="62"/>
      <c r="U1881" s="62">
        <v>2615</v>
      </c>
      <c r="V1881" s="62"/>
      <c r="W1881" s="62">
        <v>2297</v>
      </c>
      <c r="X1881" s="62"/>
      <c r="Y1881" s="62">
        <v>94619</v>
      </c>
      <c r="Z1881" s="62"/>
      <c r="AA1881" s="63">
        <v>14.49</v>
      </c>
      <c r="AB1881" s="63"/>
      <c r="AC1881" s="63">
        <v>11.64</v>
      </c>
      <c r="AD1881" s="63"/>
    </row>
    <row r="1882" spans="1:30" ht="15" customHeight="1">
      <c r="B1882" s="61">
        <v>2008</v>
      </c>
      <c r="C1882" s="62">
        <v>65286</v>
      </c>
      <c r="D1882" s="62">
        <v>80700</v>
      </c>
      <c r="E1882" s="62">
        <v>10504</v>
      </c>
      <c r="F1882" s="62"/>
      <c r="G1882" s="62">
        <v>11586</v>
      </c>
      <c r="H1882" s="62"/>
      <c r="I1882" s="62">
        <v>1443</v>
      </c>
      <c r="J1882" s="62"/>
      <c r="K1882" s="62">
        <v>140774</v>
      </c>
      <c r="L1882" s="62"/>
      <c r="M1882" s="63">
        <v>16.09</v>
      </c>
      <c r="N1882" s="63"/>
      <c r="O1882" s="63">
        <v>14.36</v>
      </c>
      <c r="P1882" s="63"/>
      <c r="Q1882" s="62">
        <v>10210</v>
      </c>
      <c r="R1882" s="62">
        <v>23725</v>
      </c>
      <c r="S1882" s="62">
        <v>1160</v>
      </c>
      <c r="T1882" s="62"/>
      <c r="U1882" s="62">
        <v>2356</v>
      </c>
      <c r="V1882" s="62"/>
      <c r="W1882" s="62">
        <v>2150</v>
      </c>
      <c r="X1882" s="62"/>
      <c r="Y1882" s="62">
        <v>99259</v>
      </c>
      <c r="Z1882" s="62"/>
      <c r="AA1882" s="63">
        <v>11.36</v>
      </c>
      <c r="AB1882" s="63"/>
      <c r="AC1882" s="63">
        <v>9.93</v>
      </c>
      <c r="AD1882" s="63"/>
    </row>
    <row r="1883" spans="1:30" ht="15" customHeight="1">
      <c r="B1883" s="56" t="s">
        <v>80</v>
      </c>
      <c r="C1883" s="56"/>
      <c r="D1883" s="56"/>
      <c r="E1883" s="56"/>
      <c r="F1883" s="56"/>
      <c r="G1883" s="56"/>
      <c r="H1883" s="56"/>
      <c r="I1883" s="56"/>
      <c r="J1883" s="56"/>
      <c r="K1883" s="56"/>
      <c r="L1883" s="56"/>
      <c r="M1883" s="56"/>
      <c r="N1883" s="56"/>
      <c r="O1883" s="56"/>
      <c r="P1883" s="56"/>
      <c r="Q1883" s="56"/>
      <c r="R1883" s="56"/>
      <c r="S1883" s="56"/>
      <c r="T1883" s="56"/>
      <c r="U1883" s="56"/>
      <c r="V1883" s="56"/>
      <c r="W1883" s="56"/>
      <c r="X1883" s="56"/>
      <c r="Y1883" s="56"/>
      <c r="Z1883" s="56"/>
      <c r="AA1883" s="56"/>
      <c r="AB1883" s="56"/>
      <c r="AC1883" s="56"/>
      <c r="AD1883" s="56"/>
    </row>
    <row r="1884" spans="1:30" s="32" customFormat="1" ht="15" customHeight="1">
      <c r="A1884" s="12"/>
      <c r="B1884" s="166">
        <v>2016</v>
      </c>
      <c r="C1884" s="167">
        <v>23304</v>
      </c>
      <c r="D1884" s="167">
        <v>127515</v>
      </c>
      <c r="E1884" s="169">
        <v>1410</v>
      </c>
      <c r="F1884" s="169" t="s">
        <v>440</v>
      </c>
      <c r="G1884" s="169">
        <v>2705</v>
      </c>
      <c r="H1884" s="169" t="s">
        <v>440</v>
      </c>
      <c r="I1884" s="169">
        <v>1789</v>
      </c>
      <c r="J1884" s="169" t="s">
        <v>440</v>
      </c>
      <c r="K1884" s="169">
        <v>113975</v>
      </c>
      <c r="L1884" s="169" t="s">
        <v>440</v>
      </c>
      <c r="M1884" s="170">
        <v>6.05</v>
      </c>
      <c r="N1884" s="169" t="s">
        <v>440</v>
      </c>
      <c r="O1884" s="170">
        <v>2.12</v>
      </c>
      <c r="P1884" s="169" t="s">
        <v>440</v>
      </c>
      <c r="Q1884" s="169">
        <v>17966</v>
      </c>
      <c r="R1884" s="167">
        <v>121874</v>
      </c>
      <c r="S1884" s="167" t="s">
        <v>56</v>
      </c>
      <c r="T1884" s="167"/>
      <c r="U1884" s="167" t="s">
        <v>56</v>
      </c>
      <c r="V1884" s="167"/>
      <c r="W1884" s="167" t="s">
        <v>56</v>
      </c>
      <c r="X1884" s="167"/>
      <c r="Y1884" s="167" t="s">
        <v>56</v>
      </c>
      <c r="Z1884" s="167"/>
      <c r="AA1884" s="168" t="s">
        <v>54</v>
      </c>
      <c r="AB1884" s="167"/>
      <c r="AC1884" s="168" t="s">
        <v>54</v>
      </c>
      <c r="AD1884" s="167"/>
    </row>
    <row r="1885" spans="1:30" ht="15" customHeight="1">
      <c r="B1885" s="166">
        <v>2015</v>
      </c>
      <c r="C1885" s="167">
        <v>22715</v>
      </c>
      <c r="D1885" s="167">
        <v>122539</v>
      </c>
      <c r="E1885" s="169">
        <v>1560</v>
      </c>
      <c r="F1885" s="169" t="s">
        <v>439</v>
      </c>
      <c r="G1885" s="169">
        <v>4065</v>
      </c>
      <c r="H1885" s="169" t="s">
        <v>439</v>
      </c>
      <c r="I1885" s="169">
        <v>3264</v>
      </c>
      <c r="J1885" s="169" t="s">
        <v>439</v>
      </c>
      <c r="K1885" s="169">
        <v>165970</v>
      </c>
      <c r="L1885" s="169" t="s">
        <v>439</v>
      </c>
      <c r="M1885" s="170">
        <v>6.87</v>
      </c>
      <c r="N1885" s="169" t="s">
        <v>439</v>
      </c>
      <c r="O1885" s="170">
        <v>3.32</v>
      </c>
      <c r="P1885" s="169" t="s">
        <v>439</v>
      </c>
      <c r="Q1885" s="169">
        <v>17653</v>
      </c>
      <c r="R1885" s="167">
        <v>117207</v>
      </c>
      <c r="S1885" s="167">
        <v>1402</v>
      </c>
      <c r="T1885" s="167" t="s">
        <v>439</v>
      </c>
      <c r="U1885" s="167">
        <v>4585</v>
      </c>
      <c r="V1885" s="167" t="s">
        <v>439</v>
      </c>
      <c r="W1885" s="167">
        <v>4538</v>
      </c>
      <c r="X1885" s="167" t="s">
        <v>439</v>
      </c>
      <c r="Y1885" s="167">
        <v>233567</v>
      </c>
      <c r="Z1885" s="167" t="s">
        <v>439</v>
      </c>
      <c r="AA1885" s="168">
        <v>7.94</v>
      </c>
      <c r="AB1885" s="167" t="s">
        <v>439</v>
      </c>
      <c r="AC1885" s="168">
        <v>3.91</v>
      </c>
      <c r="AD1885" s="167" t="s">
        <v>439</v>
      </c>
    </row>
    <row r="1886" spans="1:30" ht="15" customHeight="1">
      <c r="B1886" s="166">
        <v>2014</v>
      </c>
      <c r="C1886" s="167">
        <v>22141</v>
      </c>
      <c r="D1886" s="167">
        <v>118036</v>
      </c>
      <c r="E1886" s="169">
        <v>1452</v>
      </c>
      <c r="F1886" s="169"/>
      <c r="G1886" s="169">
        <v>3460</v>
      </c>
      <c r="H1886" s="169"/>
      <c r="I1886" s="169">
        <v>2750</v>
      </c>
      <c r="J1886" s="169"/>
      <c r="K1886" s="169">
        <v>130889</v>
      </c>
      <c r="L1886" s="169"/>
      <c r="M1886" s="170">
        <v>6.56</v>
      </c>
      <c r="N1886" s="169"/>
      <c r="O1886" s="170">
        <v>2.93</v>
      </c>
      <c r="P1886" s="169"/>
      <c r="Q1886" s="169">
        <v>17278</v>
      </c>
      <c r="R1886" s="167">
        <v>112903</v>
      </c>
      <c r="S1886" s="167">
        <v>1289</v>
      </c>
      <c r="T1886" s="167"/>
      <c r="U1886" s="167">
        <v>3859</v>
      </c>
      <c r="V1886" s="167"/>
      <c r="W1886" s="167">
        <v>3806</v>
      </c>
      <c r="X1886" s="167"/>
      <c r="Y1886" s="167">
        <v>177543</v>
      </c>
      <c r="Z1886" s="167"/>
      <c r="AA1886" s="168">
        <v>7.46</v>
      </c>
      <c r="AB1886" s="167"/>
      <c r="AC1886" s="168">
        <v>3.42</v>
      </c>
      <c r="AD1886" s="167"/>
    </row>
    <row r="1887" spans="1:30" ht="15" customHeight="1">
      <c r="B1887" s="166">
        <v>2013</v>
      </c>
      <c r="C1887" s="167">
        <v>21673</v>
      </c>
      <c r="D1887" s="167">
        <v>115102</v>
      </c>
      <c r="E1887" s="169">
        <v>1389</v>
      </c>
      <c r="F1887" s="169"/>
      <c r="G1887" s="169">
        <v>2977</v>
      </c>
      <c r="H1887" s="169"/>
      <c r="I1887" s="169">
        <v>2265</v>
      </c>
      <c r="J1887" s="169" t="s">
        <v>393</v>
      </c>
      <c r="K1887" s="169">
        <v>93928</v>
      </c>
      <c r="L1887" s="169"/>
      <c r="M1887" s="170">
        <v>6.41</v>
      </c>
      <c r="N1887" s="169"/>
      <c r="O1887" s="170">
        <v>2.59</v>
      </c>
      <c r="P1887" s="169"/>
      <c r="Q1887" s="169">
        <v>16856</v>
      </c>
      <c r="R1887" s="167">
        <v>109932</v>
      </c>
      <c r="S1887" s="167">
        <v>1237</v>
      </c>
      <c r="T1887" s="167"/>
      <c r="U1887" s="167">
        <v>3494</v>
      </c>
      <c r="V1887" s="167"/>
      <c r="W1887" s="167">
        <v>3443</v>
      </c>
      <c r="X1887" s="167"/>
      <c r="Y1887" s="167">
        <v>179395</v>
      </c>
      <c r="Z1887" s="167"/>
      <c r="AA1887" s="168">
        <v>7.34</v>
      </c>
      <c r="AB1887" s="167"/>
      <c r="AC1887" s="168">
        <v>3.18</v>
      </c>
      <c r="AD1887" s="167"/>
    </row>
    <row r="1888" spans="1:30" ht="15" customHeight="1">
      <c r="B1888" s="61">
        <v>2012</v>
      </c>
      <c r="C1888" s="62">
        <v>21632</v>
      </c>
      <c r="D1888" s="62">
        <v>116472</v>
      </c>
      <c r="E1888" s="62">
        <v>1727</v>
      </c>
      <c r="F1888" s="62"/>
      <c r="G1888" s="62">
        <v>4031</v>
      </c>
      <c r="H1888" s="62"/>
      <c r="I1888" s="62">
        <v>3274</v>
      </c>
      <c r="J1888" s="62"/>
      <c r="K1888" s="62">
        <v>164799</v>
      </c>
      <c r="L1888" s="62"/>
      <c r="M1888" s="63">
        <v>7.98</v>
      </c>
      <c r="N1888" s="62"/>
      <c r="O1888" s="63">
        <v>3.46</v>
      </c>
      <c r="P1888" s="62"/>
      <c r="Q1888" s="62">
        <v>16838</v>
      </c>
      <c r="R1888" s="62">
        <v>111303</v>
      </c>
      <c r="S1888" s="62">
        <v>1644</v>
      </c>
      <c r="T1888" s="62"/>
      <c r="U1888" s="62">
        <v>4852</v>
      </c>
      <c r="V1888" s="62"/>
      <c r="W1888" s="62">
        <v>4817</v>
      </c>
      <c r="X1888" s="62"/>
      <c r="Y1888" s="62">
        <v>231730</v>
      </c>
      <c r="Z1888" s="62"/>
      <c r="AA1888" s="63">
        <v>9.76</v>
      </c>
      <c r="AB1888" s="62"/>
      <c r="AC1888" s="63">
        <v>4.3600000000000003</v>
      </c>
      <c r="AD1888" s="62"/>
    </row>
    <row r="1889" spans="1:31" ht="15" customHeight="1">
      <c r="B1889" s="61">
        <v>2011</v>
      </c>
      <c r="C1889" s="62">
        <v>21924</v>
      </c>
      <c r="D1889" s="62">
        <v>123595</v>
      </c>
      <c r="E1889" s="62">
        <v>1823</v>
      </c>
      <c r="F1889" s="62"/>
      <c r="G1889" s="62">
        <v>5187</v>
      </c>
      <c r="H1889" s="62"/>
      <c r="I1889" s="62">
        <v>4467</v>
      </c>
      <c r="J1889" s="62"/>
      <c r="K1889" s="62">
        <v>270021</v>
      </c>
      <c r="L1889" s="62"/>
      <c r="M1889" s="63">
        <v>8.32</v>
      </c>
      <c r="N1889" s="63"/>
      <c r="O1889" s="63">
        <v>4.2</v>
      </c>
      <c r="P1889" s="63"/>
      <c r="Q1889" s="62">
        <v>17407</v>
      </c>
      <c r="R1889" s="62">
        <v>118737</v>
      </c>
      <c r="S1889" s="62">
        <v>1792</v>
      </c>
      <c r="T1889" s="62"/>
      <c r="U1889" s="62">
        <v>5664</v>
      </c>
      <c r="V1889" s="62"/>
      <c r="W1889" s="62">
        <v>5604</v>
      </c>
      <c r="X1889" s="62"/>
      <c r="Y1889" s="62">
        <v>318833</v>
      </c>
      <c r="Z1889" s="62"/>
      <c r="AA1889" s="63">
        <v>10.29</v>
      </c>
      <c r="AB1889" s="63"/>
      <c r="AC1889" s="63">
        <v>4.7699999999999996</v>
      </c>
      <c r="AD1889" s="63"/>
    </row>
    <row r="1890" spans="1:31" s="32" customFormat="1" ht="15" customHeight="1">
      <c r="A1890" s="12"/>
      <c r="B1890" s="61">
        <v>2010</v>
      </c>
      <c r="C1890" s="62">
        <v>22004</v>
      </c>
      <c r="D1890" s="62">
        <v>124756</v>
      </c>
      <c r="E1890" s="62">
        <v>1687</v>
      </c>
      <c r="F1890" s="62"/>
      <c r="G1890" s="62">
        <v>5065</v>
      </c>
      <c r="H1890" s="62"/>
      <c r="I1890" s="62">
        <v>4404</v>
      </c>
      <c r="J1890" s="62"/>
      <c r="K1890" s="62">
        <v>181091</v>
      </c>
      <c r="L1890" s="62"/>
      <c r="M1890" s="63">
        <v>7.67</v>
      </c>
      <c r="N1890" s="63"/>
      <c r="O1890" s="63">
        <v>4.0599999999999996</v>
      </c>
      <c r="P1890" s="63"/>
      <c r="Q1890" s="62">
        <v>17694</v>
      </c>
      <c r="R1890" s="62">
        <v>120096</v>
      </c>
      <c r="S1890" s="62">
        <v>1673</v>
      </c>
      <c r="T1890" s="62"/>
      <c r="U1890" s="62">
        <v>5508</v>
      </c>
      <c r="V1890" s="62"/>
      <c r="W1890" s="62">
        <v>5442</v>
      </c>
      <c r="X1890" s="62"/>
      <c r="Y1890" s="62">
        <v>233215</v>
      </c>
      <c r="Z1890" s="62"/>
      <c r="AA1890" s="63">
        <v>9.4600000000000009</v>
      </c>
      <c r="AB1890" s="63"/>
      <c r="AC1890" s="63">
        <v>4.59</v>
      </c>
      <c r="AD1890" s="63"/>
    </row>
    <row r="1891" spans="1:31" s="32" customFormat="1" ht="15" customHeight="1">
      <c r="A1891" s="12"/>
      <c r="B1891" s="61">
        <v>2009</v>
      </c>
      <c r="C1891" s="62">
        <v>22232</v>
      </c>
      <c r="D1891" s="62">
        <v>126287</v>
      </c>
      <c r="E1891" s="62">
        <v>1664</v>
      </c>
      <c r="F1891" s="62"/>
      <c r="G1891" s="62">
        <v>3738</v>
      </c>
      <c r="H1891" s="62"/>
      <c r="I1891" s="62">
        <v>2838</v>
      </c>
      <c r="J1891" s="62"/>
      <c r="K1891" s="62">
        <v>141646</v>
      </c>
      <c r="L1891" s="62"/>
      <c r="M1891" s="63">
        <v>7.48</v>
      </c>
      <c r="N1891" s="63"/>
      <c r="O1891" s="63">
        <v>2.96</v>
      </c>
      <c r="P1891" s="63"/>
      <c r="Q1891" s="62">
        <v>17716</v>
      </c>
      <c r="R1891" s="62">
        <v>121319</v>
      </c>
      <c r="S1891" s="62">
        <v>1421</v>
      </c>
      <c r="T1891" s="62"/>
      <c r="U1891" s="62">
        <v>3904</v>
      </c>
      <c r="V1891" s="62"/>
      <c r="W1891" s="62">
        <v>3807</v>
      </c>
      <c r="X1891" s="62"/>
      <c r="Y1891" s="62">
        <v>171054</v>
      </c>
      <c r="Z1891" s="62"/>
      <c r="AA1891" s="63">
        <v>8.02</v>
      </c>
      <c r="AB1891" s="63"/>
      <c r="AC1891" s="63">
        <v>3.22</v>
      </c>
      <c r="AD1891" s="63"/>
    </row>
    <row r="1892" spans="1:31" s="32" customFormat="1" ht="15" customHeight="1">
      <c r="A1892" s="12"/>
      <c r="B1892" s="61">
        <v>2008</v>
      </c>
      <c r="C1892" s="62">
        <v>22121</v>
      </c>
      <c r="D1892" s="62">
        <v>132153</v>
      </c>
      <c r="E1892" s="62">
        <v>1523</v>
      </c>
      <c r="F1892" s="62"/>
      <c r="G1892" s="62">
        <v>4273</v>
      </c>
      <c r="H1892" s="62"/>
      <c r="I1892" s="62">
        <v>3568</v>
      </c>
      <c r="J1892" s="62"/>
      <c r="K1892" s="62">
        <v>183427</v>
      </c>
      <c r="L1892" s="62"/>
      <c r="M1892" s="63">
        <v>6.88</v>
      </c>
      <c r="N1892" s="63"/>
      <c r="O1892" s="63">
        <v>3.23</v>
      </c>
      <c r="P1892" s="63"/>
      <c r="Q1892" s="62">
        <v>17825</v>
      </c>
      <c r="R1892" s="62">
        <v>127395</v>
      </c>
      <c r="S1892" s="62">
        <v>1482</v>
      </c>
      <c r="T1892" s="62"/>
      <c r="U1892" s="62">
        <v>5336</v>
      </c>
      <c r="V1892" s="62"/>
      <c r="W1892" s="62">
        <v>5290</v>
      </c>
      <c r="X1892" s="62"/>
      <c r="Y1892" s="62">
        <v>254206</v>
      </c>
      <c r="Z1892" s="62"/>
      <c r="AA1892" s="63">
        <v>8.31</v>
      </c>
      <c r="AB1892" s="63"/>
      <c r="AC1892" s="63">
        <v>4.1900000000000004</v>
      </c>
      <c r="AD1892" s="63"/>
    </row>
    <row r="1893" spans="1:31" ht="15" customHeight="1">
      <c r="B1893" s="55" t="s">
        <v>70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O1893" s="55"/>
      <c r="P1893" s="55"/>
      <c r="Q1893" s="55"/>
      <c r="R1893" s="55"/>
      <c r="S1893" s="55"/>
      <c r="T1893" s="55"/>
      <c r="U1893" s="55"/>
      <c r="V1893" s="55"/>
      <c r="W1893" s="55"/>
      <c r="X1893" s="55"/>
      <c r="Y1893" s="55"/>
      <c r="Z1893" s="55"/>
      <c r="AA1893" s="55"/>
      <c r="AB1893" s="55"/>
      <c r="AC1893" s="55"/>
      <c r="AD1893" s="55"/>
    </row>
    <row r="1894" spans="1:31" ht="15" customHeight="1">
      <c r="B1894" s="56" t="s">
        <v>299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O1894" s="56"/>
      <c r="P1894" s="56"/>
      <c r="Q1894" s="56"/>
      <c r="R1894" s="56"/>
      <c r="S1894" s="56"/>
      <c r="T1894" s="56"/>
      <c r="U1894" s="56"/>
      <c r="V1894" s="56"/>
      <c r="W1894" s="56"/>
      <c r="X1894" s="56"/>
      <c r="Y1894" s="56"/>
      <c r="Z1894" s="56"/>
      <c r="AA1894" s="56"/>
      <c r="AB1894" s="56"/>
      <c r="AC1894" s="56"/>
      <c r="AD1894" s="56"/>
    </row>
    <row r="1895" spans="1:31" s="32" customFormat="1" ht="15" customHeight="1">
      <c r="A1895" s="12"/>
      <c r="B1895" s="166">
        <v>2016</v>
      </c>
      <c r="C1895" s="167">
        <v>66106</v>
      </c>
      <c r="D1895" s="167">
        <v>157492</v>
      </c>
      <c r="E1895" s="169">
        <v>9990</v>
      </c>
      <c r="F1895" s="169" t="s">
        <v>440</v>
      </c>
      <c r="G1895" s="169">
        <v>11478</v>
      </c>
      <c r="H1895" s="169" t="s">
        <v>440</v>
      </c>
      <c r="I1895" s="169">
        <v>1999</v>
      </c>
      <c r="J1895" s="169" t="s">
        <v>440</v>
      </c>
      <c r="K1895" s="169">
        <v>193336</v>
      </c>
      <c r="L1895" s="169" t="s">
        <v>440</v>
      </c>
      <c r="M1895" s="170">
        <v>15.11</v>
      </c>
      <c r="N1895" s="169" t="s">
        <v>440</v>
      </c>
      <c r="O1895" s="170">
        <v>7.29</v>
      </c>
      <c r="P1895" s="169" t="s">
        <v>440</v>
      </c>
      <c r="Q1895" s="169">
        <v>17960</v>
      </c>
      <c r="R1895" s="167">
        <v>107509</v>
      </c>
      <c r="S1895" s="167" t="s">
        <v>56</v>
      </c>
      <c r="T1895" s="167"/>
      <c r="U1895" s="167" t="s">
        <v>56</v>
      </c>
      <c r="V1895" s="167"/>
      <c r="W1895" s="167" t="s">
        <v>56</v>
      </c>
      <c r="X1895" s="167"/>
      <c r="Y1895" s="167" t="s">
        <v>56</v>
      </c>
      <c r="Z1895" s="167"/>
      <c r="AA1895" s="168" t="s">
        <v>54</v>
      </c>
      <c r="AB1895" s="167"/>
      <c r="AC1895" s="168" t="s">
        <v>54</v>
      </c>
      <c r="AD1895" s="167"/>
    </row>
    <row r="1896" spans="1:31" ht="15" customHeight="1">
      <c r="B1896" s="166">
        <v>2015</v>
      </c>
      <c r="C1896" s="167">
        <v>62981</v>
      </c>
      <c r="D1896" s="167">
        <v>146423</v>
      </c>
      <c r="E1896" s="169">
        <v>9640</v>
      </c>
      <c r="F1896" s="169" t="s">
        <v>439</v>
      </c>
      <c r="G1896" s="169">
        <v>11920</v>
      </c>
      <c r="H1896" s="169" t="s">
        <v>439</v>
      </c>
      <c r="I1896" s="169">
        <v>3023</v>
      </c>
      <c r="J1896" s="169" t="s">
        <v>439</v>
      </c>
      <c r="K1896" s="169">
        <v>176860</v>
      </c>
      <c r="L1896" s="169" t="s">
        <v>439</v>
      </c>
      <c r="M1896" s="170">
        <v>15.31</v>
      </c>
      <c r="N1896" s="169" t="s">
        <v>439</v>
      </c>
      <c r="O1896" s="170">
        <v>8.14</v>
      </c>
      <c r="P1896" s="169" t="s">
        <v>439</v>
      </c>
      <c r="Q1896" s="169">
        <v>17680</v>
      </c>
      <c r="R1896" s="167">
        <v>99466</v>
      </c>
      <c r="S1896" s="167">
        <v>1760</v>
      </c>
      <c r="T1896" s="167" t="s">
        <v>439</v>
      </c>
      <c r="U1896" s="167">
        <v>4822</v>
      </c>
      <c r="V1896" s="167" t="s">
        <v>439</v>
      </c>
      <c r="W1896" s="167">
        <v>4536</v>
      </c>
      <c r="X1896" s="167" t="s">
        <v>439</v>
      </c>
      <c r="Y1896" s="167">
        <v>173406</v>
      </c>
      <c r="Z1896" s="167" t="s">
        <v>439</v>
      </c>
      <c r="AA1896" s="168">
        <v>9.9499999999999993</v>
      </c>
      <c r="AB1896" s="167" t="s">
        <v>439</v>
      </c>
      <c r="AC1896" s="168">
        <v>4.8499999999999996</v>
      </c>
      <c r="AD1896" s="167" t="s">
        <v>439</v>
      </c>
    </row>
    <row r="1897" spans="1:31" ht="15" customHeight="1">
      <c r="B1897" s="166">
        <v>2014</v>
      </c>
      <c r="C1897" s="167">
        <v>57817</v>
      </c>
      <c r="D1897" s="167">
        <v>134732</v>
      </c>
      <c r="E1897" s="169">
        <v>7611</v>
      </c>
      <c r="F1897" s="169"/>
      <c r="G1897" s="169">
        <v>9398</v>
      </c>
      <c r="H1897" s="169"/>
      <c r="I1897" s="169">
        <v>2540</v>
      </c>
      <c r="J1897" s="169"/>
      <c r="K1897" s="169">
        <v>176569</v>
      </c>
      <c r="L1897" s="169"/>
      <c r="M1897" s="170">
        <v>13.16</v>
      </c>
      <c r="N1897" s="169"/>
      <c r="O1897" s="170">
        <v>6.98</v>
      </c>
      <c r="P1897" s="169"/>
      <c r="Q1897" s="169">
        <v>17474</v>
      </c>
      <c r="R1897" s="167">
        <v>92770</v>
      </c>
      <c r="S1897" s="167">
        <v>1694</v>
      </c>
      <c r="T1897" s="167"/>
      <c r="U1897" s="167">
        <v>4042</v>
      </c>
      <c r="V1897" s="167"/>
      <c r="W1897" s="167">
        <v>3781</v>
      </c>
      <c r="X1897" s="167"/>
      <c r="Y1897" s="167">
        <v>168764</v>
      </c>
      <c r="Z1897" s="167"/>
      <c r="AA1897" s="168">
        <v>9.69</v>
      </c>
      <c r="AB1897" s="167"/>
      <c r="AC1897" s="168">
        <v>4.3600000000000003</v>
      </c>
      <c r="AD1897" s="167"/>
    </row>
    <row r="1898" spans="1:31" ht="15" customHeight="1">
      <c r="B1898" s="166">
        <v>2013</v>
      </c>
      <c r="C1898" s="167">
        <v>54645</v>
      </c>
      <c r="D1898" s="167">
        <v>127649</v>
      </c>
      <c r="E1898" s="169">
        <v>7533</v>
      </c>
      <c r="F1898" s="169"/>
      <c r="G1898" s="169">
        <v>9932</v>
      </c>
      <c r="H1898" s="169"/>
      <c r="I1898" s="169">
        <v>3174</v>
      </c>
      <c r="J1898" s="169" t="s">
        <v>393</v>
      </c>
      <c r="K1898" s="169">
        <v>222705</v>
      </c>
      <c r="L1898" s="169"/>
      <c r="M1898" s="170">
        <v>13.79</v>
      </c>
      <c r="N1898" s="169"/>
      <c r="O1898" s="170">
        <v>7.78</v>
      </c>
      <c r="P1898" s="169"/>
      <c r="Q1898" s="169">
        <v>17322</v>
      </c>
      <c r="R1898" s="167">
        <v>88719</v>
      </c>
      <c r="S1898" s="167">
        <v>1769</v>
      </c>
      <c r="T1898" s="167"/>
      <c r="U1898" s="167">
        <v>4708</v>
      </c>
      <c r="V1898" s="167"/>
      <c r="W1898" s="167">
        <v>4444</v>
      </c>
      <c r="X1898" s="167"/>
      <c r="Y1898" s="167">
        <v>206537</v>
      </c>
      <c r="Z1898" s="167"/>
      <c r="AA1898" s="168">
        <v>10.210000000000001</v>
      </c>
      <c r="AB1898" s="167"/>
      <c r="AC1898" s="168">
        <v>5.31</v>
      </c>
      <c r="AD1898" s="167"/>
    </row>
    <row r="1899" spans="1:31" ht="15" customHeight="1">
      <c r="B1899" s="61">
        <v>2012</v>
      </c>
      <c r="C1899" s="62">
        <v>54801</v>
      </c>
      <c r="D1899" s="62">
        <v>130663</v>
      </c>
      <c r="E1899" s="62">
        <v>8766</v>
      </c>
      <c r="F1899" s="62"/>
      <c r="G1899" s="62">
        <v>11921</v>
      </c>
      <c r="H1899" s="62"/>
      <c r="I1899" s="62">
        <v>4127</v>
      </c>
      <c r="J1899" s="62"/>
      <c r="K1899" s="62">
        <v>257914</v>
      </c>
      <c r="L1899" s="62"/>
      <c r="M1899" s="63">
        <v>16</v>
      </c>
      <c r="N1899" s="62"/>
      <c r="O1899" s="63">
        <v>9.1199999999999992</v>
      </c>
      <c r="P1899" s="62"/>
      <c r="Q1899" s="62">
        <v>17654</v>
      </c>
      <c r="R1899" s="62">
        <v>91853</v>
      </c>
      <c r="S1899" s="62">
        <v>2238</v>
      </c>
      <c r="T1899" s="62"/>
      <c r="U1899" s="62">
        <v>6057</v>
      </c>
      <c r="V1899" s="62"/>
      <c r="W1899" s="62">
        <v>5668</v>
      </c>
      <c r="X1899" s="62"/>
      <c r="Y1899" s="62">
        <v>245176</v>
      </c>
      <c r="Z1899" s="62"/>
      <c r="AA1899" s="63">
        <v>12.68</v>
      </c>
      <c r="AB1899" s="62"/>
      <c r="AC1899" s="63">
        <v>6.59</v>
      </c>
      <c r="AD1899" s="62"/>
    </row>
    <row r="1900" spans="1:31" s="32" customFormat="1" ht="15" customHeight="1">
      <c r="A1900" s="12"/>
      <c r="B1900" s="61">
        <v>2011</v>
      </c>
      <c r="C1900" s="62">
        <v>58256</v>
      </c>
      <c r="D1900" s="62">
        <v>143833</v>
      </c>
      <c r="E1900" s="62">
        <v>10272</v>
      </c>
      <c r="F1900" s="62"/>
      <c r="G1900" s="62">
        <v>14838</v>
      </c>
      <c r="H1900" s="62"/>
      <c r="I1900" s="62">
        <v>5710</v>
      </c>
      <c r="J1900" s="62"/>
      <c r="K1900" s="62">
        <v>321147</v>
      </c>
      <c r="L1900" s="62"/>
      <c r="M1900" s="63">
        <v>17.63</v>
      </c>
      <c r="N1900" s="63"/>
      <c r="O1900" s="63">
        <v>10.32</v>
      </c>
      <c r="P1900" s="63"/>
      <c r="Q1900" s="62">
        <v>18713</v>
      </c>
      <c r="R1900" s="62">
        <v>102107</v>
      </c>
      <c r="S1900" s="62">
        <v>2501</v>
      </c>
      <c r="T1900" s="62"/>
      <c r="U1900" s="62">
        <v>7707</v>
      </c>
      <c r="V1900" s="62"/>
      <c r="W1900" s="62">
        <v>7331</v>
      </c>
      <c r="X1900" s="62"/>
      <c r="Y1900" s="62">
        <v>350927</v>
      </c>
      <c r="Z1900" s="62"/>
      <c r="AA1900" s="63">
        <v>13.37</v>
      </c>
      <c r="AB1900" s="63"/>
      <c r="AC1900" s="63">
        <v>7.55</v>
      </c>
      <c r="AD1900" s="63"/>
      <c r="AE1900"/>
    </row>
    <row r="1901" spans="1:31" s="32" customFormat="1" ht="15" customHeight="1">
      <c r="A1901" s="12"/>
      <c r="B1901" s="61">
        <v>2010</v>
      </c>
      <c r="C1901" s="62">
        <v>61562</v>
      </c>
      <c r="D1901" s="62">
        <v>150912</v>
      </c>
      <c r="E1901" s="62">
        <v>10630</v>
      </c>
      <c r="F1901" s="62"/>
      <c r="G1901" s="62">
        <v>14542</v>
      </c>
      <c r="H1901" s="62"/>
      <c r="I1901" s="62">
        <v>5196</v>
      </c>
      <c r="J1901" s="62"/>
      <c r="K1901" s="62">
        <v>273357</v>
      </c>
      <c r="L1901" s="62"/>
      <c r="M1901" s="63">
        <v>17.27</v>
      </c>
      <c r="N1901" s="63"/>
      <c r="O1901" s="63">
        <v>9.64</v>
      </c>
      <c r="P1901" s="63"/>
      <c r="Q1901" s="62">
        <v>19459</v>
      </c>
      <c r="R1901" s="62">
        <v>106535</v>
      </c>
      <c r="S1901" s="62">
        <v>2395</v>
      </c>
      <c r="T1901" s="62"/>
      <c r="U1901" s="62">
        <v>6884</v>
      </c>
      <c r="V1901" s="62"/>
      <c r="W1901" s="62">
        <v>6592</v>
      </c>
      <c r="X1901" s="62"/>
      <c r="Y1901" s="62">
        <v>284181</v>
      </c>
      <c r="Z1901" s="62"/>
      <c r="AA1901" s="63">
        <v>12.31</v>
      </c>
      <c r="AB1901" s="63"/>
      <c r="AC1901" s="63">
        <v>6.46</v>
      </c>
      <c r="AD1901" s="63"/>
    </row>
    <row r="1902" spans="1:31" s="32" customFormat="1" ht="15" customHeight="1">
      <c r="A1902" s="12"/>
      <c r="B1902" s="61">
        <v>2009</v>
      </c>
      <c r="C1902" s="62">
        <v>65891</v>
      </c>
      <c r="D1902" s="62">
        <v>162881</v>
      </c>
      <c r="E1902" s="62">
        <v>11609</v>
      </c>
      <c r="F1902" s="62"/>
      <c r="G1902" s="62">
        <v>15868</v>
      </c>
      <c r="H1902" s="62"/>
      <c r="I1902" s="62">
        <v>5016</v>
      </c>
      <c r="J1902" s="62"/>
      <c r="K1902" s="62">
        <v>297478</v>
      </c>
      <c r="L1902" s="62"/>
      <c r="M1902" s="63">
        <v>17.62</v>
      </c>
      <c r="N1902" s="63"/>
      <c r="O1902" s="63">
        <v>9.74</v>
      </c>
      <c r="P1902" s="63"/>
      <c r="Q1902" s="62">
        <v>19869</v>
      </c>
      <c r="R1902" s="62">
        <v>113591</v>
      </c>
      <c r="S1902" s="62">
        <v>2405</v>
      </c>
      <c r="T1902" s="62"/>
      <c r="U1902" s="62">
        <v>6992</v>
      </c>
      <c r="V1902" s="62"/>
      <c r="W1902" s="62">
        <v>6566</v>
      </c>
      <c r="X1902" s="62"/>
      <c r="Y1902" s="62">
        <v>281244</v>
      </c>
      <c r="Z1902" s="62"/>
      <c r="AA1902" s="63">
        <v>12.1</v>
      </c>
      <c r="AB1902" s="63"/>
      <c r="AC1902" s="63">
        <v>6.16</v>
      </c>
      <c r="AD1902" s="63"/>
    </row>
    <row r="1903" spans="1:31" ht="15" customHeight="1">
      <c r="B1903" s="61">
        <v>2008</v>
      </c>
      <c r="C1903" s="62">
        <v>67602</v>
      </c>
      <c r="D1903" s="62">
        <v>170859</v>
      </c>
      <c r="E1903" s="62">
        <v>10482</v>
      </c>
      <c r="F1903" s="62"/>
      <c r="G1903" s="62">
        <v>13563</v>
      </c>
      <c r="H1903" s="62"/>
      <c r="I1903" s="62">
        <v>3936</v>
      </c>
      <c r="J1903" s="62"/>
      <c r="K1903" s="62">
        <v>261890</v>
      </c>
      <c r="L1903" s="62"/>
      <c r="M1903" s="63">
        <v>15.51</v>
      </c>
      <c r="N1903" s="63"/>
      <c r="O1903" s="63">
        <v>7.94</v>
      </c>
      <c r="P1903" s="63"/>
      <c r="Q1903" s="62">
        <v>20187</v>
      </c>
      <c r="R1903" s="62">
        <v>120413</v>
      </c>
      <c r="S1903" s="62">
        <v>2057</v>
      </c>
      <c r="T1903" s="62"/>
      <c r="U1903" s="62">
        <v>6039</v>
      </c>
      <c r="V1903" s="62"/>
      <c r="W1903" s="62">
        <v>5745</v>
      </c>
      <c r="X1903" s="62"/>
      <c r="Y1903" s="62">
        <v>278623</v>
      </c>
      <c r="Z1903" s="62"/>
      <c r="AA1903" s="63">
        <v>10.19</v>
      </c>
      <c r="AB1903" s="63"/>
      <c r="AC1903" s="63">
        <v>5.0199999999999996</v>
      </c>
      <c r="AD1903" s="63"/>
      <c r="AE1903" s="32"/>
    </row>
    <row r="1904" spans="1:31" ht="15" customHeight="1">
      <c r="B1904" s="55" t="s">
        <v>25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O1904" s="55"/>
      <c r="P1904" s="55"/>
      <c r="Q1904" s="55"/>
      <c r="R1904" s="55"/>
      <c r="S1904" s="55"/>
      <c r="T1904" s="55"/>
      <c r="U1904" s="55"/>
      <c r="V1904" s="55"/>
      <c r="W1904" s="55"/>
      <c r="X1904" s="55"/>
      <c r="Y1904" s="55"/>
      <c r="Z1904" s="55"/>
      <c r="AA1904" s="55"/>
      <c r="AB1904" s="55"/>
      <c r="AC1904" s="55"/>
      <c r="AD1904" s="55"/>
    </row>
    <row r="1905" spans="1:30" ht="15" customHeight="1">
      <c r="B1905" s="56" t="s">
        <v>81</v>
      </c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6"/>
      <c r="N1905" s="56"/>
      <c r="O1905" s="56"/>
      <c r="P1905" s="56"/>
      <c r="Q1905" s="56"/>
      <c r="R1905" s="56"/>
      <c r="S1905" s="56"/>
      <c r="T1905" s="56"/>
      <c r="U1905" s="56"/>
      <c r="V1905" s="56"/>
      <c r="W1905" s="56"/>
      <c r="X1905" s="56"/>
      <c r="Y1905" s="56"/>
      <c r="Z1905" s="56"/>
      <c r="AA1905" s="56"/>
      <c r="AB1905" s="56"/>
      <c r="AC1905" s="56"/>
      <c r="AD1905" s="56"/>
    </row>
    <row r="1906" spans="1:30" s="32" customFormat="1" ht="15" customHeight="1">
      <c r="A1906" s="12"/>
      <c r="B1906" s="166">
        <v>2016</v>
      </c>
      <c r="C1906" s="167">
        <v>47814</v>
      </c>
      <c r="D1906" s="167">
        <v>55176</v>
      </c>
      <c r="E1906" s="169">
        <v>8640</v>
      </c>
      <c r="F1906" s="169" t="s">
        <v>440</v>
      </c>
      <c r="G1906" s="169">
        <v>9451</v>
      </c>
      <c r="H1906" s="169" t="s">
        <v>440</v>
      </c>
      <c r="I1906" s="169">
        <v>802</v>
      </c>
      <c r="J1906" s="169" t="s">
        <v>440</v>
      </c>
      <c r="K1906" s="169">
        <v>134143</v>
      </c>
      <c r="L1906" s="169" t="s">
        <v>440</v>
      </c>
      <c r="M1906" s="170">
        <v>18.07</v>
      </c>
      <c r="N1906" s="169" t="s">
        <v>440</v>
      </c>
      <c r="O1906" s="170">
        <v>17.13</v>
      </c>
      <c r="P1906" s="169" t="s">
        <v>440</v>
      </c>
      <c r="Q1906" s="169">
        <v>3959</v>
      </c>
      <c r="R1906" s="167">
        <v>9810</v>
      </c>
      <c r="S1906" s="167" t="s">
        <v>56</v>
      </c>
      <c r="T1906" s="167"/>
      <c r="U1906" s="167" t="s">
        <v>56</v>
      </c>
      <c r="V1906" s="167"/>
      <c r="W1906" s="167" t="s">
        <v>56</v>
      </c>
      <c r="X1906" s="167"/>
      <c r="Y1906" s="167" t="s">
        <v>56</v>
      </c>
      <c r="Z1906" s="167"/>
      <c r="AA1906" s="168" t="s">
        <v>54</v>
      </c>
      <c r="AB1906" s="167"/>
      <c r="AC1906" s="168" t="s">
        <v>54</v>
      </c>
      <c r="AD1906" s="167"/>
    </row>
    <row r="1907" spans="1:30" ht="15" customHeight="1">
      <c r="B1907" s="166">
        <v>2015</v>
      </c>
      <c r="C1907" s="167">
        <v>45117</v>
      </c>
      <c r="D1907" s="167">
        <v>52295</v>
      </c>
      <c r="E1907" s="169">
        <v>8242</v>
      </c>
      <c r="F1907" s="169" t="s">
        <v>439</v>
      </c>
      <c r="G1907" s="169">
        <v>8959</v>
      </c>
      <c r="H1907" s="169" t="s">
        <v>439</v>
      </c>
      <c r="I1907" s="169">
        <v>796</v>
      </c>
      <c r="J1907" s="169" t="s">
        <v>439</v>
      </c>
      <c r="K1907" s="169">
        <v>78888</v>
      </c>
      <c r="L1907" s="169" t="s">
        <v>439</v>
      </c>
      <c r="M1907" s="170">
        <v>18.27</v>
      </c>
      <c r="N1907" s="169" t="s">
        <v>439</v>
      </c>
      <c r="O1907" s="170">
        <v>17.13</v>
      </c>
      <c r="P1907" s="169" t="s">
        <v>439</v>
      </c>
      <c r="Q1907" s="169">
        <v>4015</v>
      </c>
      <c r="R1907" s="167">
        <v>9849</v>
      </c>
      <c r="S1907" s="167">
        <v>602</v>
      </c>
      <c r="T1907" s="167" t="s">
        <v>439</v>
      </c>
      <c r="U1907" s="167">
        <v>1351</v>
      </c>
      <c r="V1907" s="167" t="s">
        <v>439</v>
      </c>
      <c r="W1907" s="167">
        <v>1117</v>
      </c>
      <c r="X1907" s="167" t="s">
        <v>439</v>
      </c>
      <c r="Y1907" s="167">
        <v>43400</v>
      </c>
      <c r="Z1907" s="167" t="s">
        <v>439</v>
      </c>
      <c r="AA1907" s="168">
        <v>14.99</v>
      </c>
      <c r="AB1907" s="167" t="s">
        <v>439</v>
      </c>
      <c r="AC1907" s="168">
        <v>13.72</v>
      </c>
      <c r="AD1907" s="167" t="s">
        <v>439</v>
      </c>
    </row>
    <row r="1908" spans="1:30" ht="15" customHeight="1">
      <c r="B1908" s="166">
        <v>2014</v>
      </c>
      <c r="C1908" s="167">
        <v>40433</v>
      </c>
      <c r="D1908" s="167">
        <v>47513</v>
      </c>
      <c r="E1908" s="169">
        <v>6358</v>
      </c>
      <c r="F1908" s="169"/>
      <c r="G1908" s="169">
        <v>6839</v>
      </c>
      <c r="H1908" s="169"/>
      <c r="I1908" s="169">
        <v>604</v>
      </c>
      <c r="J1908" s="169"/>
      <c r="K1908" s="169">
        <v>58893</v>
      </c>
      <c r="L1908" s="169"/>
      <c r="M1908" s="170">
        <v>15.72</v>
      </c>
      <c r="N1908" s="169"/>
      <c r="O1908" s="170">
        <v>14.39</v>
      </c>
      <c r="P1908" s="169"/>
      <c r="Q1908" s="169">
        <v>4170</v>
      </c>
      <c r="R1908" s="167">
        <v>10028</v>
      </c>
      <c r="S1908" s="167">
        <v>613</v>
      </c>
      <c r="T1908" s="167"/>
      <c r="U1908" s="167">
        <v>1181</v>
      </c>
      <c r="V1908" s="167"/>
      <c r="W1908" s="167">
        <v>952</v>
      </c>
      <c r="X1908" s="167"/>
      <c r="Y1908" s="167">
        <v>35860</v>
      </c>
      <c r="Z1908" s="167"/>
      <c r="AA1908" s="168">
        <v>14.7</v>
      </c>
      <c r="AB1908" s="167"/>
      <c r="AC1908" s="168">
        <v>11.78</v>
      </c>
      <c r="AD1908" s="167"/>
    </row>
    <row r="1909" spans="1:30" ht="15" customHeight="1">
      <c r="B1909" s="166">
        <v>2013</v>
      </c>
      <c r="C1909" s="167">
        <v>37618</v>
      </c>
      <c r="D1909" s="167">
        <v>45061</v>
      </c>
      <c r="E1909" s="169">
        <v>6178</v>
      </c>
      <c r="F1909" s="169"/>
      <c r="G1909" s="169">
        <v>6837</v>
      </c>
      <c r="H1909" s="169"/>
      <c r="I1909" s="169">
        <v>705</v>
      </c>
      <c r="J1909" s="169" t="s">
        <v>393</v>
      </c>
      <c r="K1909" s="169">
        <v>59251</v>
      </c>
      <c r="L1909" s="169"/>
      <c r="M1909" s="170">
        <v>16.420000000000002</v>
      </c>
      <c r="N1909" s="169"/>
      <c r="O1909" s="170">
        <v>15.17</v>
      </c>
      <c r="P1909" s="169"/>
      <c r="Q1909" s="169">
        <v>4290</v>
      </c>
      <c r="R1909" s="167">
        <v>10436</v>
      </c>
      <c r="S1909" s="167">
        <v>551</v>
      </c>
      <c r="T1909" s="167"/>
      <c r="U1909" s="167">
        <v>1192</v>
      </c>
      <c r="V1909" s="167"/>
      <c r="W1909" s="167">
        <v>981</v>
      </c>
      <c r="X1909" s="167"/>
      <c r="Y1909" s="167">
        <v>31261</v>
      </c>
      <c r="Z1909" s="167"/>
      <c r="AA1909" s="168">
        <v>12.84</v>
      </c>
      <c r="AB1909" s="167"/>
      <c r="AC1909" s="168">
        <v>11.42</v>
      </c>
      <c r="AD1909" s="167"/>
    </row>
    <row r="1910" spans="1:30" ht="15" customHeight="1">
      <c r="B1910" s="61">
        <v>2012</v>
      </c>
      <c r="C1910" s="62">
        <v>37681</v>
      </c>
      <c r="D1910" s="62">
        <v>46312</v>
      </c>
      <c r="E1910" s="62">
        <v>7171</v>
      </c>
      <c r="F1910" s="62"/>
      <c r="G1910" s="62">
        <v>7965</v>
      </c>
      <c r="H1910" s="62"/>
      <c r="I1910" s="62">
        <v>922</v>
      </c>
      <c r="J1910" s="62"/>
      <c r="K1910" s="62">
        <v>70995</v>
      </c>
      <c r="L1910" s="62"/>
      <c r="M1910" s="63">
        <v>19.03</v>
      </c>
      <c r="N1910" s="62"/>
      <c r="O1910" s="63">
        <v>17.2</v>
      </c>
      <c r="P1910" s="62"/>
      <c r="Q1910" s="62">
        <v>4516</v>
      </c>
      <c r="R1910" s="62">
        <v>11790</v>
      </c>
      <c r="S1910" s="62">
        <v>784</v>
      </c>
      <c r="T1910" s="62"/>
      <c r="U1910" s="62">
        <v>1696</v>
      </c>
      <c r="V1910" s="62"/>
      <c r="W1910" s="62">
        <v>1387</v>
      </c>
      <c r="X1910" s="62"/>
      <c r="Y1910" s="62">
        <v>42541</v>
      </c>
      <c r="Z1910" s="62"/>
      <c r="AA1910" s="63">
        <v>17.36</v>
      </c>
      <c r="AB1910" s="62"/>
      <c r="AC1910" s="63">
        <v>14.39</v>
      </c>
      <c r="AD1910" s="62"/>
    </row>
    <row r="1911" spans="1:30" s="32" customFormat="1" ht="15" customHeight="1">
      <c r="A1911" s="12"/>
      <c r="B1911" s="61">
        <v>2011</v>
      </c>
      <c r="C1911" s="62">
        <v>40544</v>
      </c>
      <c r="D1911" s="62">
        <v>50388</v>
      </c>
      <c r="E1911" s="62">
        <v>8384</v>
      </c>
      <c r="F1911" s="62"/>
      <c r="G1911" s="62">
        <v>9298</v>
      </c>
      <c r="H1911" s="62"/>
      <c r="I1911" s="62">
        <v>945</v>
      </c>
      <c r="J1911" s="62"/>
      <c r="K1911" s="62">
        <v>83429</v>
      </c>
      <c r="L1911" s="62"/>
      <c r="M1911" s="63">
        <v>20.68</v>
      </c>
      <c r="N1911" s="63"/>
      <c r="O1911" s="63">
        <v>18.45</v>
      </c>
      <c r="P1911" s="63"/>
      <c r="Q1911" s="62">
        <v>4882</v>
      </c>
      <c r="R1911" s="62">
        <v>12871</v>
      </c>
      <c r="S1911" s="62">
        <v>720</v>
      </c>
      <c r="T1911" s="62"/>
      <c r="U1911" s="62">
        <v>1572</v>
      </c>
      <c r="V1911" s="62"/>
      <c r="W1911" s="62">
        <v>1302</v>
      </c>
      <c r="X1911" s="62"/>
      <c r="Y1911" s="62">
        <v>45556</v>
      </c>
      <c r="Z1911" s="62"/>
      <c r="AA1911" s="63">
        <v>14.75</v>
      </c>
      <c r="AB1911" s="63"/>
      <c r="AC1911" s="63">
        <v>12.21</v>
      </c>
      <c r="AD1911" s="63"/>
    </row>
    <row r="1912" spans="1:30" s="32" customFormat="1" ht="15" customHeight="1">
      <c r="A1912" s="12"/>
      <c r="B1912" s="61">
        <v>2010</v>
      </c>
      <c r="C1912" s="62">
        <v>43500</v>
      </c>
      <c r="D1912" s="62">
        <v>53836</v>
      </c>
      <c r="E1912" s="62">
        <v>8847</v>
      </c>
      <c r="F1912" s="62"/>
      <c r="G1912" s="62">
        <v>9570</v>
      </c>
      <c r="H1912" s="62"/>
      <c r="I1912" s="62">
        <v>860</v>
      </c>
      <c r="J1912" s="62"/>
      <c r="K1912" s="62">
        <v>82750</v>
      </c>
      <c r="L1912" s="62"/>
      <c r="M1912" s="63">
        <v>20.34</v>
      </c>
      <c r="N1912" s="63"/>
      <c r="O1912" s="63">
        <v>17.78</v>
      </c>
      <c r="P1912" s="63"/>
      <c r="Q1912" s="62">
        <v>5119</v>
      </c>
      <c r="R1912" s="62">
        <v>13522</v>
      </c>
      <c r="S1912" s="62">
        <v>664</v>
      </c>
      <c r="T1912" s="62"/>
      <c r="U1912" s="62">
        <v>1417</v>
      </c>
      <c r="V1912" s="62"/>
      <c r="W1912" s="62">
        <v>1241</v>
      </c>
      <c r="X1912" s="62"/>
      <c r="Y1912" s="62">
        <v>46836</v>
      </c>
      <c r="Z1912" s="62"/>
      <c r="AA1912" s="63">
        <v>12.97</v>
      </c>
      <c r="AB1912" s="63"/>
      <c r="AC1912" s="63">
        <v>10.48</v>
      </c>
      <c r="AD1912" s="63"/>
    </row>
    <row r="1913" spans="1:30" s="32" customFormat="1" ht="15" customHeight="1">
      <c r="A1913" s="12"/>
      <c r="B1913" s="61">
        <v>2009</v>
      </c>
      <c r="C1913" s="62">
        <v>47228</v>
      </c>
      <c r="D1913" s="62">
        <v>59661</v>
      </c>
      <c r="E1913" s="62">
        <v>9817</v>
      </c>
      <c r="F1913" s="62"/>
      <c r="G1913" s="62">
        <v>11025</v>
      </c>
      <c r="H1913" s="62"/>
      <c r="I1913" s="62">
        <v>1103</v>
      </c>
      <c r="J1913" s="62"/>
      <c r="K1913" s="62">
        <v>120972</v>
      </c>
      <c r="L1913" s="62"/>
      <c r="M1913" s="63">
        <v>20.79</v>
      </c>
      <c r="N1913" s="63"/>
      <c r="O1913" s="63">
        <v>18.48</v>
      </c>
      <c r="P1913" s="63"/>
      <c r="Q1913" s="62">
        <v>5157</v>
      </c>
      <c r="R1913" s="62">
        <v>14993</v>
      </c>
      <c r="S1913" s="62">
        <v>818</v>
      </c>
      <c r="T1913" s="62"/>
      <c r="U1913" s="62">
        <v>1897</v>
      </c>
      <c r="V1913" s="62"/>
      <c r="W1913" s="62">
        <v>1682</v>
      </c>
      <c r="X1913" s="62"/>
      <c r="Y1913" s="62">
        <v>52947</v>
      </c>
      <c r="Z1913" s="62"/>
      <c r="AA1913" s="63">
        <v>15.86</v>
      </c>
      <c r="AB1913" s="63"/>
      <c r="AC1913" s="63">
        <v>12.65</v>
      </c>
      <c r="AD1913" s="63"/>
    </row>
    <row r="1914" spans="1:30" ht="15" customHeight="1">
      <c r="B1914" s="61">
        <v>2008</v>
      </c>
      <c r="C1914" s="62">
        <v>48992</v>
      </c>
      <c r="D1914" s="62">
        <v>61472</v>
      </c>
      <c r="E1914" s="62">
        <v>9061</v>
      </c>
      <c r="F1914" s="62"/>
      <c r="G1914" s="62">
        <v>9867</v>
      </c>
      <c r="H1914" s="62"/>
      <c r="I1914" s="62">
        <v>946</v>
      </c>
      <c r="J1914" s="62"/>
      <c r="K1914" s="62">
        <v>105649</v>
      </c>
      <c r="L1914" s="62"/>
      <c r="M1914" s="63">
        <v>18.489999999999998</v>
      </c>
      <c r="N1914" s="63"/>
      <c r="O1914" s="63">
        <v>16.05</v>
      </c>
      <c r="P1914" s="63"/>
      <c r="Q1914" s="62">
        <v>5366</v>
      </c>
      <c r="R1914" s="62">
        <v>15323</v>
      </c>
      <c r="S1914" s="62">
        <v>700</v>
      </c>
      <c r="T1914" s="62"/>
      <c r="U1914" s="62">
        <v>1623</v>
      </c>
      <c r="V1914" s="62"/>
      <c r="W1914" s="62">
        <v>1483</v>
      </c>
      <c r="X1914" s="62"/>
      <c r="Y1914" s="62">
        <v>63544</v>
      </c>
      <c r="Z1914" s="62"/>
      <c r="AA1914" s="63">
        <v>13.05</v>
      </c>
      <c r="AB1914" s="63"/>
      <c r="AC1914" s="63">
        <v>10.59</v>
      </c>
      <c r="AD1914" s="63"/>
    </row>
    <row r="1915" spans="1:30" ht="15" customHeight="1">
      <c r="B1915" s="56" t="s">
        <v>82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O1915" s="56"/>
      <c r="P1915" s="56"/>
      <c r="Q1915" s="56"/>
      <c r="R1915" s="56"/>
      <c r="S1915" s="56"/>
      <c r="T1915" s="56"/>
      <c r="U1915" s="56"/>
      <c r="V1915" s="56"/>
      <c r="W1915" s="56"/>
      <c r="X1915" s="56"/>
      <c r="Y1915" s="56"/>
      <c r="Z1915" s="56"/>
      <c r="AA1915" s="56"/>
      <c r="AB1915" s="56"/>
      <c r="AC1915" s="56"/>
      <c r="AD1915" s="56"/>
    </row>
    <row r="1916" spans="1:30" s="32" customFormat="1" ht="15" customHeight="1">
      <c r="A1916" s="12"/>
      <c r="B1916" s="166">
        <v>2016</v>
      </c>
      <c r="C1916" s="167">
        <v>18292</v>
      </c>
      <c r="D1916" s="167">
        <v>102316</v>
      </c>
      <c r="E1916" s="169">
        <v>1350</v>
      </c>
      <c r="F1916" s="169" t="s">
        <v>440</v>
      </c>
      <c r="G1916" s="169">
        <v>2027</v>
      </c>
      <c r="H1916" s="169" t="s">
        <v>440</v>
      </c>
      <c r="I1916" s="169">
        <v>1197</v>
      </c>
      <c r="J1916" s="169" t="s">
        <v>440</v>
      </c>
      <c r="K1916" s="169">
        <v>59193</v>
      </c>
      <c r="L1916" s="169" t="s">
        <v>440</v>
      </c>
      <c r="M1916" s="170">
        <v>7.38</v>
      </c>
      <c r="N1916" s="169" t="s">
        <v>440</v>
      </c>
      <c r="O1916" s="170">
        <v>1.98</v>
      </c>
      <c r="P1916" s="169" t="s">
        <v>440</v>
      </c>
      <c r="Q1916" s="169">
        <v>14001</v>
      </c>
      <c r="R1916" s="167">
        <v>97699</v>
      </c>
      <c r="S1916" s="167" t="s">
        <v>56</v>
      </c>
      <c r="T1916" s="167"/>
      <c r="U1916" s="167" t="s">
        <v>56</v>
      </c>
      <c r="V1916" s="167"/>
      <c r="W1916" s="167" t="s">
        <v>56</v>
      </c>
      <c r="X1916" s="167"/>
      <c r="Y1916" s="167" t="s">
        <v>56</v>
      </c>
      <c r="Z1916" s="167"/>
      <c r="AA1916" s="168" t="s">
        <v>54</v>
      </c>
      <c r="AB1916" s="167"/>
      <c r="AC1916" s="168" t="s">
        <v>54</v>
      </c>
      <c r="AD1916" s="167"/>
    </row>
    <row r="1917" spans="1:30" ht="15" customHeight="1">
      <c r="B1917" s="166">
        <v>2015</v>
      </c>
      <c r="C1917" s="167">
        <v>17864</v>
      </c>
      <c r="D1917" s="167">
        <v>94128</v>
      </c>
      <c r="E1917" s="169">
        <v>1398</v>
      </c>
      <c r="F1917" s="169" t="s">
        <v>439</v>
      </c>
      <c r="G1917" s="169">
        <v>2961</v>
      </c>
      <c r="H1917" s="169" t="s">
        <v>439</v>
      </c>
      <c r="I1917" s="169">
        <v>2227</v>
      </c>
      <c r="J1917" s="169" t="s">
        <v>439</v>
      </c>
      <c r="K1917" s="169">
        <v>97972</v>
      </c>
      <c r="L1917" s="169" t="s">
        <v>439</v>
      </c>
      <c r="M1917" s="170">
        <v>7.83</v>
      </c>
      <c r="N1917" s="169" t="s">
        <v>439</v>
      </c>
      <c r="O1917" s="170">
        <v>3.15</v>
      </c>
      <c r="P1917" s="169" t="s">
        <v>439</v>
      </c>
      <c r="Q1917" s="169">
        <v>13665</v>
      </c>
      <c r="R1917" s="167">
        <v>89617</v>
      </c>
      <c r="S1917" s="167">
        <v>1158</v>
      </c>
      <c r="T1917" s="167" t="s">
        <v>439</v>
      </c>
      <c r="U1917" s="167">
        <v>3471</v>
      </c>
      <c r="V1917" s="167" t="s">
        <v>439</v>
      </c>
      <c r="W1917" s="167">
        <v>3419</v>
      </c>
      <c r="X1917" s="167" t="s">
        <v>439</v>
      </c>
      <c r="Y1917" s="167">
        <v>130006</v>
      </c>
      <c r="Z1917" s="167" t="s">
        <v>439</v>
      </c>
      <c r="AA1917" s="168">
        <v>8.4700000000000006</v>
      </c>
      <c r="AB1917" s="167" t="s">
        <v>439</v>
      </c>
      <c r="AC1917" s="168">
        <v>3.87</v>
      </c>
      <c r="AD1917" s="167" t="s">
        <v>439</v>
      </c>
    </row>
    <row r="1918" spans="1:30" ht="15" customHeight="1">
      <c r="B1918" s="166">
        <v>2014</v>
      </c>
      <c r="C1918" s="167">
        <v>17384</v>
      </c>
      <c r="D1918" s="167">
        <v>87219</v>
      </c>
      <c r="E1918" s="169">
        <v>1253</v>
      </c>
      <c r="F1918" s="169"/>
      <c r="G1918" s="169">
        <v>2559</v>
      </c>
      <c r="H1918" s="169"/>
      <c r="I1918" s="169">
        <v>1936</v>
      </c>
      <c r="J1918" s="169"/>
      <c r="K1918" s="169">
        <v>117676</v>
      </c>
      <c r="L1918" s="169"/>
      <c r="M1918" s="170">
        <v>7.21</v>
      </c>
      <c r="N1918" s="169"/>
      <c r="O1918" s="170">
        <v>2.93</v>
      </c>
      <c r="P1918" s="169"/>
      <c r="Q1918" s="169">
        <v>13304</v>
      </c>
      <c r="R1918" s="167">
        <v>82742</v>
      </c>
      <c r="S1918" s="167">
        <v>1081</v>
      </c>
      <c r="T1918" s="167"/>
      <c r="U1918" s="167">
        <v>2861</v>
      </c>
      <c r="V1918" s="167"/>
      <c r="W1918" s="167">
        <v>2829</v>
      </c>
      <c r="X1918" s="167"/>
      <c r="Y1918" s="167">
        <v>132904</v>
      </c>
      <c r="Z1918" s="167"/>
      <c r="AA1918" s="168">
        <v>8.1300000000000008</v>
      </c>
      <c r="AB1918" s="167"/>
      <c r="AC1918" s="168">
        <v>3.46</v>
      </c>
      <c r="AD1918" s="167"/>
    </row>
    <row r="1919" spans="1:30" ht="15" customHeight="1">
      <c r="B1919" s="166">
        <v>2013</v>
      </c>
      <c r="C1919" s="167">
        <v>17027</v>
      </c>
      <c r="D1919" s="167">
        <v>82588</v>
      </c>
      <c r="E1919" s="169">
        <v>1355</v>
      </c>
      <c r="F1919" s="169"/>
      <c r="G1919" s="169">
        <v>3095</v>
      </c>
      <c r="H1919" s="169"/>
      <c r="I1919" s="169">
        <v>2469</v>
      </c>
      <c r="J1919" s="169" t="s">
        <v>393</v>
      </c>
      <c r="K1919" s="169">
        <v>163454</v>
      </c>
      <c r="L1919" s="169"/>
      <c r="M1919" s="170">
        <v>7.96</v>
      </c>
      <c r="N1919" s="169"/>
      <c r="O1919" s="170">
        <v>3.75</v>
      </c>
      <c r="P1919" s="169"/>
      <c r="Q1919" s="169">
        <v>13032</v>
      </c>
      <c r="R1919" s="167">
        <v>78283</v>
      </c>
      <c r="S1919" s="167">
        <v>1218</v>
      </c>
      <c r="T1919" s="167"/>
      <c r="U1919" s="167">
        <v>3516</v>
      </c>
      <c r="V1919" s="167"/>
      <c r="W1919" s="167">
        <v>3463</v>
      </c>
      <c r="X1919" s="167"/>
      <c r="Y1919" s="167">
        <v>175276</v>
      </c>
      <c r="Z1919" s="167"/>
      <c r="AA1919" s="168">
        <v>9.35</v>
      </c>
      <c r="AB1919" s="167"/>
      <c r="AC1919" s="168">
        <v>4.49</v>
      </c>
      <c r="AD1919" s="167"/>
    </row>
    <row r="1920" spans="1:30" ht="15" customHeight="1">
      <c r="B1920" s="61">
        <v>2012</v>
      </c>
      <c r="C1920" s="62">
        <v>17120</v>
      </c>
      <c r="D1920" s="62">
        <v>84351</v>
      </c>
      <c r="E1920" s="62">
        <v>1595</v>
      </c>
      <c r="F1920" s="62"/>
      <c r="G1920" s="62">
        <v>3956</v>
      </c>
      <c r="H1920" s="62"/>
      <c r="I1920" s="62">
        <v>3205</v>
      </c>
      <c r="J1920" s="62"/>
      <c r="K1920" s="62">
        <v>186919</v>
      </c>
      <c r="L1920" s="62"/>
      <c r="M1920" s="63">
        <v>9.32</v>
      </c>
      <c r="N1920" s="62"/>
      <c r="O1920" s="63">
        <v>4.6900000000000004</v>
      </c>
      <c r="P1920" s="62"/>
      <c r="Q1920" s="62">
        <v>13138</v>
      </c>
      <c r="R1920" s="62">
        <v>80063</v>
      </c>
      <c r="S1920" s="62">
        <v>1454</v>
      </c>
      <c r="T1920" s="62"/>
      <c r="U1920" s="62">
        <v>4361</v>
      </c>
      <c r="V1920" s="62"/>
      <c r="W1920" s="62">
        <v>4281</v>
      </c>
      <c r="X1920" s="62"/>
      <c r="Y1920" s="62">
        <v>202635</v>
      </c>
      <c r="Z1920" s="62"/>
      <c r="AA1920" s="63">
        <v>11.07</v>
      </c>
      <c r="AB1920" s="62"/>
      <c r="AC1920" s="63">
        <v>5.45</v>
      </c>
      <c r="AD1920" s="62"/>
    </row>
    <row r="1921" spans="1:31" ht="15" customHeight="1">
      <c r="B1921" s="61">
        <v>2011</v>
      </c>
      <c r="C1921" s="62">
        <v>17712</v>
      </c>
      <c r="D1921" s="62">
        <v>93445</v>
      </c>
      <c r="E1921" s="62">
        <v>1888</v>
      </c>
      <c r="F1921" s="62"/>
      <c r="G1921" s="62">
        <v>5540</v>
      </c>
      <c r="H1921" s="62"/>
      <c r="I1921" s="62">
        <v>4765</v>
      </c>
      <c r="J1921" s="62"/>
      <c r="K1921" s="62">
        <v>237718</v>
      </c>
      <c r="L1921" s="62"/>
      <c r="M1921" s="63">
        <v>10.66</v>
      </c>
      <c r="N1921" s="63"/>
      <c r="O1921" s="63">
        <v>5.93</v>
      </c>
      <c r="P1921" s="63"/>
      <c r="Q1921" s="62">
        <v>13831</v>
      </c>
      <c r="R1921" s="62">
        <v>89236</v>
      </c>
      <c r="S1921" s="62">
        <v>1781</v>
      </c>
      <c r="T1921" s="62"/>
      <c r="U1921" s="62">
        <v>6135</v>
      </c>
      <c r="V1921" s="62"/>
      <c r="W1921" s="62">
        <v>6029</v>
      </c>
      <c r="X1921" s="62"/>
      <c r="Y1921" s="62">
        <v>305371</v>
      </c>
      <c r="Z1921" s="62"/>
      <c r="AA1921" s="63">
        <v>12.88</v>
      </c>
      <c r="AB1921" s="63"/>
      <c r="AC1921" s="63">
        <v>6.88</v>
      </c>
      <c r="AD1921" s="63"/>
    </row>
    <row r="1922" spans="1:31" s="32" customFormat="1" ht="15" customHeight="1">
      <c r="A1922" s="12"/>
      <c r="B1922" s="61">
        <v>2010</v>
      </c>
      <c r="C1922" s="62">
        <v>18062</v>
      </c>
      <c r="D1922" s="62">
        <v>97076</v>
      </c>
      <c r="E1922" s="62">
        <v>1783</v>
      </c>
      <c r="F1922" s="62"/>
      <c r="G1922" s="62">
        <v>4972</v>
      </c>
      <c r="H1922" s="62"/>
      <c r="I1922" s="62">
        <v>4336</v>
      </c>
      <c r="J1922" s="62"/>
      <c r="K1922" s="62">
        <v>190607</v>
      </c>
      <c r="L1922" s="62"/>
      <c r="M1922" s="63">
        <v>9.8699999999999992</v>
      </c>
      <c r="N1922" s="63"/>
      <c r="O1922" s="63">
        <v>5.12</v>
      </c>
      <c r="P1922" s="63"/>
      <c r="Q1922" s="62">
        <v>14340</v>
      </c>
      <c r="R1922" s="62">
        <v>93013</v>
      </c>
      <c r="S1922" s="62">
        <v>1731</v>
      </c>
      <c r="T1922" s="62"/>
      <c r="U1922" s="62">
        <v>5467</v>
      </c>
      <c r="V1922" s="62"/>
      <c r="W1922" s="62">
        <v>5351</v>
      </c>
      <c r="X1922" s="62"/>
      <c r="Y1922" s="62">
        <v>237345</v>
      </c>
      <c r="Z1922" s="62"/>
      <c r="AA1922" s="63">
        <v>12.07</v>
      </c>
      <c r="AB1922" s="63"/>
      <c r="AC1922" s="63">
        <v>5.88</v>
      </c>
      <c r="AD1922" s="63"/>
    </row>
    <row r="1923" spans="1:31" s="32" customFormat="1" ht="15" customHeight="1">
      <c r="A1923" s="12"/>
      <c r="B1923" s="61">
        <v>2009</v>
      </c>
      <c r="C1923" s="62">
        <v>18663</v>
      </c>
      <c r="D1923" s="62">
        <v>103220</v>
      </c>
      <c r="E1923" s="62">
        <v>1792</v>
      </c>
      <c r="F1923" s="62"/>
      <c r="G1923" s="62">
        <v>4843</v>
      </c>
      <c r="H1923" s="62"/>
      <c r="I1923" s="62">
        <v>3913</v>
      </c>
      <c r="J1923" s="62"/>
      <c r="K1923" s="62">
        <v>176507</v>
      </c>
      <c r="L1923" s="62"/>
      <c r="M1923" s="63">
        <v>9.6</v>
      </c>
      <c r="N1923" s="63"/>
      <c r="O1923" s="63">
        <v>4.6900000000000004</v>
      </c>
      <c r="P1923" s="63"/>
      <c r="Q1923" s="62">
        <v>14712</v>
      </c>
      <c r="R1923" s="62">
        <v>98598</v>
      </c>
      <c r="S1923" s="62">
        <v>1587</v>
      </c>
      <c r="T1923" s="62"/>
      <c r="U1923" s="62">
        <v>5095</v>
      </c>
      <c r="V1923" s="62"/>
      <c r="W1923" s="62">
        <v>4884</v>
      </c>
      <c r="X1923" s="62"/>
      <c r="Y1923" s="62">
        <v>228297</v>
      </c>
      <c r="Z1923" s="62"/>
      <c r="AA1923" s="63">
        <v>10.79</v>
      </c>
      <c r="AB1923" s="63"/>
      <c r="AC1923" s="63">
        <v>5.17</v>
      </c>
      <c r="AD1923" s="63"/>
    </row>
    <row r="1924" spans="1:31" s="32" customFormat="1" ht="15" customHeight="1">
      <c r="A1924" s="12"/>
      <c r="B1924" s="61">
        <v>2008</v>
      </c>
      <c r="C1924" s="62">
        <v>18610</v>
      </c>
      <c r="D1924" s="62">
        <v>109387</v>
      </c>
      <c r="E1924" s="62">
        <v>1421</v>
      </c>
      <c r="F1924" s="62"/>
      <c r="G1924" s="62">
        <v>3696</v>
      </c>
      <c r="H1924" s="62"/>
      <c r="I1924" s="62">
        <v>2990</v>
      </c>
      <c r="J1924" s="62"/>
      <c r="K1924" s="62">
        <v>156240</v>
      </c>
      <c r="L1924" s="62"/>
      <c r="M1924" s="63">
        <v>7.64</v>
      </c>
      <c r="N1924" s="63"/>
      <c r="O1924" s="63">
        <v>3.38</v>
      </c>
      <c r="P1924" s="63"/>
      <c r="Q1924" s="62">
        <v>14821</v>
      </c>
      <c r="R1924" s="62">
        <v>105090</v>
      </c>
      <c r="S1924" s="62">
        <v>1357</v>
      </c>
      <c r="T1924" s="62"/>
      <c r="U1924" s="62">
        <v>4416</v>
      </c>
      <c r="V1924" s="62"/>
      <c r="W1924" s="62">
        <v>4262</v>
      </c>
      <c r="X1924" s="62"/>
      <c r="Y1924" s="62">
        <v>215079</v>
      </c>
      <c r="Z1924" s="62"/>
      <c r="AA1924" s="63">
        <v>9.16</v>
      </c>
      <c r="AB1924" s="63"/>
      <c r="AC1924" s="63">
        <v>4.2</v>
      </c>
      <c r="AD1924" s="63"/>
    </row>
    <row r="1925" spans="1:31" ht="15" customHeight="1">
      <c r="B1925" s="55" t="s">
        <v>71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O1925" s="55"/>
      <c r="P1925" s="55"/>
      <c r="Q1925" s="55"/>
      <c r="R1925" s="55"/>
      <c r="S1925" s="55"/>
      <c r="T1925" s="55"/>
      <c r="U1925" s="55"/>
      <c r="V1925" s="55"/>
      <c r="W1925" s="55"/>
      <c r="X1925" s="55"/>
      <c r="Y1925" s="55"/>
      <c r="Z1925" s="55"/>
      <c r="AA1925" s="55"/>
      <c r="AB1925" s="55"/>
      <c r="AC1925" s="55"/>
      <c r="AD1925" s="55"/>
    </row>
    <row r="1926" spans="1:31" ht="15" customHeight="1">
      <c r="B1926" s="56" t="s">
        <v>300</v>
      </c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  <c r="O1926" s="56"/>
      <c r="P1926" s="56"/>
      <c r="Q1926" s="56"/>
      <c r="R1926" s="56"/>
      <c r="S1926" s="56"/>
      <c r="T1926" s="56"/>
      <c r="U1926" s="56"/>
      <c r="V1926" s="56"/>
      <c r="W1926" s="56"/>
      <c r="X1926" s="56"/>
      <c r="Y1926" s="56"/>
      <c r="Z1926" s="56"/>
      <c r="AA1926" s="56"/>
      <c r="AB1926" s="56"/>
      <c r="AC1926" s="56"/>
      <c r="AD1926" s="56"/>
    </row>
    <row r="1927" spans="1:31" s="32" customFormat="1" ht="15" customHeight="1">
      <c r="A1927" s="12"/>
      <c r="B1927" s="166">
        <v>2016</v>
      </c>
      <c r="C1927" s="167">
        <v>26360</v>
      </c>
      <c r="D1927" s="167">
        <v>63028</v>
      </c>
      <c r="E1927" s="169">
        <v>3962</v>
      </c>
      <c r="F1927" s="169" t="s">
        <v>440</v>
      </c>
      <c r="G1927" s="169">
        <v>4401</v>
      </c>
      <c r="H1927" s="169" t="s">
        <v>440</v>
      </c>
      <c r="I1927" s="169">
        <v>615</v>
      </c>
      <c r="J1927" s="169" t="s">
        <v>440</v>
      </c>
      <c r="K1927" s="169">
        <v>81671</v>
      </c>
      <c r="L1927" s="169" t="s">
        <v>440</v>
      </c>
      <c r="M1927" s="170">
        <v>15.03</v>
      </c>
      <c r="N1927" s="169" t="s">
        <v>440</v>
      </c>
      <c r="O1927" s="170">
        <v>6.98</v>
      </c>
      <c r="P1927" s="169" t="s">
        <v>440</v>
      </c>
      <c r="Q1927" s="169">
        <v>5402</v>
      </c>
      <c r="R1927" s="167">
        <v>41835</v>
      </c>
      <c r="S1927" s="167" t="s">
        <v>56</v>
      </c>
      <c r="T1927" s="167"/>
      <c r="U1927" s="167" t="s">
        <v>56</v>
      </c>
      <c r="V1927" s="167"/>
      <c r="W1927" s="167" t="s">
        <v>56</v>
      </c>
      <c r="X1927" s="167"/>
      <c r="Y1927" s="167" t="s">
        <v>56</v>
      </c>
      <c r="Z1927" s="167"/>
      <c r="AA1927" s="168" t="s">
        <v>54</v>
      </c>
      <c r="AB1927" s="167"/>
      <c r="AC1927" s="168" t="s">
        <v>54</v>
      </c>
      <c r="AD1927" s="167"/>
    </row>
    <row r="1928" spans="1:31" ht="15" customHeight="1">
      <c r="B1928" s="166">
        <v>2015</v>
      </c>
      <c r="C1928" s="167">
        <v>25917</v>
      </c>
      <c r="D1928" s="167">
        <v>60991</v>
      </c>
      <c r="E1928" s="169">
        <v>3782</v>
      </c>
      <c r="F1928" s="169" t="s">
        <v>439</v>
      </c>
      <c r="G1928" s="169">
        <v>4452</v>
      </c>
      <c r="H1928" s="169" t="s">
        <v>439</v>
      </c>
      <c r="I1928" s="169">
        <v>944</v>
      </c>
      <c r="J1928" s="169" t="s">
        <v>439</v>
      </c>
      <c r="K1928" s="169">
        <v>66120</v>
      </c>
      <c r="L1928" s="169" t="s">
        <v>439</v>
      </c>
      <c r="M1928" s="170">
        <v>14.59</v>
      </c>
      <c r="N1928" s="169" t="s">
        <v>439</v>
      </c>
      <c r="O1928" s="170">
        <v>7.3</v>
      </c>
      <c r="P1928" s="169" t="s">
        <v>439</v>
      </c>
      <c r="Q1928" s="169">
        <v>5417</v>
      </c>
      <c r="R1928" s="167">
        <v>40379</v>
      </c>
      <c r="S1928" s="167">
        <v>535</v>
      </c>
      <c r="T1928" s="167" t="s">
        <v>439</v>
      </c>
      <c r="U1928" s="167">
        <v>1542</v>
      </c>
      <c r="V1928" s="167" t="s">
        <v>439</v>
      </c>
      <c r="W1928" s="167">
        <v>1454</v>
      </c>
      <c r="X1928" s="167" t="s">
        <v>439</v>
      </c>
      <c r="Y1928" s="167">
        <v>71803</v>
      </c>
      <c r="Z1928" s="167" t="s">
        <v>439</v>
      </c>
      <c r="AA1928" s="168">
        <v>9.8800000000000008</v>
      </c>
      <c r="AB1928" s="167" t="s">
        <v>439</v>
      </c>
      <c r="AC1928" s="168">
        <v>3.82</v>
      </c>
      <c r="AD1928" s="167" t="s">
        <v>439</v>
      </c>
    </row>
    <row r="1929" spans="1:31" ht="15" customHeight="1">
      <c r="B1929" s="166">
        <v>2014</v>
      </c>
      <c r="C1929" s="167">
        <v>25349</v>
      </c>
      <c r="D1929" s="167">
        <v>59690</v>
      </c>
      <c r="E1929" s="169">
        <v>3048</v>
      </c>
      <c r="F1929" s="169"/>
      <c r="G1929" s="169">
        <v>3702</v>
      </c>
      <c r="H1929" s="169"/>
      <c r="I1929" s="169">
        <v>870</v>
      </c>
      <c r="J1929" s="169"/>
      <c r="K1929" s="169">
        <v>57864</v>
      </c>
      <c r="L1929" s="169"/>
      <c r="M1929" s="170">
        <v>12.02</v>
      </c>
      <c r="N1929" s="169"/>
      <c r="O1929" s="170">
        <v>6.2</v>
      </c>
      <c r="P1929" s="169"/>
      <c r="Q1929" s="169">
        <v>5346</v>
      </c>
      <c r="R1929" s="167">
        <v>39564</v>
      </c>
      <c r="S1929" s="167">
        <v>475</v>
      </c>
      <c r="T1929" s="167"/>
      <c r="U1929" s="167">
        <v>1256</v>
      </c>
      <c r="V1929" s="167"/>
      <c r="W1929" s="167">
        <v>1183</v>
      </c>
      <c r="X1929" s="167"/>
      <c r="Y1929" s="167">
        <v>53691</v>
      </c>
      <c r="Z1929" s="167"/>
      <c r="AA1929" s="168">
        <v>8.89</v>
      </c>
      <c r="AB1929" s="167"/>
      <c r="AC1929" s="168">
        <v>3.17</v>
      </c>
      <c r="AD1929" s="167"/>
    </row>
    <row r="1930" spans="1:31" ht="15" customHeight="1">
      <c r="B1930" s="166">
        <v>2013</v>
      </c>
      <c r="C1930" s="167">
        <v>25080</v>
      </c>
      <c r="D1930" s="167">
        <v>60107</v>
      </c>
      <c r="E1930" s="169">
        <v>3244</v>
      </c>
      <c r="F1930" s="169"/>
      <c r="G1930" s="169">
        <v>4063</v>
      </c>
      <c r="H1930" s="169"/>
      <c r="I1930" s="169">
        <v>1059</v>
      </c>
      <c r="J1930" s="169" t="s">
        <v>393</v>
      </c>
      <c r="K1930" s="169">
        <v>50443</v>
      </c>
      <c r="L1930" s="169"/>
      <c r="M1930" s="170">
        <v>12.93</v>
      </c>
      <c r="N1930" s="169"/>
      <c r="O1930" s="170">
        <v>6.76</v>
      </c>
      <c r="P1930" s="169"/>
      <c r="Q1930" s="169">
        <v>5267</v>
      </c>
      <c r="R1930" s="167">
        <v>40185</v>
      </c>
      <c r="S1930" s="167">
        <v>480</v>
      </c>
      <c r="T1930" s="167"/>
      <c r="U1930" s="167">
        <v>1427</v>
      </c>
      <c r="V1930" s="167"/>
      <c r="W1930" s="167">
        <v>1354</v>
      </c>
      <c r="X1930" s="167"/>
      <c r="Y1930" s="167">
        <v>46019</v>
      </c>
      <c r="Z1930" s="167"/>
      <c r="AA1930" s="168">
        <v>9.11</v>
      </c>
      <c r="AB1930" s="167"/>
      <c r="AC1930" s="168">
        <v>3.55</v>
      </c>
      <c r="AD1930" s="167"/>
    </row>
    <row r="1931" spans="1:31" ht="15" customHeight="1">
      <c r="B1931" s="61">
        <v>2012</v>
      </c>
      <c r="C1931" s="62">
        <v>24431</v>
      </c>
      <c r="D1931" s="62">
        <v>61049</v>
      </c>
      <c r="E1931" s="62">
        <v>3590</v>
      </c>
      <c r="F1931" s="62"/>
      <c r="G1931" s="62">
        <v>4408</v>
      </c>
      <c r="H1931" s="62"/>
      <c r="I1931" s="62">
        <v>1122</v>
      </c>
      <c r="J1931" s="62"/>
      <c r="K1931" s="62">
        <v>66466</v>
      </c>
      <c r="L1931" s="62"/>
      <c r="M1931" s="63">
        <v>14.69</v>
      </c>
      <c r="N1931" s="62"/>
      <c r="O1931" s="63">
        <v>7.22</v>
      </c>
      <c r="P1931" s="62"/>
      <c r="Q1931" s="62">
        <v>5261</v>
      </c>
      <c r="R1931" s="62">
        <v>41820</v>
      </c>
      <c r="S1931" s="62">
        <v>590</v>
      </c>
      <c r="T1931" s="62"/>
      <c r="U1931" s="62">
        <v>1599</v>
      </c>
      <c r="V1931" s="62"/>
      <c r="W1931" s="62">
        <v>1511</v>
      </c>
      <c r="X1931" s="62"/>
      <c r="Y1931" s="62">
        <v>59816</v>
      </c>
      <c r="Z1931" s="62"/>
      <c r="AA1931" s="63">
        <v>11.21</v>
      </c>
      <c r="AB1931" s="62"/>
      <c r="AC1931" s="63">
        <v>3.82</v>
      </c>
      <c r="AD1931" s="62"/>
    </row>
    <row r="1932" spans="1:31" s="32" customFormat="1" ht="15" customHeight="1">
      <c r="A1932" s="12"/>
      <c r="B1932" s="61">
        <v>2011</v>
      </c>
      <c r="C1932" s="62">
        <v>25517</v>
      </c>
      <c r="D1932" s="62">
        <v>66356</v>
      </c>
      <c r="E1932" s="62">
        <v>4084</v>
      </c>
      <c r="F1932" s="62"/>
      <c r="G1932" s="62">
        <v>5120</v>
      </c>
      <c r="H1932" s="62"/>
      <c r="I1932" s="62">
        <v>1217</v>
      </c>
      <c r="J1932" s="62"/>
      <c r="K1932" s="62">
        <v>74810</v>
      </c>
      <c r="L1932" s="62"/>
      <c r="M1932" s="63">
        <v>16.010000000000002</v>
      </c>
      <c r="N1932" s="63"/>
      <c r="O1932" s="63">
        <v>7.72</v>
      </c>
      <c r="P1932" s="63"/>
      <c r="Q1932" s="62">
        <v>5246</v>
      </c>
      <c r="R1932" s="62">
        <v>45393</v>
      </c>
      <c r="S1932" s="62">
        <v>470</v>
      </c>
      <c r="T1932" s="62"/>
      <c r="U1932" s="62">
        <v>1631</v>
      </c>
      <c r="V1932" s="62"/>
      <c r="W1932" s="62">
        <v>1556</v>
      </c>
      <c r="X1932" s="62"/>
      <c r="Y1932" s="62">
        <v>65786</v>
      </c>
      <c r="Z1932" s="62"/>
      <c r="AA1932" s="63">
        <v>8.9600000000000009</v>
      </c>
      <c r="AB1932" s="63"/>
      <c r="AC1932" s="63">
        <v>3.59</v>
      </c>
      <c r="AD1932" s="63"/>
      <c r="AE1932"/>
    </row>
    <row r="1933" spans="1:31" s="32" customFormat="1" ht="15" customHeight="1">
      <c r="A1933" s="12"/>
      <c r="B1933" s="61">
        <v>2010</v>
      </c>
      <c r="C1933" s="62">
        <v>25616</v>
      </c>
      <c r="D1933" s="62">
        <v>68844</v>
      </c>
      <c r="E1933" s="62">
        <v>3822</v>
      </c>
      <c r="F1933" s="62"/>
      <c r="G1933" s="62">
        <v>5054</v>
      </c>
      <c r="H1933" s="62"/>
      <c r="I1933" s="62">
        <v>1558</v>
      </c>
      <c r="J1933" s="62"/>
      <c r="K1933" s="62">
        <v>125410</v>
      </c>
      <c r="L1933" s="62"/>
      <c r="M1933" s="63">
        <v>14.92</v>
      </c>
      <c r="N1933" s="63"/>
      <c r="O1933" s="63">
        <v>7.34</v>
      </c>
      <c r="P1933" s="63"/>
      <c r="Q1933" s="62">
        <v>5415</v>
      </c>
      <c r="R1933" s="62">
        <v>47959</v>
      </c>
      <c r="S1933" s="62">
        <v>579</v>
      </c>
      <c r="T1933" s="62"/>
      <c r="U1933" s="62">
        <v>1972</v>
      </c>
      <c r="V1933" s="62"/>
      <c r="W1933" s="62">
        <v>1906</v>
      </c>
      <c r="X1933" s="62"/>
      <c r="Y1933" s="62">
        <v>129132</v>
      </c>
      <c r="Z1933" s="62"/>
      <c r="AA1933" s="63">
        <v>10.69</v>
      </c>
      <c r="AB1933" s="63"/>
      <c r="AC1933" s="63">
        <v>4.1100000000000003</v>
      </c>
      <c r="AD1933" s="63"/>
    </row>
    <row r="1934" spans="1:31" s="32" customFormat="1" ht="15" customHeight="1">
      <c r="A1934" s="12"/>
      <c r="B1934" s="61">
        <v>2009</v>
      </c>
      <c r="C1934" s="62">
        <v>26640</v>
      </c>
      <c r="D1934" s="62">
        <v>70209</v>
      </c>
      <c r="E1934" s="62">
        <v>3958</v>
      </c>
      <c r="F1934" s="62"/>
      <c r="G1934" s="62">
        <v>5034</v>
      </c>
      <c r="H1934" s="62"/>
      <c r="I1934" s="62">
        <v>1215</v>
      </c>
      <c r="J1934" s="62"/>
      <c r="K1934" s="62">
        <v>94789</v>
      </c>
      <c r="L1934" s="62"/>
      <c r="M1934" s="63">
        <v>14.86</v>
      </c>
      <c r="N1934" s="63"/>
      <c r="O1934" s="63">
        <v>7.17</v>
      </c>
      <c r="P1934" s="63"/>
      <c r="Q1934" s="62">
        <v>5336</v>
      </c>
      <c r="R1934" s="62">
        <v>48050</v>
      </c>
      <c r="S1934" s="62">
        <v>528</v>
      </c>
      <c r="T1934" s="62"/>
      <c r="U1934" s="62">
        <v>1714</v>
      </c>
      <c r="V1934" s="62"/>
      <c r="W1934" s="62">
        <v>1636</v>
      </c>
      <c r="X1934" s="62"/>
      <c r="Y1934" s="62">
        <v>80541</v>
      </c>
      <c r="Z1934" s="62"/>
      <c r="AA1934" s="63">
        <v>9.9</v>
      </c>
      <c r="AB1934" s="63"/>
      <c r="AC1934" s="63">
        <v>3.57</v>
      </c>
      <c r="AD1934" s="63"/>
    </row>
    <row r="1935" spans="1:31" ht="15" customHeight="1">
      <c r="B1935" s="61">
        <v>2008</v>
      </c>
      <c r="C1935" s="62">
        <v>27564</v>
      </c>
      <c r="D1935" s="62">
        <v>71747</v>
      </c>
      <c r="E1935" s="62">
        <v>4056</v>
      </c>
      <c r="F1935" s="62"/>
      <c r="G1935" s="62">
        <v>4882</v>
      </c>
      <c r="H1935" s="62"/>
      <c r="I1935" s="62">
        <v>924</v>
      </c>
      <c r="J1935" s="62"/>
      <c r="K1935" s="62">
        <v>72550</v>
      </c>
      <c r="L1935" s="62"/>
      <c r="M1935" s="63">
        <v>14.71</v>
      </c>
      <c r="N1935" s="63"/>
      <c r="O1935" s="63">
        <v>6.8</v>
      </c>
      <c r="P1935" s="63"/>
      <c r="Q1935" s="62">
        <v>5329</v>
      </c>
      <c r="R1935" s="62">
        <v>48577</v>
      </c>
      <c r="S1935" s="62">
        <v>405</v>
      </c>
      <c r="T1935" s="62"/>
      <c r="U1935" s="62">
        <v>1409</v>
      </c>
      <c r="V1935" s="62"/>
      <c r="W1935" s="62">
        <v>1360</v>
      </c>
      <c r="X1935" s="62"/>
      <c r="Y1935" s="62">
        <v>72609</v>
      </c>
      <c r="Z1935" s="62"/>
      <c r="AA1935" s="63">
        <v>7.6</v>
      </c>
      <c r="AB1935" s="63"/>
      <c r="AC1935" s="63">
        <v>2.9</v>
      </c>
      <c r="AD1935" s="63"/>
      <c r="AE1935" s="32"/>
    </row>
    <row r="1936" spans="1:31" ht="15" customHeight="1">
      <c r="B1936" s="55" t="s">
        <v>25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O1936" s="55"/>
      <c r="P1936" s="55"/>
      <c r="Q1936" s="55"/>
      <c r="R1936" s="55"/>
      <c r="S1936" s="55"/>
      <c r="T1936" s="55"/>
      <c r="U1936" s="55"/>
      <c r="V1936" s="55"/>
      <c r="W1936" s="55"/>
      <c r="X1936" s="55"/>
      <c r="Y1936" s="55"/>
      <c r="Z1936" s="55"/>
      <c r="AA1936" s="55"/>
      <c r="AB1936" s="55"/>
      <c r="AC1936" s="55"/>
      <c r="AD1936" s="55"/>
    </row>
    <row r="1937" spans="1:30" ht="15" customHeight="1">
      <c r="B1937" s="56" t="s">
        <v>83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O1937" s="56"/>
      <c r="P1937" s="56"/>
      <c r="Q1937" s="56"/>
      <c r="R1937" s="56"/>
      <c r="S1937" s="56"/>
      <c r="T1937" s="56"/>
      <c r="U1937" s="56"/>
      <c r="V1937" s="56"/>
      <c r="W1937" s="56"/>
      <c r="X1937" s="56"/>
      <c r="Y1937" s="56"/>
      <c r="Z1937" s="56"/>
      <c r="AA1937" s="56"/>
      <c r="AB1937" s="56"/>
      <c r="AC1937" s="56"/>
      <c r="AD1937" s="56"/>
    </row>
    <row r="1938" spans="1:30" s="32" customFormat="1" ht="15" customHeight="1">
      <c r="A1938" s="12"/>
      <c r="B1938" s="166">
        <v>2016</v>
      </c>
      <c r="C1938" s="167">
        <v>21379</v>
      </c>
      <c r="D1938" s="167">
        <v>24070</v>
      </c>
      <c r="E1938" s="169">
        <v>3715</v>
      </c>
      <c r="F1938" s="169" t="s">
        <v>440</v>
      </c>
      <c r="G1938" s="169">
        <v>3903</v>
      </c>
      <c r="H1938" s="169" t="s">
        <v>440</v>
      </c>
      <c r="I1938" s="169">
        <v>267</v>
      </c>
      <c r="J1938" s="169" t="s">
        <v>440</v>
      </c>
      <c r="K1938" s="169">
        <v>63996</v>
      </c>
      <c r="L1938" s="169" t="s">
        <v>440</v>
      </c>
      <c r="M1938" s="170">
        <v>17.38</v>
      </c>
      <c r="N1938" s="169" t="s">
        <v>440</v>
      </c>
      <c r="O1938" s="170">
        <v>16.22</v>
      </c>
      <c r="P1938" s="169" t="s">
        <v>440</v>
      </c>
      <c r="Q1938" s="169">
        <v>1521</v>
      </c>
      <c r="R1938" s="167">
        <v>4060</v>
      </c>
      <c r="S1938" s="167" t="s">
        <v>56</v>
      </c>
      <c r="T1938" s="167"/>
      <c r="U1938" s="167" t="s">
        <v>56</v>
      </c>
      <c r="V1938" s="167"/>
      <c r="W1938" s="167" t="s">
        <v>56</v>
      </c>
      <c r="X1938" s="167"/>
      <c r="Y1938" s="167" t="s">
        <v>56</v>
      </c>
      <c r="Z1938" s="167"/>
      <c r="AA1938" s="168" t="s">
        <v>54</v>
      </c>
      <c r="AB1938" s="167"/>
      <c r="AC1938" s="168" t="s">
        <v>54</v>
      </c>
      <c r="AD1938" s="167"/>
    </row>
    <row r="1939" spans="1:30" ht="15" customHeight="1">
      <c r="B1939" s="166">
        <v>2015</v>
      </c>
      <c r="C1939" s="167">
        <v>21039</v>
      </c>
      <c r="D1939" s="167">
        <v>23262</v>
      </c>
      <c r="E1939" s="169">
        <v>3446</v>
      </c>
      <c r="F1939" s="169" t="s">
        <v>439</v>
      </c>
      <c r="G1939" s="169">
        <v>3614</v>
      </c>
      <c r="H1939" s="169" t="s">
        <v>439</v>
      </c>
      <c r="I1939" s="169">
        <v>267</v>
      </c>
      <c r="J1939" s="169" t="s">
        <v>439</v>
      </c>
      <c r="K1939" s="169">
        <v>33263</v>
      </c>
      <c r="L1939" s="169" t="s">
        <v>439</v>
      </c>
      <c r="M1939" s="170">
        <v>16.38</v>
      </c>
      <c r="N1939" s="169" t="s">
        <v>439</v>
      </c>
      <c r="O1939" s="170">
        <v>15.54</v>
      </c>
      <c r="P1939" s="169" t="s">
        <v>439</v>
      </c>
      <c r="Q1939" s="169">
        <v>1597</v>
      </c>
      <c r="R1939" s="167">
        <v>3783</v>
      </c>
      <c r="S1939" s="167">
        <v>223</v>
      </c>
      <c r="T1939" s="167" t="s">
        <v>439</v>
      </c>
      <c r="U1939" s="167">
        <v>431</v>
      </c>
      <c r="V1939" s="167" t="s">
        <v>439</v>
      </c>
      <c r="W1939" s="167">
        <v>370</v>
      </c>
      <c r="X1939" s="167" t="s">
        <v>439</v>
      </c>
      <c r="Y1939" s="167">
        <v>21249</v>
      </c>
      <c r="Z1939" s="167" t="s">
        <v>439</v>
      </c>
      <c r="AA1939" s="168">
        <v>13.96</v>
      </c>
      <c r="AB1939" s="167" t="s">
        <v>439</v>
      </c>
      <c r="AC1939" s="168">
        <v>11.39</v>
      </c>
      <c r="AD1939" s="167" t="s">
        <v>439</v>
      </c>
    </row>
    <row r="1940" spans="1:30" ht="15" customHeight="1">
      <c r="B1940" s="166">
        <v>2014</v>
      </c>
      <c r="C1940" s="167">
        <v>20712</v>
      </c>
      <c r="D1940" s="167">
        <v>23096</v>
      </c>
      <c r="E1940" s="169">
        <v>2763</v>
      </c>
      <c r="F1940" s="169"/>
      <c r="G1940" s="169">
        <v>2889</v>
      </c>
      <c r="H1940" s="169"/>
      <c r="I1940" s="169">
        <v>197</v>
      </c>
      <c r="J1940" s="169"/>
      <c r="K1940" s="169">
        <v>34688</v>
      </c>
      <c r="L1940" s="169"/>
      <c r="M1940" s="170">
        <v>13.34</v>
      </c>
      <c r="N1940" s="169"/>
      <c r="O1940" s="170">
        <v>12.51</v>
      </c>
      <c r="P1940" s="169"/>
      <c r="Q1940" s="169">
        <v>1651</v>
      </c>
      <c r="R1940" s="167">
        <v>3991</v>
      </c>
      <c r="S1940" s="167">
        <v>210</v>
      </c>
      <c r="T1940" s="167"/>
      <c r="U1940" s="167">
        <v>402</v>
      </c>
      <c r="V1940" s="167"/>
      <c r="W1940" s="167">
        <v>345</v>
      </c>
      <c r="X1940" s="167"/>
      <c r="Y1940" s="167">
        <v>26485</v>
      </c>
      <c r="Z1940" s="167"/>
      <c r="AA1940" s="168">
        <v>12.72</v>
      </c>
      <c r="AB1940" s="167"/>
      <c r="AC1940" s="168">
        <v>10.07</v>
      </c>
      <c r="AD1940" s="167"/>
    </row>
    <row r="1941" spans="1:30" ht="15" customHeight="1">
      <c r="B1941" s="166">
        <v>2013</v>
      </c>
      <c r="C1941" s="167">
        <v>20644</v>
      </c>
      <c r="D1941" s="167">
        <v>23379</v>
      </c>
      <c r="E1941" s="169">
        <v>2934</v>
      </c>
      <c r="F1941" s="169"/>
      <c r="G1941" s="169">
        <v>3063</v>
      </c>
      <c r="H1941" s="169"/>
      <c r="I1941" s="169">
        <v>198</v>
      </c>
      <c r="J1941" s="169" t="s">
        <v>393</v>
      </c>
      <c r="K1941" s="169">
        <v>23862</v>
      </c>
      <c r="L1941" s="169"/>
      <c r="M1941" s="170">
        <v>14.21</v>
      </c>
      <c r="N1941" s="169"/>
      <c r="O1941" s="170">
        <v>13.1</v>
      </c>
      <c r="P1941" s="169"/>
      <c r="Q1941" s="169">
        <v>1712</v>
      </c>
      <c r="R1941" s="167">
        <v>4412</v>
      </c>
      <c r="S1941" s="167">
        <v>200</v>
      </c>
      <c r="T1941" s="167"/>
      <c r="U1941" s="167">
        <v>399</v>
      </c>
      <c r="V1941" s="167"/>
      <c r="W1941" s="167">
        <v>343</v>
      </c>
      <c r="X1941" s="167"/>
      <c r="Y1941" s="167">
        <v>15420</v>
      </c>
      <c r="Z1941" s="167"/>
      <c r="AA1941" s="168">
        <v>11.68</v>
      </c>
      <c r="AB1941" s="167"/>
      <c r="AC1941" s="168">
        <v>9.0399999999999991</v>
      </c>
      <c r="AD1941" s="167"/>
    </row>
    <row r="1942" spans="1:30" ht="15" customHeight="1">
      <c r="B1942" s="61">
        <v>2012</v>
      </c>
      <c r="C1942" s="62">
        <v>20060</v>
      </c>
      <c r="D1942" s="62">
        <v>22855</v>
      </c>
      <c r="E1942" s="62">
        <v>3263</v>
      </c>
      <c r="F1942" s="62"/>
      <c r="G1942" s="62">
        <v>3492</v>
      </c>
      <c r="H1942" s="62"/>
      <c r="I1942" s="62">
        <v>339</v>
      </c>
      <c r="J1942" s="62"/>
      <c r="K1942" s="62">
        <v>39181</v>
      </c>
      <c r="L1942" s="62"/>
      <c r="M1942" s="63">
        <v>16.27</v>
      </c>
      <c r="N1942" s="62"/>
      <c r="O1942" s="63">
        <v>15.28</v>
      </c>
      <c r="P1942" s="62"/>
      <c r="Q1942" s="62">
        <v>1718</v>
      </c>
      <c r="R1942" s="62">
        <v>4512</v>
      </c>
      <c r="S1942" s="62">
        <v>278</v>
      </c>
      <c r="T1942" s="62"/>
      <c r="U1942" s="62">
        <v>586</v>
      </c>
      <c r="V1942" s="62"/>
      <c r="W1942" s="62">
        <v>513</v>
      </c>
      <c r="X1942" s="62"/>
      <c r="Y1942" s="62">
        <v>26096</v>
      </c>
      <c r="Z1942" s="62"/>
      <c r="AA1942" s="63">
        <v>16.18</v>
      </c>
      <c r="AB1942" s="62"/>
      <c r="AC1942" s="63">
        <v>12.99</v>
      </c>
      <c r="AD1942" s="62"/>
    </row>
    <row r="1943" spans="1:30" s="32" customFormat="1" ht="15" customHeight="1">
      <c r="A1943" s="12"/>
      <c r="B1943" s="61">
        <v>2011</v>
      </c>
      <c r="C1943" s="62">
        <v>21216</v>
      </c>
      <c r="D1943" s="62">
        <v>25833</v>
      </c>
      <c r="E1943" s="62">
        <v>3790</v>
      </c>
      <c r="F1943" s="62"/>
      <c r="G1943" s="62">
        <v>4240</v>
      </c>
      <c r="H1943" s="62"/>
      <c r="I1943" s="62">
        <v>476</v>
      </c>
      <c r="J1943" s="62"/>
      <c r="K1943" s="62">
        <v>44276</v>
      </c>
      <c r="L1943" s="62"/>
      <c r="M1943" s="63">
        <v>17.86</v>
      </c>
      <c r="N1943" s="63"/>
      <c r="O1943" s="63">
        <v>16.41</v>
      </c>
      <c r="P1943" s="63"/>
      <c r="Q1943" s="62">
        <v>1748</v>
      </c>
      <c r="R1943" s="62">
        <v>5753</v>
      </c>
      <c r="S1943" s="62">
        <v>210</v>
      </c>
      <c r="T1943" s="62"/>
      <c r="U1943" s="62">
        <v>691</v>
      </c>
      <c r="V1943" s="62"/>
      <c r="W1943" s="62">
        <v>624</v>
      </c>
      <c r="X1943" s="62"/>
      <c r="Y1943" s="62">
        <v>25149</v>
      </c>
      <c r="Z1943" s="62"/>
      <c r="AA1943" s="63">
        <v>12.01</v>
      </c>
      <c r="AB1943" s="63"/>
      <c r="AC1943" s="63">
        <v>12.01</v>
      </c>
      <c r="AD1943" s="63"/>
    </row>
    <row r="1944" spans="1:30" s="32" customFormat="1" ht="15" customHeight="1">
      <c r="A1944" s="12"/>
      <c r="B1944" s="61">
        <v>2010</v>
      </c>
      <c r="C1944" s="62">
        <v>21231</v>
      </c>
      <c r="D1944" s="62">
        <v>25936</v>
      </c>
      <c r="E1944" s="62">
        <v>3440</v>
      </c>
      <c r="F1944" s="62"/>
      <c r="G1944" s="62">
        <v>3678</v>
      </c>
      <c r="H1944" s="62"/>
      <c r="I1944" s="62">
        <v>311</v>
      </c>
      <c r="J1944" s="62"/>
      <c r="K1944" s="62">
        <v>35449</v>
      </c>
      <c r="L1944" s="62"/>
      <c r="M1944" s="63">
        <v>16.2</v>
      </c>
      <c r="N1944" s="63"/>
      <c r="O1944" s="63">
        <v>14.18</v>
      </c>
      <c r="P1944" s="63"/>
      <c r="Q1944" s="62">
        <v>1770</v>
      </c>
      <c r="R1944" s="62">
        <v>5865</v>
      </c>
      <c r="S1944" s="62">
        <v>188</v>
      </c>
      <c r="T1944" s="62"/>
      <c r="U1944" s="62">
        <v>458</v>
      </c>
      <c r="V1944" s="62"/>
      <c r="W1944" s="62">
        <v>422</v>
      </c>
      <c r="X1944" s="62"/>
      <c r="Y1944" s="62">
        <v>20146</v>
      </c>
      <c r="Z1944" s="62"/>
      <c r="AA1944" s="63">
        <v>10.62</v>
      </c>
      <c r="AB1944" s="63"/>
      <c r="AC1944" s="63">
        <v>7.81</v>
      </c>
      <c r="AD1944" s="63"/>
    </row>
    <row r="1945" spans="1:30" s="32" customFormat="1" ht="15" customHeight="1">
      <c r="A1945" s="12"/>
      <c r="B1945" s="61">
        <v>2009</v>
      </c>
      <c r="C1945" s="62">
        <v>22262</v>
      </c>
      <c r="D1945" s="62">
        <v>27240</v>
      </c>
      <c r="E1945" s="62">
        <v>3669</v>
      </c>
      <c r="F1945" s="62"/>
      <c r="G1945" s="62">
        <v>4100</v>
      </c>
      <c r="H1945" s="62"/>
      <c r="I1945" s="62">
        <v>447</v>
      </c>
      <c r="J1945" s="62"/>
      <c r="K1945" s="62">
        <v>45639</v>
      </c>
      <c r="L1945" s="62"/>
      <c r="M1945" s="63">
        <v>16.48</v>
      </c>
      <c r="N1945" s="63"/>
      <c r="O1945" s="63">
        <v>15.05</v>
      </c>
      <c r="P1945" s="63"/>
      <c r="Q1945" s="62">
        <v>1729</v>
      </c>
      <c r="R1945" s="62">
        <v>5933</v>
      </c>
      <c r="S1945" s="62">
        <v>269</v>
      </c>
      <c r="T1945" s="62"/>
      <c r="U1945" s="62">
        <v>741</v>
      </c>
      <c r="V1945" s="62"/>
      <c r="W1945" s="62">
        <v>698</v>
      </c>
      <c r="X1945" s="62"/>
      <c r="Y1945" s="62">
        <v>27740</v>
      </c>
      <c r="Z1945" s="62"/>
      <c r="AA1945" s="63">
        <v>15.56</v>
      </c>
      <c r="AB1945" s="63"/>
      <c r="AC1945" s="63">
        <v>12.49</v>
      </c>
      <c r="AD1945" s="63"/>
    </row>
    <row r="1946" spans="1:30" ht="15" customHeight="1">
      <c r="B1946" s="61">
        <v>2008</v>
      </c>
      <c r="C1946" s="62">
        <v>23255</v>
      </c>
      <c r="D1946" s="62">
        <v>28438</v>
      </c>
      <c r="E1946" s="62">
        <v>3827</v>
      </c>
      <c r="F1946" s="62"/>
      <c r="G1946" s="62">
        <v>4174</v>
      </c>
      <c r="H1946" s="62"/>
      <c r="I1946" s="62">
        <v>325</v>
      </c>
      <c r="J1946" s="62"/>
      <c r="K1946" s="62">
        <v>43751</v>
      </c>
      <c r="L1946" s="62"/>
      <c r="M1946" s="63">
        <v>16.46</v>
      </c>
      <c r="N1946" s="63"/>
      <c r="O1946" s="63">
        <v>14.68</v>
      </c>
      <c r="P1946" s="63"/>
      <c r="Q1946" s="62">
        <v>1794</v>
      </c>
      <c r="R1946" s="62">
        <v>6162</v>
      </c>
      <c r="S1946" s="62">
        <v>196</v>
      </c>
      <c r="T1946" s="62"/>
      <c r="U1946" s="62">
        <v>545</v>
      </c>
      <c r="V1946" s="62"/>
      <c r="W1946" s="62">
        <v>503</v>
      </c>
      <c r="X1946" s="62"/>
      <c r="Y1946" s="62">
        <v>26056</v>
      </c>
      <c r="Z1946" s="62"/>
      <c r="AA1946" s="63">
        <v>10.93</v>
      </c>
      <c r="AB1946" s="63"/>
      <c r="AC1946" s="63">
        <v>8.84</v>
      </c>
      <c r="AD1946" s="63"/>
    </row>
    <row r="1947" spans="1:30" ht="15" customHeight="1">
      <c r="B1947" s="56" t="s">
        <v>84</v>
      </c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  <c r="O1947" s="56"/>
      <c r="P1947" s="56"/>
      <c r="Q1947" s="56"/>
      <c r="R1947" s="56"/>
      <c r="S1947" s="56"/>
      <c r="T1947" s="56"/>
      <c r="U1947" s="56"/>
      <c r="V1947" s="56"/>
      <c r="W1947" s="56"/>
      <c r="X1947" s="56"/>
      <c r="Y1947" s="56"/>
      <c r="Z1947" s="56"/>
      <c r="AA1947" s="56"/>
      <c r="AB1947" s="56"/>
      <c r="AC1947" s="56"/>
      <c r="AD1947" s="56"/>
    </row>
    <row r="1948" spans="1:30" s="32" customFormat="1" ht="15" customHeight="1">
      <c r="A1948" s="12"/>
      <c r="B1948" s="166">
        <v>2016</v>
      </c>
      <c r="C1948" s="167">
        <v>4981</v>
      </c>
      <c r="D1948" s="167">
        <v>38958</v>
      </c>
      <c r="E1948" s="169">
        <v>247</v>
      </c>
      <c r="F1948" s="169" t="s">
        <v>440</v>
      </c>
      <c r="G1948" s="169">
        <v>498</v>
      </c>
      <c r="H1948" s="169" t="s">
        <v>440</v>
      </c>
      <c r="I1948" s="169">
        <v>348</v>
      </c>
      <c r="J1948" s="169" t="s">
        <v>440</v>
      </c>
      <c r="K1948" s="169">
        <v>17675</v>
      </c>
      <c r="L1948" s="169" t="s">
        <v>440</v>
      </c>
      <c r="M1948" s="170">
        <v>4.96</v>
      </c>
      <c r="N1948" s="169" t="s">
        <v>440</v>
      </c>
      <c r="O1948" s="170">
        <v>1.28</v>
      </c>
      <c r="P1948" s="169" t="s">
        <v>440</v>
      </c>
      <c r="Q1948" s="169">
        <v>3881</v>
      </c>
      <c r="R1948" s="167">
        <v>37775</v>
      </c>
      <c r="S1948" s="167" t="s">
        <v>56</v>
      </c>
      <c r="T1948" s="167"/>
      <c r="U1948" s="167" t="s">
        <v>56</v>
      </c>
      <c r="V1948" s="167"/>
      <c r="W1948" s="167" t="s">
        <v>56</v>
      </c>
      <c r="X1948" s="167"/>
      <c r="Y1948" s="167" t="s">
        <v>56</v>
      </c>
      <c r="Z1948" s="167"/>
      <c r="AA1948" s="168" t="s">
        <v>54</v>
      </c>
      <c r="AB1948" s="167"/>
      <c r="AC1948" s="168" t="s">
        <v>54</v>
      </c>
      <c r="AD1948" s="167"/>
    </row>
    <row r="1949" spans="1:30" ht="15" customHeight="1">
      <c r="B1949" s="166">
        <v>2015</v>
      </c>
      <c r="C1949" s="167">
        <v>4878</v>
      </c>
      <c r="D1949" s="167">
        <v>37729</v>
      </c>
      <c r="E1949" s="169">
        <v>336</v>
      </c>
      <c r="F1949" s="169" t="s">
        <v>439</v>
      </c>
      <c r="G1949" s="169">
        <v>838</v>
      </c>
      <c r="H1949" s="169" t="s">
        <v>439</v>
      </c>
      <c r="I1949" s="169">
        <v>677</v>
      </c>
      <c r="J1949" s="169" t="s">
        <v>439</v>
      </c>
      <c r="K1949" s="169">
        <v>32857</v>
      </c>
      <c r="L1949" s="169" t="s">
        <v>439</v>
      </c>
      <c r="M1949" s="170">
        <v>6.89</v>
      </c>
      <c r="N1949" s="169" t="s">
        <v>439</v>
      </c>
      <c r="O1949" s="170">
        <v>2.2200000000000002</v>
      </c>
      <c r="P1949" s="169" t="s">
        <v>439</v>
      </c>
      <c r="Q1949" s="169">
        <v>3820</v>
      </c>
      <c r="R1949" s="167">
        <v>36596</v>
      </c>
      <c r="S1949" s="167">
        <v>312</v>
      </c>
      <c r="T1949" s="167" t="s">
        <v>439</v>
      </c>
      <c r="U1949" s="167">
        <v>1111</v>
      </c>
      <c r="V1949" s="167" t="s">
        <v>439</v>
      </c>
      <c r="W1949" s="167">
        <v>1084</v>
      </c>
      <c r="X1949" s="167" t="s">
        <v>439</v>
      </c>
      <c r="Y1949" s="167">
        <v>50555</v>
      </c>
      <c r="Z1949" s="167" t="s">
        <v>439</v>
      </c>
      <c r="AA1949" s="168">
        <v>8.17</v>
      </c>
      <c r="AB1949" s="167" t="s">
        <v>439</v>
      </c>
      <c r="AC1949" s="168">
        <v>3.04</v>
      </c>
      <c r="AD1949" s="167" t="s">
        <v>439</v>
      </c>
    </row>
    <row r="1950" spans="1:30" ht="15" customHeight="1">
      <c r="B1950" s="166">
        <v>2014</v>
      </c>
      <c r="C1950" s="167">
        <v>4637</v>
      </c>
      <c r="D1950" s="167">
        <v>36594</v>
      </c>
      <c r="E1950" s="169">
        <v>285</v>
      </c>
      <c r="F1950" s="169"/>
      <c r="G1950" s="169">
        <v>813</v>
      </c>
      <c r="H1950" s="169"/>
      <c r="I1950" s="169">
        <v>673</v>
      </c>
      <c r="J1950" s="169"/>
      <c r="K1950" s="169">
        <v>23176</v>
      </c>
      <c r="L1950" s="169"/>
      <c r="M1950" s="170">
        <v>6.15</v>
      </c>
      <c r="N1950" s="169"/>
      <c r="O1950" s="170">
        <v>2.2200000000000002</v>
      </c>
      <c r="P1950" s="169"/>
      <c r="Q1950" s="169">
        <v>3695</v>
      </c>
      <c r="R1950" s="167">
        <v>35573</v>
      </c>
      <c r="S1950" s="167">
        <v>265</v>
      </c>
      <c r="T1950" s="167"/>
      <c r="U1950" s="167">
        <v>854</v>
      </c>
      <c r="V1950" s="167"/>
      <c r="W1950" s="167">
        <v>838</v>
      </c>
      <c r="X1950" s="167"/>
      <c r="Y1950" s="167">
        <v>27206</v>
      </c>
      <c r="Z1950" s="167"/>
      <c r="AA1950" s="168">
        <v>7.17</v>
      </c>
      <c r="AB1950" s="167"/>
      <c r="AC1950" s="168">
        <v>2.4</v>
      </c>
      <c r="AD1950" s="167"/>
    </row>
    <row r="1951" spans="1:30" ht="15" customHeight="1">
      <c r="B1951" s="166">
        <v>2013</v>
      </c>
      <c r="C1951" s="167">
        <v>4436</v>
      </c>
      <c r="D1951" s="167">
        <v>36728</v>
      </c>
      <c r="E1951" s="169">
        <v>310</v>
      </c>
      <c r="F1951" s="169"/>
      <c r="G1951" s="169">
        <v>1000</v>
      </c>
      <c r="H1951" s="169"/>
      <c r="I1951" s="169">
        <v>861</v>
      </c>
      <c r="J1951" s="169" t="s">
        <v>393</v>
      </c>
      <c r="K1951" s="169">
        <v>26581</v>
      </c>
      <c r="L1951" s="169"/>
      <c r="M1951" s="170">
        <v>6.99</v>
      </c>
      <c r="N1951" s="169"/>
      <c r="O1951" s="170">
        <v>2.72</v>
      </c>
      <c r="P1951" s="169"/>
      <c r="Q1951" s="169">
        <v>3555</v>
      </c>
      <c r="R1951" s="167">
        <v>35773</v>
      </c>
      <c r="S1951" s="167">
        <v>280</v>
      </c>
      <c r="T1951" s="167"/>
      <c r="U1951" s="167">
        <v>1028</v>
      </c>
      <c r="V1951" s="167"/>
      <c r="W1951" s="167">
        <v>1011</v>
      </c>
      <c r="X1951" s="167"/>
      <c r="Y1951" s="167">
        <v>30599</v>
      </c>
      <c r="Z1951" s="167"/>
      <c r="AA1951" s="168">
        <v>7.88</v>
      </c>
      <c r="AB1951" s="167"/>
      <c r="AC1951" s="168">
        <v>2.87</v>
      </c>
      <c r="AD1951" s="167"/>
    </row>
    <row r="1952" spans="1:30" ht="15" customHeight="1">
      <c r="B1952" s="61">
        <v>2012</v>
      </c>
      <c r="C1952" s="62">
        <v>4371</v>
      </c>
      <c r="D1952" s="62">
        <v>38194</v>
      </c>
      <c r="E1952" s="62">
        <v>327</v>
      </c>
      <c r="F1952" s="62"/>
      <c r="G1952" s="62">
        <v>916</v>
      </c>
      <c r="H1952" s="62"/>
      <c r="I1952" s="62">
        <v>783</v>
      </c>
      <c r="J1952" s="62"/>
      <c r="K1952" s="62">
        <v>27285</v>
      </c>
      <c r="L1952" s="62"/>
      <c r="M1952" s="63">
        <v>7.48</v>
      </c>
      <c r="N1952" s="62"/>
      <c r="O1952" s="63">
        <v>2.4</v>
      </c>
      <c r="P1952" s="62"/>
      <c r="Q1952" s="62">
        <v>3543</v>
      </c>
      <c r="R1952" s="62">
        <v>37308</v>
      </c>
      <c r="S1952" s="62">
        <v>312</v>
      </c>
      <c r="T1952" s="62"/>
      <c r="U1952" s="62">
        <v>1013</v>
      </c>
      <c r="V1952" s="62"/>
      <c r="W1952" s="62">
        <v>998</v>
      </c>
      <c r="X1952" s="62"/>
      <c r="Y1952" s="62">
        <v>33720</v>
      </c>
      <c r="Z1952" s="62"/>
      <c r="AA1952" s="63">
        <v>8.81</v>
      </c>
      <c r="AB1952" s="62"/>
      <c r="AC1952" s="63">
        <v>2.72</v>
      </c>
      <c r="AD1952" s="62"/>
    </row>
    <row r="1953" spans="1:31" ht="15" customHeight="1">
      <c r="B1953" s="61">
        <v>2011</v>
      </c>
      <c r="C1953" s="62">
        <v>4301</v>
      </c>
      <c r="D1953" s="62">
        <v>40523</v>
      </c>
      <c r="E1953" s="62">
        <v>294</v>
      </c>
      <c r="F1953" s="62"/>
      <c r="G1953" s="62">
        <v>880</v>
      </c>
      <c r="H1953" s="62"/>
      <c r="I1953" s="62">
        <v>741</v>
      </c>
      <c r="J1953" s="62"/>
      <c r="K1953" s="62">
        <v>30534</v>
      </c>
      <c r="L1953" s="62"/>
      <c r="M1953" s="63">
        <v>6.84</v>
      </c>
      <c r="N1953" s="63"/>
      <c r="O1953" s="63">
        <v>2.17</v>
      </c>
      <c r="P1953" s="63"/>
      <c r="Q1953" s="62">
        <v>3498</v>
      </c>
      <c r="R1953" s="62">
        <v>39640</v>
      </c>
      <c r="S1953" s="62">
        <v>260</v>
      </c>
      <c r="T1953" s="62"/>
      <c r="U1953" s="62">
        <v>940</v>
      </c>
      <c r="V1953" s="62"/>
      <c r="W1953" s="62">
        <v>932</v>
      </c>
      <c r="X1953" s="62"/>
      <c r="Y1953" s="62">
        <v>40638</v>
      </c>
      <c r="Z1953" s="62"/>
      <c r="AA1953" s="63">
        <v>7.43</v>
      </c>
      <c r="AB1953" s="63"/>
      <c r="AC1953" s="63">
        <v>2.37</v>
      </c>
      <c r="AD1953" s="63"/>
    </row>
    <row r="1954" spans="1:31" s="32" customFormat="1" ht="15" customHeight="1">
      <c r="A1954" s="12"/>
      <c r="B1954" s="61">
        <v>2010</v>
      </c>
      <c r="C1954" s="62">
        <v>4385</v>
      </c>
      <c r="D1954" s="62">
        <v>42908</v>
      </c>
      <c r="E1954" s="62">
        <v>382</v>
      </c>
      <c r="F1954" s="62"/>
      <c r="G1954" s="62">
        <v>1376</v>
      </c>
      <c r="H1954" s="62"/>
      <c r="I1954" s="62">
        <v>1247</v>
      </c>
      <c r="J1954" s="62"/>
      <c r="K1954" s="62">
        <v>89961</v>
      </c>
      <c r="L1954" s="62"/>
      <c r="M1954" s="63">
        <v>8.7100000000000009</v>
      </c>
      <c r="N1954" s="63"/>
      <c r="O1954" s="63">
        <v>3.21</v>
      </c>
      <c r="P1954" s="63"/>
      <c r="Q1954" s="62">
        <v>3645</v>
      </c>
      <c r="R1954" s="62">
        <v>42094</v>
      </c>
      <c r="S1954" s="62">
        <v>391</v>
      </c>
      <c r="T1954" s="62"/>
      <c r="U1954" s="62">
        <v>1514</v>
      </c>
      <c r="V1954" s="62"/>
      <c r="W1954" s="62">
        <v>1484</v>
      </c>
      <c r="X1954" s="62"/>
      <c r="Y1954" s="62">
        <v>108986</v>
      </c>
      <c r="Z1954" s="62"/>
      <c r="AA1954" s="63">
        <v>10.73</v>
      </c>
      <c r="AB1954" s="63"/>
      <c r="AC1954" s="63">
        <v>3.6</v>
      </c>
      <c r="AD1954" s="63"/>
    </row>
    <row r="1955" spans="1:31" s="32" customFormat="1" ht="15" customHeight="1">
      <c r="A1955" s="12"/>
      <c r="B1955" s="61">
        <v>2009</v>
      </c>
      <c r="C1955" s="62">
        <v>4378</v>
      </c>
      <c r="D1955" s="62">
        <v>42969</v>
      </c>
      <c r="E1955" s="62">
        <v>289</v>
      </c>
      <c r="F1955" s="62"/>
      <c r="G1955" s="62">
        <v>934</v>
      </c>
      <c r="H1955" s="62"/>
      <c r="I1955" s="62">
        <v>768</v>
      </c>
      <c r="J1955" s="62"/>
      <c r="K1955" s="62">
        <v>49150</v>
      </c>
      <c r="L1955" s="62"/>
      <c r="M1955" s="63">
        <v>6.6</v>
      </c>
      <c r="N1955" s="63"/>
      <c r="O1955" s="63">
        <v>2.17</v>
      </c>
      <c r="P1955" s="63"/>
      <c r="Q1955" s="62">
        <v>3607</v>
      </c>
      <c r="R1955" s="62">
        <v>42117</v>
      </c>
      <c r="S1955" s="62">
        <v>259</v>
      </c>
      <c r="T1955" s="62"/>
      <c r="U1955" s="62">
        <v>973</v>
      </c>
      <c r="V1955" s="62"/>
      <c r="W1955" s="62">
        <v>938</v>
      </c>
      <c r="X1955" s="62"/>
      <c r="Y1955" s="62">
        <v>52801</v>
      </c>
      <c r="Z1955" s="62"/>
      <c r="AA1955" s="63">
        <v>7.18</v>
      </c>
      <c r="AB1955" s="63"/>
      <c r="AC1955" s="63">
        <v>2.31</v>
      </c>
      <c r="AD1955" s="63"/>
    </row>
    <row r="1956" spans="1:31" s="32" customFormat="1" ht="15" customHeight="1">
      <c r="A1956" s="12"/>
      <c r="B1956" s="61">
        <v>2008</v>
      </c>
      <c r="C1956" s="62">
        <v>4309</v>
      </c>
      <c r="D1956" s="62">
        <v>43309</v>
      </c>
      <c r="E1956" s="62">
        <v>229</v>
      </c>
      <c r="F1956" s="62"/>
      <c r="G1956" s="62">
        <v>708</v>
      </c>
      <c r="H1956" s="62"/>
      <c r="I1956" s="62">
        <v>599</v>
      </c>
      <c r="J1956" s="62"/>
      <c r="K1956" s="62">
        <v>28799</v>
      </c>
      <c r="L1956" s="62"/>
      <c r="M1956" s="63">
        <v>5.31</v>
      </c>
      <c r="N1956" s="63"/>
      <c r="O1956" s="63">
        <v>1.63</v>
      </c>
      <c r="P1956" s="63"/>
      <c r="Q1956" s="62">
        <v>3535</v>
      </c>
      <c r="R1956" s="62">
        <v>42415</v>
      </c>
      <c r="S1956" s="62">
        <v>209</v>
      </c>
      <c r="T1956" s="62"/>
      <c r="U1956" s="62">
        <v>864</v>
      </c>
      <c r="V1956" s="62"/>
      <c r="W1956" s="62">
        <v>857</v>
      </c>
      <c r="X1956" s="62"/>
      <c r="Y1956" s="62">
        <v>46553</v>
      </c>
      <c r="Z1956" s="62"/>
      <c r="AA1956" s="63">
        <v>5.91</v>
      </c>
      <c r="AB1956" s="63"/>
      <c r="AC1956" s="63">
        <v>2.04</v>
      </c>
      <c r="AD1956" s="63"/>
    </row>
    <row r="1957" spans="1:31" ht="15" customHeight="1">
      <c r="B1957" s="55" t="s">
        <v>72</v>
      </c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O1957" s="55"/>
      <c r="P1957" s="55"/>
      <c r="Q1957" s="55"/>
      <c r="R1957" s="55"/>
      <c r="S1957" s="55"/>
      <c r="T1957" s="55"/>
      <c r="U1957" s="55"/>
      <c r="V1957" s="55"/>
      <c r="W1957" s="55"/>
      <c r="X1957" s="55"/>
      <c r="Y1957" s="55"/>
      <c r="Z1957" s="55"/>
      <c r="AA1957" s="55"/>
      <c r="AB1957" s="55"/>
      <c r="AC1957" s="55"/>
      <c r="AD1957" s="55"/>
    </row>
    <row r="1958" spans="1:31" ht="15" customHeight="1">
      <c r="B1958" s="56" t="s">
        <v>301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O1958" s="56"/>
      <c r="P1958" s="56"/>
      <c r="Q1958" s="56"/>
      <c r="R1958" s="56"/>
      <c r="S1958" s="56"/>
      <c r="T1958" s="56"/>
      <c r="U1958" s="56"/>
      <c r="V1958" s="56"/>
      <c r="W1958" s="56"/>
      <c r="X1958" s="56"/>
      <c r="Y1958" s="56"/>
      <c r="Z1958" s="56"/>
      <c r="AA1958" s="56"/>
      <c r="AB1958" s="56"/>
      <c r="AC1958" s="56"/>
      <c r="AD1958" s="56"/>
    </row>
    <row r="1959" spans="1:31" s="32" customFormat="1" ht="15" customHeight="1">
      <c r="A1959" s="12"/>
      <c r="B1959" s="166">
        <v>2016</v>
      </c>
      <c r="C1959" s="167">
        <v>25108</v>
      </c>
      <c r="D1959" s="167">
        <v>64881</v>
      </c>
      <c r="E1959" s="169">
        <v>3757</v>
      </c>
      <c r="F1959" s="169" t="s">
        <v>440</v>
      </c>
      <c r="G1959" s="169">
        <v>4334</v>
      </c>
      <c r="H1959" s="169" t="s">
        <v>440</v>
      </c>
      <c r="I1959" s="169">
        <v>906</v>
      </c>
      <c r="J1959" s="169" t="s">
        <v>440</v>
      </c>
      <c r="K1959" s="169">
        <v>45185</v>
      </c>
      <c r="L1959" s="169" t="s">
        <v>440</v>
      </c>
      <c r="M1959" s="170">
        <v>14.96</v>
      </c>
      <c r="N1959" s="169" t="s">
        <v>440</v>
      </c>
      <c r="O1959" s="170">
        <v>6.68</v>
      </c>
      <c r="P1959" s="169" t="s">
        <v>440</v>
      </c>
      <c r="Q1959" s="169">
        <v>7053</v>
      </c>
      <c r="R1959" s="167">
        <v>46596</v>
      </c>
      <c r="S1959" s="167" t="s">
        <v>56</v>
      </c>
      <c r="T1959" s="167"/>
      <c r="U1959" s="167" t="s">
        <v>56</v>
      </c>
      <c r="V1959" s="167"/>
      <c r="W1959" s="167" t="s">
        <v>56</v>
      </c>
      <c r="X1959" s="167"/>
      <c r="Y1959" s="167" t="s">
        <v>56</v>
      </c>
      <c r="Z1959" s="167"/>
      <c r="AA1959" s="168" t="s">
        <v>54</v>
      </c>
      <c r="AB1959" s="167"/>
      <c r="AC1959" s="168" t="s">
        <v>54</v>
      </c>
      <c r="AD1959" s="167"/>
    </row>
    <row r="1960" spans="1:31" ht="15" customHeight="1">
      <c r="B1960" s="166">
        <v>2015</v>
      </c>
      <c r="C1960" s="167">
        <v>24361</v>
      </c>
      <c r="D1960" s="167">
        <v>62293</v>
      </c>
      <c r="E1960" s="169">
        <v>3766</v>
      </c>
      <c r="F1960" s="169" t="s">
        <v>439</v>
      </c>
      <c r="G1960" s="169">
        <v>4805</v>
      </c>
      <c r="H1960" s="169" t="s">
        <v>439</v>
      </c>
      <c r="I1960" s="169">
        <v>1473</v>
      </c>
      <c r="J1960" s="169" t="s">
        <v>439</v>
      </c>
      <c r="K1960" s="169">
        <v>61603</v>
      </c>
      <c r="L1960" s="169" t="s">
        <v>439</v>
      </c>
      <c r="M1960" s="170">
        <v>15.46</v>
      </c>
      <c r="N1960" s="169" t="s">
        <v>439</v>
      </c>
      <c r="O1960" s="170">
        <v>7.71</v>
      </c>
      <c r="P1960" s="169" t="s">
        <v>439</v>
      </c>
      <c r="Q1960" s="169">
        <v>7060</v>
      </c>
      <c r="R1960" s="167">
        <v>44772</v>
      </c>
      <c r="S1960" s="167">
        <v>786</v>
      </c>
      <c r="T1960" s="167" t="s">
        <v>439</v>
      </c>
      <c r="U1960" s="167">
        <v>2026</v>
      </c>
      <c r="V1960" s="167" t="s">
        <v>439</v>
      </c>
      <c r="W1960" s="167">
        <v>1954</v>
      </c>
      <c r="X1960" s="167" t="s">
        <v>439</v>
      </c>
      <c r="Y1960" s="167">
        <v>67724</v>
      </c>
      <c r="Z1960" s="167" t="s">
        <v>439</v>
      </c>
      <c r="AA1960" s="168">
        <v>11.13</v>
      </c>
      <c r="AB1960" s="167" t="s">
        <v>439</v>
      </c>
      <c r="AC1960" s="168">
        <v>4.53</v>
      </c>
      <c r="AD1960" s="167" t="s">
        <v>439</v>
      </c>
    </row>
    <row r="1961" spans="1:31" ht="15" customHeight="1">
      <c r="B1961" s="166">
        <v>2014</v>
      </c>
      <c r="C1961" s="167">
        <v>23662</v>
      </c>
      <c r="D1961" s="167">
        <v>61385</v>
      </c>
      <c r="E1961" s="169">
        <v>3138</v>
      </c>
      <c r="F1961" s="169"/>
      <c r="G1961" s="169">
        <v>3879</v>
      </c>
      <c r="H1961" s="169"/>
      <c r="I1961" s="169">
        <v>1118</v>
      </c>
      <c r="J1961" s="169"/>
      <c r="K1961" s="169">
        <v>73148</v>
      </c>
      <c r="L1961" s="169"/>
      <c r="M1961" s="170">
        <v>13.26</v>
      </c>
      <c r="N1961" s="169"/>
      <c r="O1961" s="170">
        <v>6.32</v>
      </c>
      <c r="P1961" s="169"/>
      <c r="Q1961" s="169">
        <v>7040</v>
      </c>
      <c r="R1961" s="167">
        <v>44594</v>
      </c>
      <c r="S1961" s="167">
        <v>750</v>
      </c>
      <c r="T1961" s="167"/>
      <c r="U1961" s="167">
        <v>1656</v>
      </c>
      <c r="V1961" s="167"/>
      <c r="W1961" s="167">
        <v>1574</v>
      </c>
      <c r="X1961" s="167"/>
      <c r="Y1961" s="167">
        <v>63157</v>
      </c>
      <c r="Z1961" s="167"/>
      <c r="AA1961" s="168">
        <v>10.65</v>
      </c>
      <c r="AB1961" s="167"/>
      <c r="AC1961" s="168">
        <v>3.71</v>
      </c>
      <c r="AD1961" s="167"/>
    </row>
    <row r="1962" spans="1:31" ht="15" customHeight="1">
      <c r="B1962" s="166">
        <v>2013</v>
      </c>
      <c r="C1962" s="167">
        <v>23174</v>
      </c>
      <c r="D1962" s="167">
        <v>61409</v>
      </c>
      <c r="E1962" s="169">
        <v>3120</v>
      </c>
      <c r="F1962" s="169"/>
      <c r="G1962" s="169">
        <v>4160</v>
      </c>
      <c r="H1962" s="169"/>
      <c r="I1962" s="169">
        <v>1478</v>
      </c>
      <c r="J1962" s="169" t="s">
        <v>393</v>
      </c>
      <c r="K1962" s="169">
        <v>65128</v>
      </c>
      <c r="L1962" s="169"/>
      <c r="M1962" s="170">
        <v>13.46</v>
      </c>
      <c r="N1962" s="169"/>
      <c r="O1962" s="170">
        <v>6.77</v>
      </c>
      <c r="P1962" s="169"/>
      <c r="Q1962" s="169">
        <v>7070</v>
      </c>
      <c r="R1962" s="167">
        <v>45075</v>
      </c>
      <c r="S1962" s="167">
        <v>789</v>
      </c>
      <c r="T1962" s="167"/>
      <c r="U1962" s="167">
        <v>2223</v>
      </c>
      <c r="V1962" s="167"/>
      <c r="W1962" s="167">
        <v>2160</v>
      </c>
      <c r="X1962" s="167"/>
      <c r="Y1962" s="167">
        <v>71562</v>
      </c>
      <c r="Z1962" s="167"/>
      <c r="AA1962" s="168">
        <v>11.16</v>
      </c>
      <c r="AB1962" s="167"/>
      <c r="AC1962" s="168">
        <v>4.93</v>
      </c>
      <c r="AD1962" s="167"/>
    </row>
    <row r="1963" spans="1:31" ht="15" customHeight="1">
      <c r="B1963" s="61">
        <v>2012</v>
      </c>
      <c r="C1963" s="62">
        <v>20483</v>
      </c>
      <c r="D1963" s="62">
        <v>62396</v>
      </c>
      <c r="E1963" s="62">
        <v>3441</v>
      </c>
      <c r="F1963" s="62"/>
      <c r="G1963" s="62">
        <v>4968</v>
      </c>
      <c r="H1963" s="62"/>
      <c r="I1963" s="62">
        <v>2080</v>
      </c>
      <c r="J1963" s="62"/>
      <c r="K1963" s="62">
        <v>128394</v>
      </c>
      <c r="L1963" s="62"/>
      <c r="M1963" s="63">
        <v>16.8</v>
      </c>
      <c r="N1963" s="62"/>
      <c r="O1963" s="63">
        <v>7.96</v>
      </c>
      <c r="P1963" s="62"/>
      <c r="Q1963" s="62">
        <v>7320</v>
      </c>
      <c r="R1963" s="62">
        <v>48982</v>
      </c>
      <c r="S1963" s="62">
        <v>985</v>
      </c>
      <c r="T1963" s="62"/>
      <c r="U1963" s="62">
        <v>2937</v>
      </c>
      <c r="V1963" s="62"/>
      <c r="W1963" s="62">
        <v>2859</v>
      </c>
      <c r="X1963" s="62"/>
      <c r="Y1963" s="62">
        <v>136493</v>
      </c>
      <c r="Z1963" s="62"/>
      <c r="AA1963" s="63">
        <v>13.46</v>
      </c>
      <c r="AB1963" s="62"/>
      <c r="AC1963" s="63">
        <v>6</v>
      </c>
      <c r="AD1963" s="62"/>
    </row>
    <row r="1964" spans="1:31" s="32" customFormat="1" ht="15" customHeight="1">
      <c r="A1964" s="12"/>
      <c r="B1964" s="61">
        <v>2011</v>
      </c>
      <c r="C1964" s="62">
        <v>20923</v>
      </c>
      <c r="D1964" s="62">
        <v>68975</v>
      </c>
      <c r="E1964" s="62">
        <v>3627</v>
      </c>
      <c r="F1964" s="62"/>
      <c r="G1964" s="62">
        <v>5690</v>
      </c>
      <c r="H1964" s="62"/>
      <c r="I1964" s="62">
        <v>2667</v>
      </c>
      <c r="J1964" s="62"/>
      <c r="K1964" s="62">
        <v>120617</v>
      </c>
      <c r="L1964" s="62"/>
      <c r="M1964" s="63">
        <v>17.329999999999998</v>
      </c>
      <c r="N1964" s="63"/>
      <c r="O1964" s="63">
        <v>8.25</v>
      </c>
      <c r="P1964" s="63"/>
      <c r="Q1964" s="62">
        <v>7779</v>
      </c>
      <c r="R1964" s="62">
        <v>55521</v>
      </c>
      <c r="S1964" s="62">
        <v>1038</v>
      </c>
      <c r="T1964" s="62"/>
      <c r="U1964" s="62">
        <v>3384</v>
      </c>
      <c r="V1964" s="62"/>
      <c r="W1964" s="62">
        <v>3286</v>
      </c>
      <c r="X1964" s="62"/>
      <c r="Y1964" s="62">
        <v>126355</v>
      </c>
      <c r="Z1964" s="62"/>
      <c r="AA1964" s="63">
        <v>13.34</v>
      </c>
      <c r="AB1964" s="63"/>
      <c r="AC1964" s="63">
        <v>6.09</v>
      </c>
      <c r="AD1964" s="63"/>
      <c r="AE1964"/>
    </row>
    <row r="1965" spans="1:31" s="32" customFormat="1" ht="15" customHeight="1">
      <c r="A1965" s="12"/>
      <c r="B1965" s="61">
        <v>2010</v>
      </c>
      <c r="C1965" s="62">
        <v>21505</v>
      </c>
      <c r="D1965" s="62">
        <v>72467</v>
      </c>
      <c r="E1965" s="62">
        <v>3532</v>
      </c>
      <c r="F1965" s="62"/>
      <c r="G1965" s="62">
        <v>5630</v>
      </c>
      <c r="H1965" s="62"/>
      <c r="I1965" s="62">
        <v>2698</v>
      </c>
      <c r="J1965" s="62"/>
      <c r="K1965" s="62">
        <v>181786</v>
      </c>
      <c r="L1965" s="62"/>
      <c r="M1965" s="63">
        <v>16.420000000000002</v>
      </c>
      <c r="N1965" s="63"/>
      <c r="O1965" s="63">
        <v>7.77</v>
      </c>
      <c r="P1965" s="63"/>
      <c r="Q1965" s="62">
        <v>8077</v>
      </c>
      <c r="R1965" s="62">
        <v>58723</v>
      </c>
      <c r="S1965" s="62">
        <v>1014</v>
      </c>
      <c r="T1965" s="62"/>
      <c r="U1965" s="62">
        <v>3398</v>
      </c>
      <c r="V1965" s="62"/>
      <c r="W1965" s="62">
        <v>3310</v>
      </c>
      <c r="X1965" s="62"/>
      <c r="Y1965" s="62">
        <v>202066</v>
      </c>
      <c r="Z1965" s="62"/>
      <c r="AA1965" s="63">
        <v>12.55</v>
      </c>
      <c r="AB1965" s="63"/>
      <c r="AC1965" s="63">
        <v>5.79</v>
      </c>
      <c r="AD1965" s="63"/>
    </row>
    <row r="1966" spans="1:31" s="32" customFormat="1" ht="15" customHeight="1">
      <c r="A1966" s="12"/>
      <c r="B1966" s="61">
        <v>2009</v>
      </c>
      <c r="C1966" s="62">
        <v>22550</v>
      </c>
      <c r="D1966" s="62">
        <v>76923</v>
      </c>
      <c r="E1966" s="62">
        <v>3514</v>
      </c>
      <c r="F1966" s="62"/>
      <c r="G1966" s="62">
        <v>5793</v>
      </c>
      <c r="H1966" s="62"/>
      <c r="I1966" s="62">
        <v>2781</v>
      </c>
      <c r="J1966" s="62"/>
      <c r="K1966" s="62">
        <v>120292</v>
      </c>
      <c r="L1966" s="62"/>
      <c r="M1966" s="63">
        <v>15.58</v>
      </c>
      <c r="N1966" s="63"/>
      <c r="O1966" s="63">
        <v>7.53</v>
      </c>
      <c r="P1966" s="63"/>
      <c r="Q1966" s="62">
        <v>8255</v>
      </c>
      <c r="R1966" s="62">
        <v>62263</v>
      </c>
      <c r="S1966" s="62">
        <v>965</v>
      </c>
      <c r="T1966" s="62"/>
      <c r="U1966" s="62">
        <v>3697</v>
      </c>
      <c r="V1966" s="62"/>
      <c r="W1966" s="62">
        <v>3576</v>
      </c>
      <c r="X1966" s="62"/>
      <c r="Y1966" s="62">
        <v>123050</v>
      </c>
      <c r="Z1966" s="62"/>
      <c r="AA1966" s="63">
        <v>11.69</v>
      </c>
      <c r="AB1966" s="63"/>
      <c r="AC1966" s="63">
        <v>5.94</v>
      </c>
      <c r="AD1966" s="63"/>
    </row>
    <row r="1967" spans="1:31" ht="15" customHeight="1">
      <c r="B1967" s="61">
        <v>2008</v>
      </c>
      <c r="C1967" s="62">
        <v>22935</v>
      </c>
      <c r="D1967" s="62">
        <v>80378</v>
      </c>
      <c r="E1967" s="62">
        <v>3283</v>
      </c>
      <c r="F1967" s="62"/>
      <c r="G1967" s="62">
        <v>5135</v>
      </c>
      <c r="H1967" s="62"/>
      <c r="I1967" s="62">
        <v>2274</v>
      </c>
      <c r="J1967" s="62"/>
      <c r="K1967" s="62">
        <v>129474</v>
      </c>
      <c r="L1967" s="62"/>
      <c r="M1967" s="63">
        <v>14.31</v>
      </c>
      <c r="N1967" s="63"/>
      <c r="O1967" s="63">
        <v>6.39</v>
      </c>
      <c r="P1967" s="63"/>
      <c r="Q1967" s="62">
        <v>8424</v>
      </c>
      <c r="R1967" s="62">
        <v>65451</v>
      </c>
      <c r="S1967" s="62">
        <v>891</v>
      </c>
      <c r="T1967" s="62"/>
      <c r="U1967" s="62">
        <v>3477</v>
      </c>
      <c r="V1967" s="62"/>
      <c r="W1967" s="62">
        <v>3384</v>
      </c>
      <c r="X1967" s="62"/>
      <c r="Y1967" s="62">
        <v>157927</v>
      </c>
      <c r="Z1967" s="62"/>
      <c r="AA1967" s="63">
        <v>10.58</v>
      </c>
      <c r="AB1967" s="63"/>
      <c r="AC1967" s="63">
        <v>5.31</v>
      </c>
      <c r="AD1967" s="63"/>
      <c r="AE1967" s="32"/>
    </row>
    <row r="1968" spans="1:31" ht="15" customHeight="1">
      <c r="B1968" s="55" t="s">
        <v>25</v>
      </c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O1968" s="55"/>
      <c r="P1968" s="55"/>
      <c r="Q1968" s="55"/>
      <c r="R1968" s="55"/>
      <c r="S1968" s="55"/>
      <c r="T1968" s="55"/>
      <c r="U1968" s="55"/>
      <c r="V1968" s="55"/>
      <c r="W1968" s="55"/>
      <c r="X1968" s="55"/>
      <c r="Y1968" s="55"/>
      <c r="Z1968" s="55"/>
      <c r="AA1968" s="55"/>
      <c r="AB1968" s="55"/>
      <c r="AC1968" s="55"/>
      <c r="AD1968" s="55"/>
    </row>
    <row r="1969" spans="1:31" ht="15" customHeight="1">
      <c r="B1969" s="56" t="s">
        <v>85</v>
      </c>
      <c r="C1969" s="56"/>
      <c r="D1969" s="56"/>
      <c r="E1969" s="56"/>
      <c r="F1969" s="56"/>
      <c r="G1969" s="56"/>
      <c r="H1969" s="56"/>
      <c r="I1969" s="56"/>
      <c r="J1969" s="56"/>
      <c r="K1969" s="56"/>
      <c r="L1969" s="56"/>
      <c r="M1969" s="56"/>
      <c r="N1969" s="56"/>
      <c r="O1969" s="56"/>
      <c r="P1969" s="56"/>
      <c r="Q1969" s="56"/>
      <c r="R1969" s="56"/>
      <c r="S1969" s="56"/>
      <c r="T1969" s="56"/>
      <c r="U1969" s="56"/>
      <c r="V1969" s="56"/>
      <c r="W1969" s="56"/>
      <c r="X1969" s="56"/>
      <c r="Y1969" s="56"/>
      <c r="Z1969" s="56"/>
      <c r="AA1969" s="56"/>
      <c r="AB1969" s="56"/>
      <c r="AC1969" s="56"/>
      <c r="AD1969" s="56"/>
    </row>
    <row r="1970" spans="1:31" s="32" customFormat="1" ht="15" customHeight="1">
      <c r="A1970" s="12"/>
      <c r="B1970" s="166">
        <v>2016</v>
      </c>
      <c r="C1970" s="167">
        <v>16948</v>
      </c>
      <c r="D1970" s="167">
        <v>17854</v>
      </c>
      <c r="E1970" s="169">
        <v>2990</v>
      </c>
      <c r="F1970" s="169" t="s">
        <v>440</v>
      </c>
      <c r="G1970" s="169">
        <v>3057</v>
      </c>
      <c r="H1970" s="169" t="s">
        <v>440</v>
      </c>
      <c r="I1970" s="169">
        <v>139</v>
      </c>
      <c r="J1970" s="169" t="s">
        <v>440</v>
      </c>
      <c r="K1970" s="169">
        <v>26297</v>
      </c>
      <c r="L1970" s="169" t="s">
        <v>440</v>
      </c>
      <c r="M1970" s="170">
        <v>17.64</v>
      </c>
      <c r="N1970" s="169" t="s">
        <v>440</v>
      </c>
      <c r="O1970" s="170">
        <v>17.12</v>
      </c>
      <c r="P1970" s="169" t="s">
        <v>440</v>
      </c>
      <c r="Q1970" s="169">
        <v>1082</v>
      </c>
      <c r="R1970" s="167">
        <v>1899</v>
      </c>
      <c r="S1970" s="167" t="s">
        <v>56</v>
      </c>
      <c r="T1970" s="167"/>
      <c r="U1970" s="167" t="s">
        <v>56</v>
      </c>
      <c r="V1970" s="167"/>
      <c r="W1970" s="167" t="s">
        <v>56</v>
      </c>
      <c r="X1970" s="167"/>
      <c r="Y1970" s="167" t="s">
        <v>56</v>
      </c>
      <c r="Z1970" s="167"/>
      <c r="AA1970" s="168" t="s">
        <v>54</v>
      </c>
      <c r="AB1970" s="167"/>
      <c r="AC1970" s="168" t="s">
        <v>54</v>
      </c>
      <c r="AD1970" s="167"/>
    </row>
    <row r="1971" spans="1:31" ht="15" customHeight="1">
      <c r="B1971" s="166">
        <v>2015</v>
      </c>
      <c r="C1971" s="167">
        <v>16251</v>
      </c>
      <c r="D1971" s="167">
        <v>17191</v>
      </c>
      <c r="E1971" s="169">
        <v>3022</v>
      </c>
      <c r="F1971" s="169" t="s">
        <v>439</v>
      </c>
      <c r="G1971" s="169">
        <v>3131</v>
      </c>
      <c r="H1971" s="169" t="s">
        <v>439</v>
      </c>
      <c r="I1971" s="169">
        <v>190</v>
      </c>
      <c r="J1971" s="169" t="s">
        <v>439</v>
      </c>
      <c r="K1971" s="169">
        <v>17506</v>
      </c>
      <c r="L1971" s="169" t="s">
        <v>439</v>
      </c>
      <c r="M1971" s="170">
        <v>18.600000000000001</v>
      </c>
      <c r="N1971" s="169" t="s">
        <v>439</v>
      </c>
      <c r="O1971" s="170">
        <v>18.21</v>
      </c>
      <c r="P1971" s="169" t="s">
        <v>439</v>
      </c>
      <c r="Q1971" s="169">
        <v>1078</v>
      </c>
      <c r="R1971" s="167">
        <v>1941</v>
      </c>
      <c r="S1971" s="167">
        <v>182</v>
      </c>
      <c r="T1971" s="167" t="s">
        <v>439</v>
      </c>
      <c r="U1971" s="167">
        <v>309</v>
      </c>
      <c r="V1971" s="167" t="s">
        <v>439</v>
      </c>
      <c r="W1971" s="167">
        <v>255</v>
      </c>
      <c r="X1971" s="167" t="s">
        <v>439</v>
      </c>
      <c r="Y1971" s="167">
        <v>8677</v>
      </c>
      <c r="Z1971" s="167" t="s">
        <v>439</v>
      </c>
      <c r="AA1971" s="168">
        <v>16.88</v>
      </c>
      <c r="AB1971" s="167" t="s">
        <v>439</v>
      </c>
      <c r="AC1971" s="168">
        <v>15.92</v>
      </c>
      <c r="AD1971" s="167" t="s">
        <v>439</v>
      </c>
    </row>
    <row r="1972" spans="1:31" ht="15" customHeight="1">
      <c r="B1972" s="166">
        <v>2014</v>
      </c>
      <c r="C1972" s="167">
        <v>15546</v>
      </c>
      <c r="D1972" s="167">
        <v>16527</v>
      </c>
      <c r="E1972" s="169">
        <v>2464</v>
      </c>
      <c r="F1972" s="169"/>
      <c r="G1972" s="169">
        <v>2549</v>
      </c>
      <c r="H1972" s="169"/>
      <c r="I1972" s="169">
        <v>141</v>
      </c>
      <c r="J1972" s="169"/>
      <c r="K1972" s="169">
        <v>13614</v>
      </c>
      <c r="L1972" s="169"/>
      <c r="M1972" s="170">
        <v>15.85</v>
      </c>
      <c r="N1972" s="169"/>
      <c r="O1972" s="170">
        <v>15.42</v>
      </c>
      <c r="P1972" s="169"/>
      <c r="Q1972" s="169">
        <v>1105</v>
      </c>
      <c r="R1972" s="167">
        <v>2022</v>
      </c>
      <c r="S1972" s="167">
        <v>194</v>
      </c>
      <c r="T1972" s="167"/>
      <c r="U1972" s="167">
        <v>304</v>
      </c>
      <c r="V1972" s="167"/>
      <c r="W1972" s="167">
        <v>239</v>
      </c>
      <c r="X1972" s="167"/>
      <c r="Y1972" s="167">
        <v>6121</v>
      </c>
      <c r="Z1972" s="167"/>
      <c r="AA1972" s="168">
        <v>17.559999999999999</v>
      </c>
      <c r="AB1972" s="167"/>
      <c r="AC1972" s="168">
        <v>15.03</v>
      </c>
      <c r="AD1972" s="167"/>
    </row>
    <row r="1973" spans="1:31" ht="15" customHeight="1">
      <c r="B1973" s="166">
        <v>2013</v>
      </c>
      <c r="C1973" s="167">
        <v>15060</v>
      </c>
      <c r="D1973" s="167">
        <v>16133</v>
      </c>
      <c r="E1973" s="169">
        <v>2429</v>
      </c>
      <c r="F1973" s="169"/>
      <c r="G1973" s="169">
        <v>2541</v>
      </c>
      <c r="H1973" s="169"/>
      <c r="I1973" s="169">
        <v>188</v>
      </c>
      <c r="J1973" s="169" t="s">
        <v>393</v>
      </c>
      <c r="K1973" s="169">
        <v>15850</v>
      </c>
      <c r="L1973" s="169"/>
      <c r="M1973" s="170">
        <v>16.13</v>
      </c>
      <c r="N1973" s="169"/>
      <c r="O1973" s="170">
        <v>15.75</v>
      </c>
      <c r="P1973" s="169"/>
      <c r="Q1973" s="169">
        <v>1099</v>
      </c>
      <c r="R1973" s="167">
        <v>2077</v>
      </c>
      <c r="S1973" s="167">
        <v>181</v>
      </c>
      <c r="T1973" s="167"/>
      <c r="U1973" s="167">
        <v>313</v>
      </c>
      <c r="V1973" s="167"/>
      <c r="W1973" s="167">
        <v>266</v>
      </c>
      <c r="X1973" s="167"/>
      <c r="Y1973" s="167">
        <v>10044</v>
      </c>
      <c r="Z1973" s="167"/>
      <c r="AA1973" s="168">
        <v>16.47</v>
      </c>
      <c r="AB1973" s="167"/>
      <c r="AC1973" s="168">
        <v>15.07</v>
      </c>
      <c r="AD1973" s="167"/>
    </row>
    <row r="1974" spans="1:31" ht="15" customHeight="1">
      <c r="B1974" s="61">
        <v>2012</v>
      </c>
      <c r="C1974" s="62">
        <v>12173</v>
      </c>
      <c r="D1974" s="62">
        <v>13458</v>
      </c>
      <c r="E1974" s="62">
        <v>2597</v>
      </c>
      <c r="F1974" s="62"/>
      <c r="G1974" s="62">
        <v>2730</v>
      </c>
      <c r="H1974" s="62"/>
      <c r="I1974" s="62">
        <v>226</v>
      </c>
      <c r="J1974" s="62"/>
      <c r="K1974" s="62">
        <v>21954</v>
      </c>
      <c r="L1974" s="62"/>
      <c r="M1974" s="63">
        <v>21.33</v>
      </c>
      <c r="N1974" s="62"/>
      <c r="O1974" s="63">
        <v>20.29</v>
      </c>
      <c r="P1974" s="62"/>
      <c r="Q1974" s="62">
        <v>1166</v>
      </c>
      <c r="R1974" s="62">
        <v>2328</v>
      </c>
      <c r="S1974" s="62">
        <v>240</v>
      </c>
      <c r="T1974" s="62"/>
      <c r="U1974" s="62">
        <v>379</v>
      </c>
      <c r="V1974" s="62"/>
      <c r="W1974" s="62">
        <v>318</v>
      </c>
      <c r="X1974" s="62"/>
      <c r="Y1974" s="62">
        <v>12152</v>
      </c>
      <c r="Z1974" s="62"/>
      <c r="AA1974" s="63">
        <v>20.58</v>
      </c>
      <c r="AB1974" s="62"/>
      <c r="AC1974" s="63">
        <v>16.28</v>
      </c>
      <c r="AD1974" s="62"/>
    </row>
    <row r="1975" spans="1:31">
      <c r="B1975" s="61">
        <v>2011</v>
      </c>
      <c r="C1975" s="62">
        <v>12233</v>
      </c>
      <c r="D1975" s="62">
        <v>13682</v>
      </c>
      <c r="E1975" s="62">
        <v>2685</v>
      </c>
      <c r="F1975" s="62"/>
      <c r="G1975" s="62">
        <v>2839</v>
      </c>
      <c r="H1975" s="62"/>
      <c r="I1975" s="62">
        <v>237</v>
      </c>
      <c r="J1975" s="62"/>
      <c r="K1975" s="62">
        <v>24347</v>
      </c>
      <c r="L1975" s="62"/>
      <c r="M1975" s="63">
        <v>21.95</v>
      </c>
      <c r="N1975" s="63"/>
      <c r="O1975" s="63">
        <v>20.75</v>
      </c>
      <c r="P1975" s="63"/>
      <c r="Q1975" s="62">
        <v>1261</v>
      </c>
      <c r="R1975" s="62">
        <v>2546</v>
      </c>
      <c r="S1975" s="62">
        <v>226</v>
      </c>
      <c r="T1975" s="62"/>
      <c r="U1975" s="62">
        <v>372</v>
      </c>
      <c r="V1975" s="62"/>
      <c r="W1975" s="62">
        <v>310</v>
      </c>
      <c r="X1975" s="62"/>
      <c r="Y1975" s="62">
        <v>13263</v>
      </c>
      <c r="Z1975" s="62"/>
      <c r="AA1975" s="63">
        <v>17.920000000000002</v>
      </c>
      <c r="AB1975" s="63"/>
      <c r="AC1975" s="63">
        <v>14.61</v>
      </c>
      <c r="AD1975" s="63"/>
      <c r="AE1975" s="32"/>
    </row>
    <row r="1976" spans="1:31">
      <c r="B1976" s="61">
        <v>2010</v>
      </c>
      <c r="C1976" s="62">
        <v>12604</v>
      </c>
      <c r="D1976" s="62">
        <v>14180</v>
      </c>
      <c r="E1976" s="62">
        <v>2662</v>
      </c>
      <c r="F1976" s="62"/>
      <c r="G1976" s="62">
        <v>2871</v>
      </c>
      <c r="H1976" s="62"/>
      <c r="I1976" s="62">
        <v>313</v>
      </c>
      <c r="J1976" s="62"/>
      <c r="K1976" s="62">
        <v>26311</v>
      </c>
      <c r="L1976" s="62"/>
      <c r="M1976" s="63">
        <v>21.12</v>
      </c>
      <c r="N1976" s="63"/>
      <c r="O1976" s="63">
        <v>20.25</v>
      </c>
      <c r="P1976" s="63"/>
      <c r="Q1976" s="62">
        <v>1272</v>
      </c>
      <c r="R1976" s="62">
        <v>2692</v>
      </c>
      <c r="S1976" s="62">
        <v>187</v>
      </c>
      <c r="T1976" s="62"/>
      <c r="U1976" s="62">
        <v>415</v>
      </c>
      <c r="V1976" s="62"/>
      <c r="W1976" s="62">
        <v>380</v>
      </c>
      <c r="X1976" s="62"/>
      <c r="Y1976" s="62">
        <v>19244</v>
      </c>
      <c r="Z1976" s="62"/>
      <c r="AA1976" s="63">
        <v>14.7</v>
      </c>
      <c r="AB1976" s="63"/>
      <c r="AC1976" s="63">
        <v>15.42</v>
      </c>
      <c r="AD1976" s="63"/>
      <c r="AE1976" s="32"/>
    </row>
    <row r="1977" spans="1:31">
      <c r="B1977" s="61">
        <v>2009</v>
      </c>
      <c r="C1977" s="62">
        <v>13351</v>
      </c>
      <c r="D1977" s="62">
        <v>15092</v>
      </c>
      <c r="E1977" s="62">
        <v>2688</v>
      </c>
      <c r="F1977" s="62"/>
      <c r="G1977" s="62">
        <v>2856</v>
      </c>
      <c r="H1977" s="62"/>
      <c r="I1977" s="62">
        <v>258</v>
      </c>
      <c r="J1977" s="62"/>
      <c r="K1977" s="62">
        <v>27663</v>
      </c>
      <c r="L1977" s="62"/>
      <c r="M1977" s="63">
        <v>20.13</v>
      </c>
      <c r="N1977" s="63"/>
      <c r="O1977" s="63">
        <v>18.920000000000002</v>
      </c>
      <c r="P1977" s="63"/>
      <c r="Q1977" s="62">
        <v>1225</v>
      </c>
      <c r="R1977" s="62">
        <v>2764</v>
      </c>
      <c r="S1977" s="62">
        <v>224</v>
      </c>
      <c r="T1977" s="62"/>
      <c r="U1977" s="62">
        <v>396</v>
      </c>
      <c r="V1977" s="62"/>
      <c r="W1977" s="62">
        <v>353</v>
      </c>
      <c r="X1977" s="62"/>
      <c r="Y1977" s="62">
        <v>12795</v>
      </c>
      <c r="Z1977" s="62"/>
      <c r="AA1977" s="63">
        <v>18.29</v>
      </c>
      <c r="AB1977" s="63"/>
      <c r="AC1977" s="63">
        <v>14.33</v>
      </c>
      <c r="AD1977" s="63"/>
      <c r="AE1977" s="32"/>
    </row>
    <row r="1978" spans="1:31">
      <c r="B1978" s="61">
        <v>2008</v>
      </c>
      <c r="C1978" s="62">
        <v>13664</v>
      </c>
      <c r="D1978" s="62">
        <v>15527</v>
      </c>
      <c r="E1978" s="62">
        <v>2571</v>
      </c>
      <c r="F1978" s="62"/>
      <c r="G1978" s="62">
        <v>2727</v>
      </c>
      <c r="H1978" s="62"/>
      <c r="I1978" s="62">
        <v>216</v>
      </c>
      <c r="J1978" s="62"/>
      <c r="K1978" s="62">
        <v>25617</v>
      </c>
      <c r="L1978" s="62"/>
      <c r="M1978" s="63">
        <v>18.82</v>
      </c>
      <c r="N1978" s="63"/>
      <c r="O1978" s="63">
        <v>17.559999999999999</v>
      </c>
      <c r="P1978" s="63"/>
      <c r="Q1978" s="62">
        <v>1242</v>
      </c>
      <c r="R1978" s="62">
        <v>2846</v>
      </c>
      <c r="S1978" s="62">
        <v>201</v>
      </c>
      <c r="T1978" s="62"/>
      <c r="U1978" s="62">
        <v>365</v>
      </c>
      <c r="V1978" s="62"/>
      <c r="W1978" s="62">
        <v>343</v>
      </c>
      <c r="X1978" s="62"/>
      <c r="Y1978" s="62">
        <v>13545</v>
      </c>
      <c r="Z1978" s="62"/>
      <c r="AA1978" s="63">
        <v>16.18</v>
      </c>
      <c r="AB1978" s="63"/>
      <c r="AC1978" s="63">
        <v>12.83</v>
      </c>
      <c r="AD1978" s="63"/>
    </row>
    <row r="1979" spans="1:31">
      <c r="B1979" s="56" t="s">
        <v>86</v>
      </c>
      <c r="C1979" s="56"/>
      <c r="D1979" s="56"/>
      <c r="E1979" s="56"/>
      <c r="F1979" s="56"/>
      <c r="G1979" s="56"/>
      <c r="H1979" s="56"/>
      <c r="I1979" s="56"/>
      <c r="J1979" s="56"/>
      <c r="K1979" s="56"/>
      <c r="L1979" s="56"/>
      <c r="M1979" s="56"/>
      <c r="N1979" s="56"/>
      <c r="O1979" s="56"/>
      <c r="P1979" s="56"/>
      <c r="Q1979" s="56"/>
      <c r="R1979" s="56"/>
      <c r="S1979" s="56"/>
      <c r="T1979" s="56"/>
      <c r="U1979" s="56"/>
      <c r="V1979" s="56"/>
      <c r="W1979" s="56"/>
      <c r="X1979" s="56"/>
      <c r="Y1979" s="56"/>
      <c r="Z1979" s="56"/>
      <c r="AA1979" s="56"/>
      <c r="AB1979" s="56"/>
      <c r="AC1979" s="56"/>
      <c r="AD1979" s="56"/>
    </row>
    <row r="1980" spans="1:31" s="32" customFormat="1">
      <c r="A1980" s="12"/>
      <c r="B1980" s="166">
        <v>2016</v>
      </c>
      <c r="C1980" s="167">
        <v>8160</v>
      </c>
      <c r="D1980" s="167">
        <v>47027</v>
      </c>
      <c r="E1980" s="169">
        <v>767</v>
      </c>
      <c r="F1980" s="169" t="s">
        <v>440</v>
      </c>
      <c r="G1980" s="169">
        <v>1277</v>
      </c>
      <c r="H1980" s="169" t="s">
        <v>440</v>
      </c>
      <c r="I1980" s="169">
        <v>767</v>
      </c>
      <c r="J1980" s="169" t="s">
        <v>440</v>
      </c>
      <c r="K1980" s="169">
        <v>18888</v>
      </c>
      <c r="L1980" s="169" t="s">
        <v>440</v>
      </c>
      <c r="M1980" s="170">
        <v>9.4</v>
      </c>
      <c r="N1980" s="169" t="s">
        <v>440</v>
      </c>
      <c r="O1980" s="170">
        <v>2.72</v>
      </c>
      <c r="P1980" s="169" t="s">
        <v>440</v>
      </c>
      <c r="Q1980" s="169">
        <v>5971</v>
      </c>
      <c r="R1980" s="167">
        <v>44697</v>
      </c>
      <c r="S1980" s="167" t="s">
        <v>56</v>
      </c>
      <c r="T1980" s="167"/>
      <c r="U1980" s="167" t="s">
        <v>56</v>
      </c>
      <c r="V1980" s="167"/>
      <c r="W1980" s="167" t="s">
        <v>56</v>
      </c>
      <c r="X1980" s="167"/>
      <c r="Y1980" s="167" t="s">
        <v>56</v>
      </c>
      <c r="Z1980" s="167"/>
      <c r="AA1980" s="168" t="s">
        <v>54</v>
      </c>
      <c r="AB1980" s="167"/>
      <c r="AC1980" s="168" t="s">
        <v>54</v>
      </c>
      <c r="AD1980" s="167"/>
    </row>
    <row r="1981" spans="1:31">
      <c r="B1981" s="166">
        <v>2015</v>
      </c>
      <c r="C1981" s="167">
        <v>8110</v>
      </c>
      <c r="D1981" s="167">
        <v>45102</v>
      </c>
      <c r="E1981" s="169">
        <v>744</v>
      </c>
      <c r="F1981" s="169" t="s">
        <v>439</v>
      </c>
      <c r="G1981" s="169">
        <v>1674</v>
      </c>
      <c r="H1981" s="169" t="s">
        <v>439</v>
      </c>
      <c r="I1981" s="169">
        <v>1283</v>
      </c>
      <c r="J1981" s="169" t="s">
        <v>439</v>
      </c>
      <c r="K1981" s="169">
        <v>44098</v>
      </c>
      <c r="L1981" s="169" t="s">
        <v>439</v>
      </c>
      <c r="M1981" s="170">
        <v>9.17</v>
      </c>
      <c r="N1981" s="169" t="s">
        <v>439</v>
      </c>
      <c r="O1981" s="170">
        <v>3.71</v>
      </c>
      <c r="P1981" s="169" t="s">
        <v>439</v>
      </c>
      <c r="Q1981" s="169">
        <v>5982</v>
      </c>
      <c r="R1981" s="167">
        <v>42831</v>
      </c>
      <c r="S1981" s="167">
        <v>604</v>
      </c>
      <c r="T1981" s="167" t="s">
        <v>439</v>
      </c>
      <c r="U1981" s="167">
        <v>1717</v>
      </c>
      <c r="V1981" s="167" t="s">
        <v>439</v>
      </c>
      <c r="W1981" s="167">
        <v>1699</v>
      </c>
      <c r="X1981" s="167" t="s">
        <v>439</v>
      </c>
      <c r="Y1981" s="167">
        <v>59047</v>
      </c>
      <c r="Z1981" s="167" t="s">
        <v>439</v>
      </c>
      <c r="AA1981" s="168">
        <v>10.1</v>
      </c>
      <c r="AB1981" s="167" t="s">
        <v>439</v>
      </c>
      <c r="AC1981" s="168">
        <v>4.01</v>
      </c>
      <c r="AD1981" s="167" t="s">
        <v>439</v>
      </c>
    </row>
    <row r="1982" spans="1:31">
      <c r="B1982" s="166">
        <v>2014</v>
      </c>
      <c r="C1982" s="167">
        <v>8116</v>
      </c>
      <c r="D1982" s="167">
        <v>44858</v>
      </c>
      <c r="E1982" s="169">
        <v>674</v>
      </c>
      <c r="F1982" s="169"/>
      <c r="G1982" s="169">
        <v>1330</v>
      </c>
      <c r="H1982" s="169"/>
      <c r="I1982" s="169">
        <v>977</v>
      </c>
      <c r="J1982" s="169"/>
      <c r="K1982" s="169">
        <v>59535</v>
      </c>
      <c r="L1982" s="169"/>
      <c r="M1982" s="170">
        <v>8.3000000000000007</v>
      </c>
      <c r="N1982" s="169"/>
      <c r="O1982" s="170">
        <v>2.96</v>
      </c>
      <c r="P1982" s="169"/>
      <c r="Q1982" s="169">
        <v>5935</v>
      </c>
      <c r="R1982" s="167">
        <v>42572</v>
      </c>
      <c r="S1982" s="167">
        <v>556</v>
      </c>
      <c r="T1982" s="167"/>
      <c r="U1982" s="167">
        <v>1352</v>
      </c>
      <c r="V1982" s="167"/>
      <c r="W1982" s="167">
        <v>1335</v>
      </c>
      <c r="X1982" s="167"/>
      <c r="Y1982" s="167">
        <v>57036</v>
      </c>
      <c r="Z1982" s="167"/>
      <c r="AA1982" s="168">
        <v>9.3699999999999992</v>
      </c>
      <c r="AB1982" s="167"/>
      <c r="AC1982" s="168">
        <v>3.18</v>
      </c>
      <c r="AD1982" s="167"/>
    </row>
    <row r="1983" spans="1:31">
      <c r="B1983" s="166">
        <v>2013</v>
      </c>
      <c r="C1983" s="167">
        <v>8114</v>
      </c>
      <c r="D1983" s="167">
        <v>45276</v>
      </c>
      <c r="E1983" s="169">
        <v>691</v>
      </c>
      <c r="F1983" s="169"/>
      <c r="G1983" s="169">
        <v>1619</v>
      </c>
      <c r="H1983" s="169"/>
      <c r="I1983" s="169">
        <v>1290</v>
      </c>
      <c r="J1983" s="169" t="s">
        <v>393</v>
      </c>
      <c r="K1983" s="169">
        <v>49278</v>
      </c>
      <c r="L1983" s="169"/>
      <c r="M1983" s="170">
        <v>8.52</v>
      </c>
      <c r="N1983" s="169"/>
      <c r="O1983" s="170">
        <v>3.58</v>
      </c>
      <c r="P1983" s="169"/>
      <c r="Q1983" s="169">
        <v>5971</v>
      </c>
      <c r="R1983" s="167">
        <v>42998</v>
      </c>
      <c r="S1983" s="167">
        <v>608</v>
      </c>
      <c r="T1983" s="167"/>
      <c r="U1983" s="167">
        <v>1910</v>
      </c>
      <c r="V1983" s="167"/>
      <c r="W1983" s="167">
        <v>1894</v>
      </c>
      <c r="X1983" s="167"/>
      <c r="Y1983" s="167">
        <v>61518</v>
      </c>
      <c r="Z1983" s="167"/>
      <c r="AA1983" s="168">
        <v>10.18</v>
      </c>
      <c r="AB1983" s="167"/>
      <c r="AC1983" s="168">
        <v>4.4400000000000004</v>
      </c>
      <c r="AD1983" s="167"/>
    </row>
    <row r="1984" spans="1:31">
      <c r="B1984" s="61">
        <v>2012</v>
      </c>
      <c r="C1984" s="62">
        <v>8310</v>
      </c>
      <c r="D1984" s="62">
        <v>48938</v>
      </c>
      <c r="E1984" s="62">
        <v>844</v>
      </c>
      <c r="F1984" s="62"/>
      <c r="G1984" s="62">
        <v>2238</v>
      </c>
      <c r="H1984" s="62"/>
      <c r="I1984" s="62">
        <v>1854</v>
      </c>
      <c r="J1984" s="62"/>
      <c r="K1984" s="62">
        <v>106440</v>
      </c>
      <c r="L1984" s="62"/>
      <c r="M1984" s="63">
        <v>10.16</v>
      </c>
      <c r="N1984" s="62"/>
      <c r="O1984" s="63">
        <v>4.57</v>
      </c>
      <c r="P1984" s="62"/>
      <c r="Q1984" s="62">
        <v>6154</v>
      </c>
      <c r="R1984" s="62">
        <v>46654</v>
      </c>
      <c r="S1984" s="62">
        <v>745</v>
      </c>
      <c r="T1984" s="62"/>
      <c r="U1984" s="62">
        <v>2558</v>
      </c>
      <c r="V1984" s="62"/>
      <c r="W1984" s="62">
        <v>2541</v>
      </c>
      <c r="X1984" s="62"/>
      <c r="Y1984" s="62">
        <v>124341</v>
      </c>
      <c r="Z1984" s="62"/>
      <c r="AA1984" s="63">
        <v>12.11</v>
      </c>
      <c r="AB1984" s="62"/>
      <c r="AC1984" s="63">
        <v>5.48</v>
      </c>
      <c r="AD1984" s="62"/>
    </row>
    <row r="1985" spans="1:30">
      <c r="B1985" s="61">
        <v>2011</v>
      </c>
      <c r="C1985" s="62">
        <v>8690</v>
      </c>
      <c r="D1985" s="62">
        <v>55293</v>
      </c>
      <c r="E1985" s="62">
        <v>942</v>
      </c>
      <c r="F1985" s="62"/>
      <c r="G1985" s="62">
        <v>2851</v>
      </c>
      <c r="H1985" s="62"/>
      <c r="I1985" s="62">
        <v>2430</v>
      </c>
      <c r="J1985" s="62"/>
      <c r="K1985" s="62">
        <v>96270</v>
      </c>
      <c r="L1985" s="62"/>
      <c r="M1985" s="63">
        <v>10.84</v>
      </c>
      <c r="N1985" s="63"/>
      <c r="O1985" s="63">
        <v>5.16</v>
      </c>
      <c r="P1985" s="63"/>
      <c r="Q1985" s="62">
        <v>6518</v>
      </c>
      <c r="R1985" s="62">
        <v>52975</v>
      </c>
      <c r="S1985" s="62">
        <v>812</v>
      </c>
      <c r="T1985" s="62"/>
      <c r="U1985" s="62">
        <v>3012</v>
      </c>
      <c r="V1985" s="62"/>
      <c r="W1985" s="62">
        <v>2976</v>
      </c>
      <c r="X1985" s="62"/>
      <c r="Y1985" s="62">
        <v>113092</v>
      </c>
      <c r="Z1985" s="62"/>
      <c r="AA1985" s="63">
        <v>12.46</v>
      </c>
      <c r="AB1985" s="63"/>
      <c r="AC1985" s="63">
        <v>5.69</v>
      </c>
      <c r="AD1985" s="63"/>
    </row>
    <row r="1986" spans="1:30">
      <c r="B1986" s="61">
        <v>2010</v>
      </c>
      <c r="C1986" s="62">
        <v>8901</v>
      </c>
      <c r="D1986" s="62">
        <v>58287</v>
      </c>
      <c r="E1986" s="62">
        <v>870</v>
      </c>
      <c r="F1986" s="62"/>
      <c r="G1986" s="62">
        <v>2759</v>
      </c>
      <c r="H1986" s="62"/>
      <c r="I1986" s="62">
        <v>2385</v>
      </c>
      <c r="J1986" s="62"/>
      <c r="K1986" s="62">
        <v>155475</v>
      </c>
      <c r="L1986" s="62"/>
      <c r="M1986" s="63">
        <v>9.77</v>
      </c>
      <c r="N1986" s="63"/>
      <c r="O1986" s="63">
        <v>4.7300000000000004</v>
      </c>
      <c r="P1986" s="63"/>
      <c r="Q1986" s="62">
        <v>6805</v>
      </c>
      <c r="R1986" s="62">
        <v>56031</v>
      </c>
      <c r="S1986" s="62">
        <v>827</v>
      </c>
      <c r="T1986" s="62"/>
      <c r="U1986" s="62">
        <v>2983</v>
      </c>
      <c r="V1986" s="62"/>
      <c r="W1986" s="62">
        <v>2930</v>
      </c>
      <c r="X1986" s="62"/>
      <c r="Y1986" s="62">
        <v>182822</v>
      </c>
      <c r="Z1986" s="62"/>
      <c r="AA1986" s="63">
        <v>12.15</v>
      </c>
      <c r="AB1986" s="63"/>
      <c r="AC1986" s="63">
        <v>5.32</v>
      </c>
      <c r="AD1986" s="63"/>
    </row>
    <row r="1987" spans="1:30">
      <c r="B1987" s="61">
        <v>2009</v>
      </c>
      <c r="C1987" s="62">
        <v>9199</v>
      </c>
      <c r="D1987" s="62">
        <v>61831</v>
      </c>
      <c r="E1987" s="62">
        <v>826</v>
      </c>
      <c r="F1987" s="62"/>
      <c r="G1987" s="62">
        <v>2937</v>
      </c>
      <c r="H1987" s="62"/>
      <c r="I1987" s="62">
        <v>2523</v>
      </c>
      <c r="J1987" s="62"/>
      <c r="K1987" s="62">
        <v>92629</v>
      </c>
      <c r="L1987" s="62"/>
      <c r="M1987" s="63">
        <v>8.98</v>
      </c>
      <c r="N1987" s="63"/>
      <c r="O1987" s="63">
        <v>4.75</v>
      </c>
      <c r="P1987" s="63"/>
      <c r="Q1987" s="62">
        <v>7030</v>
      </c>
      <c r="R1987" s="62">
        <v>59499</v>
      </c>
      <c r="S1987" s="62">
        <v>741</v>
      </c>
      <c r="T1987" s="62"/>
      <c r="U1987" s="62">
        <v>3301</v>
      </c>
      <c r="V1987" s="62"/>
      <c r="W1987" s="62">
        <v>3223</v>
      </c>
      <c r="X1987" s="62"/>
      <c r="Y1987" s="62">
        <v>110255</v>
      </c>
      <c r="Z1987" s="62"/>
      <c r="AA1987" s="63">
        <v>10.54</v>
      </c>
      <c r="AB1987" s="63"/>
      <c r="AC1987" s="63">
        <v>5.55</v>
      </c>
      <c r="AD1987" s="63"/>
    </row>
    <row r="1988" spans="1:30">
      <c r="B1988" s="61">
        <v>2008</v>
      </c>
      <c r="C1988" s="62">
        <v>9271</v>
      </c>
      <c r="D1988" s="62">
        <v>64851</v>
      </c>
      <c r="E1988" s="62">
        <v>712</v>
      </c>
      <c r="F1988" s="62"/>
      <c r="G1988" s="62">
        <v>2408</v>
      </c>
      <c r="H1988" s="62"/>
      <c r="I1988" s="62">
        <v>2058</v>
      </c>
      <c r="J1988" s="62"/>
      <c r="K1988" s="62">
        <v>103857</v>
      </c>
      <c r="L1988" s="62"/>
      <c r="M1988" s="63">
        <v>7.68</v>
      </c>
      <c r="N1988" s="63"/>
      <c r="O1988" s="63">
        <v>3.71</v>
      </c>
      <c r="P1988" s="63"/>
      <c r="Q1988" s="62">
        <v>7182</v>
      </c>
      <c r="R1988" s="62">
        <v>62605</v>
      </c>
      <c r="S1988" s="62">
        <v>690</v>
      </c>
      <c r="T1988" s="62"/>
      <c r="U1988" s="62">
        <v>3112</v>
      </c>
      <c r="V1988" s="62"/>
      <c r="W1988" s="62">
        <v>3041</v>
      </c>
      <c r="X1988" s="62"/>
      <c r="Y1988" s="62">
        <v>144381</v>
      </c>
      <c r="Z1988" s="62"/>
      <c r="AA1988" s="63">
        <v>9.61</v>
      </c>
      <c r="AB1988" s="63"/>
      <c r="AC1988" s="63">
        <v>4.97</v>
      </c>
      <c r="AD1988" s="63"/>
    </row>
    <row r="1989" spans="1:30" ht="5.0999999999999996" customHeight="1" thickBot="1">
      <c r="B1989" s="64"/>
      <c r="C1989" s="64"/>
      <c r="D1989" s="64"/>
      <c r="E1989" s="65"/>
      <c r="F1989" s="65"/>
      <c r="G1989" s="66"/>
      <c r="H1989" s="66"/>
      <c r="I1989" s="66"/>
      <c r="J1989" s="66"/>
      <c r="K1989" s="66"/>
      <c r="L1989" s="66"/>
      <c r="M1989" s="66"/>
      <c r="N1989" s="66"/>
      <c r="O1989" s="66"/>
      <c r="P1989" s="66"/>
      <c r="Q1989" s="66"/>
      <c r="R1989" s="66"/>
      <c r="S1989" s="66"/>
      <c r="T1989" s="66"/>
      <c r="U1989" s="68"/>
      <c r="V1989" s="66"/>
      <c r="W1989" s="68"/>
      <c r="X1989" s="67"/>
      <c r="Y1989" s="68"/>
      <c r="Z1989" s="67"/>
      <c r="AA1989" s="69"/>
      <c r="AB1989" s="67"/>
      <c r="AC1989" s="69"/>
      <c r="AD1989" s="67"/>
    </row>
    <row r="1990" spans="1:30" s="32" customFormat="1" ht="5.0999999999999996" customHeight="1" thickTop="1">
      <c r="A1990" s="12"/>
      <c r="B1990" s="176"/>
      <c r="C1990" s="176"/>
      <c r="D1990" s="176"/>
      <c r="E1990" s="177"/>
      <c r="F1990" s="177"/>
      <c r="G1990" s="37"/>
      <c r="H1990" s="37"/>
      <c r="I1990" s="37"/>
      <c r="J1990" s="37"/>
      <c r="K1990" s="37"/>
      <c r="L1990" s="37"/>
      <c r="M1990" s="37"/>
      <c r="N1990" s="37"/>
      <c r="O1990" s="37"/>
      <c r="P1990" s="37"/>
      <c r="Q1990" s="37"/>
      <c r="R1990" s="37"/>
      <c r="S1990" s="37"/>
      <c r="T1990" s="37"/>
      <c r="U1990" s="179"/>
      <c r="V1990" s="37"/>
      <c r="W1990" s="179"/>
      <c r="X1990" s="178"/>
      <c r="Y1990" s="179"/>
      <c r="Z1990" s="178"/>
      <c r="AA1990" s="180"/>
      <c r="AB1990" s="178"/>
      <c r="AC1990" s="180"/>
      <c r="AD1990" s="178"/>
    </row>
    <row r="1991" spans="1:30">
      <c r="B1991" s="26" t="s">
        <v>276</v>
      </c>
      <c r="C1991" s="26"/>
      <c r="E1991" s="30"/>
      <c r="G1991" s="30"/>
      <c r="I1991" s="30"/>
      <c r="K1991" s="30"/>
      <c r="M1991" s="12"/>
      <c r="N1991" s="12"/>
      <c r="O1991" s="12"/>
      <c r="P1991" s="12"/>
      <c r="Q1991" s="26"/>
      <c r="R1991" s="12"/>
      <c r="S1991" s="12"/>
      <c r="T1991" s="12"/>
      <c r="U1991" s="42"/>
      <c r="V1991" s="12"/>
      <c r="X1991" s="32"/>
      <c r="Y1991" s="42"/>
    </row>
    <row r="1992" spans="1:30">
      <c r="W1992" s="41"/>
    </row>
    <row r="1993" spans="1:30">
      <c r="W1993" s="41"/>
    </row>
    <row r="1994" spans="1:30">
      <c r="W1994" s="41"/>
    </row>
    <row r="1995" spans="1:30">
      <c r="W1995" s="41"/>
    </row>
    <row r="1996" spans="1:30">
      <c r="W1996" s="41"/>
    </row>
    <row r="1997" spans="1:30">
      <c r="W1997" s="41"/>
    </row>
    <row r="1998" spans="1:30">
      <c r="W1998" s="41"/>
    </row>
    <row r="1999" spans="1:30">
      <c r="W1999" s="41"/>
    </row>
    <row r="2000" spans="1:30">
      <c r="W2000" s="41"/>
    </row>
    <row r="2001" spans="23:23">
      <c r="W2001" s="41"/>
    </row>
    <row r="2002" spans="23:23">
      <c r="W2002" s="41"/>
    </row>
    <row r="2003" spans="23:23">
      <c r="W2003" s="41"/>
    </row>
    <row r="2004" spans="23:23">
      <c r="W2004" s="41"/>
    </row>
    <row r="2005" spans="23:23">
      <c r="W2005" s="41"/>
    </row>
    <row r="2006" spans="23:23">
      <c r="W2006" s="41"/>
    </row>
    <row r="2007" spans="23:23">
      <c r="W2007" s="41"/>
    </row>
    <row r="2008" spans="23:23">
      <c r="W2008" s="41"/>
    </row>
    <row r="2009" spans="23:23">
      <c r="W2009" s="41"/>
    </row>
    <row r="2010" spans="23:23">
      <c r="W2010" s="41"/>
    </row>
    <row r="2011" spans="23:23">
      <c r="W2011" s="41"/>
    </row>
    <row r="2012" spans="23:23">
      <c r="W2012" s="41"/>
    </row>
    <row r="2013" spans="23:23">
      <c r="W2013" s="41"/>
    </row>
    <row r="2014" spans="23:23">
      <c r="W2014" s="41"/>
    </row>
    <row r="2015" spans="23:23">
      <c r="W2015" s="41"/>
    </row>
    <row r="2016" spans="23:23">
      <c r="W2016" s="41"/>
    </row>
    <row r="2017" spans="23:23">
      <c r="W2017" s="41"/>
    </row>
    <row r="2018" spans="23:23">
      <c r="W2018" s="41"/>
    </row>
    <row r="2019" spans="23:23">
      <c r="W2019" s="41"/>
    </row>
    <row r="2020" spans="23:23">
      <c r="W2020" s="41"/>
    </row>
    <row r="2021" spans="23:23">
      <c r="W2021" s="41"/>
    </row>
    <row r="2022" spans="23:23">
      <c r="W2022" s="41"/>
    </row>
    <row r="2023" spans="23:23">
      <c r="W2023" s="41"/>
    </row>
    <row r="2024" spans="23:23">
      <c r="W2024" s="41"/>
    </row>
    <row r="2025" spans="23:23">
      <c r="W2025" s="41"/>
    </row>
    <row r="2026" spans="23:23">
      <c r="W2026" s="41"/>
    </row>
    <row r="2027" spans="23:23">
      <c r="W2027" s="41"/>
    </row>
    <row r="2028" spans="23:23">
      <c r="W2028" s="41"/>
    </row>
    <row r="2029" spans="23:23">
      <c r="W2029" s="41"/>
    </row>
    <row r="2030" spans="23:23">
      <c r="W2030" s="41"/>
    </row>
    <row r="2031" spans="23:23">
      <c r="W2031" s="41"/>
    </row>
    <row r="2032" spans="23:23">
      <c r="W2032" s="41"/>
    </row>
    <row r="2033" spans="23:23">
      <c r="W2033" s="41"/>
    </row>
    <row r="2034" spans="23:23">
      <c r="W2034" s="41"/>
    </row>
    <row r="2035" spans="23:23">
      <c r="W2035" s="41"/>
    </row>
    <row r="2036" spans="23:23">
      <c r="W2036" s="41"/>
    </row>
    <row r="2037" spans="23:23">
      <c r="W2037" s="41"/>
    </row>
    <row r="2038" spans="23:23">
      <c r="W2038" s="41"/>
    </row>
    <row r="2039" spans="23:23">
      <c r="W2039" s="41"/>
    </row>
    <row r="2040" spans="23:23">
      <c r="W2040" s="41"/>
    </row>
    <row r="2041" spans="23:23">
      <c r="W2041" s="41"/>
    </row>
    <row r="2042" spans="23:23">
      <c r="W2042" s="41"/>
    </row>
    <row r="2043" spans="23:23">
      <c r="W2043" s="41"/>
    </row>
    <row r="2044" spans="23:23">
      <c r="W2044" s="41"/>
    </row>
    <row r="2045" spans="23:23">
      <c r="W2045" s="41"/>
    </row>
    <row r="2046" spans="23:23">
      <c r="W2046" s="41"/>
    </row>
    <row r="2047" spans="23:23">
      <c r="W2047" s="41"/>
    </row>
    <row r="2048" spans="23:23">
      <c r="W2048" s="41"/>
    </row>
    <row r="2049" spans="23:23">
      <c r="W2049" s="41"/>
    </row>
    <row r="2050" spans="23:23">
      <c r="W2050" s="41"/>
    </row>
    <row r="2051" spans="23:23">
      <c r="W2051" s="41"/>
    </row>
    <row r="2052" spans="23:23">
      <c r="W2052" s="41"/>
    </row>
    <row r="2053" spans="23:23">
      <c r="W2053" s="41"/>
    </row>
    <row r="2054" spans="23:23">
      <c r="W2054" s="41"/>
    </row>
    <row r="2055" spans="23:23">
      <c r="W2055" s="41"/>
    </row>
    <row r="2056" spans="23:23">
      <c r="W2056" s="41"/>
    </row>
    <row r="2057" spans="23:23">
      <c r="W2057" s="41"/>
    </row>
    <row r="2058" spans="23:23">
      <c r="W2058" s="41"/>
    </row>
    <row r="2059" spans="23:23">
      <c r="W2059" s="41"/>
    </row>
    <row r="2060" spans="23:23">
      <c r="W2060" s="41"/>
    </row>
    <row r="2061" spans="23:23">
      <c r="W2061" s="41"/>
    </row>
    <row r="2062" spans="23:23">
      <c r="W2062" s="41"/>
    </row>
    <row r="2063" spans="23:23">
      <c r="W2063" s="41"/>
    </row>
    <row r="2064" spans="23:23">
      <c r="W2064" s="41"/>
    </row>
    <row r="2065" spans="23:23">
      <c r="W2065" s="41"/>
    </row>
    <row r="2066" spans="23:23">
      <c r="W2066" s="41"/>
    </row>
    <row r="2067" spans="23:23">
      <c r="W2067" s="41"/>
    </row>
    <row r="2068" spans="23:23">
      <c r="W2068" s="41"/>
    </row>
    <row r="2069" spans="23:23">
      <c r="W2069" s="41"/>
    </row>
    <row r="2070" spans="23:23">
      <c r="W2070" s="41"/>
    </row>
    <row r="2071" spans="23:23">
      <c r="W2071" s="41"/>
    </row>
    <row r="2072" spans="23:23">
      <c r="W2072" s="41"/>
    </row>
    <row r="2073" spans="23:23">
      <c r="W2073" s="41"/>
    </row>
    <row r="2074" spans="23:23">
      <c r="W2074" s="41"/>
    </row>
    <row r="2075" spans="23:23">
      <c r="W2075" s="41"/>
    </row>
    <row r="2076" spans="23:23">
      <c r="W2076" s="41"/>
    </row>
    <row r="2077" spans="23:23">
      <c r="W2077" s="41"/>
    </row>
    <row r="2078" spans="23:23">
      <c r="W2078" s="41"/>
    </row>
    <row r="2079" spans="23:23">
      <c r="W2079" s="41"/>
    </row>
    <row r="2080" spans="23:23">
      <c r="W2080" s="41"/>
    </row>
    <row r="2081" spans="23:23">
      <c r="W2081" s="41"/>
    </row>
    <row r="2082" spans="23:23">
      <c r="W2082" s="41"/>
    </row>
    <row r="2083" spans="23:23">
      <c r="W2083" s="41"/>
    </row>
    <row r="2084" spans="23:23">
      <c r="W2084" s="41"/>
    </row>
    <row r="2085" spans="23:23">
      <c r="W2085" s="41"/>
    </row>
    <row r="2086" spans="23:23">
      <c r="W2086" s="41"/>
    </row>
    <row r="2087" spans="23:23">
      <c r="W2087" s="41"/>
    </row>
    <row r="2088" spans="23:23">
      <c r="W2088" s="41"/>
    </row>
    <row r="2089" spans="23:23">
      <c r="W2089" s="41"/>
    </row>
    <row r="2090" spans="23:23">
      <c r="W2090" s="41"/>
    </row>
    <row r="2091" spans="23:23">
      <c r="W2091" s="41"/>
    </row>
    <row r="2092" spans="23:23">
      <c r="W2092" s="41"/>
    </row>
    <row r="2093" spans="23:23">
      <c r="W2093" s="41"/>
    </row>
    <row r="2094" spans="23:23">
      <c r="W2094" s="41"/>
    </row>
    <row r="2095" spans="23:23">
      <c r="W2095" s="41"/>
    </row>
    <row r="2096" spans="23:23">
      <c r="W2096" s="41"/>
    </row>
    <row r="2097" spans="23:23">
      <c r="W2097" s="41"/>
    </row>
    <row r="2098" spans="23:23">
      <c r="W2098" s="41"/>
    </row>
    <row r="2099" spans="23:23">
      <c r="W2099" s="41"/>
    </row>
    <row r="2100" spans="23:23">
      <c r="W2100" s="41"/>
    </row>
    <row r="2101" spans="23:23">
      <c r="W2101" s="41"/>
    </row>
    <row r="2102" spans="23:23">
      <c r="W2102" s="41"/>
    </row>
    <row r="2103" spans="23:23">
      <c r="W2103" s="41"/>
    </row>
    <row r="2104" spans="23:23">
      <c r="W2104" s="41"/>
    </row>
    <row r="2105" spans="23:23">
      <c r="W2105" s="41"/>
    </row>
    <row r="2106" spans="23:23">
      <c r="W2106" s="41"/>
    </row>
    <row r="2107" spans="23:23">
      <c r="W2107" s="41"/>
    </row>
    <row r="2108" spans="23:23">
      <c r="W2108" s="41"/>
    </row>
    <row r="2109" spans="23:23">
      <c r="W2109" s="41"/>
    </row>
    <row r="2110" spans="23:23">
      <c r="W2110" s="41"/>
    </row>
    <row r="2111" spans="23:23">
      <c r="W2111" s="41"/>
    </row>
    <row r="2112" spans="23:23">
      <c r="W2112" s="41"/>
    </row>
    <row r="2113" spans="23:23">
      <c r="W2113" s="41"/>
    </row>
    <row r="2114" spans="23:23">
      <c r="W2114" s="41"/>
    </row>
    <row r="2115" spans="23:23">
      <c r="W2115" s="41"/>
    </row>
    <row r="2116" spans="23:23">
      <c r="W2116" s="41"/>
    </row>
    <row r="2117" spans="23:23">
      <c r="W2117" s="41"/>
    </row>
    <row r="2118" spans="23:23">
      <c r="W2118" s="41"/>
    </row>
    <row r="2119" spans="23:23">
      <c r="W2119" s="41"/>
    </row>
    <row r="2120" spans="23:23">
      <c r="W2120" s="41"/>
    </row>
    <row r="2121" spans="23:23">
      <c r="W2121" s="41"/>
    </row>
    <row r="2122" spans="23:23">
      <c r="W2122" s="41"/>
    </row>
    <row r="2123" spans="23:23">
      <c r="W2123" s="41"/>
    </row>
    <row r="2124" spans="23:23">
      <c r="W2124" s="41"/>
    </row>
    <row r="2125" spans="23:23">
      <c r="W2125" s="41"/>
    </row>
    <row r="2126" spans="23:23">
      <c r="W2126" s="41"/>
    </row>
    <row r="2127" spans="23:23">
      <c r="W2127" s="41"/>
    </row>
    <row r="2128" spans="23:23">
      <c r="W2128" s="41"/>
    </row>
    <row r="2129" spans="23:23">
      <c r="W2129" s="41"/>
    </row>
    <row r="2130" spans="23:23">
      <c r="W2130" s="41"/>
    </row>
    <row r="2131" spans="23:23">
      <c r="W2131" s="41"/>
    </row>
    <row r="2132" spans="23:23">
      <c r="W2132" s="41"/>
    </row>
    <row r="2133" spans="23:23">
      <c r="W2133" s="41"/>
    </row>
    <row r="2134" spans="23:23">
      <c r="W2134" s="41"/>
    </row>
    <row r="2135" spans="23:23">
      <c r="W2135" s="41"/>
    </row>
    <row r="2136" spans="23:23">
      <c r="W2136" s="41"/>
    </row>
    <row r="2137" spans="23:23">
      <c r="W2137" s="41"/>
    </row>
    <row r="2138" spans="23:23">
      <c r="W2138" s="41"/>
    </row>
    <row r="2139" spans="23:23">
      <c r="W2139" s="41"/>
    </row>
    <row r="2140" spans="23:23">
      <c r="W2140" s="41"/>
    </row>
    <row r="2141" spans="23:23">
      <c r="W2141" s="41"/>
    </row>
    <row r="2142" spans="23:23">
      <c r="W2142" s="41"/>
    </row>
    <row r="2143" spans="23:23">
      <c r="W2143" s="41"/>
    </row>
    <row r="2144" spans="23:23">
      <c r="W2144" s="41"/>
    </row>
    <row r="2145" spans="23:23">
      <c r="W2145" s="41"/>
    </row>
    <row r="2146" spans="23:23">
      <c r="W2146" s="41"/>
    </row>
    <row r="2147" spans="23:23">
      <c r="W2147" s="41"/>
    </row>
    <row r="2148" spans="23:23">
      <c r="W2148" s="41"/>
    </row>
    <row r="2149" spans="23:23">
      <c r="W2149" s="41"/>
    </row>
    <row r="2150" spans="23:23">
      <c r="W2150" s="41"/>
    </row>
    <row r="2151" spans="23:23">
      <c r="W2151" s="41"/>
    </row>
    <row r="2152" spans="23:23">
      <c r="W2152" s="41"/>
    </row>
    <row r="2153" spans="23:23">
      <c r="W2153" s="41"/>
    </row>
    <row r="2154" spans="23:23">
      <c r="W2154" s="41"/>
    </row>
    <row r="2155" spans="23:23">
      <c r="W2155" s="41"/>
    </row>
    <row r="2156" spans="23:23">
      <c r="W2156" s="41"/>
    </row>
    <row r="2157" spans="23:23">
      <c r="W2157" s="41"/>
    </row>
    <row r="2158" spans="23:23">
      <c r="W2158" s="41"/>
    </row>
    <row r="2159" spans="23:23">
      <c r="W2159" s="41"/>
    </row>
    <row r="2160" spans="23:23">
      <c r="W2160" s="41"/>
    </row>
    <row r="2161" spans="23:23">
      <c r="W2161" s="41"/>
    </row>
    <row r="2162" spans="23:23">
      <c r="W2162" s="41"/>
    </row>
    <row r="2163" spans="23:23">
      <c r="W2163" s="41"/>
    </row>
    <row r="2164" spans="23:23">
      <c r="W2164" s="41"/>
    </row>
    <row r="2165" spans="23:23">
      <c r="W2165" s="41"/>
    </row>
    <row r="2166" spans="23:23">
      <c r="W2166" s="41"/>
    </row>
    <row r="2167" spans="23:23">
      <c r="W2167" s="41"/>
    </row>
    <row r="2168" spans="23:23">
      <c r="W2168" s="41"/>
    </row>
    <row r="2169" spans="23:23">
      <c r="W2169" s="41"/>
    </row>
    <row r="2170" spans="23:23">
      <c r="W2170" s="41"/>
    </row>
    <row r="2171" spans="23:23">
      <c r="W2171" s="41"/>
    </row>
    <row r="2172" spans="23:23">
      <c r="W2172" s="41"/>
    </row>
    <row r="2173" spans="23:23">
      <c r="W2173" s="41"/>
    </row>
    <row r="2174" spans="23:23">
      <c r="W2174" s="41"/>
    </row>
    <row r="2175" spans="23:23">
      <c r="W2175" s="41"/>
    </row>
    <row r="2176" spans="23:23">
      <c r="W2176" s="41"/>
    </row>
    <row r="2177" spans="23:23">
      <c r="W2177" s="41"/>
    </row>
    <row r="2178" spans="23:23">
      <c r="W2178" s="41"/>
    </row>
    <row r="2179" spans="23:23">
      <c r="W2179" s="41"/>
    </row>
    <row r="2180" spans="23:23">
      <c r="W2180" s="41"/>
    </row>
    <row r="2181" spans="23:23">
      <c r="W2181" s="41"/>
    </row>
    <row r="2182" spans="23:23">
      <c r="W2182" s="41"/>
    </row>
    <row r="2183" spans="23:23">
      <c r="W2183" s="41"/>
    </row>
    <row r="2184" spans="23:23">
      <c r="W2184" s="41"/>
    </row>
    <row r="2185" spans="23:23">
      <c r="W2185" s="41"/>
    </row>
    <row r="2186" spans="23:23">
      <c r="W2186" s="41"/>
    </row>
    <row r="2187" spans="23:23">
      <c r="W2187" s="41"/>
    </row>
    <row r="2188" spans="23:23">
      <c r="W2188" s="41"/>
    </row>
    <row r="2189" spans="23:23">
      <c r="W2189" s="41"/>
    </row>
    <row r="2190" spans="23:23">
      <c r="W2190" s="41"/>
    </row>
    <row r="2191" spans="23:23">
      <c r="W2191" s="41"/>
    </row>
    <row r="2192" spans="23:23">
      <c r="W2192" s="41"/>
    </row>
    <row r="2193" spans="23:23">
      <c r="W2193" s="41"/>
    </row>
    <row r="2194" spans="23:23">
      <c r="W2194" s="41"/>
    </row>
    <row r="2195" spans="23:23">
      <c r="W2195" s="41"/>
    </row>
    <row r="2196" spans="23:23">
      <c r="W2196" s="41"/>
    </row>
    <row r="2197" spans="23:23">
      <c r="W2197" s="41"/>
    </row>
    <row r="2198" spans="23:23">
      <c r="W2198" s="41"/>
    </row>
    <row r="2199" spans="23:23">
      <c r="W2199" s="41"/>
    </row>
    <row r="2200" spans="23:23">
      <c r="W2200" s="41"/>
    </row>
    <row r="2201" spans="23:23">
      <c r="W2201" s="41"/>
    </row>
    <row r="2202" spans="23:23">
      <c r="W2202" s="41"/>
    </row>
    <row r="2203" spans="23:23">
      <c r="W2203" s="41"/>
    </row>
    <row r="2204" spans="23:23">
      <c r="W2204" s="41"/>
    </row>
    <row r="2205" spans="23:23">
      <c r="W2205" s="41"/>
    </row>
    <row r="2206" spans="23:23">
      <c r="W2206" s="41"/>
    </row>
    <row r="2207" spans="23:23">
      <c r="W2207" s="41"/>
    </row>
    <row r="2208" spans="23:23">
      <c r="W2208" s="41"/>
    </row>
    <row r="2209" spans="23:23">
      <c r="W2209" s="41"/>
    </row>
    <row r="2210" spans="23:23">
      <c r="W2210" s="41"/>
    </row>
    <row r="2211" spans="23:23">
      <c r="W2211" s="41"/>
    </row>
    <row r="2212" spans="23:23">
      <c r="W2212" s="41"/>
    </row>
    <row r="2213" spans="23:23">
      <c r="W2213" s="41"/>
    </row>
    <row r="2214" spans="23:23">
      <c r="W2214" s="41"/>
    </row>
    <row r="2215" spans="23:23"/>
    <row r="2216" spans="23:23"/>
    <row r="2217" spans="23:23"/>
  </sheetData>
  <sheetProtection sheet="1" objects="1" scenarios="1"/>
  <mergeCells count="38">
    <mergeCell ref="AA10:AB10"/>
    <mergeCell ref="AC10:AD10"/>
    <mergeCell ref="W10:X10"/>
    <mergeCell ref="Y10:Z10"/>
    <mergeCell ref="Y9:Z9"/>
    <mergeCell ref="W9:X9"/>
    <mergeCell ref="U10:V10"/>
    <mergeCell ref="K10:L10"/>
    <mergeCell ref="U9:V9"/>
    <mergeCell ref="R8:R9"/>
    <mergeCell ref="G10:H10"/>
    <mergeCell ref="Q8:Q9"/>
    <mergeCell ref="O10:P10"/>
    <mergeCell ref="S10:T10"/>
    <mergeCell ref="I10:J10"/>
    <mergeCell ref="B7:B10"/>
    <mergeCell ref="E9:F9"/>
    <mergeCell ref="G9:H9"/>
    <mergeCell ref="I9:J9"/>
    <mergeCell ref="O9:P9"/>
    <mergeCell ref="M10:N10"/>
    <mergeCell ref="E10:F10"/>
    <mergeCell ref="P5:R5"/>
    <mergeCell ref="C7:P7"/>
    <mergeCell ref="Q7:AD7"/>
    <mergeCell ref="E8:P8"/>
    <mergeCell ref="S8:AD8"/>
    <mergeCell ref="D5:E5"/>
    <mergeCell ref="M5:N5"/>
    <mergeCell ref="I5:L5"/>
    <mergeCell ref="O3:O5"/>
    <mergeCell ref="C8:C9"/>
    <mergeCell ref="M9:N9"/>
    <mergeCell ref="K9:L9"/>
    <mergeCell ref="AA9:AB9"/>
    <mergeCell ref="AC9:AD9"/>
    <mergeCell ref="D8:D9"/>
    <mergeCell ref="S9:T9"/>
  </mergeCells>
  <conditionalFormatting sqref="I5:J5">
    <cfRule type="expression" dxfId="7" priority="2887" stopIfTrue="1">
      <formula>$D$5=""</formula>
    </cfRule>
  </conditionalFormatting>
  <conditionalFormatting sqref="M5">
    <cfRule type="expression" dxfId="6" priority="2886" stopIfTrue="1">
      <formula>$I$5=""</formula>
    </cfRule>
  </conditionalFormatting>
  <dataValidations count="3">
    <dataValidation type="list" allowBlank="1" showInputMessage="1" showErrorMessage="1" sqref="D5:E5">
      <formula1>CONJUNTO_1</formula1>
    </dataValidation>
    <dataValidation type="list" allowBlank="1" showInputMessage="1" showErrorMessage="1" sqref="P5:R5">
      <formula1>Mort_T</formula1>
    </dataValidation>
    <dataValidation type="list" allowBlank="1" showInputMessage="1" showErrorMessage="1" sqref="I5:L5">
      <formula1>INDIRECT($U$5)</formula1>
    </dataValidation>
  </dataValidations>
  <hyperlinks>
    <hyperlink ref="B5" location="Índice!A1" display="&lt;&lt;"/>
    <hyperlink ref="R2" location="Mort_T!A1" display="Ver Totais"/>
  </hyperlinks>
  <pageMargins left="0.23622047244094491" right="0.23622047244094491" top="0.62992125984251968" bottom="0.39370078740157483" header="0.31496062992125984" footer="0.31496062992125984"/>
  <pageSetup paperSize="9" scale="80" orientation="portrait" r:id="rId1"/>
  <headerFooter>
    <oddHeader>&amp;LINDICADORES DEMOGRÁFICOS DAS EMPRESAS NÃO FINANCEIRAS EM PORTUGAL, 2008-2015
MORTES DE EMPRESAS - Detalhes por forma jurídica, setor de atividade económica e localização geográfica</oddHeader>
    <oddFooter>&amp;R&amp;7&amp;P/&amp;N</oddFooter>
  </headerFooter>
  <colBreaks count="1" manualBreakCount="1">
    <brk id="16" min="6" max="17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7D117"/>
  </sheetPr>
  <dimension ref="A1:AG2146"/>
  <sheetViews>
    <sheetView showGridLines="0" zoomScale="80" zoomScaleNormal="80" workbookViewId="0">
      <pane ySplit="11" topLeftCell="A12" activePane="bottomLeft" state="frozen"/>
      <selection activeCell="A13" sqref="A13"/>
      <selection pane="bottomLeft" activeCell="B3" sqref="B3"/>
    </sheetView>
  </sheetViews>
  <sheetFormatPr defaultColWidth="0" defaultRowHeight="15" zeroHeight="1"/>
  <cols>
    <col min="1" max="1" width="0.85546875" style="12" customWidth="1"/>
    <col min="2" max="2" width="5.7109375" style="11" customWidth="1"/>
    <col min="3" max="14" width="12.28515625" customWidth="1"/>
    <col min="15" max="15" width="0.85546875" customWidth="1"/>
  </cols>
  <sheetData>
    <row r="1" spans="1:33" s="115" customFormat="1" ht="5.0999999999999996" customHeight="1">
      <c r="B1" s="117"/>
      <c r="C1" s="84"/>
      <c r="D1" s="84"/>
      <c r="E1" s="84"/>
      <c r="F1" s="84"/>
      <c r="G1" s="84"/>
      <c r="H1" s="85"/>
      <c r="I1" s="85"/>
      <c r="J1" s="85"/>
      <c r="K1" s="85"/>
    </row>
    <row r="2" spans="1:33" s="115" customFormat="1" ht="15" customHeight="1">
      <c r="C2" s="130" t="s">
        <v>437</v>
      </c>
      <c r="D2" s="84"/>
      <c r="E2" s="84"/>
      <c r="F2" s="84"/>
      <c r="G2" s="84"/>
      <c r="H2" s="85"/>
      <c r="I2" s="85"/>
      <c r="J2" s="85"/>
      <c r="L2" s="153" t="s">
        <v>352</v>
      </c>
    </row>
    <row r="3" spans="1:33" s="115" customFormat="1" ht="24.95" customHeight="1">
      <c r="C3" s="209" t="s">
        <v>357</v>
      </c>
      <c r="D3" s="209"/>
      <c r="E3" s="209"/>
      <c r="F3" s="209"/>
      <c r="G3" s="209"/>
      <c r="H3" s="209"/>
      <c r="I3" s="209"/>
      <c r="J3" s="193" t="s">
        <v>350</v>
      </c>
      <c r="K3" s="85"/>
      <c r="M3" s="131" t="str">
        <f>CONCATENATE(LEFT(D5,8)&amp;" - ",$G5)</f>
        <v xml:space="preserve"> - </v>
      </c>
    </row>
    <row r="4" spans="1:33" s="115" customFormat="1" ht="5.0999999999999996" customHeight="1">
      <c r="B4" s="117"/>
      <c r="C4" s="84"/>
      <c r="D4" s="84"/>
      <c r="E4" s="84"/>
      <c r="F4" s="84"/>
      <c r="G4" s="84"/>
      <c r="H4" s="85"/>
      <c r="I4" s="85"/>
      <c r="J4" s="193"/>
      <c r="K4" s="85"/>
    </row>
    <row r="5" spans="1:33" s="120" customFormat="1" ht="11.25">
      <c r="A5" s="118"/>
      <c r="B5" s="132" t="s">
        <v>343</v>
      </c>
      <c r="C5" s="119" t="s">
        <v>345</v>
      </c>
      <c r="D5" s="185"/>
      <c r="E5" s="186"/>
      <c r="F5" s="119" t="s">
        <v>353</v>
      </c>
      <c r="G5" s="185"/>
      <c r="H5" s="186"/>
      <c r="I5" s="154" t="str">
        <f>IF(G5="","Ir Para &gt;&gt;",HYPERLINK("#$C"&amp;MATCH(M3,B1:B3326,0),"Ir Para &gt;&gt;"))</f>
        <v>Ir Para &gt;&gt;</v>
      </c>
      <c r="J5" s="193"/>
      <c r="K5" s="187"/>
      <c r="L5" s="188"/>
      <c r="M5" s="133"/>
      <c r="N5" s="128" t="str">
        <f>IF(D5="Norte","CONJUNTO3",IF(D5="Centro","CONJUNTO3",IF(D5="Lisboa","CONJUNTO3",IF(D5="Alentejo","CONJUNTO3",IF(D5="Algarve","CONJUNTO3",IF(D5="Açores","CONJUNTO3",IF(D5="Madeira","CONJUNTO3",IF(D5="","","CONJUNTO2"))))))))</f>
        <v/>
      </c>
    </row>
    <row r="6" spans="1:33" s="115" customFormat="1" ht="5.0999999999999996" customHeight="1">
      <c r="B6" s="117"/>
      <c r="C6" s="84"/>
      <c r="D6" s="84"/>
      <c r="E6" s="84"/>
      <c r="F6" s="84"/>
      <c r="G6" s="84"/>
      <c r="H6" s="85"/>
      <c r="I6" s="85"/>
      <c r="J6" s="85"/>
      <c r="K6" s="85"/>
    </row>
    <row r="7" spans="1:33" s="7" customFormat="1" ht="18.75" customHeight="1">
      <c r="A7" s="6"/>
      <c r="B7" s="223" t="s">
        <v>341</v>
      </c>
      <c r="C7" s="215" t="s">
        <v>312</v>
      </c>
      <c r="D7" s="215"/>
      <c r="E7" s="215"/>
      <c r="F7" s="215"/>
      <c r="G7" s="215"/>
      <c r="H7" s="215"/>
      <c r="I7" s="215" t="s">
        <v>313</v>
      </c>
      <c r="J7" s="215"/>
      <c r="K7" s="215"/>
      <c r="L7" s="215"/>
      <c r="M7" s="215"/>
      <c r="N7" s="215"/>
    </row>
    <row r="8" spans="1:33" s="7" customFormat="1" ht="18" customHeight="1">
      <c r="A8" s="6"/>
      <c r="B8" s="223"/>
      <c r="C8" s="223" t="s">
        <v>0</v>
      </c>
      <c r="D8" s="214" t="s">
        <v>315</v>
      </c>
      <c r="E8" s="214"/>
      <c r="F8" s="214"/>
      <c r="G8" s="214"/>
      <c r="H8" s="214"/>
      <c r="I8" s="223" t="s">
        <v>402</v>
      </c>
      <c r="J8" s="214" t="s">
        <v>315</v>
      </c>
      <c r="K8" s="214"/>
      <c r="L8" s="214"/>
      <c r="M8" s="214"/>
      <c r="N8" s="214"/>
      <c r="O8" s="38"/>
      <c r="P8" s="38"/>
    </row>
    <row r="9" spans="1:33" s="7" customFormat="1" ht="18" customHeight="1">
      <c r="A9" s="6"/>
      <c r="B9" s="223"/>
      <c r="C9" s="224"/>
      <c r="D9" s="70" t="s">
        <v>359</v>
      </c>
      <c r="E9" s="70" t="s">
        <v>360</v>
      </c>
      <c r="F9" s="70" t="s">
        <v>361</v>
      </c>
      <c r="G9" s="70" t="s">
        <v>362</v>
      </c>
      <c r="H9" s="70" t="s">
        <v>363</v>
      </c>
      <c r="I9" s="224"/>
      <c r="J9" s="70" t="s">
        <v>420</v>
      </c>
      <c r="K9" s="70" t="s">
        <v>421</v>
      </c>
      <c r="L9" s="70" t="s">
        <v>422</v>
      </c>
      <c r="M9" s="70" t="s">
        <v>423</v>
      </c>
      <c r="N9" s="70" t="s">
        <v>424</v>
      </c>
    </row>
    <row r="10" spans="1:33" s="8" customFormat="1" ht="15" customHeight="1">
      <c r="A10" s="13"/>
      <c r="B10" s="223"/>
      <c r="C10" s="58" t="s">
        <v>2</v>
      </c>
      <c r="D10" s="58" t="s">
        <v>2</v>
      </c>
      <c r="E10" s="58" t="s">
        <v>2</v>
      </c>
      <c r="F10" s="58" t="s">
        <v>2</v>
      </c>
      <c r="G10" s="58" t="s">
        <v>2</v>
      </c>
      <c r="H10" s="58" t="s">
        <v>2</v>
      </c>
      <c r="I10" s="58" t="s">
        <v>2</v>
      </c>
      <c r="J10" s="58" t="s">
        <v>2</v>
      </c>
      <c r="K10" s="58" t="s">
        <v>2</v>
      </c>
      <c r="L10" s="58" t="s">
        <v>2</v>
      </c>
      <c r="M10" s="58" t="s">
        <v>2</v>
      </c>
      <c r="N10" s="58" t="s">
        <v>2</v>
      </c>
    </row>
    <row r="11" spans="1:33" ht="5.0999999999999996" customHeight="1">
      <c r="A11" s="17"/>
      <c r="B11" s="4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33" ht="15" customHeight="1">
      <c r="B12" s="54" t="s">
        <v>63</v>
      </c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</row>
    <row r="13" spans="1:33" ht="15" customHeight="1">
      <c r="A13" s="35"/>
      <c r="B13" s="55" t="s">
        <v>6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</row>
    <row r="14" spans="1:33" ht="15" customHeight="1">
      <c r="A14" s="36"/>
      <c r="B14" s="56" t="s">
        <v>278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</row>
    <row r="15" spans="1:33" s="32" customFormat="1" ht="15" customHeight="1">
      <c r="A15" s="36"/>
      <c r="B15" s="166">
        <v>2016</v>
      </c>
      <c r="C15" s="167">
        <v>13228</v>
      </c>
      <c r="D15" s="78"/>
      <c r="E15" s="75"/>
      <c r="F15" s="75"/>
      <c r="G15" s="75"/>
      <c r="H15" s="75"/>
      <c r="I15" s="167">
        <v>1754</v>
      </c>
      <c r="J15" s="78"/>
      <c r="K15" s="75"/>
      <c r="L15" s="75"/>
      <c r="M15" s="75"/>
      <c r="N15" s="75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</row>
    <row r="16" spans="1:33" s="32" customFormat="1" ht="15" customHeight="1">
      <c r="A16" s="36"/>
      <c r="B16" s="166">
        <v>2015</v>
      </c>
      <c r="C16" s="167">
        <v>17092</v>
      </c>
      <c r="D16" s="167">
        <v>11549</v>
      </c>
      <c r="E16" s="75"/>
      <c r="F16" s="75"/>
      <c r="G16" s="75"/>
      <c r="H16" s="75"/>
      <c r="I16" s="167">
        <v>1981</v>
      </c>
      <c r="J16" s="167">
        <v>1704</v>
      </c>
      <c r="K16" s="75"/>
      <c r="L16" s="75"/>
      <c r="M16" s="75"/>
      <c r="N16" s="75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</row>
    <row r="17" spans="1:33" s="32" customFormat="1" ht="15" customHeight="1">
      <c r="A17" s="36"/>
      <c r="B17" s="166">
        <v>2014</v>
      </c>
      <c r="C17" s="167">
        <v>29582</v>
      </c>
      <c r="D17" s="167">
        <v>21919</v>
      </c>
      <c r="E17" s="167">
        <v>17781</v>
      </c>
      <c r="F17" s="75"/>
      <c r="G17" s="75"/>
      <c r="H17" s="75"/>
      <c r="I17" s="167">
        <v>1952</v>
      </c>
      <c r="J17" s="167">
        <v>1687</v>
      </c>
      <c r="K17" s="167">
        <v>1480</v>
      </c>
      <c r="L17" s="75"/>
      <c r="M17" s="75"/>
      <c r="N17" s="75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</row>
    <row r="18" spans="1:33" s="32" customFormat="1" ht="15" customHeight="1">
      <c r="A18" s="36"/>
      <c r="B18" s="61">
        <v>2013</v>
      </c>
      <c r="C18" s="167">
        <v>56411</v>
      </c>
      <c r="D18" s="167">
        <v>47315</v>
      </c>
      <c r="E18" s="167">
        <v>41863</v>
      </c>
      <c r="F18" s="167">
        <v>37434</v>
      </c>
      <c r="G18" s="75"/>
      <c r="H18" s="75"/>
      <c r="I18" s="167">
        <v>2371</v>
      </c>
      <c r="J18" s="167">
        <v>2126</v>
      </c>
      <c r="K18" s="167">
        <v>1852</v>
      </c>
      <c r="L18" s="167">
        <v>1673</v>
      </c>
      <c r="M18" s="75"/>
      <c r="N18" s="75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</row>
    <row r="19" spans="1:33" ht="15" customHeight="1">
      <c r="A19" s="14"/>
      <c r="B19" s="61">
        <v>2012</v>
      </c>
      <c r="C19" s="167">
        <v>7553</v>
      </c>
      <c r="D19" s="167">
        <v>5895</v>
      </c>
      <c r="E19" s="167">
        <v>5134</v>
      </c>
      <c r="F19" s="167">
        <v>4618</v>
      </c>
      <c r="G19" s="167">
        <v>4177</v>
      </c>
      <c r="H19" s="75"/>
      <c r="I19" s="167">
        <v>1494</v>
      </c>
      <c r="J19" s="167">
        <v>1314</v>
      </c>
      <c r="K19" s="167">
        <v>1152</v>
      </c>
      <c r="L19" s="167">
        <v>1040</v>
      </c>
      <c r="M19" s="167">
        <v>946</v>
      </c>
      <c r="N19" s="75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</row>
    <row r="20" spans="1:33" ht="15" customHeight="1">
      <c r="A20" s="14"/>
      <c r="B20" s="61">
        <v>2011</v>
      </c>
      <c r="C20" s="167">
        <v>7461</v>
      </c>
      <c r="D20" s="167">
        <v>5699</v>
      </c>
      <c r="E20" s="167">
        <v>4905</v>
      </c>
      <c r="F20" s="167">
        <v>4487</v>
      </c>
      <c r="G20" s="167">
        <v>4116</v>
      </c>
      <c r="H20" s="167">
        <v>3759</v>
      </c>
      <c r="I20" s="167">
        <v>1413</v>
      </c>
      <c r="J20" s="167">
        <v>1232</v>
      </c>
      <c r="K20" s="167">
        <v>1095</v>
      </c>
      <c r="L20" s="167">
        <v>999</v>
      </c>
      <c r="M20" s="167">
        <v>910</v>
      </c>
      <c r="N20" s="167">
        <v>831</v>
      </c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</row>
    <row r="21" spans="1:33" ht="15" customHeight="1">
      <c r="A21" s="14"/>
      <c r="B21" s="61">
        <v>2010</v>
      </c>
      <c r="C21" s="167">
        <v>3719</v>
      </c>
      <c r="D21" s="167">
        <v>2747</v>
      </c>
      <c r="E21" s="167">
        <v>2146</v>
      </c>
      <c r="F21" s="167">
        <v>1786</v>
      </c>
      <c r="G21" s="167">
        <v>1604</v>
      </c>
      <c r="H21" s="167">
        <v>1461</v>
      </c>
      <c r="I21" s="167">
        <v>1480</v>
      </c>
      <c r="J21" s="167">
        <v>1260</v>
      </c>
      <c r="K21" s="167">
        <v>1093</v>
      </c>
      <c r="L21" s="167">
        <v>950</v>
      </c>
      <c r="M21" s="167">
        <v>865</v>
      </c>
      <c r="N21" s="167">
        <v>784</v>
      </c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</row>
    <row r="22" spans="1:33" ht="15" customHeight="1">
      <c r="A22" s="14"/>
      <c r="B22" s="61">
        <v>2009</v>
      </c>
      <c r="C22" s="167">
        <v>3656</v>
      </c>
      <c r="D22" s="167">
        <v>2761</v>
      </c>
      <c r="E22" s="167">
        <v>2302</v>
      </c>
      <c r="F22" s="167">
        <v>1896</v>
      </c>
      <c r="G22" s="167">
        <v>1654</v>
      </c>
      <c r="H22" s="167">
        <v>1501</v>
      </c>
      <c r="I22" s="167">
        <v>1076</v>
      </c>
      <c r="J22" s="167">
        <v>905</v>
      </c>
      <c r="K22" s="167">
        <v>792</v>
      </c>
      <c r="L22" s="167">
        <v>700</v>
      </c>
      <c r="M22" s="167">
        <v>626</v>
      </c>
      <c r="N22" s="167">
        <v>584</v>
      </c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</row>
    <row r="23" spans="1:33" ht="15" customHeight="1">
      <c r="A23" s="14"/>
      <c r="B23" s="61">
        <v>2008</v>
      </c>
      <c r="C23" s="167">
        <v>4498</v>
      </c>
      <c r="D23" s="167">
        <v>3404</v>
      </c>
      <c r="E23" s="167">
        <v>2804</v>
      </c>
      <c r="F23" s="167">
        <v>2453</v>
      </c>
      <c r="G23" s="167">
        <v>2090</v>
      </c>
      <c r="H23" s="167">
        <v>1866</v>
      </c>
      <c r="I23" s="167">
        <v>1323</v>
      </c>
      <c r="J23" s="167">
        <v>1071</v>
      </c>
      <c r="K23" s="167">
        <v>905</v>
      </c>
      <c r="L23" s="167">
        <v>812</v>
      </c>
      <c r="M23" s="167">
        <v>715</v>
      </c>
      <c r="N23" s="167">
        <v>653</v>
      </c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</row>
    <row r="24" spans="1:33" ht="15" customHeight="1">
      <c r="A24" s="35"/>
      <c r="B24" s="55" t="s">
        <v>25</v>
      </c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</row>
    <row r="25" spans="1:33" ht="15" customHeight="1">
      <c r="A25" s="36"/>
      <c r="B25" s="56" t="s">
        <v>64</v>
      </c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</row>
    <row r="26" spans="1:33" s="32" customFormat="1" ht="15" customHeight="1">
      <c r="A26" s="36"/>
      <c r="B26" s="166">
        <v>2016</v>
      </c>
      <c r="C26" s="167">
        <v>11757</v>
      </c>
      <c r="D26" s="78"/>
      <c r="E26" s="75"/>
      <c r="F26" s="75"/>
      <c r="G26" s="75"/>
      <c r="H26" s="75"/>
      <c r="I26" s="167">
        <v>633</v>
      </c>
      <c r="J26" s="78"/>
      <c r="K26" s="75"/>
      <c r="L26" s="75"/>
      <c r="M26" s="75"/>
      <c r="N26" s="75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</row>
    <row r="27" spans="1:33" s="32" customFormat="1" ht="15" customHeight="1">
      <c r="A27" s="36"/>
      <c r="B27" s="166">
        <v>2015</v>
      </c>
      <c r="C27" s="167">
        <v>15287</v>
      </c>
      <c r="D27" s="167">
        <v>9909</v>
      </c>
      <c r="E27" s="75"/>
      <c r="F27" s="75"/>
      <c r="G27" s="75"/>
      <c r="H27" s="75"/>
      <c r="I27" s="167">
        <v>708</v>
      </c>
      <c r="J27" s="167">
        <v>548</v>
      </c>
      <c r="K27" s="75"/>
      <c r="L27" s="75"/>
      <c r="M27" s="75"/>
      <c r="N27" s="75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</row>
    <row r="28" spans="1:33" s="32" customFormat="1" ht="15" customHeight="1">
      <c r="A28" s="36"/>
      <c r="B28" s="166">
        <v>2014</v>
      </c>
      <c r="C28" s="167">
        <v>28018</v>
      </c>
      <c r="D28" s="167">
        <v>20486</v>
      </c>
      <c r="E28" s="167">
        <v>16455</v>
      </c>
      <c r="F28" s="75"/>
      <c r="G28" s="75"/>
      <c r="H28" s="75"/>
      <c r="I28" s="167">
        <v>714</v>
      </c>
      <c r="J28" s="167">
        <v>563</v>
      </c>
      <c r="K28" s="167">
        <v>492</v>
      </c>
      <c r="L28" s="75"/>
      <c r="M28" s="75"/>
      <c r="N28" s="75"/>
      <c r="V28" s="160">
        <f t="shared" ref="V28:AG34" si="0">C17-C28-C38</f>
        <v>0</v>
      </c>
      <c r="W28" s="160">
        <f t="shared" si="0"/>
        <v>0</v>
      </c>
      <c r="X28" s="160">
        <f t="shared" si="0"/>
        <v>0</v>
      </c>
      <c r="Y28" s="160">
        <f t="shared" si="0"/>
        <v>0</v>
      </c>
      <c r="Z28" s="160">
        <f t="shared" si="0"/>
        <v>0</v>
      </c>
      <c r="AA28" s="160">
        <f t="shared" si="0"/>
        <v>0</v>
      </c>
      <c r="AB28" s="160">
        <f t="shared" si="0"/>
        <v>0</v>
      </c>
      <c r="AC28" s="160">
        <f t="shared" si="0"/>
        <v>0</v>
      </c>
      <c r="AD28" s="160">
        <f t="shared" si="0"/>
        <v>0</v>
      </c>
      <c r="AE28" s="160">
        <f t="shared" si="0"/>
        <v>0</v>
      </c>
      <c r="AF28" s="160">
        <f t="shared" si="0"/>
        <v>0</v>
      </c>
      <c r="AG28" s="160">
        <f t="shared" si="0"/>
        <v>0</v>
      </c>
    </row>
    <row r="29" spans="1:33" s="32" customFormat="1" ht="15" customHeight="1">
      <c r="A29" s="36"/>
      <c r="B29" s="61">
        <v>2013</v>
      </c>
      <c r="C29" s="167">
        <v>54848</v>
      </c>
      <c r="D29" s="167">
        <v>45856</v>
      </c>
      <c r="E29" s="167">
        <v>40509</v>
      </c>
      <c r="F29" s="167">
        <v>36182</v>
      </c>
      <c r="G29" s="75"/>
      <c r="H29" s="75"/>
      <c r="I29" s="167">
        <v>1133</v>
      </c>
      <c r="J29" s="167">
        <v>969</v>
      </c>
      <c r="K29" s="167">
        <v>809</v>
      </c>
      <c r="L29" s="167">
        <v>719</v>
      </c>
      <c r="M29" s="75"/>
      <c r="N29" s="75"/>
      <c r="V29" s="160">
        <f t="shared" si="0"/>
        <v>0</v>
      </c>
      <c r="W29" s="160">
        <f t="shared" si="0"/>
        <v>0</v>
      </c>
      <c r="X29" s="160">
        <f t="shared" si="0"/>
        <v>0</v>
      </c>
      <c r="Y29" s="160">
        <f t="shared" si="0"/>
        <v>0</v>
      </c>
      <c r="Z29" s="160">
        <f t="shared" si="0"/>
        <v>0</v>
      </c>
      <c r="AA29" s="160">
        <f t="shared" si="0"/>
        <v>0</v>
      </c>
      <c r="AB29" s="160">
        <f t="shared" si="0"/>
        <v>0</v>
      </c>
      <c r="AC29" s="160">
        <f t="shared" si="0"/>
        <v>0</v>
      </c>
      <c r="AD29" s="160">
        <f t="shared" si="0"/>
        <v>0</v>
      </c>
      <c r="AE29" s="160">
        <f t="shared" si="0"/>
        <v>0</v>
      </c>
      <c r="AF29" s="160">
        <f t="shared" si="0"/>
        <v>0</v>
      </c>
      <c r="AG29" s="160">
        <f t="shared" si="0"/>
        <v>0</v>
      </c>
    </row>
    <row r="30" spans="1:33" ht="15" customHeight="1">
      <c r="A30" s="14"/>
      <c r="B30" s="61">
        <v>2012</v>
      </c>
      <c r="C30" s="167">
        <v>6186</v>
      </c>
      <c r="D30" s="167">
        <v>4625</v>
      </c>
      <c r="E30" s="167">
        <v>3960</v>
      </c>
      <c r="F30" s="167">
        <v>3529</v>
      </c>
      <c r="G30" s="167">
        <v>3145</v>
      </c>
      <c r="H30" s="75"/>
      <c r="I30" s="167">
        <v>562</v>
      </c>
      <c r="J30" s="167">
        <v>454</v>
      </c>
      <c r="K30" s="167">
        <v>383</v>
      </c>
      <c r="L30" s="167">
        <v>334</v>
      </c>
      <c r="M30" s="167">
        <v>295</v>
      </c>
      <c r="N30" s="75"/>
      <c r="V30" s="160">
        <f t="shared" si="0"/>
        <v>0</v>
      </c>
      <c r="W30" s="160">
        <f t="shared" si="0"/>
        <v>0</v>
      </c>
      <c r="X30" s="160">
        <f t="shared" si="0"/>
        <v>0</v>
      </c>
      <c r="Y30" s="160">
        <f t="shared" si="0"/>
        <v>0</v>
      </c>
      <c r="Z30" s="160">
        <f t="shared" si="0"/>
        <v>0</v>
      </c>
      <c r="AA30" s="160">
        <f t="shared" si="0"/>
        <v>0</v>
      </c>
      <c r="AB30" s="160">
        <f t="shared" si="0"/>
        <v>0</v>
      </c>
      <c r="AC30" s="160">
        <f t="shared" si="0"/>
        <v>0</v>
      </c>
      <c r="AD30" s="160">
        <f t="shared" si="0"/>
        <v>0</v>
      </c>
      <c r="AE30" s="160">
        <f t="shared" si="0"/>
        <v>0</v>
      </c>
      <c r="AF30" s="160">
        <f t="shared" si="0"/>
        <v>0</v>
      </c>
      <c r="AG30" s="160">
        <f t="shared" si="0"/>
        <v>0</v>
      </c>
    </row>
    <row r="31" spans="1:33" ht="15" customHeight="1">
      <c r="A31" s="14"/>
      <c r="B31" s="61">
        <v>2011</v>
      </c>
      <c r="C31" s="167">
        <v>6481</v>
      </c>
      <c r="D31" s="167">
        <v>4790</v>
      </c>
      <c r="E31" s="167">
        <v>4068</v>
      </c>
      <c r="F31" s="167">
        <v>3695</v>
      </c>
      <c r="G31" s="167">
        <v>3356</v>
      </c>
      <c r="H31" s="167">
        <v>3037</v>
      </c>
      <c r="I31" s="167">
        <v>643</v>
      </c>
      <c r="J31" s="167">
        <v>525</v>
      </c>
      <c r="K31" s="167">
        <v>455</v>
      </c>
      <c r="L31" s="167">
        <v>401</v>
      </c>
      <c r="M31" s="167">
        <v>348</v>
      </c>
      <c r="N31" s="167">
        <v>303</v>
      </c>
      <c r="V31" s="160">
        <f t="shared" si="0"/>
        <v>0</v>
      </c>
      <c r="W31" s="160">
        <f t="shared" si="0"/>
        <v>0</v>
      </c>
      <c r="X31" s="160">
        <f t="shared" si="0"/>
        <v>0</v>
      </c>
      <c r="Y31" s="160">
        <f t="shared" si="0"/>
        <v>0</v>
      </c>
      <c r="Z31" s="160">
        <f t="shared" si="0"/>
        <v>0</v>
      </c>
      <c r="AA31" s="160">
        <f t="shared" si="0"/>
        <v>0</v>
      </c>
      <c r="AB31" s="160">
        <f t="shared" si="0"/>
        <v>0</v>
      </c>
      <c r="AC31" s="160">
        <f t="shared" si="0"/>
        <v>0</v>
      </c>
      <c r="AD31" s="160">
        <f t="shared" si="0"/>
        <v>0</v>
      </c>
      <c r="AE31" s="160">
        <f t="shared" si="0"/>
        <v>0</v>
      </c>
      <c r="AF31" s="160">
        <f t="shared" si="0"/>
        <v>0</v>
      </c>
      <c r="AG31" s="160">
        <f t="shared" si="0"/>
        <v>0</v>
      </c>
    </row>
    <row r="32" spans="1:33" ht="15" customHeight="1">
      <c r="A32" s="14"/>
      <c r="B32" s="61">
        <v>2010</v>
      </c>
      <c r="C32" s="167">
        <v>3043</v>
      </c>
      <c r="D32" s="167">
        <v>2115</v>
      </c>
      <c r="E32" s="167">
        <v>1566</v>
      </c>
      <c r="F32" s="167">
        <v>1250</v>
      </c>
      <c r="G32" s="167">
        <v>1091</v>
      </c>
      <c r="H32" s="167">
        <v>966</v>
      </c>
      <c r="I32" s="167">
        <v>864</v>
      </c>
      <c r="J32" s="167">
        <v>715</v>
      </c>
      <c r="K32" s="167">
        <v>625</v>
      </c>
      <c r="L32" s="167">
        <v>525</v>
      </c>
      <c r="M32" s="167">
        <v>475</v>
      </c>
      <c r="N32" s="167">
        <v>415</v>
      </c>
      <c r="V32" s="160">
        <f t="shared" si="0"/>
        <v>0</v>
      </c>
      <c r="W32" s="160">
        <f t="shared" si="0"/>
        <v>0</v>
      </c>
      <c r="X32" s="160">
        <f t="shared" si="0"/>
        <v>0</v>
      </c>
      <c r="Y32" s="160">
        <f t="shared" si="0"/>
        <v>0</v>
      </c>
      <c r="Z32" s="160">
        <f t="shared" si="0"/>
        <v>0</v>
      </c>
      <c r="AA32" s="160">
        <f t="shared" si="0"/>
        <v>0</v>
      </c>
      <c r="AB32" s="160">
        <f t="shared" si="0"/>
        <v>0</v>
      </c>
      <c r="AC32" s="160">
        <f t="shared" si="0"/>
        <v>0</v>
      </c>
      <c r="AD32" s="160">
        <f t="shared" si="0"/>
        <v>0</v>
      </c>
      <c r="AE32" s="160">
        <f t="shared" si="0"/>
        <v>0</v>
      </c>
      <c r="AF32" s="160">
        <f t="shared" si="0"/>
        <v>0</v>
      </c>
      <c r="AG32" s="160">
        <f t="shared" si="0"/>
        <v>0</v>
      </c>
    </row>
    <row r="33" spans="1:33" ht="15" customHeight="1">
      <c r="A33" s="14"/>
      <c r="B33" s="61">
        <v>2009</v>
      </c>
      <c r="C33" s="167">
        <v>2891</v>
      </c>
      <c r="D33" s="167">
        <v>2067</v>
      </c>
      <c r="E33" s="167">
        <v>1663</v>
      </c>
      <c r="F33" s="167">
        <v>1303</v>
      </c>
      <c r="G33" s="167">
        <v>1093</v>
      </c>
      <c r="H33" s="167">
        <v>967</v>
      </c>
      <c r="I33" s="167">
        <v>494</v>
      </c>
      <c r="J33" s="167">
        <v>376</v>
      </c>
      <c r="K33" s="167">
        <v>321</v>
      </c>
      <c r="L33" s="167">
        <v>278</v>
      </c>
      <c r="M33" s="167">
        <v>231</v>
      </c>
      <c r="N33" s="167">
        <v>208</v>
      </c>
      <c r="V33" s="160">
        <f t="shared" si="0"/>
        <v>0</v>
      </c>
      <c r="W33" s="160">
        <f t="shared" si="0"/>
        <v>0</v>
      </c>
      <c r="X33" s="160">
        <f t="shared" si="0"/>
        <v>0</v>
      </c>
      <c r="Y33" s="160">
        <f t="shared" si="0"/>
        <v>0</v>
      </c>
      <c r="Z33" s="160">
        <f t="shared" si="0"/>
        <v>0</v>
      </c>
      <c r="AA33" s="160">
        <f t="shared" si="0"/>
        <v>0</v>
      </c>
      <c r="AB33" s="160">
        <f t="shared" si="0"/>
        <v>0</v>
      </c>
      <c r="AC33" s="160">
        <f t="shared" si="0"/>
        <v>0</v>
      </c>
      <c r="AD33" s="160">
        <f t="shared" si="0"/>
        <v>0</v>
      </c>
      <c r="AE33" s="160">
        <f t="shared" si="0"/>
        <v>0</v>
      </c>
      <c r="AF33" s="160">
        <f t="shared" si="0"/>
        <v>0</v>
      </c>
      <c r="AG33" s="160">
        <f t="shared" si="0"/>
        <v>0</v>
      </c>
    </row>
    <row r="34" spans="1:33" ht="15" customHeight="1">
      <c r="A34" s="14"/>
      <c r="B34" s="61">
        <v>2008</v>
      </c>
      <c r="C34" s="167">
        <v>3561</v>
      </c>
      <c r="D34" s="167">
        <v>2523</v>
      </c>
      <c r="E34" s="167">
        <v>1992</v>
      </c>
      <c r="F34" s="167">
        <v>1695</v>
      </c>
      <c r="G34" s="167">
        <v>1382</v>
      </c>
      <c r="H34" s="167">
        <v>1193</v>
      </c>
      <c r="I34" s="167">
        <v>603</v>
      </c>
      <c r="J34" s="167">
        <v>416</v>
      </c>
      <c r="K34" s="167">
        <v>321</v>
      </c>
      <c r="L34" s="167">
        <v>272</v>
      </c>
      <c r="M34" s="167">
        <v>231</v>
      </c>
      <c r="N34" s="167">
        <v>194</v>
      </c>
      <c r="V34" s="160">
        <f t="shared" si="0"/>
        <v>0</v>
      </c>
      <c r="W34" s="160">
        <f t="shared" si="0"/>
        <v>0</v>
      </c>
      <c r="X34" s="160">
        <f t="shared" si="0"/>
        <v>0</v>
      </c>
      <c r="Y34" s="160">
        <f t="shared" si="0"/>
        <v>0</v>
      </c>
      <c r="Z34" s="160">
        <f t="shared" si="0"/>
        <v>0</v>
      </c>
      <c r="AA34" s="160">
        <f t="shared" si="0"/>
        <v>0</v>
      </c>
      <c r="AB34" s="160">
        <f t="shared" si="0"/>
        <v>0</v>
      </c>
      <c r="AC34" s="160">
        <f t="shared" si="0"/>
        <v>0</v>
      </c>
      <c r="AD34" s="160">
        <f t="shared" si="0"/>
        <v>0</v>
      </c>
      <c r="AE34" s="160">
        <f t="shared" si="0"/>
        <v>0</v>
      </c>
      <c r="AF34" s="160">
        <f t="shared" si="0"/>
        <v>0</v>
      </c>
      <c r="AG34" s="160">
        <f t="shared" si="0"/>
        <v>0</v>
      </c>
    </row>
    <row r="35" spans="1:33" ht="15" customHeight="1">
      <c r="A35" s="36"/>
      <c r="B35" s="56" t="s">
        <v>65</v>
      </c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</row>
    <row r="36" spans="1:33" s="32" customFormat="1" ht="15" customHeight="1">
      <c r="A36" s="36"/>
      <c r="B36" s="166">
        <v>2016</v>
      </c>
      <c r="C36" s="167">
        <v>1471</v>
      </c>
      <c r="D36" s="78"/>
      <c r="E36" s="75"/>
      <c r="F36" s="75"/>
      <c r="G36" s="75"/>
      <c r="H36" s="75"/>
      <c r="I36" s="167">
        <v>1121</v>
      </c>
      <c r="J36" s="78"/>
      <c r="K36" s="75"/>
      <c r="L36" s="75"/>
      <c r="M36" s="75"/>
      <c r="N36" s="75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33" s="32" customFormat="1" ht="15" customHeight="1">
      <c r="A37" s="36"/>
      <c r="B37" s="166">
        <v>2015</v>
      </c>
      <c r="C37" s="167">
        <v>1805</v>
      </c>
      <c r="D37" s="167">
        <v>1640</v>
      </c>
      <c r="E37" s="75"/>
      <c r="F37" s="75"/>
      <c r="G37" s="75"/>
      <c r="H37" s="75"/>
      <c r="I37" s="167">
        <v>1273</v>
      </c>
      <c r="J37" s="167">
        <v>1156</v>
      </c>
      <c r="K37" s="75"/>
      <c r="L37" s="75"/>
      <c r="M37" s="75"/>
      <c r="N37" s="75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</row>
    <row r="38" spans="1:33" s="32" customFormat="1" ht="15" customHeight="1">
      <c r="A38" s="36"/>
      <c r="B38" s="166">
        <v>2014</v>
      </c>
      <c r="C38" s="167">
        <v>1564</v>
      </c>
      <c r="D38" s="167">
        <v>1433</v>
      </c>
      <c r="E38" s="167">
        <v>1326</v>
      </c>
      <c r="F38" s="75"/>
      <c r="G38" s="75"/>
      <c r="H38" s="75"/>
      <c r="I38" s="167">
        <v>1238</v>
      </c>
      <c r="J38" s="167">
        <v>1124</v>
      </c>
      <c r="K38" s="167">
        <v>988</v>
      </c>
      <c r="L38" s="75"/>
      <c r="M38" s="75"/>
      <c r="N38" s="75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</row>
    <row r="39" spans="1:33" s="32" customFormat="1" ht="15" customHeight="1">
      <c r="A39" s="36"/>
      <c r="B39" s="61">
        <v>2013</v>
      </c>
      <c r="C39" s="167">
        <v>1563</v>
      </c>
      <c r="D39" s="167">
        <v>1459</v>
      </c>
      <c r="E39" s="167">
        <v>1354</v>
      </c>
      <c r="F39" s="167">
        <v>1252</v>
      </c>
      <c r="G39" s="75"/>
      <c r="H39" s="75"/>
      <c r="I39" s="167">
        <v>1238</v>
      </c>
      <c r="J39" s="167">
        <v>1157</v>
      </c>
      <c r="K39" s="167">
        <v>1043</v>
      </c>
      <c r="L39" s="167">
        <v>954</v>
      </c>
      <c r="M39" s="75"/>
      <c r="N39" s="75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</row>
    <row r="40" spans="1:33" ht="15" customHeight="1">
      <c r="A40" s="14"/>
      <c r="B40" s="61">
        <v>2012</v>
      </c>
      <c r="C40" s="167">
        <v>1367</v>
      </c>
      <c r="D40" s="167">
        <v>1270</v>
      </c>
      <c r="E40" s="167">
        <v>1174</v>
      </c>
      <c r="F40" s="167">
        <v>1089</v>
      </c>
      <c r="G40" s="167">
        <v>1032</v>
      </c>
      <c r="H40" s="75"/>
      <c r="I40" s="167">
        <v>932</v>
      </c>
      <c r="J40" s="167">
        <v>860</v>
      </c>
      <c r="K40" s="167">
        <v>769</v>
      </c>
      <c r="L40" s="167">
        <v>706</v>
      </c>
      <c r="M40" s="167">
        <v>651</v>
      </c>
      <c r="N40" s="75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ht="15" customHeight="1">
      <c r="A41" s="14"/>
      <c r="B41" s="61">
        <v>2011</v>
      </c>
      <c r="C41" s="167">
        <v>980</v>
      </c>
      <c r="D41" s="167">
        <v>909</v>
      </c>
      <c r="E41" s="167">
        <v>837</v>
      </c>
      <c r="F41" s="167">
        <v>792</v>
      </c>
      <c r="G41" s="167">
        <v>760</v>
      </c>
      <c r="H41" s="167">
        <v>722</v>
      </c>
      <c r="I41" s="167">
        <v>770</v>
      </c>
      <c r="J41" s="167">
        <v>707</v>
      </c>
      <c r="K41" s="167">
        <v>640</v>
      </c>
      <c r="L41" s="167">
        <v>598</v>
      </c>
      <c r="M41" s="167">
        <v>562</v>
      </c>
      <c r="N41" s="167">
        <v>528</v>
      </c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 ht="15" customHeight="1">
      <c r="A42" s="14"/>
      <c r="B42" s="61">
        <v>2010</v>
      </c>
      <c r="C42" s="167">
        <v>676</v>
      </c>
      <c r="D42" s="167">
        <v>632</v>
      </c>
      <c r="E42" s="167">
        <v>580</v>
      </c>
      <c r="F42" s="167">
        <v>536</v>
      </c>
      <c r="G42" s="167">
        <v>513</v>
      </c>
      <c r="H42" s="167">
        <v>495</v>
      </c>
      <c r="I42" s="167">
        <v>616</v>
      </c>
      <c r="J42" s="167">
        <v>545</v>
      </c>
      <c r="K42" s="167">
        <v>468</v>
      </c>
      <c r="L42" s="167">
        <v>425</v>
      </c>
      <c r="M42" s="167">
        <v>390</v>
      </c>
      <c r="N42" s="167">
        <v>369</v>
      </c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</row>
    <row r="43" spans="1:33" ht="15" customHeight="1">
      <c r="A43" s="14"/>
      <c r="B43" s="61">
        <v>2009</v>
      </c>
      <c r="C43" s="167">
        <v>765</v>
      </c>
      <c r="D43" s="167">
        <v>694</v>
      </c>
      <c r="E43" s="167">
        <v>639</v>
      </c>
      <c r="F43" s="167">
        <v>593</v>
      </c>
      <c r="G43" s="167">
        <v>561</v>
      </c>
      <c r="H43" s="167">
        <v>534</v>
      </c>
      <c r="I43" s="167">
        <v>582</v>
      </c>
      <c r="J43" s="167">
        <v>529</v>
      </c>
      <c r="K43" s="167">
        <v>471</v>
      </c>
      <c r="L43" s="167">
        <v>422</v>
      </c>
      <c r="M43" s="167">
        <v>395</v>
      </c>
      <c r="N43" s="167">
        <v>376</v>
      </c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</row>
    <row r="44" spans="1:33" ht="15" customHeight="1">
      <c r="A44" s="14"/>
      <c r="B44" s="61">
        <v>2008</v>
      </c>
      <c r="C44" s="167">
        <v>937</v>
      </c>
      <c r="D44" s="167">
        <v>881</v>
      </c>
      <c r="E44" s="167">
        <v>812</v>
      </c>
      <c r="F44" s="167">
        <v>758</v>
      </c>
      <c r="G44" s="167">
        <v>708</v>
      </c>
      <c r="H44" s="167">
        <v>673</v>
      </c>
      <c r="I44" s="167">
        <v>720</v>
      </c>
      <c r="J44" s="167">
        <v>655</v>
      </c>
      <c r="K44" s="167">
        <v>584</v>
      </c>
      <c r="L44" s="167">
        <v>540</v>
      </c>
      <c r="M44" s="167">
        <v>484</v>
      </c>
      <c r="N44" s="167">
        <v>459</v>
      </c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</row>
    <row r="45" spans="1:33" ht="15" customHeight="1">
      <c r="A45" s="35"/>
      <c r="B45" s="55" t="s">
        <v>28</v>
      </c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</row>
    <row r="46" spans="1:33" ht="15" customHeight="1">
      <c r="A46" s="36"/>
      <c r="B46" s="56" t="s">
        <v>87</v>
      </c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</row>
    <row r="47" spans="1:33" s="32" customFormat="1" ht="15" customHeight="1">
      <c r="A47" s="36"/>
      <c r="B47" s="166">
        <v>2016</v>
      </c>
      <c r="C47" s="167">
        <v>4605</v>
      </c>
      <c r="D47" s="78"/>
      <c r="E47" s="75"/>
      <c r="F47" s="75"/>
      <c r="G47" s="75"/>
      <c r="H47" s="75"/>
      <c r="I47" s="167">
        <v>450</v>
      </c>
      <c r="J47" s="78"/>
      <c r="K47" s="75"/>
      <c r="L47" s="75"/>
      <c r="M47" s="75"/>
      <c r="N47" s="75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</row>
    <row r="48" spans="1:33" s="32" customFormat="1" ht="15" customHeight="1">
      <c r="A48" s="36"/>
      <c r="B48" s="166">
        <v>2015</v>
      </c>
      <c r="C48" s="167">
        <v>6423</v>
      </c>
      <c r="D48" s="167">
        <v>4561</v>
      </c>
      <c r="E48" s="75"/>
      <c r="F48" s="75"/>
      <c r="G48" s="75"/>
      <c r="H48" s="75"/>
      <c r="I48" s="167">
        <v>526</v>
      </c>
      <c r="J48" s="167">
        <v>459</v>
      </c>
      <c r="K48" s="75"/>
      <c r="L48" s="75"/>
      <c r="M48" s="75"/>
      <c r="N48" s="75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</row>
    <row r="49" spans="1:33" s="32" customFormat="1" ht="15" customHeight="1">
      <c r="A49" s="36"/>
      <c r="B49" s="166">
        <v>2014</v>
      </c>
      <c r="C49" s="167">
        <v>14437</v>
      </c>
      <c r="D49" s="167">
        <v>11449</v>
      </c>
      <c r="E49" s="167">
        <v>9470</v>
      </c>
      <c r="F49" s="75"/>
      <c r="G49" s="75"/>
      <c r="H49" s="75"/>
      <c r="I49" s="167">
        <v>507</v>
      </c>
      <c r="J49" s="167">
        <v>443</v>
      </c>
      <c r="K49" s="167">
        <v>400</v>
      </c>
      <c r="L49" s="75"/>
      <c r="M49" s="75"/>
      <c r="N49" s="75"/>
      <c r="V49" s="160">
        <f t="shared" ref="V49:AG55" si="1">C17-C49-C59-C69-C79-C89-C99-C109</f>
        <v>0</v>
      </c>
      <c r="W49" s="160">
        <f t="shared" si="1"/>
        <v>0</v>
      </c>
      <c r="X49" s="160">
        <f t="shared" si="1"/>
        <v>0</v>
      </c>
      <c r="Y49" s="160">
        <f t="shared" si="1"/>
        <v>0</v>
      </c>
      <c r="Z49" s="160">
        <f t="shared" si="1"/>
        <v>0</v>
      </c>
      <c r="AA49" s="160">
        <f t="shared" si="1"/>
        <v>0</v>
      </c>
      <c r="AB49" s="160">
        <f t="shared" si="1"/>
        <v>0</v>
      </c>
      <c r="AC49" s="160">
        <f t="shared" si="1"/>
        <v>0</v>
      </c>
      <c r="AD49" s="160">
        <f t="shared" si="1"/>
        <v>0</v>
      </c>
      <c r="AE49" s="160">
        <f t="shared" si="1"/>
        <v>0</v>
      </c>
      <c r="AF49" s="160">
        <f t="shared" si="1"/>
        <v>0</v>
      </c>
      <c r="AG49" s="160">
        <f t="shared" si="1"/>
        <v>0</v>
      </c>
    </row>
    <row r="50" spans="1:33" s="32" customFormat="1" ht="15" customHeight="1">
      <c r="A50" s="36"/>
      <c r="B50" s="61">
        <v>2013</v>
      </c>
      <c r="C50" s="167">
        <v>30464</v>
      </c>
      <c r="D50" s="167">
        <v>26333</v>
      </c>
      <c r="E50" s="167">
        <v>23719</v>
      </c>
      <c r="F50" s="167">
        <v>21427</v>
      </c>
      <c r="G50" s="75"/>
      <c r="H50" s="75"/>
      <c r="I50" s="167">
        <v>711</v>
      </c>
      <c r="J50" s="167">
        <v>655</v>
      </c>
      <c r="K50" s="167">
        <v>582</v>
      </c>
      <c r="L50" s="167">
        <v>532</v>
      </c>
      <c r="M50" s="75"/>
      <c r="N50" s="75"/>
      <c r="V50" s="160">
        <f t="shared" si="1"/>
        <v>0</v>
      </c>
      <c r="W50" s="160">
        <f t="shared" si="1"/>
        <v>0</v>
      </c>
      <c r="X50" s="160">
        <f t="shared" si="1"/>
        <v>0</v>
      </c>
      <c r="Y50" s="160">
        <f t="shared" si="1"/>
        <v>0</v>
      </c>
      <c r="Z50" s="160">
        <f t="shared" si="1"/>
        <v>0</v>
      </c>
      <c r="AA50" s="160">
        <f t="shared" si="1"/>
        <v>0</v>
      </c>
      <c r="AB50" s="160">
        <f t="shared" si="1"/>
        <v>0</v>
      </c>
      <c r="AC50" s="160">
        <f t="shared" si="1"/>
        <v>0</v>
      </c>
      <c r="AD50" s="160">
        <f t="shared" si="1"/>
        <v>0</v>
      </c>
      <c r="AE50" s="160">
        <f t="shared" si="1"/>
        <v>0</v>
      </c>
      <c r="AF50" s="160">
        <f t="shared" si="1"/>
        <v>0</v>
      </c>
      <c r="AG50" s="160">
        <f t="shared" si="1"/>
        <v>0</v>
      </c>
    </row>
    <row r="51" spans="1:33" ht="15" customHeight="1">
      <c r="A51" s="14"/>
      <c r="B51" s="61">
        <v>2012</v>
      </c>
      <c r="C51" s="167">
        <v>1871</v>
      </c>
      <c r="D51" s="167">
        <v>1508</v>
      </c>
      <c r="E51" s="167">
        <v>1366</v>
      </c>
      <c r="F51" s="167">
        <v>1274</v>
      </c>
      <c r="G51" s="167">
        <v>1158</v>
      </c>
      <c r="H51" s="75"/>
      <c r="I51" s="167">
        <v>407</v>
      </c>
      <c r="J51" s="167">
        <v>361</v>
      </c>
      <c r="K51" s="167">
        <v>331</v>
      </c>
      <c r="L51" s="167">
        <v>304</v>
      </c>
      <c r="M51" s="167">
        <v>280</v>
      </c>
      <c r="N51" s="75"/>
      <c r="V51" s="160">
        <f t="shared" si="1"/>
        <v>0</v>
      </c>
      <c r="W51" s="160">
        <f t="shared" si="1"/>
        <v>0</v>
      </c>
      <c r="X51" s="160">
        <f t="shared" si="1"/>
        <v>0</v>
      </c>
      <c r="Y51" s="160">
        <f t="shared" si="1"/>
        <v>0</v>
      </c>
      <c r="Z51" s="160">
        <f t="shared" si="1"/>
        <v>0</v>
      </c>
      <c r="AA51" s="160">
        <f t="shared" si="1"/>
        <v>0</v>
      </c>
      <c r="AB51" s="160">
        <f t="shared" si="1"/>
        <v>0</v>
      </c>
      <c r="AC51" s="160">
        <f t="shared" si="1"/>
        <v>0</v>
      </c>
      <c r="AD51" s="160">
        <f t="shared" si="1"/>
        <v>0</v>
      </c>
      <c r="AE51" s="160">
        <f t="shared" si="1"/>
        <v>0</v>
      </c>
      <c r="AF51" s="160">
        <f t="shared" si="1"/>
        <v>0</v>
      </c>
      <c r="AG51" s="160">
        <f t="shared" si="1"/>
        <v>0</v>
      </c>
    </row>
    <row r="52" spans="1:33" ht="15" customHeight="1">
      <c r="A52" s="14"/>
      <c r="B52" s="61">
        <v>2011</v>
      </c>
      <c r="C52" s="167">
        <v>2219</v>
      </c>
      <c r="D52" s="167">
        <v>1776</v>
      </c>
      <c r="E52" s="167">
        <v>1576</v>
      </c>
      <c r="F52" s="167">
        <v>1471</v>
      </c>
      <c r="G52" s="167">
        <v>1363</v>
      </c>
      <c r="H52" s="167">
        <v>1244</v>
      </c>
      <c r="I52" s="167">
        <v>388</v>
      </c>
      <c r="J52" s="167">
        <v>342</v>
      </c>
      <c r="K52" s="167">
        <v>309</v>
      </c>
      <c r="L52" s="167">
        <v>276</v>
      </c>
      <c r="M52" s="167">
        <v>256</v>
      </c>
      <c r="N52" s="167">
        <v>231</v>
      </c>
      <c r="V52" s="160">
        <f t="shared" si="1"/>
        <v>0</v>
      </c>
      <c r="W52" s="160">
        <f t="shared" si="1"/>
        <v>0</v>
      </c>
      <c r="X52" s="160">
        <f t="shared" si="1"/>
        <v>0</v>
      </c>
      <c r="Y52" s="160">
        <f t="shared" si="1"/>
        <v>0</v>
      </c>
      <c r="Z52" s="160">
        <f t="shared" si="1"/>
        <v>0</v>
      </c>
      <c r="AA52" s="160">
        <f t="shared" si="1"/>
        <v>0</v>
      </c>
      <c r="AB52" s="160">
        <f t="shared" si="1"/>
        <v>0</v>
      </c>
      <c r="AC52" s="160">
        <f t="shared" si="1"/>
        <v>0</v>
      </c>
      <c r="AD52" s="160">
        <f t="shared" si="1"/>
        <v>0</v>
      </c>
      <c r="AE52" s="160">
        <f t="shared" si="1"/>
        <v>0</v>
      </c>
      <c r="AF52" s="160">
        <f t="shared" si="1"/>
        <v>0</v>
      </c>
      <c r="AG52" s="160">
        <f t="shared" si="1"/>
        <v>0</v>
      </c>
    </row>
    <row r="53" spans="1:33" ht="15" customHeight="1">
      <c r="A53" s="14"/>
      <c r="B53" s="61">
        <v>2010</v>
      </c>
      <c r="C53" s="167">
        <v>841</v>
      </c>
      <c r="D53" s="167">
        <v>690</v>
      </c>
      <c r="E53" s="167">
        <v>560</v>
      </c>
      <c r="F53" s="167">
        <v>481</v>
      </c>
      <c r="G53" s="167">
        <v>431</v>
      </c>
      <c r="H53" s="167">
        <v>394</v>
      </c>
      <c r="I53" s="167">
        <v>326</v>
      </c>
      <c r="J53" s="167">
        <v>283</v>
      </c>
      <c r="K53" s="167">
        <v>257</v>
      </c>
      <c r="L53" s="167">
        <v>227</v>
      </c>
      <c r="M53" s="167">
        <v>206</v>
      </c>
      <c r="N53" s="167">
        <v>183</v>
      </c>
      <c r="V53" s="160">
        <f t="shared" si="1"/>
        <v>0</v>
      </c>
      <c r="W53" s="160">
        <f t="shared" si="1"/>
        <v>0</v>
      </c>
      <c r="X53" s="160">
        <f t="shared" si="1"/>
        <v>0</v>
      </c>
      <c r="Y53" s="160">
        <f t="shared" si="1"/>
        <v>0</v>
      </c>
      <c r="Z53" s="160">
        <f t="shared" si="1"/>
        <v>0</v>
      </c>
      <c r="AA53" s="160">
        <f t="shared" si="1"/>
        <v>0</v>
      </c>
      <c r="AB53" s="160">
        <f t="shared" si="1"/>
        <v>0</v>
      </c>
      <c r="AC53" s="160">
        <f t="shared" si="1"/>
        <v>0</v>
      </c>
      <c r="AD53" s="160">
        <f t="shared" si="1"/>
        <v>0</v>
      </c>
      <c r="AE53" s="160">
        <f t="shared" si="1"/>
        <v>0</v>
      </c>
      <c r="AF53" s="160">
        <f t="shared" si="1"/>
        <v>0</v>
      </c>
      <c r="AG53" s="160">
        <f t="shared" si="1"/>
        <v>0</v>
      </c>
    </row>
    <row r="54" spans="1:33" ht="15" customHeight="1">
      <c r="A54" s="14"/>
      <c r="B54" s="61">
        <v>2009</v>
      </c>
      <c r="C54" s="167">
        <v>787</v>
      </c>
      <c r="D54" s="167">
        <v>639</v>
      </c>
      <c r="E54" s="167">
        <v>538</v>
      </c>
      <c r="F54" s="167">
        <v>437</v>
      </c>
      <c r="G54" s="167">
        <v>377</v>
      </c>
      <c r="H54" s="167">
        <v>350</v>
      </c>
      <c r="I54" s="167">
        <v>243</v>
      </c>
      <c r="J54" s="167">
        <v>207</v>
      </c>
      <c r="K54" s="167">
        <v>182</v>
      </c>
      <c r="L54" s="167">
        <v>164</v>
      </c>
      <c r="M54" s="167">
        <v>147</v>
      </c>
      <c r="N54" s="167">
        <v>138</v>
      </c>
      <c r="V54" s="160">
        <f t="shared" si="1"/>
        <v>0</v>
      </c>
      <c r="W54" s="160">
        <f t="shared" si="1"/>
        <v>0</v>
      </c>
      <c r="X54" s="160">
        <f t="shared" si="1"/>
        <v>0</v>
      </c>
      <c r="Y54" s="160">
        <f t="shared" si="1"/>
        <v>0</v>
      </c>
      <c r="Z54" s="160">
        <f t="shared" si="1"/>
        <v>0</v>
      </c>
      <c r="AA54" s="160">
        <f t="shared" si="1"/>
        <v>0</v>
      </c>
      <c r="AB54" s="160">
        <f t="shared" si="1"/>
        <v>0</v>
      </c>
      <c r="AC54" s="160">
        <f t="shared" si="1"/>
        <v>0</v>
      </c>
      <c r="AD54" s="160">
        <f t="shared" si="1"/>
        <v>0</v>
      </c>
      <c r="AE54" s="160">
        <f t="shared" si="1"/>
        <v>0</v>
      </c>
      <c r="AF54" s="160">
        <f t="shared" si="1"/>
        <v>0</v>
      </c>
      <c r="AG54" s="160">
        <f t="shared" si="1"/>
        <v>0</v>
      </c>
    </row>
    <row r="55" spans="1:33" ht="15" customHeight="1">
      <c r="A55" s="14"/>
      <c r="B55" s="61">
        <v>2008</v>
      </c>
      <c r="C55" s="167">
        <v>923</v>
      </c>
      <c r="D55" s="167">
        <v>748</v>
      </c>
      <c r="E55" s="167">
        <v>654</v>
      </c>
      <c r="F55" s="167">
        <v>591</v>
      </c>
      <c r="G55" s="167">
        <v>511</v>
      </c>
      <c r="H55" s="167">
        <v>463</v>
      </c>
      <c r="I55" s="167">
        <v>297</v>
      </c>
      <c r="J55" s="167">
        <v>246</v>
      </c>
      <c r="K55" s="167">
        <v>218</v>
      </c>
      <c r="L55" s="167">
        <v>201</v>
      </c>
      <c r="M55" s="167">
        <v>178</v>
      </c>
      <c r="N55" s="167">
        <v>167</v>
      </c>
      <c r="V55" s="160">
        <f t="shared" si="1"/>
        <v>0</v>
      </c>
      <c r="W55" s="160">
        <f t="shared" si="1"/>
        <v>0</v>
      </c>
      <c r="X55" s="160">
        <f t="shared" si="1"/>
        <v>0</v>
      </c>
      <c r="Y55" s="160">
        <f t="shared" si="1"/>
        <v>0</v>
      </c>
      <c r="Z55" s="160">
        <f t="shared" si="1"/>
        <v>0</v>
      </c>
      <c r="AA55" s="160">
        <f t="shared" si="1"/>
        <v>0</v>
      </c>
      <c r="AB55" s="160">
        <f t="shared" si="1"/>
        <v>0</v>
      </c>
      <c r="AC55" s="160">
        <f t="shared" si="1"/>
        <v>0</v>
      </c>
      <c r="AD55" s="160">
        <f t="shared" si="1"/>
        <v>0</v>
      </c>
      <c r="AE55" s="160">
        <f t="shared" si="1"/>
        <v>0</v>
      </c>
      <c r="AF55" s="160">
        <f t="shared" si="1"/>
        <v>0</v>
      </c>
      <c r="AG55" s="160">
        <f t="shared" si="1"/>
        <v>0</v>
      </c>
    </row>
    <row r="56" spans="1:33" ht="15" customHeight="1">
      <c r="A56" s="36"/>
      <c r="B56" s="56" t="s">
        <v>88</v>
      </c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</row>
    <row r="57" spans="1:33" s="32" customFormat="1" ht="15" customHeight="1">
      <c r="A57" s="36"/>
      <c r="B57" s="166">
        <v>2016</v>
      </c>
      <c r="C57" s="167">
        <v>3582</v>
      </c>
      <c r="D57" s="78"/>
      <c r="E57" s="75"/>
      <c r="F57" s="75"/>
      <c r="G57" s="75"/>
      <c r="H57" s="75"/>
      <c r="I57" s="167">
        <v>485</v>
      </c>
      <c r="J57" s="78"/>
      <c r="K57" s="75"/>
      <c r="L57" s="75"/>
      <c r="M57" s="75"/>
      <c r="N57" s="75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</row>
    <row r="58" spans="1:33" s="32" customFormat="1" ht="15" customHeight="1">
      <c r="A58" s="36"/>
      <c r="B58" s="166">
        <v>2015</v>
      </c>
      <c r="C58" s="167">
        <v>4521</v>
      </c>
      <c r="D58" s="167">
        <v>2844</v>
      </c>
      <c r="E58" s="75"/>
      <c r="F58" s="75"/>
      <c r="G58" s="75"/>
      <c r="H58" s="75"/>
      <c r="I58" s="167">
        <v>573</v>
      </c>
      <c r="J58" s="167">
        <v>492</v>
      </c>
      <c r="K58" s="75"/>
      <c r="L58" s="75"/>
      <c r="M58" s="75"/>
      <c r="N58" s="75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</row>
    <row r="59" spans="1:33" s="32" customFormat="1" ht="15" customHeight="1">
      <c r="A59" s="36"/>
      <c r="B59" s="166">
        <v>2014</v>
      </c>
      <c r="C59" s="167">
        <v>6964</v>
      </c>
      <c r="D59" s="167">
        <v>4882</v>
      </c>
      <c r="E59" s="167">
        <v>3826</v>
      </c>
      <c r="F59" s="75"/>
      <c r="G59" s="75"/>
      <c r="H59" s="75"/>
      <c r="I59" s="167">
        <v>587</v>
      </c>
      <c r="J59" s="167">
        <v>510</v>
      </c>
      <c r="K59" s="167">
        <v>457</v>
      </c>
      <c r="L59" s="75"/>
      <c r="M59" s="75"/>
      <c r="N59" s="75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</row>
    <row r="60" spans="1:33" s="32" customFormat="1" ht="15" customHeight="1">
      <c r="A60" s="36"/>
      <c r="B60" s="61">
        <v>2013</v>
      </c>
      <c r="C60" s="167">
        <v>14174</v>
      </c>
      <c r="D60" s="167">
        <v>11751</v>
      </c>
      <c r="E60" s="167">
        <v>10261</v>
      </c>
      <c r="F60" s="167">
        <v>9063</v>
      </c>
      <c r="G60" s="75"/>
      <c r="H60" s="75"/>
      <c r="I60" s="167">
        <v>696</v>
      </c>
      <c r="J60" s="167">
        <v>630</v>
      </c>
      <c r="K60" s="167">
        <v>552</v>
      </c>
      <c r="L60" s="167">
        <v>495</v>
      </c>
      <c r="M60" s="75"/>
      <c r="N60" s="75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</row>
    <row r="61" spans="1:33" ht="15" customHeight="1">
      <c r="A61" s="14"/>
      <c r="B61" s="61">
        <v>2012</v>
      </c>
      <c r="C61" s="167">
        <v>1692</v>
      </c>
      <c r="D61" s="167">
        <v>1360</v>
      </c>
      <c r="E61" s="167">
        <v>1184</v>
      </c>
      <c r="F61" s="167">
        <v>1057</v>
      </c>
      <c r="G61" s="167">
        <v>951</v>
      </c>
      <c r="H61" s="75"/>
      <c r="I61" s="167">
        <v>431</v>
      </c>
      <c r="J61" s="167">
        <v>388</v>
      </c>
      <c r="K61" s="167">
        <v>335</v>
      </c>
      <c r="L61" s="167">
        <v>308</v>
      </c>
      <c r="M61" s="167">
        <v>278</v>
      </c>
      <c r="N61" s="75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</row>
    <row r="62" spans="1:33" ht="15" customHeight="1">
      <c r="A62" s="14"/>
      <c r="B62" s="61">
        <v>2011</v>
      </c>
      <c r="C62" s="167">
        <v>1704</v>
      </c>
      <c r="D62" s="167">
        <v>1342</v>
      </c>
      <c r="E62" s="167">
        <v>1159</v>
      </c>
      <c r="F62" s="167">
        <v>1052</v>
      </c>
      <c r="G62" s="167">
        <v>960</v>
      </c>
      <c r="H62" s="167">
        <v>874</v>
      </c>
      <c r="I62" s="167">
        <v>362</v>
      </c>
      <c r="J62" s="167">
        <v>323</v>
      </c>
      <c r="K62" s="167">
        <v>288</v>
      </c>
      <c r="L62" s="167">
        <v>262</v>
      </c>
      <c r="M62" s="167">
        <v>236</v>
      </c>
      <c r="N62" s="167">
        <v>213</v>
      </c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</row>
    <row r="63" spans="1:33" ht="15" customHeight="1">
      <c r="A63" s="14"/>
      <c r="B63" s="61">
        <v>2010</v>
      </c>
      <c r="C63" s="167">
        <v>857</v>
      </c>
      <c r="D63" s="167">
        <v>677</v>
      </c>
      <c r="E63" s="167">
        <v>559</v>
      </c>
      <c r="F63" s="167">
        <v>466</v>
      </c>
      <c r="G63" s="167">
        <v>410</v>
      </c>
      <c r="H63" s="167">
        <v>373</v>
      </c>
      <c r="I63" s="167">
        <v>420</v>
      </c>
      <c r="J63" s="167">
        <v>373</v>
      </c>
      <c r="K63" s="167">
        <v>322</v>
      </c>
      <c r="L63" s="167">
        <v>281</v>
      </c>
      <c r="M63" s="167">
        <v>259</v>
      </c>
      <c r="N63" s="167">
        <v>235</v>
      </c>
      <c r="V63" s="159"/>
      <c r="W63" s="159"/>
      <c r="X63" s="159"/>
      <c r="Y63" s="159"/>
      <c r="Z63" s="159"/>
      <c r="AA63" s="159"/>
      <c r="AB63" s="159"/>
      <c r="AC63" s="159"/>
      <c r="AD63" s="159"/>
      <c r="AE63" s="159"/>
      <c r="AF63" s="159"/>
      <c r="AG63" s="159"/>
    </row>
    <row r="64" spans="1:33" ht="15" customHeight="1">
      <c r="A64" s="14"/>
      <c r="B64" s="61">
        <v>2009</v>
      </c>
      <c r="C64" s="167">
        <v>896</v>
      </c>
      <c r="D64" s="167">
        <v>675</v>
      </c>
      <c r="E64" s="167">
        <v>583</v>
      </c>
      <c r="F64" s="167">
        <v>478</v>
      </c>
      <c r="G64" s="167">
        <v>423</v>
      </c>
      <c r="H64" s="167">
        <v>380</v>
      </c>
      <c r="I64" s="167">
        <v>284</v>
      </c>
      <c r="J64" s="167">
        <v>234</v>
      </c>
      <c r="K64" s="167">
        <v>204</v>
      </c>
      <c r="L64" s="167">
        <v>174</v>
      </c>
      <c r="M64" s="167">
        <v>150</v>
      </c>
      <c r="N64" s="167">
        <v>138</v>
      </c>
      <c r="V64" s="159"/>
      <c r="W64" s="159"/>
      <c r="X64" s="159"/>
      <c r="Y64" s="159"/>
      <c r="Z64" s="159"/>
      <c r="AA64" s="159"/>
      <c r="AB64" s="159"/>
      <c r="AC64" s="159"/>
      <c r="AD64" s="159"/>
      <c r="AE64" s="159"/>
      <c r="AF64" s="159"/>
      <c r="AG64" s="159"/>
    </row>
    <row r="65" spans="1:33" ht="15" customHeight="1">
      <c r="A65" s="14"/>
      <c r="B65" s="61">
        <v>2008</v>
      </c>
      <c r="C65" s="167">
        <v>1115</v>
      </c>
      <c r="D65" s="167">
        <v>892</v>
      </c>
      <c r="E65" s="167">
        <v>739</v>
      </c>
      <c r="F65" s="167">
        <v>639</v>
      </c>
      <c r="G65" s="167">
        <v>560</v>
      </c>
      <c r="H65" s="167">
        <v>508</v>
      </c>
      <c r="I65" s="167">
        <v>358</v>
      </c>
      <c r="J65" s="167">
        <v>302</v>
      </c>
      <c r="K65" s="167">
        <v>257</v>
      </c>
      <c r="L65" s="167">
        <v>229</v>
      </c>
      <c r="M65" s="167">
        <v>209</v>
      </c>
      <c r="N65" s="167">
        <v>191</v>
      </c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</row>
    <row r="66" spans="1:33" ht="15" customHeight="1">
      <c r="A66" s="36"/>
      <c r="B66" s="56" t="s">
        <v>89</v>
      </c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V66" s="159"/>
      <c r="W66" s="159"/>
      <c r="X66" s="159"/>
      <c r="Y66" s="159"/>
      <c r="Z66" s="159"/>
      <c r="AA66" s="159"/>
      <c r="AB66" s="159"/>
      <c r="AC66" s="159"/>
      <c r="AD66" s="159"/>
      <c r="AE66" s="159"/>
      <c r="AF66" s="159"/>
      <c r="AG66" s="159"/>
    </row>
    <row r="67" spans="1:33" s="32" customFormat="1" ht="15" customHeight="1">
      <c r="A67" s="36"/>
      <c r="B67" s="166">
        <v>2016</v>
      </c>
      <c r="C67" s="167">
        <v>1029</v>
      </c>
      <c r="D67" s="78"/>
      <c r="E67" s="75"/>
      <c r="F67" s="75"/>
      <c r="G67" s="75"/>
      <c r="H67" s="75"/>
      <c r="I67" s="167">
        <v>206</v>
      </c>
      <c r="J67" s="78"/>
      <c r="K67" s="75"/>
      <c r="L67" s="75"/>
      <c r="M67" s="75"/>
      <c r="N67" s="75"/>
      <c r="V67" s="159"/>
      <c r="W67" s="159"/>
      <c r="X67" s="159"/>
      <c r="Y67" s="159"/>
      <c r="Z67" s="159"/>
      <c r="AA67" s="159"/>
      <c r="AB67" s="159"/>
      <c r="AC67" s="159"/>
      <c r="AD67" s="159"/>
      <c r="AE67" s="159"/>
      <c r="AF67" s="159"/>
      <c r="AG67" s="159"/>
    </row>
    <row r="68" spans="1:33" s="32" customFormat="1" ht="15" customHeight="1">
      <c r="A68" s="36"/>
      <c r="B68" s="166">
        <v>2015</v>
      </c>
      <c r="C68" s="167">
        <v>1206</v>
      </c>
      <c r="D68" s="167">
        <v>790</v>
      </c>
      <c r="E68" s="75"/>
      <c r="F68" s="75"/>
      <c r="G68" s="75"/>
      <c r="H68" s="75"/>
      <c r="I68" s="167">
        <v>209</v>
      </c>
      <c r="J68" s="167">
        <v>173</v>
      </c>
      <c r="K68" s="75"/>
      <c r="L68" s="75"/>
      <c r="M68" s="75"/>
      <c r="N68" s="75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</row>
    <row r="69" spans="1:33" s="32" customFormat="1" ht="15" customHeight="1">
      <c r="A69" s="36"/>
      <c r="B69" s="166">
        <v>2014</v>
      </c>
      <c r="C69" s="167">
        <v>1562</v>
      </c>
      <c r="D69" s="167">
        <v>1041</v>
      </c>
      <c r="E69" s="167">
        <v>825</v>
      </c>
      <c r="F69" s="75"/>
      <c r="G69" s="75"/>
      <c r="H69" s="75"/>
      <c r="I69" s="167">
        <v>203</v>
      </c>
      <c r="J69" s="167">
        <v>162</v>
      </c>
      <c r="K69" s="167">
        <v>141</v>
      </c>
      <c r="L69" s="75"/>
      <c r="M69" s="75"/>
      <c r="N69" s="75"/>
      <c r="V69" s="159"/>
      <c r="W69" s="159"/>
      <c r="X69" s="159"/>
      <c r="Y69" s="159"/>
      <c r="Z69" s="159"/>
      <c r="AA69" s="159"/>
      <c r="AB69" s="159"/>
      <c r="AC69" s="159"/>
      <c r="AD69" s="159"/>
      <c r="AE69" s="159"/>
      <c r="AF69" s="159"/>
      <c r="AG69" s="159"/>
    </row>
    <row r="70" spans="1:33" s="32" customFormat="1" ht="15" customHeight="1">
      <c r="A70" s="36"/>
      <c r="B70" s="61">
        <v>2013</v>
      </c>
      <c r="C70" s="167">
        <v>2355</v>
      </c>
      <c r="D70" s="167">
        <v>1803</v>
      </c>
      <c r="E70" s="167">
        <v>1524</v>
      </c>
      <c r="F70" s="167">
        <v>1330</v>
      </c>
      <c r="G70" s="75"/>
      <c r="H70" s="75"/>
      <c r="I70" s="167">
        <v>193</v>
      </c>
      <c r="J70" s="167">
        <v>154</v>
      </c>
      <c r="K70" s="167">
        <v>123</v>
      </c>
      <c r="L70" s="167">
        <v>102</v>
      </c>
      <c r="M70" s="75"/>
      <c r="N70" s="75"/>
      <c r="V70" s="159"/>
      <c r="W70" s="159"/>
      <c r="X70" s="159"/>
      <c r="Y70" s="159"/>
      <c r="Z70" s="159"/>
      <c r="AA70" s="159"/>
      <c r="AB70" s="159"/>
      <c r="AC70" s="159"/>
      <c r="AD70" s="159"/>
      <c r="AE70" s="159"/>
      <c r="AF70" s="159"/>
      <c r="AG70" s="159"/>
    </row>
    <row r="71" spans="1:33" ht="15" customHeight="1">
      <c r="A71" s="14"/>
      <c r="B71" s="61">
        <v>2012</v>
      </c>
      <c r="C71" s="167">
        <v>591</v>
      </c>
      <c r="D71" s="167">
        <v>410</v>
      </c>
      <c r="E71" s="167">
        <v>320</v>
      </c>
      <c r="F71" s="167">
        <v>275</v>
      </c>
      <c r="G71" s="167">
        <v>249</v>
      </c>
      <c r="H71" s="75"/>
      <c r="I71" s="167">
        <v>129</v>
      </c>
      <c r="J71" s="167">
        <v>114</v>
      </c>
      <c r="K71" s="167">
        <v>93</v>
      </c>
      <c r="L71" s="167">
        <v>84</v>
      </c>
      <c r="M71" s="167">
        <v>79</v>
      </c>
      <c r="N71" s="75"/>
      <c r="V71" s="159"/>
      <c r="W71" s="159"/>
      <c r="X71" s="159"/>
      <c r="Y71" s="159"/>
      <c r="Z71" s="159"/>
      <c r="AA71" s="159"/>
      <c r="AB71" s="159"/>
      <c r="AC71" s="159"/>
      <c r="AD71" s="159"/>
      <c r="AE71" s="159"/>
      <c r="AF71" s="159"/>
      <c r="AG71" s="159"/>
    </row>
    <row r="72" spans="1:33" ht="15" customHeight="1">
      <c r="A72" s="14"/>
      <c r="B72" s="61">
        <v>2011</v>
      </c>
      <c r="C72" s="167">
        <v>601</v>
      </c>
      <c r="D72" s="167">
        <v>400</v>
      </c>
      <c r="E72" s="167">
        <v>324</v>
      </c>
      <c r="F72" s="167">
        <v>287</v>
      </c>
      <c r="G72" s="167">
        <v>248</v>
      </c>
      <c r="H72" s="167">
        <v>221</v>
      </c>
      <c r="I72" s="167">
        <v>142</v>
      </c>
      <c r="J72" s="167">
        <v>114</v>
      </c>
      <c r="K72" s="167">
        <v>95</v>
      </c>
      <c r="L72" s="167">
        <v>87</v>
      </c>
      <c r="M72" s="167">
        <v>78</v>
      </c>
      <c r="N72" s="167">
        <v>68</v>
      </c>
      <c r="V72" s="159"/>
      <c r="W72" s="159"/>
      <c r="X72" s="159"/>
      <c r="Y72" s="159"/>
      <c r="Z72" s="159"/>
      <c r="AA72" s="159"/>
      <c r="AB72" s="159"/>
      <c r="AC72" s="159"/>
      <c r="AD72" s="159"/>
      <c r="AE72" s="159"/>
      <c r="AF72" s="159"/>
      <c r="AG72" s="159"/>
    </row>
    <row r="73" spans="1:33" ht="15" customHeight="1">
      <c r="A73" s="14"/>
      <c r="B73" s="61">
        <v>2010</v>
      </c>
      <c r="C73" s="167">
        <v>416</v>
      </c>
      <c r="D73" s="167">
        <v>277</v>
      </c>
      <c r="E73" s="167">
        <v>219</v>
      </c>
      <c r="F73" s="167">
        <v>170</v>
      </c>
      <c r="G73" s="167">
        <v>154</v>
      </c>
      <c r="H73" s="167">
        <v>134</v>
      </c>
      <c r="I73" s="167">
        <v>158</v>
      </c>
      <c r="J73" s="167">
        <v>123</v>
      </c>
      <c r="K73" s="167">
        <v>107</v>
      </c>
      <c r="L73" s="167">
        <v>93</v>
      </c>
      <c r="M73" s="167">
        <v>83</v>
      </c>
      <c r="N73" s="167">
        <v>69</v>
      </c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</row>
    <row r="74" spans="1:33" ht="15" customHeight="1">
      <c r="A74" s="14"/>
      <c r="B74" s="61">
        <v>2009</v>
      </c>
      <c r="C74" s="167">
        <v>405</v>
      </c>
      <c r="D74" s="167">
        <v>296</v>
      </c>
      <c r="E74" s="167">
        <v>241</v>
      </c>
      <c r="F74" s="167">
        <v>194</v>
      </c>
      <c r="G74" s="167">
        <v>160</v>
      </c>
      <c r="H74" s="167">
        <v>143</v>
      </c>
      <c r="I74" s="167">
        <v>120</v>
      </c>
      <c r="J74" s="167">
        <v>95</v>
      </c>
      <c r="K74" s="167">
        <v>80</v>
      </c>
      <c r="L74" s="167">
        <v>66</v>
      </c>
      <c r="M74" s="167">
        <v>60</v>
      </c>
      <c r="N74" s="167">
        <v>54</v>
      </c>
      <c r="V74" s="159"/>
      <c r="W74" s="159"/>
      <c r="X74" s="159"/>
      <c r="Y74" s="159"/>
      <c r="Z74" s="159"/>
      <c r="AA74" s="159"/>
      <c r="AB74" s="159"/>
      <c r="AC74" s="159"/>
      <c r="AD74" s="159"/>
      <c r="AE74" s="159"/>
      <c r="AF74" s="159"/>
      <c r="AG74" s="159"/>
    </row>
    <row r="75" spans="1:33" ht="15" customHeight="1">
      <c r="A75" s="14"/>
      <c r="B75" s="61">
        <v>2008</v>
      </c>
      <c r="C75" s="167">
        <v>510</v>
      </c>
      <c r="D75" s="167">
        <v>362</v>
      </c>
      <c r="E75" s="167">
        <v>288</v>
      </c>
      <c r="F75" s="167">
        <v>255</v>
      </c>
      <c r="G75" s="167">
        <v>214</v>
      </c>
      <c r="H75" s="167">
        <v>186</v>
      </c>
      <c r="I75" s="167">
        <v>136</v>
      </c>
      <c r="J75" s="167">
        <v>104</v>
      </c>
      <c r="K75" s="167">
        <v>85</v>
      </c>
      <c r="L75" s="167">
        <v>70</v>
      </c>
      <c r="M75" s="167">
        <v>58</v>
      </c>
      <c r="N75" s="167">
        <v>52</v>
      </c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</row>
    <row r="76" spans="1:33" ht="15" customHeight="1">
      <c r="A76" s="36"/>
      <c r="B76" s="56" t="s">
        <v>90</v>
      </c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V76" s="159"/>
      <c r="W76" s="159"/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</row>
    <row r="77" spans="1:33" s="32" customFormat="1" ht="15" customHeight="1">
      <c r="A77" s="36"/>
      <c r="B77" s="166">
        <v>2016</v>
      </c>
      <c r="C77" s="167">
        <v>2342</v>
      </c>
      <c r="D77" s="78"/>
      <c r="E77" s="75"/>
      <c r="F77" s="75"/>
      <c r="G77" s="75"/>
      <c r="H77" s="75"/>
      <c r="I77" s="167">
        <v>474</v>
      </c>
      <c r="J77" s="78"/>
      <c r="K77" s="75"/>
      <c r="L77" s="75"/>
      <c r="M77" s="75"/>
      <c r="N77" s="75"/>
      <c r="V77" s="159"/>
      <c r="W77" s="159"/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</row>
    <row r="78" spans="1:33" s="32" customFormat="1" ht="15" customHeight="1">
      <c r="A78" s="36"/>
      <c r="B78" s="166">
        <v>2015</v>
      </c>
      <c r="C78" s="167">
        <v>2467</v>
      </c>
      <c r="D78" s="167">
        <v>1691</v>
      </c>
      <c r="E78" s="75"/>
      <c r="F78" s="75"/>
      <c r="G78" s="75"/>
      <c r="H78" s="75"/>
      <c r="I78" s="167">
        <v>493</v>
      </c>
      <c r="J78" s="167">
        <v>431</v>
      </c>
      <c r="K78" s="75"/>
      <c r="L78" s="75"/>
      <c r="M78" s="75"/>
      <c r="N78" s="75"/>
      <c r="V78" s="159"/>
      <c r="W78" s="159"/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</row>
    <row r="79" spans="1:33" s="32" customFormat="1" ht="15" customHeight="1">
      <c r="A79" s="36"/>
      <c r="B79" s="166">
        <v>2014</v>
      </c>
      <c r="C79" s="167">
        <v>3298</v>
      </c>
      <c r="D79" s="167">
        <v>2216</v>
      </c>
      <c r="E79" s="167">
        <v>1817</v>
      </c>
      <c r="F79" s="75"/>
      <c r="G79" s="75"/>
      <c r="H79" s="75"/>
      <c r="I79" s="167">
        <v>456</v>
      </c>
      <c r="J79" s="167">
        <v>399</v>
      </c>
      <c r="K79" s="167">
        <v>334</v>
      </c>
      <c r="L79" s="75"/>
      <c r="M79" s="75"/>
      <c r="N79" s="75"/>
      <c r="V79" s="159"/>
      <c r="W79" s="159"/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</row>
    <row r="80" spans="1:33" s="32" customFormat="1" ht="15" customHeight="1">
      <c r="A80" s="36"/>
      <c r="B80" s="61">
        <v>2013</v>
      </c>
      <c r="C80" s="167">
        <v>3815</v>
      </c>
      <c r="D80" s="167">
        <v>2810</v>
      </c>
      <c r="E80" s="167">
        <v>2352</v>
      </c>
      <c r="F80" s="167">
        <v>2057</v>
      </c>
      <c r="G80" s="75"/>
      <c r="H80" s="75"/>
      <c r="I80" s="167">
        <v>504</v>
      </c>
      <c r="J80" s="167">
        <v>454</v>
      </c>
      <c r="K80" s="167">
        <v>394</v>
      </c>
      <c r="L80" s="167">
        <v>368</v>
      </c>
      <c r="M80" s="75"/>
      <c r="N80" s="75"/>
      <c r="V80" s="159"/>
      <c r="W80" s="159"/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</row>
    <row r="81" spans="1:33" ht="15" customHeight="1">
      <c r="A81" s="14"/>
      <c r="B81" s="61">
        <v>2012</v>
      </c>
      <c r="C81" s="167">
        <v>1648</v>
      </c>
      <c r="D81" s="167">
        <v>1174</v>
      </c>
      <c r="E81" s="167">
        <v>993</v>
      </c>
      <c r="F81" s="167">
        <v>857</v>
      </c>
      <c r="G81" s="167">
        <v>773</v>
      </c>
      <c r="H81" s="75"/>
      <c r="I81" s="167">
        <v>355</v>
      </c>
      <c r="J81" s="167">
        <v>306</v>
      </c>
      <c r="K81" s="167">
        <v>270</v>
      </c>
      <c r="L81" s="167">
        <v>237</v>
      </c>
      <c r="M81" s="167">
        <v>214</v>
      </c>
      <c r="N81" s="75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</row>
    <row r="82" spans="1:33" ht="15" customHeight="1">
      <c r="A82" s="14"/>
      <c r="B82" s="61">
        <v>2011</v>
      </c>
      <c r="C82" s="167">
        <v>1521</v>
      </c>
      <c r="D82" s="167">
        <v>1032</v>
      </c>
      <c r="E82" s="167">
        <v>847</v>
      </c>
      <c r="F82" s="167">
        <v>766</v>
      </c>
      <c r="G82" s="167">
        <v>699</v>
      </c>
      <c r="H82" s="167">
        <v>645</v>
      </c>
      <c r="I82" s="167">
        <v>369</v>
      </c>
      <c r="J82" s="167">
        <v>322</v>
      </c>
      <c r="K82" s="167">
        <v>289</v>
      </c>
      <c r="L82" s="167">
        <v>266</v>
      </c>
      <c r="M82" s="167">
        <v>243</v>
      </c>
      <c r="N82" s="167">
        <v>228</v>
      </c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</row>
    <row r="83" spans="1:33" ht="15" customHeight="1">
      <c r="A83" s="14"/>
      <c r="B83" s="61">
        <v>2010</v>
      </c>
      <c r="C83" s="167">
        <v>1045</v>
      </c>
      <c r="D83" s="167">
        <v>703</v>
      </c>
      <c r="E83" s="167">
        <v>504</v>
      </c>
      <c r="F83" s="167">
        <v>414</v>
      </c>
      <c r="G83" s="167">
        <v>387</v>
      </c>
      <c r="H83" s="167">
        <v>352</v>
      </c>
      <c r="I83" s="167">
        <v>435</v>
      </c>
      <c r="J83" s="167">
        <v>357</v>
      </c>
      <c r="K83" s="167">
        <v>294</v>
      </c>
      <c r="L83" s="167">
        <v>257</v>
      </c>
      <c r="M83" s="167">
        <v>236</v>
      </c>
      <c r="N83" s="167">
        <v>221</v>
      </c>
      <c r="V83" s="159"/>
      <c r="W83" s="159"/>
      <c r="X83" s="159"/>
      <c r="Y83" s="159"/>
      <c r="Z83" s="159"/>
      <c r="AA83" s="159"/>
      <c r="AB83" s="159"/>
      <c r="AC83" s="159"/>
      <c r="AD83" s="159"/>
      <c r="AE83" s="159"/>
      <c r="AF83" s="159"/>
      <c r="AG83" s="159"/>
    </row>
    <row r="84" spans="1:33" ht="15" customHeight="1">
      <c r="A84" s="14"/>
      <c r="B84" s="61">
        <v>2009</v>
      </c>
      <c r="C84" s="167">
        <v>991</v>
      </c>
      <c r="D84" s="167">
        <v>725</v>
      </c>
      <c r="E84" s="167">
        <v>595</v>
      </c>
      <c r="F84" s="167">
        <v>505</v>
      </c>
      <c r="G84" s="167">
        <v>449</v>
      </c>
      <c r="H84" s="167">
        <v>415</v>
      </c>
      <c r="I84" s="167">
        <v>334</v>
      </c>
      <c r="J84" s="167">
        <v>294</v>
      </c>
      <c r="K84" s="167">
        <v>260</v>
      </c>
      <c r="L84" s="167">
        <v>239</v>
      </c>
      <c r="M84" s="167">
        <v>216</v>
      </c>
      <c r="N84" s="167">
        <v>204</v>
      </c>
      <c r="V84" s="159"/>
      <c r="W84" s="159"/>
      <c r="X84" s="159"/>
      <c r="Y84" s="159"/>
      <c r="Z84" s="159"/>
      <c r="AA84" s="159"/>
      <c r="AB84" s="159"/>
      <c r="AC84" s="159"/>
      <c r="AD84" s="159"/>
      <c r="AE84" s="159"/>
      <c r="AF84" s="159"/>
      <c r="AG84" s="159"/>
    </row>
    <row r="85" spans="1:33" ht="15" customHeight="1">
      <c r="A85" s="14"/>
      <c r="B85" s="61">
        <v>2008</v>
      </c>
      <c r="C85" s="167">
        <v>1264</v>
      </c>
      <c r="D85" s="167">
        <v>886</v>
      </c>
      <c r="E85" s="167">
        <v>698</v>
      </c>
      <c r="F85" s="167">
        <v>596</v>
      </c>
      <c r="G85" s="167">
        <v>501</v>
      </c>
      <c r="H85" s="167">
        <v>439</v>
      </c>
      <c r="I85" s="167">
        <v>423</v>
      </c>
      <c r="J85" s="167">
        <v>344</v>
      </c>
      <c r="K85" s="167">
        <v>285</v>
      </c>
      <c r="L85" s="167">
        <v>261</v>
      </c>
      <c r="M85" s="167">
        <v>227</v>
      </c>
      <c r="N85" s="167">
        <v>204</v>
      </c>
      <c r="V85" s="159"/>
      <c r="W85" s="159"/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</row>
    <row r="86" spans="1:33" ht="15" customHeight="1">
      <c r="A86" s="36"/>
      <c r="B86" s="56" t="s">
        <v>91</v>
      </c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V86" s="159"/>
      <c r="W86" s="159"/>
      <c r="X86" s="159"/>
      <c r="Y86" s="159"/>
      <c r="Z86" s="159"/>
      <c r="AA86" s="159"/>
      <c r="AB86" s="159"/>
      <c r="AC86" s="159"/>
      <c r="AD86" s="159"/>
      <c r="AE86" s="159"/>
      <c r="AF86" s="159"/>
      <c r="AG86" s="159"/>
    </row>
    <row r="87" spans="1:33" s="32" customFormat="1" ht="15" customHeight="1">
      <c r="A87" s="36"/>
      <c r="B87" s="166">
        <v>2016</v>
      </c>
      <c r="C87" s="167">
        <v>741</v>
      </c>
      <c r="D87" s="78"/>
      <c r="E87" s="75"/>
      <c r="F87" s="75"/>
      <c r="G87" s="75"/>
      <c r="H87" s="75"/>
      <c r="I87" s="167">
        <v>75</v>
      </c>
      <c r="J87" s="78"/>
      <c r="K87" s="75"/>
      <c r="L87" s="75"/>
      <c r="M87" s="75"/>
      <c r="N87" s="75"/>
      <c r="V87" s="159"/>
      <c r="W87" s="159"/>
      <c r="X87" s="159"/>
      <c r="Y87" s="159"/>
      <c r="Z87" s="159"/>
      <c r="AA87" s="159"/>
      <c r="AB87" s="159"/>
      <c r="AC87" s="159"/>
      <c r="AD87" s="159"/>
      <c r="AE87" s="159"/>
      <c r="AF87" s="159"/>
      <c r="AG87" s="159"/>
    </row>
    <row r="88" spans="1:33" s="32" customFormat="1" ht="15" customHeight="1">
      <c r="A88" s="36"/>
      <c r="B88" s="166">
        <v>2015</v>
      </c>
      <c r="C88" s="167">
        <v>1518</v>
      </c>
      <c r="D88" s="167">
        <v>898</v>
      </c>
      <c r="E88" s="75"/>
      <c r="F88" s="75"/>
      <c r="G88" s="75"/>
      <c r="H88" s="75"/>
      <c r="I88" s="167">
        <v>102</v>
      </c>
      <c r="J88" s="167">
        <v>85</v>
      </c>
      <c r="K88" s="75"/>
      <c r="L88" s="75"/>
      <c r="M88" s="75"/>
      <c r="N88" s="75"/>
      <c r="V88" s="159"/>
      <c r="W88" s="159"/>
      <c r="X88" s="159"/>
      <c r="Y88" s="159"/>
      <c r="Z88" s="159"/>
      <c r="AA88" s="159"/>
      <c r="AB88" s="159"/>
      <c r="AC88" s="159"/>
      <c r="AD88" s="159"/>
      <c r="AE88" s="159"/>
      <c r="AF88" s="159"/>
      <c r="AG88" s="159"/>
    </row>
    <row r="89" spans="1:33" s="32" customFormat="1" ht="15" customHeight="1">
      <c r="A89" s="36"/>
      <c r="B89" s="166">
        <v>2014</v>
      </c>
      <c r="C89" s="167">
        <v>1995</v>
      </c>
      <c r="D89" s="167">
        <v>1329</v>
      </c>
      <c r="E89" s="167">
        <v>1002</v>
      </c>
      <c r="F89" s="75"/>
      <c r="G89" s="75"/>
      <c r="H89" s="75"/>
      <c r="I89" s="167">
        <v>117</v>
      </c>
      <c r="J89" s="167">
        <v>106</v>
      </c>
      <c r="K89" s="167">
        <v>90</v>
      </c>
      <c r="L89" s="75"/>
      <c r="M89" s="75"/>
      <c r="N89" s="75"/>
      <c r="V89" s="159"/>
      <c r="W89" s="159"/>
      <c r="X89" s="159"/>
      <c r="Y89" s="159"/>
      <c r="Z89" s="159"/>
      <c r="AA89" s="159"/>
      <c r="AB89" s="159"/>
      <c r="AC89" s="159"/>
      <c r="AD89" s="159"/>
      <c r="AE89" s="159"/>
      <c r="AF89" s="159"/>
      <c r="AG89" s="159"/>
    </row>
    <row r="90" spans="1:33" s="32" customFormat="1" ht="15" customHeight="1">
      <c r="A90" s="36"/>
      <c r="B90" s="61">
        <v>2013</v>
      </c>
      <c r="C90" s="167">
        <v>1106</v>
      </c>
      <c r="D90" s="167">
        <v>711</v>
      </c>
      <c r="E90" s="167">
        <v>585</v>
      </c>
      <c r="F90" s="167">
        <v>511</v>
      </c>
      <c r="G90" s="75"/>
      <c r="H90" s="75"/>
      <c r="I90" s="167">
        <v>125</v>
      </c>
      <c r="J90" s="167">
        <v>112</v>
      </c>
      <c r="K90" s="167">
        <v>97</v>
      </c>
      <c r="L90" s="167">
        <v>87</v>
      </c>
      <c r="M90" s="75"/>
      <c r="N90" s="75"/>
      <c r="V90" s="159"/>
      <c r="W90" s="159"/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</row>
    <row r="91" spans="1:33" ht="15" customHeight="1">
      <c r="A91" s="14"/>
      <c r="B91" s="61">
        <v>2012</v>
      </c>
      <c r="C91" s="167">
        <v>399</v>
      </c>
      <c r="D91" s="167">
        <v>297</v>
      </c>
      <c r="E91" s="167">
        <v>234</v>
      </c>
      <c r="F91" s="167">
        <v>198</v>
      </c>
      <c r="G91" s="167">
        <v>181</v>
      </c>
      <c r="H91" s="75"/>
      <c r="I91" s="167">
        <v>69</v>
      </c>
      <c r="J91" s="167">
        <v>58</v>
      </c>
      <c r="K91" s="167">
        <v>51</v>
      </c>
      <c r="L91" s="167">
        <v>41</v>
      </c>
      <c r="M91" s="167">
        <v>38</v>
      </c>
      <c r="N91" s="75"/>
      <c r="V91" s="159"/>
      <c r="W91" s="159"/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</row>
    <row r="92" spans="1:33" ht="15" customHeight="1">
      <c r="A92" s="14"/>
      <c r="B92" s="61">
        <v>2011</v>
      </c>
      <c r="C92" s="167">
        <v>380</v>
      </c>
      <c r="D92" s="167">
        <v>284</v>
      </c>
      <c r="E92" s="167">
        <v>237</v>
      </c>
      <c r="F92" s="167">
        <v>199</v>
      </c>
      <c r="G92" s="167">
        <v>177</v>
      </c>
      <c r="H92" s="167">
        <v>155</v>
      </c>
      <c r="I92" s="167">
        <v>65</v>
      </c>
      <c r="J92" s="167">
        <v>53</v>
      </c>
      <c r="K92" s="167">
        <v>42</v>
      </c>
      <c r="L92" s="167">
        <v>38</v>
      </c>
      <c r="M92" s="167">
        <v>32</v>
      </c>
      <c r="N92" s="167">
        <v>31</v>
      </c>
      <c r="V92" s="159"/>
      <c r="W92" s="159"/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</row>
    <row r="93" spans="1:33" ht="15" customHeight="1">
      <c r="A93" s="14"/>
      <c r="B93" s="61">
        <v>2010</v>
      </c>
      <c r="C93" s="167">
        <v>279</v>
      </c>
      <c r="D93" s="167">
        <v>181</v>
      </c>
      <c r="E93" s="167">
        <v>135</v>
      </c>
      <c r="F93" s="167">
        <v>108</v>
      </c>
      <c r="G93" s="167">
        <v>88</v>
      </c>
      <c r="H93" s="167">
        <v>79</v>
      </c>
      <c r="I93" s="167">
        <v>58</v>
      </c>
      <c r="J93" s="167">
        <v>49</v>
      </c>
      <c r="K93" s="167">
        <v>42</v>
      </c>
      <c r="L93" s="167">
        <v>32</v>
      </c>
      <c r="M93" s="167">
        <v>27</v>
      </c>
      <c r="N93" s="167">
        <v>25</v>
      </c>
      <c r="V93" s="159"/>
      <c r="W93" s="159"/>
      <c r="X93" s="159"/>
      <c r="Y93" s="159"/>
      <c r="Z93" s="159"/>
      <c r="AA93" s="159"/>
      <c r="AB93" s="159"/>
      <c r="AC93" s="159"/>
      <c r="AD93" s="159"/>
      <c r="AE93" s="159"/>
      <c r="AF93" s="159"/>
      <c r="AG93" s="159"/>
    </row>
    <row r="94" spans="1:33" ht="15" customHeight="1">
      <c r="A94" s="14"/>
      <c r="B94" s="61">
        <v>2009</v>
      </c>
      <c r="C94" s="167">
        <v>257</v>
      </c>
      <c r="D94" s="167">
        <v>181</v>
      </c>
      <c r="E94" s="167">
        <v>144</v>
      </c>
      <c r="F94" s="167">
        <v>113</v>
      </c>
      <c r="G94" s="167">
        <v>99</v>
      </c>
      <c r="H94" s="167">
        <v>86</v>
      </c>
      <c r="I94" s="167">
        <v>48</v>
      </c>
      <c r="J94" s="167">
        <v>38</v>
      </c>
      <c r="K94" s="167">
        <v>32</v>
      </c>
      <c r="L94" s="167">
        <v>26</v>
      </c>
      <c r="M94" s="167">
        <v>24</v>
      </c>
      <c r="N94" s="167">
        <v>21</v>
      </c>
      <c r="V94" s="159"/>
      <c r="W94" s="159"/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</row>
    <row r="95" spans="1:33" ht="15" customHeight="1">
      <c r="A95" s="14"/>
      <c r="B95" s="61">
        <v>2008</v>
      </c>
      <c r="C95" s="167">
        <v>328</v>
      </c>
      <c r="D95" s="167">
        <v>231</v>
      </c>
      <c r="E95" s="167">
        <v>188</v>
      </c>
      <c r="F95" s="167">
        <v>155</v>
      </c>
      <c r="G95" s="167">
        <v>122</v>
      </c>
      <c r="H95" s="167">
        <v>103</v>
      </c>
      <c r="I95" s="167">
        <v>37</v>
      </c>
      <c r="J95" s="167">
        <v>27</v>
      </c>
      <c r="K95" s="167">
        <v>23</v>
      </c>
      <c r="L95" s="167">
        <v>18</v>
      </c>
      <c r="M95" s="167">
        <v>12</v>
      </c>
      <c r="N95" s="167">
        <v>11</v>
      </c>
      <c r="V95" s="159"/>
      <c r="W95" s="159"/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</row>
    <row r="96" spans="1:33" ht="15" customHeight="1">
      <c r="A96" s="35"/>
      <c r="B96" s="56" t="s">
        <v>92</v>
      </c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V96" s="159"/>
      <c r="W96" s="159"/>
      <c r="X96" s="159"/>
      <c r="Y96" s="159"/>
      <c r="Z96" s="159"/>
      <c r="AA96" s="159"/>
      <c r="AB96" s="159"/>
      <c r="AC96" s="159"/>
      <c r="AD96" s="159"/>
      <c r="AE96" s="159"/>
      <c r="AF96" s="159"/>
      <c r="AG96" s="159"/>
    </row>
    <row r="97" spans="1:33" s="32" customFormat="1" ht="15" customHeight="1">
      <c r="A97" s="35"/>
      <c r="B97" s="166">
        <v>2016</v>
      </c>
      <c r="C97" s="167">
        <v>508</v>
      </c>
      <c r="D97" s="78"/>
      <c r="E97" s="75"/>
      <c r="F97" s="75"/>
      <c r="G97" s="75"/>
      <c r="H97" s="75"/>
      <c r="I97" s="167">
        <v>44</v>
      </c>
      <c r="J97" s="78"/>
      <c r="K97" s="75"/>
      <c r="L97" s="75"/>
      <c r="M97" s="75"/>
      <c r="N97" s="75"/>
      <c r="V97" s="159"/>
      <c r="W97" s="159"/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</row>
    <row r="98" spans="1:33" s="32" customFormat="1" ht="15" customHeight="1">
      <c r="A98" s="35"/>
      <c r="B98" s="166">
        <v>2015</v>
      </c>
      <c r="C98" s="167">
        <v>522</v>
      </c>
      <c r="D98" s="167">
        <v>409</v>
      </c>
      <c r="E98" s="75"/>
      <c r="F98" s="75"/>
      <c r="G98" s="75"/>
      <c r="H98" s="75"/>
      <c r="I98" s="167">
        <v>50</v>
      </c>
      <c r="J98" s="167">
        <v>42</v>
      </c>
      <c r="K98" s="75"/>
      <c r="L98" s="75"/>
      <c r="M98" s="75"/>
      <c r="N98" s="75"/>
      <c r="V98" s="159"/>
      <c r="W98" s="159"/>
      <c r="X98" s="159"/>
      <c r="Y98" s="159"/>
      <c r="Z98" s="159"/>
      <c r="AA98" s="159"/>
      <c r="AB98" s="159"/>
      <c r="AC98" s="159"/>
      <c r="AD98" s="159"/>
      <c r="AE98" s="159"/>
      <c r="AF98" s="159"/>
      <c r="AG98" s="159"/>
    </row>
    <row r="99" spans="1:33" s="32" customFormat="1" ht="15" customHeight="1">
      <c r="A99" s="35"/>
      <c r="B99" s="166">
        <v>2014</v>
      </c>
      <c r="C99" s="167">
        <v>649</v>
      </c>
      <c r="D99" s="167">
        <v>463</v>
      </c>
      <c r="E99" s="167">
        <v>370</v>
      </c>
      <c r="F99" s="75"/>
      <c r="G99" s="75"/>
      <c r="H99" s="75"/>
      <c r="I99" s="167">
        <v>57</v>
      </c>
      <c r="J99" s="167">
        <v>49</v>
      </c>
      <c r="K99" s="167">
        <v>43</v>
      </c>
      <c r="L99" s="75"/>
      <c r="M99" s="75"/>
      <c r="N99" s="75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</row>
    <row r="100" spans="1:33" s="32" customFormat="1" ht="15" customHeight="1">
      <c r="A100" s="35"/>
      <c r="B100" s="61">
        <v>2013</v>
      </c>
      <c r="C100" s="167">
        <v>1391</v>
      </c>
      <c r="D100" s="167">
        <v>1185</v>
      </c>
      <c r="E100" s="167">
        <v>986</v>
      </c>
      <c r="F100" s="167">
        <v>833</v>
      </c>
      <c r="G100" s="75"/>
      <c r="H100" s="75"/>
      <c r="I100" s="167">
        <v>114</v>
      </c>
      <c r="J100" s="167">
        <v>97</v>
      </c>
      <c r="K100" s="167">
        <v>86</v>
      </c>
      <c r="L100" s="167">
        <v>73</v>
      </c>
      <c r="M100" s="75"/>
      <c r="N100" s="75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</row>
    <row r="101" spans="1:33" ht="15" customHeight="1">
      <c r="A101" s="36"/>
      <c r="B101" s="61">
        <v>2012</v>
      </c>
      <c r="C101" s="167">
        <v>574</v>
      </c>
      <c r="D101" s="167">
        <v>473</v>
      </c>
      <c r="E101" s="167">
        <v>425</v>
      </c>
      <c r="F101" s="167">
        <v>392</v>
      </c>
      <c r="G101" s="167">
        <v>357</v>
      </c>
      <c r="H101" s="75"/>
      <c r="I101" s="167">
        <v>92</v>
      </c>
      <c r="J101" s="167">
        <v>77</v>
      </c>
      <c r="K101" s="167">
        <v>63</v>
      </c>
      <c r="L101" s="167">
        <v>59</v>
      </c>
      <c r="M101" s="167">
        <v>51</v>
      </c>
      <c r="N101" s="75"/>
      <c r="V101" s="159"/>
      <c r="W101" s="159"/>
      <c r="X101" s="159"/>
      <c r="Y101" s="159"/>
      <c r="Z101" s="159"/>
      <c r="AA101" s="159"/>
      <c r="AB101" s="159"/>
      <c r="AC101" s="159"/>
      <c r="AD101" s="159"/>
      <c r="AE101" s="159"/>
      <c r="AF101" s="159"/>
      <c r="AG101" s="159"/>
    </row>
    <row r="102" spans="1:33" ht="15" customHeight="1">
      <c r="A102" s="14"/>
      <c r="B102" s="61">
        <v>2011</v>
      </c>
      <c r="C102" s="167">
        <v>959</v>
      </c>
      <c r="D102" s="167">
        <v>806</v>
      </c>
      <c r="E102" s="167">
        <v>713</v>
      </c>
      <c r="F102" s="167">
        <v>664</v>
      </c>
      <c r="G102" s="167">
        <v>622</v>
      </c>
      <c r="H102" s="167">
        <v>576</v>
      </c>
      <c r="I102" s="167">
        <v>68</v>
      </c>
      <c r="J102" s="167">
        <v>63</v>
      </c>
      <c r="K102" s="167">
        <v>57</v>
      </c>
      <c r="L102" s="167">
        <v>55</v>
      </c>
      <c r="M102" s="167">
        <v>53</v>
      </c>
      <c r="N102" s="167">
        <v>51</v>
      </c>
      <c r="V102" s="159"/>
      <c r="W102" s="159"/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</row>
    <row r="103" spans="1:33" ht="15" customHeight="1">
      <c r="A103" s="14"/>
      <c r="B103" s="61">
        <v>2010</v>
      </c>
      <c r="C103" s="167">
        <v>232</v>
      </c>
      <c r="D103" s="167">
        <v>184</v>
      </c>
      <c r="E103" s="167">
        <v>142</v>
      </c>
      <c r="F103" s="167">
        <v>124</v>
      </c>
      <c r="G103" s="167">
        <v>113</v>
      </c>
      <c r="H103" s="167">
        <v>108</v>
      </c>
      <c r="I103" s="167">
        <v>76</v>
      </c>
      <c r="J103" s="167">
        <v>69</v>
      </c>
      <c r="K103" s="167">
        <v>65</v>
      </c>
      <c r="L103" s="167">
        <v>55</v>
      </c>
      <c r="M103" s="167">
        <v>50</v>
      </c>
      <c r="N103" s="167">
        <v>47</v>
      </c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</row>
    <row r="104" spans="1:33" ht="15" customHeight="1">
      <c r="A104" s="14"/>
      <c r="B104" s="61">
        <v>2009</v>
      </c>
      <c r="C104" s="167">
        <v>246</v>
      </c>
      <c r="D104" s="167">
        <v>187</v>
      </c>
      <c r="E104" s="167">
        <v>158</v>
      </c>
      <c r="F104" s="167">
        <v>135</v>
      </c>
      <c r="G104" s="167">
        <v>116</v>
      </c>
      <c r="H104" s="167">
        <v>101</v>
      </c>
      <c r="I104" s="167">
        <v>37</v>
      </c>
      <c r="J104" s="167">
        <v>31</v>
      </c>
      <c r="K104" s="167">
        <v>30</v>
      </c>
      <c r="L104" s="167">
        <v>28</v>
      </c>
      <c r="M104" s="167">
        <v>26</v>
      </c>
      <c r="N104" s="167">
        <v>26</v>
      </c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</row>
    <row r="105" spans="1:33" ht="15" customHeight="1">
      <c r="A105" s="14"/>
      <c r="B105" s="61">
        <v>2008</v>
      </c>
      <c r="C105" s="167">
        <v>317</v>
      </c>
      <c r="D105" s="167">
        <v>253</v>
      </c>
      <c r="E105" s="167">
        <v>211</v>
      </c>
      <c r="F105" s="167">
        <v>196</v>
      </c>
      <c r="G105" s="167">
        <v>164</v>
      </c>
      <c r="H105" s="167">
        <v>150</v>
      </c>
      <c r="I105" s="167">
        <v>58</v>
      </c>
      <c r="J105" s="167">
        <v>38</v>
      </c>
      <c r="K105" s="167">
        <v>28</v>
      </c>
      <c r="L105" s="167">
        <v>26</v>
      </c>
      <c r="M105" s="167">
        <v>25</v>
      </c>
      <c r="N105" s="167">
        <v>22</v>
      </c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</row>
    <row r="106" spans="1:33" ht="15" customHeight="1">
      <c r="A106" s="14"/>
      <c r="B106" s="56" t="s">
        <v>93</v>
      </c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</row>
    <row r="107" spans="1:33" s="32" customFormat="1" ht="15" customHeight="1">
      <c r="A107" s="14"/>
      <c r="B107" s="166">
        <v>2016</v>
      </c>
      <c r="C107" s="167">
        <v>421</v>
      </c>
      <c r="D107" s="78"/>
      <c r="E107" s="75"/>
      <c r="F107" s="75"/>
      <c r="G107" s="75"/>
      <c r="H107" s="75"/>
      <c r="I107" s="167">
        <v>20</v>
      </c>
      <c r="J107" s="78"/>
      <c r="K107" s="75"/>
      <c r="L107" s="75"/>
      <c r="M107" s="75"/>
      <c r="N107" s="75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</row>
    <row r="108" spans="1:33" s="32" customFormat="1" ht="15" customHeight="1">
      <c r="A108" s="14"/>
      <c r="B108" s="166">
        <v>2015</v>
      </c>
      <c r="C108" s="167">
        <v>435</v>
      </c>
      <c r="D108" s="167">
        <v>356</v>
      </c>
      <c r="E108" s="75"/>
      <c r="F108" s="75"/>
      <c r="G108" s="75"/>
      <c r="H108" s="75"/>
      <c r="I108" s="167">
        <v>28</v>
      </c>
      <c r="J108" s="167">
        <v>22</v>
      </c>
      <c r="K108" s="75"/>
      <c r="L108" s="75"/>
      <c r="M108" s="75"/>
      <c r="N108" s="75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</row>
    <row r="109" spans="1:33" s="32" customFormat="1" ht="15" customHeight="1">
      <c r="A109" s="14"/>
      <c r="B109" s="166">
        <v>2014</v>
      </c>
      <c r="C109" s="167">
        <v>677</v>
      </c>
      <c r="D109" s="167">
        <v>539</v>
      </c>
      <c r="E109" s="167">
        <v>471</v>
      </c>
      <c r="F109" s="75"/>
      <c r="G109" s="75"/>
      <c r="H109" s="75"/>
      <c r="I109" s="167">
        <v>25</v>
      </c>
      <c r="J109" s="167">
        <v>18</v>
      </c>
      <c r="K109" s="167">
        <v>15</v>
      </c>
      <c r="L109" s="75"/>
      <c r="M109" s="75"/>
      <c r="N109" s="75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</row>
    <row r="110" spans="1:33" s="32" customFormat="1" ht="15" customHeight="1">
      <c r="A110" s="14"/>
      <c r="B110" s="61">
        <v>2013</v>
      </c>
      <c r="C110" s="167">
        <v>3106</v>
      </c>
      <c r="D110" s="167">
        <v>2722</v>
      </c>
      <c r="E110" s="167">
        <v>2436</v>
      </c>
      <c r="F110" s="167">
        <v>2213</v>
      </c>
      <c r="G110" s="75"/>
      <c r="H110" s="75"/>
      <c r="I110" s="167">
        <v>28</v>
      </c>
      <c r="J110" s="167">
        <v>24</v>
      </c>
      <c r="K110" s="167">
        <v>18</v>
      </c>
      <c r="L110" s="167">
        <v>16</v>
      </c>
      <c r="M110" s="75"/>
      <c r="N110" s="75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</row>
    <row r="111" spans="1:33" ht="15" customHeight="1">
      <c r="A111" s="36"/>
      <c r="B111" s="61">
        <v>2012</v>
      </c>
      <c r="C111" s="167">
        <v>778</v>
      </c>
      <c r="D111" s="167">
        <v>673</v>
      </c>
      <c r="E111" s="167">
        <v>612</v>
      </c>
      <c r="F111" s="167">
        <v>565</v>
      </c>
      <c r="G111" s="167">
        <v>508</v>
      </c>
      <c r="H111" s="75"/>
      <c r="I111" s="167">
        <v>11</v>
      </c>
      <c r="J111" s="167">
        <v>10</v>
      </c>
      <c r="K111" s="167">
        <v>9</v>
      </c>
      <c r="L111" s="167">
        <v>7</v>
      </c>
      <c r="M111" s="167">
        <v>6</v>
      </c>
      <c r="N111" s="75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</row>
    <row r="112" spans="1:33" ht="15" customHeight="1">
      <c r="A112" s="14"/>
      <c r="B112" s="61">
        <v>2011</v>
      </c>
      <c r="C112" s="167">
        <v>77</v>
      </c>
      <c r="D112" s="167">
        <v>59</v>
      </c>
      <c r="E112" s="167">
        <v>49</v>
      </c>
      <c r="F112" s="167">
        <v>48</v>
      </c>
      <c r="G112" s="167">
        <v>47</v>
      </c>
      <c r="H112" s="167">
        <v>44</v>
      </c>
      <c r="I112" s="167">
        <v>19</v>
      </c>
      <c r="J112" s="167">
        <v>15</v>
      </c>
      <c r="K112" s="167">
        <v>15</v>
      </c>
      <c r="L112" s="167">
        <v>15</v>
      </c>
      <c r="M112" s="167">
        <v>12</v>
      </c>
      <c r="N112" s="167">
        <v>9</v>
      </c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</row>
    <row r="113" spans="1:33" ht="15" customHeight="1">
      <c r="A113" s="14"/>
      <c r="B113" s="61">
        <v>2010</v>
      </c>
      <c r="C113" s="167">
        <v>49</v>
      </c>
      <c r="D113" s="167">
        <v>35</v>
      </c>
      <c r="E113" s="167">
        <v>27</v>
      </c>
      <c r="F113" s="167">
        <v>23</v>
      </c>
      <c r="G113" s="167">
        <v>21</v>
      </c>
      <c r="H113" s="167">
        <v>21</v>
      </c>
      <c r="I113" s="167">
        <v>7</v>
      </c>
      <c r="J113" s="167">
        <v>6</v>
      </c>
      <c r="K113" s="167">
        <v>6</v>
      </c>
      <c r="L113" s="167">
        <v>5</v>
      </c>
      <c r="M113" s="167">
        <v>4</v>
      </c>
      <c r="N113" s="167">
        <v>4</v>
      </c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</row>
    <row r="114" spans="1:33" ht="15" customHeight="1">
      <c r="A114" s="14"/>
      <c r="B114" s="61">
        <v>2009</v>
      </c>
      <c r="C114" s="167">
        <v>74</v>
      </c>
      <c r="D114" s="167">
        <v>58</v>
      </c>
      <c r="E114" s="167">
        <v>43</v>
      </c>
      <c r="F114" s="167">
        <v>34</v>
      </c>
      <c r="G114" s="167">
        <v>30</v>
      </c>
      <c r="H114" s="167">
        <v>26</v>
      </c>
      <c r="I114" s="167">
        <v>10</v>
      </c>
      <c r="J114" s="167">
        <v>6</v>
      </c>
      <c r="K114" s="167">
        <v>4</v>
      </c>
      <c r="L114" s="167">
        <v>3</v>
      </c>
      <c r="M114" s="167">
        <v>3</v>
      </c>
      <c r="N114" s="167">
        <v>3</v>
      </c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</row>
    <row r="115" spans="1:33" ht="15" customHeight="1">
      <c r="A115" s="14"/>
      <c r="B115" s="61">
        <v>2008</v>
      </c>
      <c r="C115" s="167">
        <v>41</v>
      </c>
      <c r="D115" s="167">
        <v>32</v>
      </c>
      <c r="E115" s="167">
        <v>26</v>
      </c>
      <c r="F115" s="167">
        <v>21</v>
      </c>
      <c r="G115" s="167">
        <v>18</v>
      </c>
      <c r="H115" s="167">
        <v>17</v>
      </c>
      <c r="I115" s="167">
        <v>14</v>
      </c>
      <c r="J115" s="167">
        <v>10</v>
      </c>
      <c r="K115" s="167">
        <v>9</v>
      </c>
      <c r="L115" s="167">
        <v>7</v>
      </c>
      <c r="M115" s="167">
        <v>6</v>
      </c>
      <c r="N115" s="167">
        <v>6</v>
      </c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</row>
    <row r="116" spans="1:33" ht="15" customHeight="1">
      <c r="A116" s="35"/>
      <c r="B116" s="55" t="s">
        <v>7</v>
      </c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</row>
    <row r="117" spans="1:33" ht="15" customHeight="1">
      <c r="A117" s="36"/>
      <c r="B117" s="56" t="s">
        <v>279</v>
      </c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</row>
    <row r="118" spans="1:33" s="32" customFormat="1" ht="15" customHeight="1">
      <c r="A118" s="36"/>
      <c r="B118" s="166">
        <v>2016</v>
      </c>
      <c r="C118" s="167">
        <v>67</v>
      </c>
      <c r="D118" s="78"/>
      <c r="E118" s="75"/>
      <c r="F118" s="75"/>
      <c r="G118" s="75"/>
      <c r="H118" s="75"/>
      <c r="I118" s="167">
        <v>31</v>
      </c>
      <c r="J118" s="78"/>
      <c r="K118" s="75"/>
      <c r="L118" s="75"/>
      <c r="M118" s="75"/>
      <c r="N118" s="75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</row>
    <row r="119" spans="1:33" s="32" customFormat="1" ht="15" customHeight="1">
      <c r="A119" s="36"/>
      <c r="B119" s="166">
        <v>2015</v>
      </c>
      <c r="C119" s="167">
        <v>66</v>
      </c>
      <c r="D119" s="167">
        <v>49</v>
      </c>
      <c r="E119" s="75"/>
      <c r="F119" s="75"/>
      <c r="G119" s="75"/>
      <c r="H119" s="75"/>
      <c r="I119" s="167">
        <v>30</v>
      </c>
      <c r="J119" s="167">
        <v>26</v>
      </c>
      <c r="K119" s="75"/>
      <c r="L119" s="75"/>
      <c r="M119" s="75"/>
      <c r="N119" s="75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</row>
    <row r="120" spans="1:33" s="32" customFormat="1" ht="15" customHeight="1">
      <c r="A120" s="36"/>
      <c r="B120" s="166">
        <v>2014</v>
      </c>
      <c r="C120" s="167">
        <v>91</v>
      </c>
      <c r="D120" s="167">
        <v>61</v>
      </c>
      <c r="E120" s="167">
        <v>52</v>
      </c>
      <c r="F120" s="75"/>
      <c r="G120" s="75"/>
      <c r="H120" s="75"/>
      <c r="I120" s="167">
        <v>21</v>
      </c>
      <c r="J120" s="167">
        <v>16</v>
      </c>
      <c r="K120" s="167">
        <v>14</v>
      </c>
      <c r="L120" s="75"/>
      <c r="M120" s="75"/>
      <c r="N120" s="75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</row>
    <row r="121" spans="1:33" s="32" customFormat="1" ht="15" customHeight="1">
      <c r="A121" s="36"/>
      <c r="B121" s="61">
        <v>2013</v>
      </c>
      <c r="C121" s="167">
        <v>100</v>
      </c>
      <c r="D121" s="167">
        <v>77</v>
      </c>
      <c r="E121" s="167">
        <v>63</v>
      </c>
      <c r="F121" s="167">
        <v>56</v>
      </c>
      <c r="G121" s="75"/>
      <c r="H121" s="75"/>
      <c r="I121" s="167">
        <v>33</v>
      </c>
      <c r="J121" s="167">
        <v>29</v>
      </c>
      <c r="K121" s="167">
        <v>21</v>
      </c>
      <c r="L121" s="167">
        <v>20</v>
      </c>
      <c r="M121" s="75"/>
      <c r="N121" s="75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</row>
    <row r="122" spans="1:33" ht="15" customHeight="1">
      <c r="A122" s="14"/>
      <c r="B122" s="61">
        <v>2012</v>
      </c>
      <c r="C122" s="167">
        <v>41</v>
      </c>
      <c r="D122" s="167">
        <v>39</v>
      </c>
      <c r="E122" s="167">
        <v>31</v>
      </c>
      <c r="F122" s="167">
        <v>29</v>
      </c>
      <c r="G122" s="167">
        <v>25</v>
      </c>
      <c r="H122" s="75"/>
      <c r="I122" s="167">
        <v>19</v>
      </c>
      <c r="J122" s="167">
        <v>17</v>
      </c>
      <c r="K122" s="167">
        <v>13</v>
      </c>
      <c r="L122" s="167">
        <v>12</v>
      </c>
      <c r="M122" s="167">
        <v>11</v>
      </c>
      <c r="N122" s="75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</row>
    <row r="123" spans="1:33" ht="15" customHeight="1">
      <c r="A123" s="14"/>
      <c r="B123" s="61">
        <v>2011</v>
      </c>
      <c r="C123" s="167">
        <v>49</v>
      </c>
      <c r="D123" s="167">
        <v>37</v>
      </c>
      <c r="E123" s="167">
        <v>26</v>
      </c>
      <c r="F123" s="167">
        <v>23</v>
      </c>
      <c r="G123" s="167">
        <v>19</v>
      </c>
      <c r="H123" s="167">
        <v>18</v>
      </c>
      <c r="I123" s="167">
        <v>22</v>
      </c>
      <c r="J123" s="167">
        <v>20</v>
      </c>
      <c r="K123" s="167">
        <v>12</v>
      </c>
      <c r="L123" s="167">
        <v>9</v>
      </c>
      <c r="M123" s="167">
        <v>9</v>
      </c>
      <c r="N123" s="167">
        <v>7</v>
      </c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</row>
    <row r="124" spans="1:33" ht="15" customHeight="1">
      <c r="A124" s="14"/>
      <c r="B124" s="61">
        <v>2010</v>
      </c>
      <c r="C124" s="167">
        <v>63</v>
      </c>
      <c r="D124" s="167">
        <v>56</v>
      </c>
      <c r="E124" s="167">
        <v>43</v>
      </c>
      <c r="F124" s="167">
        <v>37</v>
      </c>
      <c r="G124" s="167">
        <v>31</v>
      </c>
      <c r="H124" s="167">
        <v>26</v>
      </c>
      <c r="I124" s="167">
        <v>46</v>
      </c>
      <c r="J124" s="167">
        <v>38</v>
      </c>
      <c r="K124" s="167">
        <v>33</v>
      </c>
      <c r="L124" s="167">
        <v>27</v>
      </c>
      <c r="M124" s="167">
        <v>25</v>
      </c>
      <c r="N124" s="167">
        <v>20</v>
      </c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</row>
    <row r="125" spans="1:33" ht="15" customHeight="1">
      <c r="A125" s="14"/>
      <c r="B125" s="61">
        <v>2009</v>
      </c>
      <c r="C125" s="167">
        <v>81</v>
      </c>
      <c r="D125" s="167">
        <v>64</v>
      </c>
      <c r="E125" s="167">
        <v>52</v>
      </c>
      <c r="F125" s="167">
        <v>41</v>
      </c>
      <c r="G125" s="167">
        <v>31</v>
      </c>
      <c r="H125" s="167">
        <v>28</v>
      </c>
      <c r="I125" s="167">
        <v>42</v>
      </c>
      <c r="J125" s="167">
        <v>33</v>
      </c>
      <c r="K125" s="167">
        <v>25</v>
      </c>
      <c r="L125" s="167">
        <v>23</v>
      </c>
      <c r="M125" s="167">
        <v>21</v>
      </c>
      <c r="N125" s="167">
        <v>20</v>
      </c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</row>
    <row r="126" spans="1:33" ht="15" customHeight="1">
      <c r="A126" s="14"/>
      <c r="B126" s="61">
        <v>2008</v>
      </c>
      <c r="C126" s="167">
        <v>115</v>
      </c>
      <c r="D126" s="167">
        <v>92</v>
      </c>
      <c r="E126" s="167">
        <v>68</v>
      </c>
      <c r="F126" s="167">
        <v>57</v>
      </c>
      <c r="G126" s="167">
        <v>49</v>
      </c>
      <c r="H126" s="167">
        <v>43</v>
      </c>
      <c r="I126" s="167">
        <v>64</v>
      </c>
      <c r="J126" s="167">
        <v>53</v>
      </c>
      <c r="K126" s="167">
        <v>42</v>
      </c>
      <c r="L126" s="167">
        <v>34</v>
      </c>
      <c r="M126" s="167">
        <v>30</v>
      </c>
      <c r="N126" s="167">
        <v>28</v>
      </c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</row>
    <row r="127" spans="1:33" ht="15" customHeight="1">
      <c r="A127" s="35"/>
      <c r="B127" s="55" t="s">
        <v>25</v>
      </c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</row>
    <row r="128" spans="1:33" ht="15" customHeight="1">
      <c r="A128" s="36"/>
      <c r="B128" s="56" t="s">
        <v>94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</row>
    <row r="129" spans="1:33" s="32" customFormat="1" ht="15" customHeight="1">
      <c r="A129" s="36"/>
      <c r="B129" s="166">
        <v>2016</v>
      </c>
      <c r="C129" s="167">
        <v>33</v>
      </c>
      <c r="D129" s="78"/>
      <c r="E129" s="75"/>
      <c r="F129" s="75"/>
      <c r="G129" s="75"/>
      <c r="H129" s="75"/>
      <c r="I129" s="167">
        <v>0</v>
      </c>
      <c r="J129" s="78"/>
      <c r="K129" s="75"/>
      <c r="L129" s="75"/>
      <c r="M129" s="75"/>
      <c r="N129" s="75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</row>
    <row r="130" spans="1:33" s="32" customFormat="1" ht="15" customHeight="1">
      <c r="A130" s="36"/>
      <c r="B130" s="166">
        <v>2015</v>
      </c>
      <c r="C130" s="167">
        <v>30</v>
      </c>
      <c r="D130" s="167">
        <v>17</v>
      </c>
      <c r="E130" s="75"/>
      <c r="F130" s="75"/>
      <c r="G130" s="75"/>
      <c r="H130" s="75"/>
      <c r="I130" s="167">
        <v>2</v>
      </c>
      <c r="J130" s="167">
        <v>2</v>
      </c>
      <c r="K130" s="75"/>
      <c r="L130" s="75"/>
      <c r="M130" s="75"/>
      <c r="N130" s="75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</row>
    <row r="131" spans="1:33" s="32" customFormat="1" ht="15" customHeight="1">
      <c r="A131" s="36"/>
      <c r="B131" s="166">
        <v>2014</v>
      </c>
      <c r="C131" s="167">
        <v>58</v>
      </c>
      <c r="D131" s="167">
        <v>34</v>
      </c>
      <c r="E131" s="167">
        <v>29</v>
      </c>
      <c r="F131" s="75"/>
      <c r="G131" s="75"/>
      <c r="H131" s="75"/>
      <c r="I131" s="167">
        <v>2</v>
      </c>
      <c r="J131" s="167">
        <v>1</v>
      </c>
      <c r="K131" s="167">
        <v>0</v>
      </c>
      <c r="L131" s="75"/>
      <c r="M131" s="75"/>
      <c r="N131" s="75"/>
      <c r="V131" s="160">
        <f t="shared" ref="V131:AG137" si="2">C120-C131-C141</f>
        <v>0</v>
      </c>
      <c r="W131" s="160">
        <f t="shared" si="2"/>
        <v>0</v>
      </c>
      <c r="X131" s="160">
        <f t="shared" si="2"/>
        <v>0</v>
      </c>
      <c r="Y131" s="160">
        <f t="shared" si="2"/>
        <v>0</v>
      </c>
      <c r="Z131" s="160">
        <f t="shared" si="2"/>
        <v>0</v>
      </c>
      <c r="AA131" s="160">
        <f t="shared" si="2"/>
        <v>0</v>
      </c>
      <c r="AB131" s="160">
        <f t="shared" si="2"/>
        <v>0</v>
      </c>
      <c r="AC131" s="160">
        <f t="shared" si="2"/>
        <v>0</v>
      </c>
      <c r="AD131" s="160">
        <f t="shared" si="2"/>
        <v>0</v>
      </c>
      <c r="AE131" s="160">
        <f t="shared" si="2"/>
        <v>0</v>
      </c>
      <c r="AF131" s="160">
        <f t="shared" si="2"/>
        <v>0</v>
      </c>
      <c r="AG131" s="160">
        <f t="shared" si="2"/>
        <v>0</v>
      </c>
    </row>
    <row r="132" spans="1:33" s="32" customFormat="1" ht="15" customHeight="1">
      <c r="A132" s="36"/>
      <c r="B132" s="61">
        <v>2013</v>
      </c>
      <c r="C132" s="167">
        <v>69</v>
      </c>
      <c r="D132" s="167">
        <v>51</v>
      </c>
      <c r="E132" s="167">
        <v>40</v>
      </c>
      <c r="F132" s="167">
        <v>36</v>
      </c>
      <c r="G132" s="75"/>
      <c r="H132" s="75"/>
      <c r="I132" s="167">
        <v>6</v>
      </c>
      <c r="J132" s="167">
        <v>5</v>
      </c>
      <c r="K132" s="167">
        <v>2</v>
      </c>
      <c r="L132" s="167">
        <v>2</v>
      </c>
      <c r="M132" s="75"/>
      <c r="N132" s="75"/>
      <c r="V132" s="160">
        <f t="shared" si="2"/>
        <v>0</v>
      </c>
      <c r="W132" s="160">
        <f t="shared" si="2"/>
        <v>0</v>
      </c>
      <c r="X132" s="160">
        <f t="shared" si="2"/>
        <v>0</v>
      </c>
      <c r="Y132" s="160">
        <f t="shared" si="2"/>
        <v>0</v>
      </c>
      <c r="Z132" s="160">
        <f t="shared" si="2"/>
        <v>0</v>
      </c>
      <c r="AA132" s="160">
        <f t="shared" si="2"/>
        <v>0</v>
      </c>
      <c r="AB132" s="160">
        <f t="shared" si="2"/>
        <v>0</v>
      </c>
      <c r="AC132" s="160">
        <f t="shared" si="2"/>
        <v>0</v>
      </c>
      <c r="AD132" s="160">
        <f t="shared" si="2"/>
        <v>0</v>
      </c>
      <c r="AE132" s="160">
        <f t="shared" si="2"/>
        <v>0</v>
      </c>
      <c r="AF132" s="160">
        <f t="shared" si="2"/>
        <v>0</v>
      </c>
      <c r="AG132" s="160">
        <f t="shared" si="2"/>
        <v>0</v>
      </c>
    </row>
    <row r="133" spans="1:33" ht="15" customHeight="1">
      <c r="A133" s="14"/>
      <c r="B133" s="61">
        <v>2012</v>
      </c>
      <c r="C133" s="167">
        <v>19</v>
      </c>
      <c r="D133" s="167">
        <v>18</v>
      </c>
      <c r="E133" s="167">
        <v>14</v>
      </c>
      <c r="F133" s="167">
        <v>14</v>
      </c>
      <c r="G133" s="167">
        <v>11</v>
      </c>
      <c r="H133" s="75"/>
      <c r="I133" s="167">
        <v>2</v>
      </c>
      <c r="J133" s="167">
        <v>2</v>
      </c>
      <c r="K133" s="167">
        <v>2</v>
      </c>
      <c r="L133" s="167">
        <v>2</v>
      </c>
      <c r="M133" s="167">
        <v>2</v>
      </c>
      <c r="N133" s="75"/>
      <c r="V133" s="160">
        <f t="shared" si="2"/>
        <v>0</v>
      </c>
      <c r="W133" s="160">
        <f t="shared" si="2"/>
        <v>0</v>
      </c>
      <c r="X133" s="160">
        <f t="shared" si="2"/>
        <v>0</v>
      </c>
      <c r="Y133" s="160">
        <f t="shared" si="2"/>
        <v>0</v>
      </c>
      <c r="Z133" s="160">
        <f t="shared" si="2"/>
        <v>0</v>
      </c>
      <c r="AA133" s="160">
        <f t="shared" si="2"/>
        <v>0</v>
      </c>
      <c r="AB133" s="160">
        <f t="shared" si="2"/>
        <v>0</v>
      </c>
      <c r="AC133" s="160">
        <f t="shared" si="2"/>
        <v>0</v>
      </c>
      <c r="AD133" s="160">
        <f t="shared" si="2"/>
        <v>0</v>
      </c>
      <c r="AE133" s="160">
        <f t="shared" si="2"/>
        <v>0</v>
      </c>
      <c r="AF133" s="160">
        <f t="shared" si="2"/>
        <v>0</v>
      </c>
      <c r="AG133" s="160">
        <f t="shared" si="2"/>
        <v>0</v>
      </c>
    </row>
    <row r="134" spans="1:33" ht="15" customHeight="1">
      <c r="A134" s="14"/>
      <c r="B134" s="61">
        <v>2011</v>
      </c>
      <c r="C134" s="167">
        <v>31</v>
      </c>
      <c r="D134" s="167">
        <v>20</v>
      </c>
      <c r="E134" s="167">
        <v>13</v>
      </c>
      <c r="F134" s="167">
        <v>11</v>
      </c>
      <c r="G134" s="167">
        <v>7</v>
      </c>
      <c r="H134" s="167">
        <v>7</v>
      </c>
      <c r="I134" s="167">
        <v>6</v>
      </c>
      <c r="J134" s="167">
        <v>5</v>
      </c>
      <c r="K134" s="167">
        <v>1</v>
      </c>
      <c r="L134" s="167">
        <v>0</v>
      </c>
      <c r="M134" s="167">
        <v>0</v>
      </c>
      <c r="N134" s="167">
        <v>0</v>
      </c>
      <c r="V134" s="160">
        <f t="shared" si="2"/>
        <v>0</v>
      </c>
      <c r="W134" s="160">
        <f t="shared" si="2"/>
        <v>0</v>
      </c>
      <c r="X134" s="160">
        <f t="shared" si="2"/>
        <v>0</v>
      </c>
      <c r="Y134" s="160">
        <f t="shared" si="2"/>
        <v>0</v>
      </c>
      <c r="Z134" s="160">
        <f t="shared" si="2"/>
        <v>0</v>
      </c>
      <c r="AA134" s="160">
        <f t="shared" si="2"/>
        <v>0</v>
      </c>
      <c r="AB134" s="160">
        <f t="shared" si="2"/>
        <v>0</v>
      </c>
      <c r="AC134" s="160">
        <f t="shared" si="2"/>
        <v>0</v>
      </c>
      <c r="AD134" s="160">
        <f t="shared" si="2"/>
        <v>0</v>
      </c>
      <c r="AE134" s="160">
        <f t="shared" si="2"/>
        <v>0</v>
      </c>
      <c r="AF134" s="160">
        <f t="shared" si="2"/>
        <v>0</v>
      </c>
      <c r="AG134" s="160">
        <f t="shared" si="2"/>
        <v>0</v>
      </c>
    </row>
    <row r="135" spans="1:33" ht="15" customHeight="1">
      <c r="A135" s="14"/>
      <c r="B135" s="61">
        <v>2010</v>
      </c>
      <c r="C135" s="167">
        <v>26</v>
      </c>
      <c r="D135" s="167">
        <v>22</v>
      </c>
      <c r="E135" s="167">
        <v>14</v>
      </c>
      <c r="F135" s="167">
        <v>11</v>
      </c>
      <c r="G135" s="167">
        <v>7</v>
      </c>
      <c r="H135" s="167">
        <v>7</v>
      </c>
      <c r="I135" s="167">
        <v>12</v>
      </c>
      <c r="J135" s="167">
        <v>11</v>
      </c>
      <c r="K135" s="167">
        <v>11</v>
      </c>
      <c r="L135" s="167">
        <v>7</v>
      </c>
      <c r="M135" s="167">
        <v>5</v>
      </c>
      <c r="N135" s="167">
        <v>5</v>
      </c>
      <c r="V135" s="160">
        <f t="shared" si="2"/>
        <v>0</v>
      </c>
      <c r="W135" s="160">
        <f t="shared" si="2"/>
        <v>0</v>
      </c>
      <c r="X135" s="160">
        <f t="shared" si="2"/>
        <v>0</v>
      </c>
      <c r="Y135" s="160">
        <f t="shared" si="2"/>
        <v>0</v>
      </c>
      <c r="Z135" s="160">
        <f t="shared" si="2"/>
        <v>0</v>
      </c>
      <c r="AA135" s="160">
        <f t="shared" si="2"/>
        <v>0</v>
      </c>
      <c r="AB135" s="160">
        <f t="shared" si="2"/>
        <v>0</v>
      </c>
      <c r="AC135" s="160">
        <f t="shared" si="2"/>
        <v>0</v>
      </c>
      <c r="AD135" s="160">
        <f t="shared" si="2"/>
        <v>0</v>
      </c>
      <c r="AE135" s="160">
        <f t="shared" si="2"/>
        <v>0</v>
      </c>
      <c r="AF135" s="160">
        <f t="shared" si="2"/>
        <v>0</v>
      </c>
      <c r="AG135" s="160">
        <f t="shared" si="2"/>
        <v>0</v>
      </c>
    </row>
    <row r="136" spans="1:33" ht="15" customHeight="1">
      <c r="A136" s="14"/>
      <c r="B136" s="61">
        <v>2009</v>
      </c>
      <c r="C136" s="167">
        <v>42</v>
      </c>
      <c r="D136" s="167">
        <v>28</v>
      </c>
      <c r="E136" s="167">
        <v>21</v>
      </c>
      <c r="F136" s="167">
        <v>15</v>
      </c>
      <c r="G136" s="167">
        <v>8</v>
      </c>
      <c r="H136" s="167">
        <v>6</v>
      </c>
      <c r="I136" s="167">
        <v>7</v>
      </c>
      <c r="J136" s="167">
        <v>3</v>
      </c>
      <c r="K136" s="167">
        <v>2</v>
      </c>
      <c r="L136" s="167">
        <v>2</v>
      </c>
      <c r="M136" s="167">
        <v>2</v>
      </c>
      <c r="N136" s="167">
        <v>1</v>
      </c>
      <c r="V136" s="160">
        <f t="shared" si="2"/>
        <v>0</v>
      </c>
      <c r="W136" s="160">
        <f t="shared" si="2"/>
        <v>0</v>
      </c>
      <c r="X136" s="160">
        <f t="shared" si="2"/>
        <v>0</v>
      </c>
      <c r="Y136" s="160">
        <f t="shared" si="2"/>
        <v>0</v>
      </c>
      <c r="Z136" s="160">
        <f t="shared" si="2"/>
        <v>0</v>
      </c>
      <c r="AA136" s="160">
        <f t="shared" si="2"/>
        <v>0</v>
      </c>
      <c r="AB136" s="160">
        <f t="shared" si="2"/>
        <v>0</v>
      </c>
      <c r="AC136" s="160">
        <f t="shared" si="2"/>
        <v>0</v>
      </c>
      <c r="AD136" s="160">
        <f t="shared" si="2"/>
        <v>0</v>
      </c>
      <c r="AE136" s="160">
        <f t="shared" si="2"/>
        <v>0</v>
      </c>
      <c r="AF136" s="160">
        <f t="shared" si="2"/>
        <v>0</v>
      </c>
      <c r="AG136" s="160">
        <f t="shared" si="2"/>
        <v>0</v>
      </c>
    </row>
    <row r="137" spans="1:33" ht="15" customHeight="1">
      <c r="A137" s="14"/>
      <c r="B137" s="61">
        <v>2008</v>
      </c>
      <c r="C137" s="167">
        <v>51</v>
      </c>
      <c r="D137" s="167">
        <v>32</v>
      </c>
      <c r="E137" s="167">
        <v>18</v>
      </c>
      <c r="F137" s="167">
        <v>13</v>
      </c>
      <c r="G137" s="167">
        <v>13</v>
      </c>
      <c r="H137" s="167">
        <v>8</v>
      </c>
      <c r="I137" s="167">
        <v>15</v>
      </c>
      <c r="J137" s="167">
        <v>7</v>
      </c>
      <c r="K137" s="167">
        <v>6</v>
      </c>
      <c r="L137" s="167">
        <v>2</v>
      </c>
      <c r="M137" s="167">
        <v>2</v>
      </c>
      <c r="N137" s="167">
        <v>1</v>
      </c>
      <c r="V137" s="160">
        <f t="shared" si="2"/>
        <v>0</v>
      </c>
      <c r="W137" s="160">
        <f t="shared" si="2"/>
        <v>0</v>
      </c>
      <c r="X137" s="160">
        <f t="shared" si="2"/>
        <v>0</v>
      </c>
      <c r="Y137" s="160">
        <f t="shared" si="2"/>
        <v>0</v>
      </c>
      <c r="Z137" s="160">
        <f t="shared" si="2"/>
        <v>0</v>
      </c>
      <c r="AA137" s="160">
        <f t="shared" si="2"/>
        <v>0</v>
      </c>
      <c r="AB137" s="160">
        <f t="shared" si="2"/>
        <v>0</v>
      </c>
      <c r="AC137" s="160">
        <f t="shared" si="2"/>
        <v>0</v>
      </c>
      <c r="AD137" s="160">
        <f t="shared" si="2"/>
        <v>0</v>
      </c>
      <c r="AE137" s="160">
        <f t="shared" si="2"/>
        <v>0</v>
      </c>
      <c r="AF137" s="160">
        <f t="shared" si="2"/>
        <v>0</v>
      </c>
      <c r="AG137" s="160">
        <f t="shared" si="2"/>
        <v>0</v>
      </c>
    </row>
    <row r="138" spans="1:33" ht="15" customHeight="1">
      <c r="A138" s="36"/>
      <c r="B138" s="56" t="s">
        <v>95</v>
      </c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</row>
    <row r="139" spans="1:33" s="32" customFormat="1" ht="15" customHeight="1">
      <c r="A139" s="36"/>
      <c r="B139" s="166">
        <v>2016</v>
      </c>
      <c r="C139" s="167">
        <v>34</v>
      </c>
      <c r="D139" s="78"/>
      <c r="E139" s="75"/>
      <c r="F139" s="75"/>
      <c r="G139" s="75"/>
      <c r="H139" s="75"/>
      <c r="I139" s="167">
        <v>31</v>
      </c>
      <c r="J139" s="78"/>
      <c r="K139" s="75"/>
      <c r="L139" s="75"/>
      <c r="M139" s="75"/>
      <c r="N139" s="75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</row>
    <row r="140" spans="1:33" s="32" customFormat="1" ht="15" customHeight="1">
      <c r="A140" s="36"/>
      <c r="B140" s="166">
        <v>2015</v>
      </c>
      <c r="C140" s="167">
        <v>36</v>
      </c>
      <c r="D140" s="167">
        <v>32</v>
      </c>
      <c r="E140" s="75"/>
      <c r="F140" s="75"/>
      <c r="G140" s="75"/>
      <c r="H140" s="75"/>
      <c r="I140" s="167">
        <v>28</v>
      </c>
      <c r="J140" s="167">
        <v>24</v>
      </c>
      <c r="K140" s="75"/>
      <c r="L140" s="75"/>
      <c r="M140" s="75"/>
      <c r="N140" s="75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</row>
    <row r="141" spans="1:33" s="32" customFormat="1" ht="15" customHeight="1">
      <c r="A141" s="36"/>
      <c r="B141" s="166">
        <v>2014</v>
      </c>
      <c r="C141" s="167">
        <v>33</v>
      </c>
      <c r="D141" s="167">
        <v>27</v>
      </c>
      <c r="E141" s="167">
        <v>23</v>
      </c>
      <c r="F141" s="75"/>
      <c r="G141" s="75"/>
      <c r="H141" s="75"/>
      <c r="I141" s="167">
        <v>19</v>
      </c>
      <c r="J141" s="167">
        <v>15</v>
      </c>
      <c r="K141" s="167">
        <v>14</v>
      </c>
      <c r="L141" s="75"/>
      <c r="M141" s="75"/>
      <c r="N141" s="75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</row>
    <row r="142" spans="1:33" s="32" customFormat="1" ht="15" customHeight="1">
      <c r="A142" s="36"/>
      <c r="B142" s="61">
        <v>2013</v>
      </c>
      <c r="C142" s="167">
        <v>31</v>
      </c>
      <c r="D142" s="167">
        <v>26</v>
      </c>
      <c r="E142" s="167">
        <v>23</v>
      </c>
      <c r="F142" s="167">
        <v>20</v>
      </c>
      <c r="G142" s="75"/>
      <c r="H142" s="75"/>
      <c r="I142" s="167">
        <v>27</v>
      </c>
      <c r="J142" s="167">
        <v>24</v>
      </c>
      <c r="K142" s="167">
        <v>19</v>
      </c>
      <c r="L142" s="167">
        <v>18</v>
      </c>
      <c r="M142" s="75"/>
      <c r="N142" s="75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</row>
    <row r="143" spans="1:33" ht="15" customHeight="1">
      <c r="A143" s="14"/>
      <c r="B143" s="61">
        <v>2012</v>
      </c>
      <c r="C143" s="167">
        <v>22</v>
      </c>
      <c r="D143" s="167">
        <v>21</v>
      </c>
      <c r="E143" s="167">
        <v>17</v>
      </c>
      <c r="F143" s="167">
        <v>15</v>
      </c>
      <c r="G143" s="167">
        <v>14</v>
      </c>
      <c r="H143" s="75"/>
      <c r="I143" s="167">
        <v>17</v>
      </c>
      <c r="J143" s="167">
        <v>15</v>
      </c>
      <c r="K143" s="167">
        <v>11</v>
      </c>
      <c r="L143" s="167">
        <v>10</v>
      </c>
      <c r="M143" s="167">
        <v>9</v>
      </c>
      <c r="N143" s="75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</row>
    <row r="144" spans="1:33" ht="15" customHeight="1">
      <c r="A144" s="14"/>
      <c r="B144" s="61">
        <v>2011</v>
      </c>
      <c r="C144" s="167">
        <v>18</v>
      </c>
      <c r="D144" s="167">
        <v>17</v>
      </c>
      <c r="E144" s="167">
        <v>13</v>
      </c>
      <c r="F144" s="167">
        <v>12</v>
      </c>
      <c r="G144" s="167">
        <v>12</v>
      </c>
      <c r="H144" s="167">
        <v>11</v>
      </c>
      <c r="I144" s="167">
        <v>16</v>
      </c>
      <c r="J144" s="167">
        <v>15</v>
      </c>
      <c r="K144" s="167">
        <v>11</v>
      </c>
      <c r="L144" s="167">
        <v>9</v>
      </c>
      <c r="M144" s="167">
        <v>9</v>
      </c>
      <c r="N144" s="167">
        <v>7</v>
      </c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</row>
    <row r="145" spans="1:33" ht="15" customHeight="1">
      <c r="A145" s="14"/>
      <c r="B145" s="61">
        <v>2010</v>
      </c>
      <c r="C145" s="167">
        <v>37</v>
      </c>
      <c r="D145" s="167">
        <v>34</v>
      </c>
      <c r="E145" s="167">
        <v>29</v>
      </c>
      <c r="F145" s="167">
        <v>26</v>
      </c>
      <c r="G145" s="167">
        <v>24</v>
      </c>
      <c r="H145" s="167">
        <v>19</v>
      </c>
      <c r="I145" s="167">
        <v>34</v>
      </c>
      <c r="J145" s="167">
        <v>27</v>
      </c>
      <c r="K145" s="167">
        <v>22</v>
      </c>
      <c r="L145" s="167">
        <v>20</v>
      </c>
      <c r="M145" s="167">
        <v>20</v>
      </c>
      <c r="N145" s="167">
        <v>15</v>
      </c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</row>
    <row r="146" spans="1:33" ht="15" customHeight="1">
      <c r="A146" s="14"/>
      <c r="B146" s="61">
        <v>2009</v>
      </c>
      <c r="C146" s="167">
        <v>39</v>
      </c>
      <c r="D146" s="167">
        <v>36</v>
      </c>
      <c r="E146" s="167">
        <v>31</v>
      </c>
      <c r="F146" s="167">
        <v>26</v>
      </c>
      <c r="G146" s="167">
        <v>23</v>
      </c>
      <c r="H146" s="167">
        <v>22</v>
      </c>
      <c r="I146" s="167">
        <v>35</v>
      </c>
      <c r="J146" s="167">
        <v>30</v>
      </c>
      <c r="K146" s="167">
        <v>23</v>
      </c>
      <c r="L146" s="167">
        <v>21</v>
      </c>
      <c r="M146" s="167">
        <v>19</v>
      </c>
      <c r="N146" s="167">
        <v>19</v>
      </c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</row>
    <row r="147" spans="1:33" ht="15" customHeight="1">
      <c r="A147" s="14"/>
      <c r="B147" s="61">
        <v>2008</v>
      </c>
      <c r="C147" s="167">
        <v>64</v>
      </c>
      <c r="D147" s="167">
        <v>60</v>
      </c>
      <c r="E147" s="167">
        <v>50</v>
      </c>
      <c r="F147" s="167">
        <v>44</v>
      </c>
      <c r="G147" s="167">
        <v>36</v>
      </c>
      <c r="H147" s="167">
        <v>35</v>
      </c>
      <c r="I147" s="167">
        <v>49</v>
      </c>
      <c r="J147" s="167">
        <v>46</v>
      </c>
      <c r="K147" s="167">
        <v>36</v>
      </c>
      <c r="L147" s="167">
        <v>32</v>
      </c>
      <c r="M147" s="167">
        <v>28</v>
      </c>
      <c r="N147" s="167">
        <v>27</v>
      </c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</row>
    <row r="148" spans="1:33" ht="15" customHeight="1">
      <c r="A148" s="35"/>
      <c r="B148" s="55" t="s">
        <v>28</v>
      </c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</row>
    <row r="149" spans="1:33" ht="15" customHeight="1">
      <c r="A149" s="36"/>
      <c r="B149" s="56" t="s">
        <v>96</v>
      </c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</row>
    <row r="150" spans="1:33" s="32" customFormat="1" ht="15" customHeight="1">
      <c r="A150" s="36"/>
      <c r="B150" s="166">
        <v>2016</v>
      </c>
      <c r="C150" s="167">
        <v>20</v>
      </c>
      <c r="D150" s="78"/>
      <c r="E150" s="75"/>
      <c r="F150" s="75"/>
      <c r="G150" s="75"/>
      <c r="H150" s="75"/>
      <c r="I150" s="167">
        <v>12</v>
      </c>
      <c r="J150" s="78"/>
      <c r="K150" s="75"/>
      <c r="L150" s="75"/>
      <c r="M150" s="75"/>
      <c r="N150" s="75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</row>
    <row r="151" spans="1:33" s="32" customFormat="1" ht="15" customHeight="1">
      <c r="A151" s="36"/>
      <c r="B151" s="166">
        <v>2015</v>
      </c>
      <c r="C151" s="167">
        <v>17</v>
      </c>
      <c r="D151" s="167">
        <v>11</v>
      </c>
      <c r="E151" s="75"/>
      <c r="F151" s="75"/>
      <c r="G151" s="75"/>
      <c r="H151" s="75"/>
      <c r="I151" s="167">
        <v>11</v>
      </c>
      <c r="J151" s="167">
        <v>9</v>
      </c>
      <c r="K151" s="75"/>
      <c r="L151" s="75"/>
      <c r="M151" s="75"/>
      <c r="N151" s="75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</row>
    <row r="152" spans="1:33" s="32" customFormat="1" ht="15" customHeight="1">
      <c r="A152" s="36"/>
      <c r="B152" s="166">
        <v>2014</v>
      </c>
      <c r="C152" s="167">
        <v>25</v>
      </c>
      <c r="D152" s="167">
        <v>16</v>
      </c>
      <c r="E152" s="167">
        <v>13</v>
      </c>
      <c r="F152" s="75"/>
      <c r="G152" s="75"/>
      <c r="H152" s="75"/>
      <c r="I152" s="167">
        <v>8</v>
      </c>
      <c r="J152" s="167">
        <v>5</v>
      </c>
      <c r="K152" s="167">
        <v>5</v>
      </c>
      <c r="L152" s="75"/>
      <c r="M152" s="75"/>
      <c r="N152" s="75"/>
      <c r="V152" s="160">
        <f t="shared" ref="V152:AG158" si="3">C120-C152-C162-C172-C182-C192-C202-C212</f>
        <v>0</v>
      </c>
      <c r="W152" s="160">
        <f t="shared" si="3"/>
        <v>0</v>
      </c>
      <c r="X152" s="160">
        <f t="shared" si="3"/>
        <v>0</v>
      </c>
      <c r="Y152" s="160">
        <f t="shared" si="3"/>
        <v>0</v>
      </c>
      <c r="Z152" s="160">
        <f t="shared" si="3"/>
        <v>0</v>
      </c>
      <c r="AA152" s="160">
        <f t="shared" si="3"/>
        <v>0</v>
      </c>
      <c r="AB152" s="160">
        <f t="shared" si="3"/>
        <v>0</v>
      </c>
      <c r="AC152" s="160">
        <f t="shared" si="3"/>
        <v>0</v>
      </c>
      <c r="AD152" s="160">
        <f t="shared" si="3"/>
        <v>0</v>
      </c>
      <c r="AE152" s="160">
        <f t="shared" si="3"/>
        <v>0</v>
      </c>
      <c r="AF152" s="160">
        <f t="shared" si="3"/>
        <v>0</v>
      </c>
      <c r="AG152" s="160">
        <f t="shared" si="3"/>
        <v>0</v>
      </c>
    </row>
    <row r="153" spans="1:33" s="32" customFormat="1" ht="15" customHeight="1">
      <c r="A153" s="36"/>
      <c r="B153" s="61">
        <v>2013</v>
      </c>
      <c r="C153" s="167">
        <v>26</v>
      </c>
      <c r="D153" s="167">
        <v>19</v>
      </c>
      <c r="E153" s="167">
        <v>17</v>
      </c>
      <c r="F153" s="167">
        <v>15</v>
      </c>
      <c r="G153" s="75"/>
      <c r="H153" s="75"/>
      <c r="I153" s="167">
        <v>13</v>
      </c>
      <c r="J153" s="167">
        <v>11</v>
      </c>
      <c r="K153" s="167">
        <v>9</v>
      </c>
      <c r="L153" s="167">
        <v>8</v>
      </c>
      <c r="M153" s="75"/>
      <c r="N153" s="75"/>
      <c r="V153" s="160">
        <f t="shared" si="3"/>
        <v>0</v>
      </c>
      <c r="W153" s="160">
        <f t="shared" si="3"/>
        <v>0</v>
      </c>
      <c r="X153" s="160">
        <f t="shared" si="3"/>
        <v>0</v>
      </c>
      <c r="Y153" s="160">
        <f t="shared" si="3"/>
        <v>0</v>
      </c>
      <c r="Z153" s="160">
        <f t="shared" si="3"/>
        <v>0</v>
      </c>
      <c r="AA153" s="160">
        <f t="shared" si="3"/>
        <v>0</v>
      </c>
      <c r="AB153" s="160">
        <f t="shared" si="3"/>
        <v>0</v>
      </c>
      <c r="AC153" s="160">
        <f t="shared" si="3"/>
        <v>0</v>
      </c>
      <c r="AD153" s="160">
        <f t="shared" si="3"/>
        <v>0</v>
      </c>
      <c r="AE153" s="160">
        <f t="shared" si="3"/>
        <v>0</v>
      </c>
      <c r="AF153" s="160">
        <f t="shared" si="3"/>
        <v>0</v>
      </c>
      <c r="AG153" s="160">
        <f t="shared" si="3"/>
        <v>0</v>
      </c>
    </row>
    <row r="154" spans="1:33" ht="15" customHeight="1">
      <c r="A154" s="14"/>
      <c r="B154" s="61">
        <v>2012</v>
      </c>
      <c r="C154" s="167">
        <v>15</v>
      </c>
      <c r="D154" s="167">
        <v>14</v>
      </c>
      <c r="E154" s="167">
        <v>10</v>
      </c>
      <c r="F154" s="167">
        <v>9</v>
      </c>
      <c r="G154" s="167">
        <v>8</v>
      </c>
      <c r="H154" s="75"/>
      <c r="I154" s="167">
        <v>8</v>
      </c>
      <c r="J154" s="167">
        <v>8</v>
      </c>
      <c r="K154" s="167">
        <v>6</v>
      </c>
      <c r="L154" s="167">
        <v>6</v>
      </c>
      <c r="M154" s="167">
        <v>6</v>
      </c>
      <c r="N154" s="75"/>
      <c r="V154" s="160">
        <f t="shared" si="3"/>
        <v>0</v>
      </c>
      <c r="W154" s="160">
        <f t="shared" si="3"/>
        <v>0</v>
      </c>
      <c r="X154" s="160">
        <f t="shared" si="3"/>
        <v>0</v>
      </c>
      <c r="Y154" s="160">
        <f t="shared" si="3"/>
        <v>0</v>
      </c>
      <c r="Z154" s="160">
        <f t="shared" si="3"/>
        <v>0</v>
      </c>
      <c r="AA154" s="160">
        <f t="shared" si="3"/>
        <v>0</v>
      </c>
      <c r="AB154" s="160">
        <f t="shared" si="3"/>
        <v>0</v>
      </c>
      <c r="AC154" s="160">
        <f t="shared" si="3"/>
        <v>0</v>
      </c>
      <c r="AD154" s="160">
        <f t="shared" si="3"/>
        <v>0</v>
      </c>
      <c r="AE154" s="160">
        <f t="shared" si="3"/>
        <v>0</v>
      </c>
      <c r="AF154" s="160">
        <f t="shared" si="3"/>
        <v>0</v>
      </c>
      <c r="AG154" s="160">
        <f t="shared" si="3"/>
        <v>0</v>
      </c>
    </row>
    <row r="155" spans="1:33" ht="15" customHeight="1">
      <c r="A155" s="14"/>
      <c r="B155" s="61">
        <v>2011</v>
      </c>
      <c r="C155" s="167">
        <v>18</v>
      </c>
      <c r="D155" s="167">
        <v>12</v>
      </c>
      <c r="E155" s="167">
        <v>9</v>
      </c>
      <c r="F155" s="167">
        <v>7</v>
      </c>
      <c r="G155" s="167">
        <v>7</v>
      </c>
      <c r="H155" s="167">
        <v>7</v>
      </c>
      <c r="I155" s="167">
        <v>9</v>
      </c>
      <c r="J155" s="167">
        <v>9</v>
      </c>
      <c r="K155" s="167">
        <v>5</v>
      </c>
      <c r="L155" s="167">
        <v>3</v>
      </c>
      <c r="M155" s="167">
        <v>3</v>
      </c>
      <c r="N155" s="167">
        <v>3</v>
      </c>
      <c r="V155" s="160">
        <f t="shared" si="3"/>
        <v>0</v>
      </c>
      <c r="W155" s="160">
        <f t="shared" si="3"/>
        <v>0</v>
      </c>
      <c r="X155" s="160">
        <f t="shared" si="3"/>
        <v>0</v>
      </c>
      <c r="Y155" s="160">
        <f t="shared" si="3"/>
        <v>0</v>
      </c>
      <c r="Z155" s="160">
        <f t="shared" si="3"/>
        <v>0</v>
      </c>
      <c r="AA155" s="160">
        <f t="shared" si="3"/>
        <v>0</v>
      </c>
      <c r="AB155" s="160">
        <f t="shared" si="3"/>
        <v>0</v>
      </c>
      <c r="AC155" s="160">
        <f t="shared" si="3"/>
        <v>0</v>
      </c>
      <c r="AD155" s="160">
        <f t="shared" si="3"/>
        <v>0</v>
      </c>
      <c r="AE155" s="160">
        <f t="shared" si="3"/>
        <v>0</v>
      </c>
      <c r="AF155" s="160">
        <f t="shared" si="3"/>
        <v>0</v>
      </c>
      <c r="AG155" s="160">
        <f t="shared" si="3"/>
        <v>0</v>
      </c>
    </row>
    <row r="156" spans="1:33" ht="15" customHeight="1">
      <c r="A156" s="14"/>
      <c r="B156" s="61">
        <v>2010</v>
      </c>
      <c r="C156" s="167">
        <v>22</v>
      </c>
      <c r="D156" s="167">
        <v>19</v>
      </c>
      <c r="E156" s="167">
        <v>15</v>
      </c>
      <c r="F156" s="167">
        <v>13</v>
      </c>
      <c r="G156" s="167">
        <v>11</v>
      </c>
      <c r="H156" s="167">
        <v>9</v>
      </c>
      <c r="I156" s="167">
        <v>16</v>
      </c>
      <c r="J156" s="167">
        <v>13</v>
      </c>
      <c r="K156" s="167">
        <v>10</v>
      </c>
      <c r="L156" s="167">
        <v>10</v>
      </c>
      <c r="M156" s="167">
        <v>9</v>
      </c>
      <c r="N156" s="167">
        <v>7</v>
      </c>
      <c r="V156" s="160">
        <f t="shared" si="3"/>
        <v>0</v>
      </c>
      <c r="W156" s="160">
        <f t="shared" si="3"/>
        <v>0</v>
      </c>
      <c r="X156" s="160">
        <f t="shared" si="3"/>
        <v>0</v>
      </c>
      <c r="Y156" s="160">
        <f t="shared" si="3"/>
        <v>0</v>
      </c>
      <c r="Z156" s="160">
        <f t="shared" si="3"/>
        <v>0</v>
      </c>
      <c r="AA156" s="160">
        <f t="shared" si="3"/>
        <v>0</v>
      </c>
      <c r="AB156" s="160">
        <f t="shared" si="3"/>
        <v>0</v>
      </c>
      <c r="AC156" s="160">
        <f t="shared" si="3"/>
        <v>0</v>
      </c>
      <c r="AD156" s="160">
        <f t="shared" si="3"/>
        <v>0</v>
      </c>
      <c r="AE156" s="160">
        <f t="shared" si="3"/>
        <v>0</v>
      </c>
      <c r="AF156" s="160">
        <f t="shared" si="3"/>
        <v>0</v>
      </c>
      <c r="AG156" s="160">
        <f t="shared" si="3"/>
        <v>0</v>
      </c>
    </row>
    <row r="157" spans="1:33" ht="15" customHeight="1">
      <c r="A157" s="14"/>
      <c r="B157" s="61">
        <v>2009</v>
      </c>
      <c r="C157" s="167">
        <v>28</v>
      </c>
      <c r="D157" s="167">
        <v>23</v>
      </c>
      <c r="E157" s="167">
        <v>17</v>
      </c>
      <c r="F157" s="167">
        <v>11</v>
      </c>
      <c r="G157" s="167">
        <v>6</v>
      </c>
      <c r="H157" s="167">
        <v>6</v>
      </c>
      <c r="I157" s="167">
        <v>20</v>
      </c>
      <c r="J157" s="167">
        <v>18</v>
      </c>
      <c r="K157" s="167">
        <v>13</v>
      </c>
      <c r="L157" s="167">
        <v>11</v>
      </c>
      <c r="M157" s="167">
        <v>10</v>
      </c>
      <c r="N157" s="167">
        <v>10</v>
      </c>
      <c r="V157" s="160">
        <f t="shared" si="3"/>
        <v>0</v>
      </c>
      <c r="W157" s="160">
        <f t="shared" si="3"/>
        <v>0</v>
      </c>
      <c r="X157" s="160">
        <f t="shared" si="3"/>
        <v>0</v>
      </c>
      <c r="Y157" s="160">
        <f t="shared" si="3"/>
        <v>0</v>
      </c>
      <c r="Z157" s="160">
        <f t="shared" si="3"/>
        <v>0</v>
      </c>
      <c r="AA157" s="160">
        <f t="shared" si="3"/>
        <v>0</v>
      </c>
      <c r="AB157" s="160">
        <f t="shared" si="3"/>
        <v>0</v>
      </c>
      <c r="AC157" s="160">
        <f t="shared" si="3"/>
        <v>0</v>
      </c>
      <c r="AD157" s="160">
        <f t="shared" si="3"/>
        <v>0</v>
      </c>
      <c r="AE157" s="160">
        <f t="shared" si="3"/>
        <v>0</v>
      </c>
      <c r="AF157" s="160">
        <f t="shared" si="3"/>
        <v>0</v>
      </c>
      <c r="AG157" s="160">
        <f t="shared" si="3"/>
        <v>0</v>
      </c>
    </row>
    <row r="158" spans="1:33" ht="15" customHeight="1">
      <c r="A158" s="14"/>
      <c r="B158" s="61">
        <v>2008</v>
      </c>
      <c r="C158" s="167">
        <v>40</v>
      </c>
      <c r="D158" s="167">
        <v>29</v>
      </c>
      <c r="E158" s="167">
        <v>22</v>
      </c>
      <c r="F158" s="167">
        <v>19</v>
      </c>
      <c r="G158" s="167">
        <v>16</v>
      </c>
      <c r="H158" s="167">
        <v>14</v>
      </c>
      <c r="I158" s="167">
        <v>24</v>
      </c>
      <c r="J158" s="167">
        <v>19</v>
      </c>
      <c r="K158" s="167">
        <v>15</v>
      </c>
      <c r="L158" s="167">
        <v>12</v>
      </c>
      <c r="M158" s="167">
        <v>10</v>
      </c>
      <c r="N158" s="167">
        <v>10</v>
      </c>
      <c r="V158" s="160">
        <f t="shared" si="3"/>
        <v>0</v>
      </c>
      <c r="W158" s="160">
        <f t="shared" si="3"/>
        <v>0</v>
      </c>
      <c r="X158" s="160">
        <f t="shared" si="3"/>
        <v>0</v>
      </c>
      <c r="Y158" s="160">
        <f t="shared" si="3"/>
        <v>0</v>
      </c>
      <c r="Z158" s="160">
        <f t="shared" si="3"/>
        <v>0</v>
      </c>
      <c r="AA158" s="160">
        <f t="shared" si="3"/>
        <v>0</v>
      </c>
      <c r="AB158" s="160">
        <f t="shared" si="3"/>
        <v>0</v>
      </c>
      <c r="AC158" s="160">
        <f t="shared" si="3"/>
        <v>0</v>
      </c>
      <c r="AD158" s="160">
        <f t="shared" si="3"/>
        <v>0</v>
      </c>
      <c r="AE158" s="160">
        <f t="shared" si="3"/>
        <v>0</v>
      </c>
      <c r="AF158" s="160">
        <f t="shared" si="3"/>
        <v>0</v>
      </c>
      <c r="AG158" s="160">
        <f t="shared" si="3"/>
        <v>0</v>
      </c>
    </row>
    <row r="159" spans="1:33" ht="15" customHeight="1">
      <c r="A159" s="36"/>
      <c r="B159" s="56" t="s">
        <v>97</v>
      </c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</row>
    <row r="160" spans="1:33" s="32" customFormat="1" ht="15" customHeight="1">
      <c r="A160" s="36"/>
      <c r="B160" s="166">
        <v>2016</v>
      </c>
      <c r="C160" s="167">
        <v>23</v>
      </c>
      <c r="D160" s="78"/>
      <c r="E160" s="75"/>
      <c r="F160" s="75"/>
      <c r="G160" s="75"/>
      <c r="H160" s="75"/>
      <c r="I160" s="167">
        <v>7</v>
      </c>
      <c r="J160" s="78"/>
      <c r="K160" s="75"/>
      <c r="L160" s="75"/>
      <c r="M160" s="75"/>
      <c r="N160" s="75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</row>
    <row r="161" spans="1:33" s="32" customFormat="1" ht="15" customHeight="1">
      <c r="A161" s="36"/>
      <c r="B161" s="166">
        <v>2015</v>
      </c>
      <c r="C161" s="167">
        <v>30</v>
      </c>
      <c r="D161" s="167">
        <v>21</v>
      </c>
      <c r="E161" s="75"/>
      <c r="F161" s="75"/>
      <c r="G161" s="75"/>
      <c r="H161" s="75"/>
      <c r="I161" s="167">
        <v>8</v>
      </c>
      <c r="J161" s="167">
        <v>8</v>
      </c>
      <c r="K161" s="75"/>
      <c r="L161" s="75"/>
      <c r="M161" s="75"/>
      <c r="N161" s="75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</row>
    <row r="162" spans="1:33" s="32" customFormat="1" ht="15" customHeight="1">
      <c r="A162" s="36"/>
      <c r="B162" s="166">
        <v>2014</v>
      </c>
      <c r="C162" s="167">
        <v>24</v>
      </c>
      <c r="D162" s="167">
        <v>15</v>
      </c>
      <c r="E162" s="167">
        <v>12</v>
      </c>
      <c r="F162" s="75"/>
      <c r="G162" s="75"/>
      <c r="H162" s="75"/>
      <c r="I162" s="167">
        <v>5</v>
      </c>
      <c r="J162" s="167">
        <v>4</v>
      </c>
      <c r="K162" s="167">
        <v>3</v>
      </c>
      <c r="L162" s="75"/>
      <c r="M162" s="75"/>
      <c r="N162" s="75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</row>
    <row r="163" spans="1:33" s="32" customFormat="1" ht="15" customHeight="1">
      <c r="A163" s="36"/>
      <c r="B163" s="61">
        <v>2013</v>
      </c>
      <c r="C163" s="167">
        <v>42</v>
      </c>
      <c r="D163" s="167">
        <v>33</v>
      </c>
      <c r="E163" s="167">
        <v>23</v>
      </c>
      <c r="F163" s="167">
        <v>19</v>
      </c>
      <c r="G163" s="75"/>
      <c r="H163" s="75"/>
      <c r="I163" s="167">
        <v>10</v>
      </c>
      <c r="J163" s="167">
        <v>9</v>
      </c>
      <c r="K163" s="167">
        <v>6</v>
      </c>
      <c r="L163" s="167">
        <v>6</v>
      </c>
      <c r="M163" s="75"/>
      <c r="N163" s="75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</row>
    <row r="164" spans="1:33" ht="15" customHeight="1">
      <c r="A164" s="14"/>
      <c r="B164" s="61">
        <v>2012</v>
      </c>
      <c r="C164" s="167">
        <v>9</v>
      </c>
      <c r="D164" s="167">
        <v>8</v>
      </c>
      <c r="E164" s="167">
        <v>6</v>
      </c>
      <c r="F164" s="167">
        <v>6</v>
      </c>
      <c r="G164" s="167">
        <v>5</v>
      </c>
      <c r="H164" s="75"/>
      <c r="I164" s="167">
        <v>3</v>
      </c>
      <c r="J164" s="167">
        <v>3</v>
      </c>
      <c r="K164" s="167">
        <v>2</v>
      </c>
      <c r="L164" s="167">
        <v>1</v>
      </c>
      <c r="M164" s="167">
        <v>0</v>
      </c>
      <c r="N164" s="75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</row>
    <row r="165" spans="1:33" ht="15" customHeight="1">
      <c r="A165" s="14"/>
      <c r="B165" s="61">
        <v>2011</v>
      </c>
      <c r="C165" s="167">
        <v>12</v>
      </c>
      <c r="D165" s="167">
        <v>10</v>
      </c>
      <c r="E165" s="167">
        <v>8</v>
      </c>
      <c r="F165" s="167">
        <v>8</v>
      </c>
      <c r="G165" s="167">
        <v>6</v>
      </c>
      <c r="H165" s="167">
        <v>6</v>
      </c>
      <c r="I165" s="167">
        <v>7</v>
      </c>
      <c r="J165" s="167">
        <v>6</v>
      </c>
      <c r="K165" s="167">
        <v>4</v>
      </c>
      <c r="L165" s="167">
        <v>3</v>
      </c>
      <c r="M165" s="167">
        <v>3</v>
      </c>
      <c r="N165" s="167">
        <v>2</v>
      </c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</row>
    <row r="166" spans="1:33" ht="15" customHeight="1">
      <c r="A166" s="14"/>
      <c r="B166" s="61">
        <v>2010</v>
      </c>
      <c r="C166" s="167">
        <v>21</v>
      </c>
      <c r="D166" s="167">
        <v>19</v>
      </c>
      <c r="E166" s="167">
        <v>13</v>
      </c>
      <c r="F166" s="167">
        <v>12</v>
      </c>
      <c r="G166" s="167">
        <v>11</v>
      </c>
      <c r="H166" s="167">
        <v>10</v>
      </c>
      <c r="I166" s="167">
        <v>19</v>
      </c>
      <c r="J166" s="167">
        <v>17</v>
      </c>
      <c r="K166" s="167">
        <v>15</v>
      </c>
      <c r="L166" s="167">
        <v>12</v>
      </c>
      <c r="M166" s="167">
        <v>12</v>
      </c>
      <c r="N166" s="167">
        <v>10</v>
      </c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</row>
    <row r="167" spans="1:33" ht="15" customHeight="1">
      <c r="A167" s="14"/>
      <c r="B167" s="61">
        <v>2009</v>
      </c>
      <c r="C167" s="167">
        <v>27</v>
      </c>
      <c r="D167" s="167">
        <v>22</v>
      </c>
      <c r="E167" s="167">
        <v>19</v>
      </c>
      <c r="F167" s="167">
        <v>14</v>
      </c>
      <c r="G167" s="167">
        <v>11</v>
      </c>
      <c r="H167" s="167">
        <v>10</v>
      </c>
      <c r="I167" s="167">
        <v>10</v>
      </c>
      <c r="J167" s="167">
        <v>7</v>
      </c>
      <c r="K167" s="167">
        <v>5</v>
      </c>
      <c r="L167" s="167">
        <v>5</v>
      </c>
      <c r="M167" s="167">
        <v>5</v>
      </c>
      <c r="N167" s="167">
        <v>4</v>
      </c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</row>
    <row r="168" spans="1:33" ht="15" customHeight="1">
      <c r="A168" s="14"/>
      <c r="B168" s="61">
        <v>2008</v>
      </c>
      <c r="C168" s="167">
        <v>42</v>
      </c>
      <c r="D168" s="167">
        <v>37</v>
      </c>
      <c r="E168" s="167">
        <v>31</v>
      </c>
      <c r="F168" s="167">
        <v>26</v>
      </c>
      <c r="G168" s="167">
        <v>24</v>
      </c>
      <c r="H168" s="167">
        <v>20</v>
      </c>
      <c r="I168" s="167">
        <v>16</v>
      </c>
      <c r="J168" s="167">
        <v>16</v>
      </c>
      <c r="K168" s="167">
        <v>16</v>
      </c>
      <c r="L168" s="167">
        <v>12</v>
      </c>
      <c r="M168" s="167">
        <v>11</v>
      </c>
      <c r="N168" s="167">
        <v>10</v>
      </c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</row>
    <row r="169" spans="1:33" ht="15" customHeight="1">
      <c r="A169" s="36"/>
      <c r="B169" s="56" t="s">
        <v>98</v>
      </c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</row>
    <row r="170" spans="1:33" s="32" customFormat="1" ht="15" customHeight="1">
      <c r="A170" s="36"/>
      <c r="B170" s="166">
        <v>2016</v>
      </c>
      <c r="C170" s="167">
        <v>10</v>
      </c>
      <c r="D170" s="78"/>
      <c r="E170" s="75"/>
      <c r="F170" s="75"/>
      <c r="G170" s="75"/>
      <c r="H170" s="75"/>
      <c r="I170" s="167">
        <v>4</v>
      </c>
      <c r="J170" s="78"/>
      <c r="K170" s="75"/>
      <c r="L170" s="75"/>
      <c r="M170" s="75"/>
      <c r="N170" s="75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</row>
    <row r="171" spans="1:33" s="32" customFormat="1" ht="15" customHeight="1">
      <c r="A171" s="36"/>
      <c r="B171" s="166">
        <v>2015</v>
      </c>
      <c r="C171" s="167">
        <v>7</v>
      </c>
      <c r="D171" s="167">
        <v>6</v>
      </c>
      <c r="E171" s="75"/>
      <c r="F171" s="75"/>
      <c r="G171" s="75"/>
      <c r="H171" s="75"/>
      <c r="I171" s="167">
        <v>3</v>
      </c>
      <c r="J171" s="167">
        <v>2</v>
      </c>
      <c r="K171" s="75"/>
      <c r="L171" s="75"/>
      <c r="M171" s="75"/>
      <c r="N171" s="75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</row>
    <row r="172" spans="1:33" s="32" customFormat="1" ht="15" customHeight="1">
      <c r="A172" s="36"/>
      <c r="B172" s="166">
        <v>2014</v>
      </c>
      <c r="C172" s="167">
        <v>11</v>
      </c>
      <c r="D172" s="167">
        <v>6</v>
      </c>
      <c r="E172" s="167">
        <v>6</v>
      </c>
      <c r="F172" s="75"/>
      <c r="G172" s="75"/>
      <c r="H172" s="75"/>
      <c r="I172" s="167">
        <v>4</v>
      </c>
      <c r="J172" s="167">
        <v>3</v>
      </c>
      <c r="K172" s="167">
        <v>3</v>
      </c>
      <c r="L172" s="75"/>
      <c r="M172" s="75"/>
      <c r="N172" s="75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</row>
    <row r="173" spans="1:33" s="32" customFormat="1" ht="15" customHeight="1">
      <c r="A173" s="36"/>
      <c r="B173" s="61">
        <v>2013</v>
      </c>
      <c r="C173" s="167">
        <v>2</v>
      </c>
      <c r="D173" s="167">
        <v>0</v>
      </c>
      <c r="E173" s="167">
        <v>0</v>
      </c>
      <c r="F173" s="167">
        <v>0</v>
      </c>
      <c r="G173" s="75"/>
      <c r="H173" s="75"/>
      <c r="I173" s="167">
        <v>2</v>
      </c>
      <c r="J173" s="167">
        <v>2</v>
      </c>
      <c r="K173" s="167">
        <v>0</v>
      </c>
      <c r="L173" s="167">
        <v>0</v>
      </c>
      <c r="M173" s="75"/>
      <c r="N173" s="75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</row>
    <row r="174" spans="1:33" ht="15" customHeight="1">
      <c r="A174" s="14"/>
      <c r="B174" s="61">
        <v>2012</v>
      </c>
      <c r="C174" s="167">
        <v>1</v>
      </c>
      <c r="D174" s="167">
        <v>1</v>
      </c>
      <c r="E174" s="167">
        <v>1</v>
      </c>
      <c r="F174" s="167">
        <v>1</v>
      </c>
      <c r="G174" s="167">
        <v>1</v>
      </c>
      <c r="H174" s="75"/>
      <c r="I174" s="167">
        <v>1</v>
      </c>
      <c r="J174" s="167">
        <v>1</v>
      </c>
      <c r="K174" s="167">
        <v>1</v>
      </c>
      <c r="L174" s="167">
        <v>1</v>
      </c>
      <c r="M174" s="167">
        <v>1</v>
      </c>
      <c r="N174" s="75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</row>
    <row r="175" spans="1:33" ht="15" customHeight="1">
      <c r="A175" s="14"/>
      <c r="B175" s="61">
        <v>2011</v>
      </c>
      <c r="C175" s="167">
        <v>11</v>
      </c>
      <c r="D175" s="167">
        <v>9</v>
      </c>
      <c r="E175" s="167">
        <v>6</v>
      </c>
      <c r="F175" s="167">
        <v>6</v>
      </c>
      <c r="G175" s="167">
        <v>5</v>
      </c>
      <c r="H175" s="167">
        <v>4</v>
      </c>
      <c r="I175" s="167">
        <v>5</v>
      </c>
      <c r="J175" s="167">
        <v>4</v>
      </c>
      <c r="K175" s="167">
        <v>3</v>
      </c>
      <c r="L175" s="167">
        <v>3</v>
      </c>
      <c r="M175" s="167">
        <v>3</v>
      </c>
      <c r="N175" s="167">
        <v>2</v>
      </c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</row>
    <row r="176" spans="1:33" ht="15" customHeight="1">
      <c r="A176" s="14"/>
      <c r="B176" s="61">
        <v>2010</v>
      </c>
      <c r="C176" s="167">
        <v>6</v>
      </c>
      <c r="D176" s="167">
        <v>6</v>
      </c>
      <c r="E176" s="167">
        <v>4</v>
      </c>
      <c r="F176" s="167">
        <v>3</v>
      </c>
      <c r="G176" s="167">
        <v>3</v>
      </c>
      <c r="H176" s="167">
        <v>2</v>
      </c>
      <c r="I176" s="167">
        <v>3</v>
      </c>
      <c r="J176" s="167">
        <v>1</v>
      </c>
      <c r="K176" s="167">
        <v>1</v>
      </c>
      <c r="L176" s="167">
        <v>0</v>
      </c>
      <c r="M176" s="167">
        <v>0</v>
      </c>
      <c r="N176" s="167">
        <v>0</v>
      </c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</row>
    <row r="177" spans="1:33" ht="15" customHeight="1">
      <c r="A177" s="14"/>
      <c r="B177" s="61">
        <v>2009</v>
      </c>
      <c r="C177" s="167">
        <v>10</v>
      </c>
      <c r="D177" s="167">
        <v>9</v>
      </c>
      <c r="E177" s="167">
        <v>8</v>
      </c>
      <c r="F177" s="167">
        <v>8</v>
      </c>
      <c r="G177" s="167">
        <v>6</v>
      </c>
      <c r="H177" s="167">
        <v>5</v>
      </c>
      <c r="I177" s="167">
        <v>3</v>
      </c>
      <c r="J177" s="167">
        <v>2</v>
      </c>
      <c r="K177" s="167">
        <v>2</v>
      </c>
      <c r="L177" s="167">
        <v>2</v>
      </c>
      <c r="M177" s="167">
        <v>2</v>
      </c>
      <c r="N177" s="167">
        <v>2</v>
      </c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</row>
    <row r="178" spans="1:33" ht="15" customHeight="1">
      <c r="A178" s="14"/>
      <c r="B178" s="61">
        <v>2008</v>
      </c>
      <c r="C178" s="167">
        <v>8</v>
      </c>
      <c r="D178" s="167">
        <v>8</v>
      </c>
      <c r="E178" s="167">
        <v>3</v>
      </c>
      <c r="F178" s="167">
        <v>3</v>
      </c>
      <c r="G178" s="167">
        <v>3</v>
      </c>
      <c r="H178" s="167">
        <v>3</v>
      </c>
      <c r="I178" s="167">
        <v>7</v>
      </c>
      <c r="J178" s="167">
        <v>4</v>
      </c>
      <c r="K178" s="167">
        <v>2</v>
      </c>
      <c r="L178" s="167">
        <v>2</v>
      </c>
      <c r="M178" s="167">
        <v>2</v>
      </c>
      <c r="N178" s="167">
        <v>2</v>
      </c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</row>
    <row r="179" spans="1:33" ht="15" customHeight="1">
      <c r="A179" s="36"/>
      <c r="B179" s="56" t="s">
        <v>99</v>
      </c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</row>
    <row r="180" spans="1:33" s="32" customFormat="1" ht="15" customHeight="1">
      <c r="A180" s="36"/>
      <c r="B180" s="166">
        <v>2016</v>
      </c>
      <c r="C180" s="167">
        <v>11</v>
      </c>
      <c r="D180" s="78"/>
      <c r="E180" s="75"/>
      <c r="F180" s="75"/>
      <c r="G180" s="75"/>
      <c r="H180" s="75"/>
      <c r="I180" s="167">
        <v>6</v>
      </c>
      <c r="J180" s="78"/>
      <c r="K180" s="75"/>
      <c r="L180" s="75"/>
      <c r="M180" s="75"/>
      <c r="N180" s="75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</row>
    <row r="181" spans="1:33" s="32" customFormat="1" ht="15" customHeight="1">
      <c r="A181" s="36"/>
      <c r="B181" s="166">
        <v>2015</v>
      </c>
      <c r="C181" s="167">
        <v>8</v>
      </c>
      <c r="D181" s="167">
        <v>7</v>
      </c>
      <c r="E181" s="75"/>
      <c r="F181" s="75"/>
      <c r="G181" s="75"/>
      <c r="H181" s="75"/>
      <c r="I181" s="167">
        <v>5</v>
      </c>
      <c r="J181" s="167">
        <v>4</v>
      </c>
      <c r="K181" s="75"/>
      <c r="L181" s="75"/>
      <c r="M181" s="75"/>
      <c r="N181" s="75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</row>
    <row r="182" spans="1:33" s="32" customFormat="1" ht="15" customHeight="1">
      <c r="A182" s="36"/>
      <c r="B182" s="166">
        <v>2014</v>
      </c>
      <c r="C182" s="167">
        <v>28</v>
      </c>
      <c r="D182" s="167">
        <v>21</v>
      </c>
      <c r="E182" s="167">
        <v>19</v>
      </c>
      <c r="F182" s="75"/>
      <c r="G182" s="75"/>
      <c r="H182" s="75"/>
      <c r="I182" s="167">
        <v>3</v>
      </c>
      <c r="J182" s="167">
        <v>3</v>
      </c>
      <c r="K182" s="167">
        <v>2</v>
      </c>
      <c r="L182" s="75"/>
      <c r="M182" s="75"/>
      <c r="N182" s="75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</row>
    <row r="183" spans="1:33" s="32" customFormat="1" ht="15" customHeight="1">
      <c r="A183" s="36"/>
      <c r="B183" s="61">
        <v>2013</v>
      </c>
      <c r="C183" s="167">
        <v>26</v>
      </c>
      <c r="D183" s="167">
        <v>22</v>
      </c>
      <c r="E183" s="167">
        <v>20</v>
      </c>
      <c r="F183" s="167">
        <v>19</v>
      </c>
      <c r="G183" s="75"/>
      <c r="H183" s="75"/>
      <c r="I183" s="167">
        <v>6</v>
      </c>
      <c r="J183" s="167">
        <v>6</v>
      </c>
      <c r="K183" s="167">
        <v>5</v>
      </c>
      <c r="L183" s="167">
        <v>5</v>
      </c>
      <c r="M183" s="75"/>
      <c r="N183" s="75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</row>
    <row r="184" spans="1:33" ht="15" customHeight="1">
      <c r="A184" s="14"/>
      <c r="B184" s="61">
        <v>2012</v>
      </c>
      <c r="C184" s="167">
        <v>7</v>
      </c>
      <c r="D184" s="167">
        <v>7</v>
      </c>
      <c r="E184" s="167">
        <v>6</v>
      </c>
      <c r="F184" s="167">
        <v>5</v>
      </c>
      <c r="G184" s="167">
        <v>3</v>
      </c>
      <c r="H184" s="75"/>
      <c r="I184" s="167">
        <v>3</v>
      </c>
      <c r="J184" s="167">
        <v>1</v>
      </c>
      <c r="K184" s="167">
        <v>1</v>
      </c>
      <c r="L184" s="167">
        <v>1</v>
      </c>
      <c r="M184" s="167">
        <v>1</v>
      </c>
      <c r="N184" s="75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</row>
    <row r="185" spans="1:33" ht="15" customHeight="1">
      <c r="A185" s="14"/>
      <c r="B185" s="61">
        <v>2011</v>
      </c>
      <c r="C185" s="167">
        <v>5</v>
      </c>
      <c r="D185" s="167">
        <v>4</v>
      </c>
      <c r="E185" s="167">
        <v>3</v>
      </c>
      <c r="F185" s="167">
        <v>2</v>
      </c>
      <c r="G185" s="167">
        <v>1</v>
      </c>
      <c r="H185" s="167">
        <v>1</v>
      </c>
      <c r="I185" s="167">
        <v>0</v>
      </c>
      <c r="J185" s="167">
        <v>0</v>
      </c>
      <c r="K185" s="167">
        <v>0</v>
      </c>
      <c r="L185" s="167">
        <v>0</v>
      </c>
      <c r="M185" s="167">
        <v>0</v>
      </c>
      <c r="N185" s="167">
        <v>0</v>
      </c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</row>
    <row r="186" spans="1:33" ht="15" customHeight="1">
      <c r="A186" s="14"/>
      <c r="B186" s="61">
        <v>2010</v>
      </c>
      <c r="C186" s="167">
        <v>8</v>
      </c>
      <c r="D186" s="167">
        <v>7</v>
      </c>
      <c r="E186" s="167">
        <v>6</v>
      </c>
      <c r="F186" s="167">
        <v>5</v>
      </c>
      <c r="G186" s="167">
        <v>3</v>
      </c>
      <c r="H186" s="167">
        <v>2</v>
      </c>
      <c r="I186" s="167">
        <v>8</v>
      </c>
      <c r="J186" s="167">
        <v>7</v>
      </c>
      <c r="K186" s="167">
        <v>7</v>
      </c>
      <c r="L186" s="167">
        <v>5</v>
      </c>
      <c r="M186" s="167">
        <v>4</v>
      </c>
      <c r="N186" s="167">
        <v>3</v>
      </c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</row>
    <row r="187" spans="1:33" ht="15" customHeight="1">
      <c r="A187" s="14"/>
      <c r="B187" s="61">
        <v>2009</v>
      </c>
      <c r="C187" s="167">
        <v>9</v>
      </c>
      <c r="D187" s="167">
        <v>4</v>
      </c>
      <c r="E187" s="167">
        <v>2</v>
      </c>
      <c r="F187" s="167">
        <v>2</v>
      </c>
      <c r="G187" s="167">
        <v>2</v>
      </c>
      <c r="H187" s="167">
        <v>1</v>
      </c>
      <c r="I187" s="167">
        <v>4</v>
      </c>
      <c r="J187" s="167">
        <v>3</v>
      </c>
      <c r="K187" s="167">
        <v>2</v>
      </c>
      <c r="L187" s="167">
        <v>2</v>
      </c>
      <c r="M187" s="167">
        <v>2</v>
      </c>
      <c r="N187" s="167">
        <v>2</v>
      </c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</row>
    <row r="188" spans="1:33" ht="15" customHeight="1">
      <c r="A188" s="14"/>
      <c r="B188" s="61">
        <v>2008</v>
      </c>
      <c r="C188" s="167">
        <v>22</v>
      </c>
      <c r="D188" s="167">
        <v>17</v>
      </c>
      <c r="E188" s="167">
        <v>11</v>
      </c>
      <c r="F188" s="167">
        <v>9</v>
      </c>
      <c r="G188" s="167">
        <v>6</v>
      </c>
      <c r="H188" s="167">
        <v>6</v>
      </c>
      <c r="I188" s="167">
        <v>14</v>
      </c>
      <c r="J188" s="167">
        <v>12</v>
      </c>
      <c r="K188" s="167">
        <v>9</v>
      </c>
      <c r="L188" s="167">
        <v>8</v>
      </c>
      <c r="M188" s="167">
        <v>7</v>
      </c>
      <c r="N188" s="167">
        <v>6</v>
      </c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</row>
    <row r="189" spans="1:33" ht="15" customHeight="1">
      <c r="A189" s="36"/>
      <c r="B189" s="56" t="s">
        <v>100</v>
      </c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</row>
    <row r="190" spans="1:33" s="32" customFormat="1" ht="15" customHeight="1">
      <c r="A190" s="36"/>
      <c r="B190" s="166">
        <v>2016</v>
      </c>
      <c r="C190" s="167">
        <v>3</v>
      </c>
      <c r="D190" s="78"/>
      <c r="E190" s="75"/>
      <c r="F190" s="75"/>
      <c r="G190" s="75"/>
      <c r="H190" s="75"/>
      <c r="I190" s="167">
        <v>1</v>
      </c>
      <c r="J190" s="78"/>
      <c r="K190" s="75"/>
      <c r="L190" s="75"/>
      <c r="M190" s="75"/>
      <c r="N190" s="75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</row>
    <row r="191" spans="1:33" s="32" customFormat="1" ht="15" customHeight="1">
      <c r="A191" s="36"/>
      <c r="B191" s="166">
        <v>2015</v>
      </c>
      <c r="C191" s="167">
        <v>2</v>
      </c>
      <c r="D191" s="167">
        <v>2</v>
      </c>
      <c r="E191" s="75"/>
      <c r="F191" s="75"/>
      <c r="G191" s="75"/>
      <c r="H191" s="75"/>
      <c r="I191" s="167">
        <v>1</v>
      </c>
      <c r="J191" s="167">
        <v>1</v>
      </c>
      <c r="K191" s="75"/>
      <c r="L191" s="75"/>
      <c r="M191" s="75"/>
      <c r="N191" s="75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</row>
    <row r="192" spans="1:33" s="32" customFormat="1" ht="15" customHeight="1">
      <c r="A192" s="36"/>
      <c r="B192" s="166">
        <v>2014</v>
      </c>
      <c r="C192" s="167">
        <v>2</v>
      </c>
      <c r="D192" s="167">
        <v>2</v>
      </c>
      <c r="E192" s="167">
        <v>1</v>
      </c>
      <c r="F192" s="75"/>
      <c r="G192" s="75"/>
      <c r="H192" s="75"/>
      <c r="I192" s="167">
        <v>1</v>
      </c>
      <c r="J192" s="167">
        <v>1</v>
      </c>
      <c r="K192" s="167">
        <v>1</v>
      </c>
      <c r="L192" s="75"/>
      <c r="M192" s="75"/>
      <c r="N192" s="75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</row>
    <row r="193" spans="1:33" s="32" customFormat="1" ht="15" customHeight="1">
      <c r="A193" s="36"/>
      <c r="B193" s="61">
        <v>2013</v>
      </c>
      <c r="C193" s="167">
        <v>2</v>
      </c>
      <c r="D193" s="167">
        <v>1</v>
      </c>
      <c r="E193" s="167">
        <v>1</v>
      </c>
      <c r="F193" s="167">
        <v>1</v>
      </c>
      <c r="G193" s="75"/>
      <c r="H193" s="75"/>
      <c r="I193" s="167">
        <v>1</v>
      </c>
      <c r="J193" s="167">
        <v>1</v>
      </c>
      <c r="K193" s="167">
        <v>1</v>
      </c>
      <c r="L193" s="167">
        <v>1</v>
      </c>
      <c r="M193" s="75"/>
      <c r="N193" s="75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</row>
    <row r="194" spans="1:33" ht="15" customHeight="1">
      <c r="A194" s="14"/>
      <c r="B194" s="61">
        <v>2012</v>
      </c>
      <c r="C194" s="167">
        <v>5</v>
      </c>
      <c r="D194" s="167">
        <v>5</v>
      </c>
      <c r="E194" s="167">
        <v>4</v>
      </c>
      <c r="F194" s="167">
        <v>4</v>
      </c>
      <c r="G194" s="167">
        <v>4</v>
      </c>
      <c r="H194" s="75"/>
      <c r="I194" s="167">
        <v>3</v>
      </c>
      <c r="J194" s="167">
        <v>3</v>
      </c>
      <c r="K194" s="167">
        <v>2</v>
      </c>
      <c r="L194" s="167">
        <v>2</v>
      </c>
      <c r="M194" s="167">
        <v>2</v>
      </c>
      <c r="N194" s="75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</row>
    <row r="195" spans="1:33" ht="15" customHeight="1">
      <c r="A195" s="14"/>
      <c r="B195" s="61">
        <v>2011</v>
      </c>
      <c r="C195" s="167">
        <v>2</v>
      </c>
      <c r="D195" s="167">
        <v>1</v>
      </c>
      <c r="E195" s="167">
        <v>0</v>
      </c>
      <c r="F195" s="167">
        <v>0</v>
      </c>
      <c r="G195" s="167">
        <v>0</v>
      </c>
      <c r="H195" s="167">
        <v>0</v>
      </c>
      <c r="I195" s="167">
        <v>0</v>
      </c>
      <c r="J195" s="167">
        <v>0</v>
      </c>
      <c r="K195" s="167">
        <v>0</v>
      </c>
      <c r="L195" s="167">
        <v>0</v>
      </c>
      <c r="M195" s="167">
        <v>0</v>
      </c>
      <c r="N195" s="167">
        <v>0</v>
      </c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</row>
    <row r="196" spans="1:33" ht="15" customHeight="1">
      <c r="A196" s="14"/>
      <c r="B196" s="61">
        <v>2010</v>
      </c>
      <c r="C196" s="167">
        <v>5</v>
      </c>
      <c r="D196" s="167">
        <v>4</v>
      </c>
      <c r="E196" s="167">
        <v>4</v>
      </c>
      <c r="F196" s="167">
        <v>3</v>
      </c>
      <c r="G196" s="167">
        <v>3</v>
      </c>
      <c r="H196" s="167">
        <v>3</v>
      </c>
      <c r="I196" s="167">
        <v>0</v>
      </c>
      <c r="J196" s="167">
        <v>0</v>
      </c>
      <c r="K196" s="167">
        <v>0</v>
      </c>
      <c r="L196" s="167">
        <v>0</v>
      </c>
      <c r="M196" s="167">
        <v>0</v>
      </c>
      <c r="N196" s="167">
        <v>0</v>
      </c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</row>
    <row r="197" spans="1:33" ht="15" customHeight="1">
      <c r="A197" s="14"/>
      <c r="B197" s="61">
        <v>2009</v>
      </c>
      <c r="C197" s="167">
        <v>6</v>
      </c>
      <c r="D197" s="167">
        <v>5</v>
      </c>
      <c r="E197" s="167">
        <v>5</v>
      </c>
      <c r="F197" s="167">
        <v>5</v>
      </c>
      <c r="G197" s="167">
        <v>5</v>
      </c>
      <c r="H197" s="167">
        <v>5</v>
      </c>
      <c r="I197" s="167">
        <v>2</v>
      </c>
      <c r="J197" s="167">
        <v>2</v>
      </c>
      <c r="K197" s="167">
        <v>2</v>
      </c>
      <c r="L197" s="167">
        <v>2</v>
      </c>
      <c r="M197" s="167">
        <v>2</v>
      </c>
      <c r="N197" s="167">
        <v>2</v>
      </c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</row>
    <row r="198" spans="1:33" ht="15" customHeight="1">
      <c r="A198" s="14"/>
      <c r="B198" s="61">
        <v>2008</v>
      </c>
      <c r="C198" s="167">
        <v>3</v>
      </c>
      <c r="D198" s="167">
        <v>1</v>
      </c>
      <c r="E198" s="167">
        <v>1</v>
      </c>
      <c r="F198" s="167">
        <v>0</v>
      </c>
      <c r="G198" s="167">
        <v>0</v>
      </c>
      <c r="H198" s="167">
        <v>0</v>
      </c>
      <c r="I198" s="167">
        <v>3</v>
      </c>
      <c r="J198" s="167">
        <v>2</v>
      </c>
      <c r="K198" s="167">
        <v>0</v>
      </c>
      <c r="L198" s="167">
        <v>0</v>
      </c>
      <c r="M198" s="167">
        <v>0</v>
      </c>
      <c r="N198" s="167">
        <v>0</v>
      </c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</row>
    <row r="199" spans="1:33" ht="15" customHeight="1">
      <c r="A199" s="35"/>
      <c r="B199" s="56" t="s">
        <v>101</v>
      </c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</row>
    <row r="200" spans="1:33" s="32" customFormat="1" ht="15" customHeight="1">
      <c r="A200" s="35"/>
      <c r="B200" s="166">
        <v>2016</v>
      </c>
      <c r="C200" s="167">
        <v>0</v>
      </c>
      <c r="D200" s="78"/>
      <c r="E200" s="75"/>
      <c r="F200" s="75"/>
      <c r="G200" s="75"/>
      <c r="H200" s="75"/>
      <c r="I200" s="167">
        <v>1</v>
      </c>
      <c r="J200" s="78"/>
      <c r="K200" s="75"/>
      <c r="L200" s="75"/>
      <c r="M200" s="75"/>
      <c r="N200" s="75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</row>
    <row r="201" spans="1:33" s="32" customFormat="1" ht="15" customHeight="1">
      <c r="A201" s="35"/>
      <c r="B201" s="166">
        <v>2015</v>
      </c>
      <c r="C201" s="167">
        <v>1</v>
      </c>
      <c r="D201" s="167">
        <v>1</v>
      </c>
      <c r="E201" s="75"/>
      <c r="F201" s="75"/>
      <c r="G201" s="75"/>
      <c r="H201" s="75"/>
      <c r="I201" s="167">
        <v>1</v>
      </c>
      <c r="J201" s="167">
        <v>1</v>
      </c>
      <c r="K201" s="75"/>
      <c r="L201" s="75"/>
      <c r="M201" s="75"/>
      <c r="N201" s="75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</row>
    <row r="202" spans="1:33" s="32" customFormat="1" ht="15" customHeight="1">
      <c r="A202" s="35"/>
      <c r="B202" s="166">
        <v>2014</v>
      </c>
      <c r="C202" s="167">
        <v>1</v>
      </c>
      <c r="D202" s="167">
        <v>1</v>
      </c>
      <c r="E202" s="167">
        <v>1</v>
      </c>
      <c r="F202" s="75"/>
      <c r="G202" s="75"/>
      <c r="H202" s="75"/>
      <c r="I202" s="167">
        <v>0</v>
      </c>
      <c r="J202" s="167">
        <v>0</v>
      </c>
      <c r="K202" s="167">
        <v>0</v>
      </c>
      <c r="L202" s="75"/>
      <c r="M202" s="75"/>
      <c r="N202" s="75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</row>
    <row r="203" spans="1:33" s="32" customFormat="1" ht="15" customHeight="1">
      <c r="A203" s="35"/>
      <c r="B203" s="61">
        <v>2013</v>
      </c>
      <c r="C203" s="167">
        <v>0</v>
      </c>
      <c r="D203" s="167">
        <v>0</v>
      </c>
      <c r="E203" s="167">
        <v>0</v>
      </c>
      <c r="F203" s="167">
        <v>0</v>
      </c>
      <c r="G203" s="75"/>
      <c r="H203" s="75"/>
      <c r="I203" s="167">
        <v>1</v>
      </c>
      <c r="J203" s="167">
        <v>0</v>
      </c>
      <c r="K203" s="167">
        <v>0</v>
      </c>
      <c r="L203" s="167">
        <v>0</v>
      </c>
      <c r="M203" s="75"/>
      <c r="N203" s="75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</row>
    <row r="204" spans="1:33" ht="15" customHeight="1">
      <c r="A204" s="36"/>
      <c r="B204" s="61">
        <v>2012</v>
      </c>
      <c r="C204" s="167">
        <v>4</v>
      </c>
      <c r="D204" s="167">
        <v>4</v>
      </c>
      <c r="E204" s="167">
        <v>4</v>
      </c>
      <c r="F204" s="167">
        <v>4</v>
      </c>
      <c r="G204" s="167">
        <v>4</v>
      </c>
      <c r="H204" s="75"/>
      <c r="I204" s="167">
        <v>1</v>
      </c>
      <c r="J204" s="167">
        <v>1</v>
      </c>
      <c r="K204" s="167">
        <v>1</v>
      </c>
      <c r="L204" s="167">
        <v>1</v>
      </c>
      <c r="M204" s="167">
        <v>1</v>
      </c>
      <c r="N204" s="75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</row>
    <row r="205" spans="1:33" ht="15" customHeight="1">
      <c r="A205" s="14"/>
      <c r="B205" s="61">
        <v>2011</v>
      </c>
      <c r="C205" s="167">
        <v>0</v>
      </c>
      <c r="D205" s="167">
        <v>0</v>
      </c>
      <c r="E205" s="167">
        <v>0</v>
      </c>
      <c r="F205" s="167">
        <v>0</v>
      </c>
      <c r="G205" s="167">
        <v>0</v>
      </c>
      <c r="H205" s="167">
        <v>0</v>
      </c>
      <c r="I205" s="167">
        <v>0</v>
      </c>
      <c r="J205" s="167">
        <v>0</v>
      </c>
      <c r="K205" s="167">
        <v>0</v>
      </c>
      <c r="L205" s="167">
        <v>0</v>
      </c>
      <c r="M205" s="167">
        <v>0</v>
      </c>
      <c r="N205" s="167">
        <v>0</v>
      </c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</row>
    <row r="206" spans="1:33" ht="15" customHeight="1">
      <c r="A206" s="14"/>
      <c r="B206" s="61">
        <v>2010</v>
      </c>
      <c r="C206" s="167">
        <v>1</v>
      </c>
      <c r="D206" s="167">
        <v>1</v>
      </c>
      <c r="E206" s="167">
        <v>1</v>
      </c>
      <c r="F206" s="167">
        <v>1</v>
      </c>
      <c r="G206" s="167">
        <v>0</v>
      </c>
      <c r="H206" s="167">
        <v>0</v>
      </c>
      <c r="I206" s="167">
        <v>0</v>
      </c>
      <c r="J206" s="167">
        <v>0</v>
      </c>
      <c r="K206" s="167">
        <v>0</v>
      </c>
      <c r="L206" s="167">
        <v>0</v>
      </c>
      <c r="M206" s="167">
        <v>0</v>
      </c>
      <c r="N206" s="167">
        <v>0</v>
      </c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</row>
    <row r="207" spans="1:33" ht="15" customHeight="1">
      <c r="A207" s="14"/>
      <c r="B207" s="61">
        <v>2009</v>
      </c>
      <c r="C207" s="167">
        <v>1</v>
      </c>
      <c r="D207" s="167">
        <v>1</v>
      </c>
      <c r="E207" s="167">
        <v>1</v>
      </c>
      <c r="F207" s="167">
        <v>1</v>
      </c>
      <c r="G207" s="167">
        <v>1</v>
      </c>
      <c r="H207" s="167">
        <v>1</v>
      </c>
      <c r="I207" s="167">
        <v>3</v>
      </c>
      <c r="J207" s="167">
        <v>1</v>
      </c>
      <c r="K207" s="167">
        <v>1</v>
      </c>
      <c r="L207" s="167">
        <v>1</v>
      </c>
      <c r="M207" s="167">
        <v>0</v>
      </c>
      <c r="N207" s="167">
        <v>0</v>
      </c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</row>
    <row r="208" spans="1:33" ht="15" customHeight="1">
      <c r="A208" s="14"/>
      <c r="B208" s="61">
        <v>2008</v>
      </c>
      <c r="C208" s="167">
        <v>0</v>
      </c>
      <c r="D208" s="167">
        <v>0</v>
      </c>
      <c r="E208" s="167">
        <v>0</v>
      </c>
      <c r="F208" s="167">
        <v>0</v>
      </c>
      <c r="G208" s="167">
        <v>0</v>
      </c>
      <c r="H208" s="167">
        <v>0</v>
      </c>
      <c r="I208" s="167">
        <v>0</v>
      </c>
      <c r="J208" s="167">
        <v>0</v>
      </c>
      <c r="K208" s="167">
        <v>0</v>
      </c>
      <c r="L208" s="167">
        <v>0</v>
      </c>
      <c r="M208" s="167">
        <v>0</v>
      </c>
      <c r="N208" s="167">
        <v>0</v>
      </c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</row>
    <row r="209" spans="1:33" ht="15" customHeight="1">
      <c r="A209" s="14"/>
      <c r="B209" s="56" t="s">
        <v>102</v>
      </c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</row>
    <row r="210" spans="1:33" s="32" customFormat="1" ht="15" customHeight="1">
      <c r="A210" s="14"/>
      <c r="B210" s="166">
        <v>2016</v>
      </c>
      <c r="C210" s="167">
        <v>0</v>
      </c>
      <c r="D210" s="78"/>
      <c r="E210" s="75"/>
      <c r="F210" s="75"/>
      <c r="G210" s="75"/>
      <c r="H210" s="75"/>
      <c r="I210" s="167">
        <v>0</v>
      </c>
      <c r="J210" s="78"/>
      <c r="K210" s="75"/>
      <c r="L210" s="75"/>
      <c r="M210" s="75"/>
      <c r="N210" s="75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</row>
    <row r="211" spans="1:33" s="32" customFormat="1" ht="15" customHeight="1">
      <c r="A211" s="14"/>
      <c r="B211" s="166">
        <v>2015</v>
      </c>
      <c r="C211" s="167">
        <v>1</v>
      </c>
      <c r="D211" s="167">
        <v>1</v>
      </c>
      <c r="E211" s="75"/>
      <c r="F211" s="75"/>
      <c r="G211" s="75"/>
      <c r="H211" s="75"/>
      <c r="I211" s="167">
        <v>1</v>
      </c>
      <c r="J211" s="167">
        <v>1</v>
      </c>
      <c r="K211" s="75"/>
      <c r="L211" s="75"/>
      <c r="M211" s="75"/>
      <c r="N211" s="75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</row>
    <row r="212" spans="1:33" s="32" customFormat="1" ht="15" customHeight="1">
      <c r="A212" s="14"/>
      <c r="B212" s="166">
        <v>2014</v>
      </c>
      <c r="C212" s="167">
        <v>0</v>
      </c>
      <c r="D212" s="167">
        <v>0</v>
      </c>
      <c r="E212" s="167">
        <v>0</v>
      </c>
      <c r="F212" s="75"/>
      <c r="G212" s="75"/>
      <c r="H212" s="75"/>
      <c r="I212" s="167">
        <v>0</v>
      </c>
      <c r="J212" s="167">
        <v>0</v>
      </c>
      <c r="K212" s="167">
        <v>0</v>
      </c>
      <c r="L212" s="75"/>
      <c r="M212" s="75"/>
      <c r="N212" s="75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</row>
    <row r="213" spans="1:33" s="32" customFormat="1" ht="15" customHeight="1">
      <c r="A213" s="14"/>
      <c r="B213" s="61">
        <v>2013</v>
      </c>
      <c r="C213" s="167">
        <v>2</v>
      </c>
      <c r="D213" s="167">
        <v>2</v>
      </c>
      <c r="E213" s="167">
        <v>2</v>
      </c>
      <c r="F213" s="167">
        <v>2</v>
      </c>
      <c r="G213" s="75"/>
      <c r="H213" s="75"/>
      <c r="I213" s="167">
        <v>0</v>
      </c>
      <c r="J213" s="167">
        <v>0</v>
      </c>
      <c r="K213" s="167">
        <v>0</v>
      </c>
      <c r="L213" s="167">
        <v>0</v>
      </c>
      <c r="M213" s="75"/>
      <c r="N213" s="75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</row>
    <row r="214" spans="1:33" ht="15" customHeight="1">
      <c r="A214" s="36"/>
      <c r="B214" s="61">
        <v>2012</v>
      </c>
      <c r="C214" s="167">
        <v>0</v>
      </c>
      <c r="D214" s="167">
        <v>0</v>
      </c>
      <c r="E214" s="167">
        <v>0</v>
      </c>
      <c r="F214" s="167">
        <v>0</v>
      </c>
      <c r="G214" s="167">
        <v>0</v>
      </c>
      <c r="H214" s="75"/>
      <c r="I214" s="167">
        <v>0</v>
      </c>
      <c r="J214" s="167">
        <v>0</v>
      </c>
      <c r="K214" s="167">
        <v>0</v>
      </c>
      <c r="L214" s="167">
        <v>0</v>
      </c>
      <c r="M214" s="167">
        <v>0</v>
      </c>
      <c r="N214" s="75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</row>
    <row r="215" spans="1:33" ht="15" customHeight="1">
      <c r="A215" s="14"/>
      <c r="B215" s="61">
        <v>2011</v>
      </c>
      <c r="C215" s="167">
        <v>1</v>
      </c>
      <c r="D215" s="167">
        <v>1</v>
      </c>
      <c r="E215" s="167">
        <v>0</v>
      </c>
      <c r="F215" s="167">
        <v>0</v>
      </c>
      <c r="G215" s="167">
        <v>0</v>
      </c>
      <c r="H215" s="167">
        <v>0</v>
      </c>
      <c r="I215" s="167">
        <v>1</v>
      </c>
      <c r="J215" s="167">
        <v>1</v>
      </c>
      <c r="K215" s="167">
        <v>0</v>
      </c>
      <c r="L215" s="167">
        <v>0</v>
      </c>
      <c r="M215" s="167">
        <v>0</v>
      </c>
      <c r="N215" s="167">
        <v>0</v>
      </c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</row>
    <row r="216" spans="1:33" ht="15" customHeight="1">
      <c r="A216" s="14"/>
      <c r="B216" s="61">
        <v>2010</v>
      </c>
      <c r="C216" s="167">
        <v>0</v>
      </c>
      <c r="D216" s="167">
        <v>0</v>
      </c>
      <c r="E216" s="167">
        <v>0</v>
      </c>
      <c r="F216" s="167">
        <v>0</v>
      </c>
      <c r="G216" s="167">
        <v>0</v>
      </c>
      <c r="H216" s="167">
        <v>0</v>
      </c>
      <c r="I216" s="167">
        <v>0</v>
      </c>
      <c r="J216" s="167">
        <v>0</v>
      </c>
      <c r="K216" s="167">
        <v>0</v>
      </c>
      <c r="L216" s="167">
        <v>0</v>
      </c>
      <c r="M216" s="167">
        <v>0</v>
      </c>
      <c r="N216" s="167">
        <v>0</v>
      </c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</row>
    <row r="217" spans="1:33" ht="15" customHeight="1">
      <c r="A217" s="14"/>
      <c r="B217" s="61">
        <v>2009</v>
      </c>
      <c r="C217" s="167">
        <v>0</v>
      </c>
      <c r="D217" s="167">
        <v>0</v>
      </c>
      <c r="E217" s="167">
        <v>0</v>
      </c>
      <c r="F217" s="167">
        <v>0</v>
      </c>
      <c r="G217" s="167">
        <v>0</v>
      </c>
      <c r="H217" s="167">
        <v>0</v>
      </c>
      <c r="I217" s="167">
        <v>0</v>
      </c>
      <c r="J217" s="167">
        <v>0</v>
      </c>
      <c r="K217" s="167">
        <v>0</v>
      </c>
      <c r="L217" s="167">
        <v>0</v>
      </c>
      <c r="M217" s="167">
        <v>0</v>
      </c>
      <c r="N217" s="167">
        <v>0</v>
      </c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</row>
    <row r="218" spans="1:33" ht="15" customHeight="1">
      <c r="A218" s="14"/>
      <c r="B218" s="61">
        <v>2008</v>
      </c>
      <c r="C218" s="167">
        <v>0</v>
      </c>
      <c r="D218" s="167">
        <v>0</v>
      </c>
      <c r="E218" s="167">
        <v>0</v>
      </c>
      <c r="F218" s="167">
        <v>0</v>
      </c>
      <c r="G218" s="167">
        <v>0</v>
      </c>
      <c r="H218" s="167">
        <v>0</v>
      </c>
      <c r="I218" s="167">
        <v>0</v>
      </c>
      <c r="J218" s="167">
        <v>0</v>
      </c>
      <c r="K218" s="167">
        <v>0</v>
      </c>
      <c r="L218" s="167">
        <v>0</v>
      </c>
      <c r="M218" s="167">
        <v>0</v>
      </c>
      <c r="N218" s="167">
        <v>0</v>
      </c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</row>
    <row r="219" spans="1:33" ht="15" customHeight="1">
      <c r="A219" s="35"/>
      <c r="B219" s="55" t="s">
        <v>9</v>
      </c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</row>
    <row r="220" spans="1:33" ht="15" customHeight="1">
      <c r="A220" s="36"/>
      <c r="B220" s="56" t="s">
        <v>280</v>
      </c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</row>
    <row r="221" spans="1:33" s="32" customFormat="1" ht="15" customHeight="1">
      <c r="A221" s="36"/>
      <c r="B221" s="166">
        <v>2016</v>
      </c>
      <c r="C221" s="167">
        <v>5899</v>
      </c>
      <c r="D221" s="78"/>
      <c r="E221" s="75"/>
      <c r="F221" s="75"/>
      <c r="G221" s="75"/>
      <c r="H221" s="75"/>
      <c r="I221" s="167">
        <v>2515</v>
      </c>
      <c r="J221" s="78"/>
      <c r="K221" s="75"/>
      <c r="L221" s="75"/>
      <c r="M221" s="75"/>
      <c r="N221" s="75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</row>
    <row r="222" spans="1:33" s="32" customFormat="1" ht="15" customHeight="1">
      <c r="A222" s="36"/>
      <c r="B222" s="166">
        <v>2015</v>
      </c>
      <c r="C222" s="167">
        <v>6529</v>
      </c>
      <c r="D222" s="167">
        <v>5220</v>
      </c>
      <c r="E222" s="75"/>
      <c r="F222" s="75"/>
      <c r="G222" s="75"/>
      <c r="H222" s="75"/>
      <c r="I222" s="167">
        <v>2723</v>
      </c>
      <c r="J222" s="167">
        <v>2468</v>
      </c>
      <c r="K222" s="75"/>
      <c r="L222" s="75"/>
      <c r="M222" s="75"/>
      <c r="N222" s="75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</row>
    <row r="223" spans="1:33" s="32" customFormat="1" ht="15" customHeight="1">
      <c r="A223" s="36"/>
      <c r="B223" s="166">
        <v>2014</v>
      </c>
      <c r="C223" s="167">
        <v>6555</v>
      </c>
      <c r="D223" s="167">
        <v>5242</v>
      </c>
      <c r="E223" s="167">
        <v>4370</v>
      </c>
      <c r="F223" s="75"/>
      <c r="G223" s="75"/>
      <c r="H223" s="75"/>
      <c r="I223" s="167">
        <v>2908</v>
      </c>
      <c r="J223" s="167">
        <v>2607</v>
      </c>
      <c r="K223" s="167">
        <v>2299</v>
      </c>
      <c r="L223" s="75"/>
      <c r="M223" s="75"/>
      <c r="N223" s="75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</row>
    <row r="224" spans="1:33" s="32" customFormat="1" ht="15" customHeight="1">
      <c r="A224" s="36"/>
      <c r="B224" s="61">
        <v>2013</v>
      </c>
      <c r="C224" s="167">
        <v>6759</v>
      </c>
      <c r="D224" s="167">
        <v>5537</v>
      </c>
      <c r="E224" s="167">
        <v>4626</v>
      </c>
      <c r="F224" s="167">
        <v>4012</v>
      </c>
      <c r="G224" s="75"/>
      <c r="H224" s="75"/>
      <c r="I224" s="167">
        <v>2976</v>
      </c>
      <c r="J224" s="167">
        <v>2695</v>
      </c>
      <c r="K224" s="167">
        <v>2359</v>
      </c>
      <c r="L224" s="167">
        <v>2108</v>
      </c>
      <c r="M224" s="75"/>
      <c r="N224" s="75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</row>
    <row r="225" spans="1:33" ht="15" customHeight="1">
      <c r="A225" s="14"/>
      <c r="B225" s="61">
        <v>2012</v>
      </c>
      <c r="C225" s="167">
        <v>5226</v>
      </c>
      <c r="D225" s="167">
        <v>4168</v>
      </c>
      <c r="E225" s="167">
        <v>3457</v>
      </c>
      <c r="F225" s="167">
        <v>2942</v>
      </c>
      <c r="G225" s="167">
        <v>2597</v>
      </c>
      <c r="H225" s="75"/>
      <c r="I225" s="167">
        <v>2326</v>
      </c>
      <c r="J225" s="167">
        <v>2079</v>
      </c>
      <c r="K225" s="167">
        <v>1790</v>
      </c>
      <c r="L225" s="167">
        <v>1560</v>
      </c>
      <c r="M225" s="167">
        <v>1401</v>
      </c>
      <c r="N225" s="75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</row>
    <row r="226" spans="1:33" ht="15" customHeight="1">
      <c r="A226" s="14"/>
      <c r="B226" s="61">
        <v>2011</v>
      </c>
      <c r="C226" s="167">
        <v>5770</v>
      </c>
      <c r="D226" s="167">
        <v>4606</v>
      </c>
      <c r="E226" s="167">
        <v>3724</v>
      </c>
      <c r="F226" s="167">
        <v>3210</v>
      </c>
      <c r="G226" s="167">
        <v>2808</v>
      </c>
      <c r="H226" s="167">
        <v>2470</v>
      </c>
      <c r="I226" s="167">
        <v>2528</v>
      </c>
      <c r="J226" s="167">
        <v>2228</v>
      </c>
      <c r="K226" s="167">
        <v>1895</v>
      </c>
      <c r="L226" s="167">
        <v>1663</v>
      </c>
      <c r="M226" s="167">
        <v>1467</v>
      </c>
      <c r="N226" s="167">
        <v>1324</v>
      </c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</row>
    <row r="227" spans="1:33" ht="15" customHeight="1">
      <c r="A227" s="14"/>
      <c r="B227" s="61">
        <v>2010</v>
      </c>
      <c r="C227" s="167">
        <v>4455</v>
      </c>
      <c r="D227" s="167">
        <v>3586</v>
      </c>
      <c r="E227" s="167">
        <v>2906</v>
      </c>
      <c r="F227" s="167">
        <v>2409</v>
      </c>
      <c r="G227" s="167">
        <v>2114</v>
      </c>
      <c r="H227" s="167">
        <v>1893</v>
      </c>
      <c r="I227" s="167">
        <v>2471</v>
      </c>
      <c r="J227" s="167">
        <v>2185</v>
      </c>
      <c r="K227" s="167">
        <v>1844</v>
      </c>
      <c r="L227" s="167">
        <v>1567</v>
      </c>
      <c r="M227" s="167">
        <v>1389</v>
      </c>
      <c r="N227" s="167">
        <v>1260</v>
      </c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</row>
    <row r="228" spans="1:33" ht="15" customHeight="1">
      <c r="A228" s="14"/>
      <c r="B228" s="61">
        <v>2009</v>
      </c>
      <c r="C228" s="167">
        <v>5051</v>
      </c>
      <c r="D228" s="167">
        <v>3946</v>
      </c>
      <c r="E228" s="167">
        <v>3210</v>
      </c>
      <c r="F228" s="167">
        <v>2630</v>
      </c>
      <c r="G228" s="167">
        <v>2200</v>
      </c>
      <c r="H228" s="167">
        <v>1937</v>
      </c>
      <c r="I228" s="167">
        <v>2437</v>
      </c>
      <c r="J228" s="167">
        <v>2114</v>
      </c>
      <c r="K228" s="167">
        <v>1829</v>
      </c>
      <c r="L228" s="167">
        <v>1540</v>
      </c>
      <c r="M228" s="167">
        <v>1329</v>
      </c>
      <c r="N228" s="167">
        <v>1173</v>
      </c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</row>
    <row r="229" spans="1:33" ht="15" customHeight="1">
      <c r="A229" s="14"/>
      <c r="B229" s="61">
        <v>2008</v>
      </c>
      <c r="C229" s="167">
        <v>6430</v>
      </c>
      <c r="D229" s="167">
        <v>5081</v>
      </c>
      <c r="E229" s="167">
        <v>3774</v>
      </c>
      <c r="F229" s="167">
        <v>3116</v>
      </c>
      <c r="G229" s="167">
        <v>2577</v>
      </c>
      <c r="H229" s="167">
        <v>2201</v>
      </c>
      <c r="I229" s="167">
        <v>2874</v>
      </c>
      <c r="J229" s="167">
        <v>2468</v>
      </c>
      <c r="K229" s="167">
        <v>2092</v>
      </c>
      <c r="L229" s="167">
        <v>1806</v>
      </c>
      <c r="M229" s="167">
        <v>1536</v>
      </c>
      <c r="N229" s="167">
        <v>1346</v>
      </c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</row>
    <row r="230" spans="1:33" ht="15" customHeight="1">
      <c r="A230" s="35"/>
      <c r="B230" s="55" t="s">
        <v>25</v>
      </c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</row>
    <row r="231" spans="1:33" ht="15" customHeight="1">
      <c r="A231" s="36"/>
      <c r="B231" s="56" t="s">
        <v>103</v>
      </c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</row>
    <row r="232" spans="1:33" s="32" customFormat="1" ht="15" customHeight="1">
      <c r="A232" s="36"/>
      <c r="B232" s="166">
        <v>2016</v>
      </c>
      <c r="C232" s="167">
        <v>3469</v>
      </c>
      <c r="D232" s="78"/>
      <c r="E232" s="75"/>
      <c r="F232" s="75"/>
      <c r="G232" s="75"/>
      <c r="H232" s="75"/>
      <c r="I232" s="167">
        <v>393</v>
      </c>
      <c r="J232" s="78"/>
      <c r="K232" s="75"/>
      <c r="L232" s="75"/>
      <c r="M232" s="75"/>
      <c r="N232" s="75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</row>
    <row r="233" spans="1:33" s="32" customFormat="1" ht="15" customHeight="1">
      <c r="A233" s="36"/>
      <c r="B233" s="166">
        <v>2015</v>
      </c>
      <c r="C233" s="167">
        <v>3850</v>
      </c>
      <c r="D233" s="167">
        <v>2752</v>
      </c>
      <c r="E233" s="75"/>
      <c r="F233" s="75"/>
      <c r="G233" s="75"/>
      <c r="H233" s="75"/>
      <c r="I233" s="167">
        <v>368</v>
      </c>
      <c r="J233" s="167">
        <v>288</v>
      </c>
      <c r="K233" s="75"/>
      <c r="L233" s="75"/>
      <c r="M233" s="75"/>
      <c r="N233" s="75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</row>
    <row r="234" spans="1:33" s="32" customFormat="1" ht="15" customHeight="1">
      <c r="A234" s="36"/>
      <c r="B234" s="166">
        <v>2014</v>
      </c>
      <c r="C234" s="167">
        <v>3884</v>
      </c>
      <c r="D234" s="167">
        <v>2777</v>
      </c>
      <c r="E234" s="167">
        <v>2145</v>
      </c>
      <c r="F234" s="75"/>
      <c r="G234" s="75"/>
      <c r="H234" s="75"/>
      <c r="I234" s="167">
        <v>461</v>
      </c>
      <c r="J234" s="167">
        <v>355</v>
      </c>
      <c r="K234" s="167">
        <v>276</v>
      </c>
      <c r="L234" s="75"/>
      <c r="M234" s="75"/>
      <c r="N234" s="75"/>
      <c r="V234" s="160">
        <f t="shared" ref="V234:AG240" si="4">C223-C234-C244</f>
        <v>0</v>
      </c>
      <c r="W234" s="160">
        <f t="shared" si="4"/>
        <v>0</v>
      </c>
      <c r="X234" s="160">
        <f t="shared" si="4"/>
        <v>0</v>
      </c>
      <c r="Y234" s="160">
        <f t="shared" si="4"/>
        <v>0</v>
      </c>
      <c r="Z234" s="160">
        <f t="shared" si="4"/>
        <v>0</v>
      </c>
      <c r="AA234" s="160">
        <f t="shared" si="4"/>
        <v>0</v>
      </c>
      <c r="AB234" s="160">
        <f t="shared" si="4"/>
        <v>0</v>
      </c>
      <c r="AC234" s="160">
        <f t="shared" si="4"/>
        <v>0</v>
      </c>
      <c r="AD234" s="160">
        <f t="shared" si="4"/>
        <v>0</v>
      </c>
      <c r="AE234" s="160">
        <f t="shared" si="4"/>
        <v>0</v>
      </c>
      <c r="AF234" s="160">
        <f t="shared" si="4"/>
        <v>0</v>
      </c>
      <c r="AG234" s="160">
        <f t="shared" si="4"/>
        <v>0</v>
      </c>
    </row>
    <row r="235" spans="1:33" s="32" customFormat="1" ht="15" customHeight="1">
      <c r="A235" s="36"/>
      <c r="B235" s="61">
        <v>2013</v>
      </c>
      <c r="C235" s="167">
        <v>4150</v>
      </c>
      <c r="D235" s="167">
        <v>3104</v>
      </c>
      <c r="E235" s="167">
        <v>2410</v>
      </c>
      <c r="F235" s="167">
        <v>1983</v>
      </c>
      <c r="G235" s="75"/>
      <c r="H235" s="75"/>
      <c r="I235" s="167">
        <v>645</v>
      </c>
      <c r="J235" s="167">
        <v>510</v>
      </c>
      <c r="K235" s="167">
        <v>396</v>
      </c>
      <c r="L235" s="167">
        <v>328</v>
      </c>
      <c r="M235" s="75"/>
      <c r="N235" s="75"/>
      <c r="V235" s="160">
        <f t="shared" si="4"/>
        <v>0</v>
      </c>
      <c r="W235" s="160">
        <f t="shared" si="4"/>
        <v>0</v>
      </c>
      <c r="X235" s="160">
        <f t="shared" si="4"/>
        <v>0</v>
      </c>
      <c r="Y235" s="160">
        <f t="shared" si="4"/>
        <v>0</v>
      </c>
      <c r="Z235" s="160">
        <f t="shared" si="4"/>
        <v>0</v>
      </c>
      <c r="AA235" s="160">
        <f t="shared" si="4"/>
        <v>0</v>
      </c>
      <c r="AB235" s="160">
        <f t="shared" si="4"/>
        <v>0</v>
      </c>
      <c r="AC235" s="160">
        <f t="shared" si="4"/>
        <v>0</v>
      </c>
      <c r="AD235" s="160">
        <f t="shared" si="4"/>
        <v>0</v>
      </c>
      <c r="AE235" s="160">
        <f t="shared" si="4"/>
        <v>0</v>
      </c>
      <c r="AF235" s="160">
        <f t="shared" si="4"/>
        <v>0</v>
      </c>
      <c r="AG235" s="160">
        <f t="shared" si="4"/>
        <v>0</v>
      </c>
    </row>
    <row r="236" spans="1:33" ht="15" customHeight="1">
      <c r="A236" s="14"/>
      <c r="B236" s="61">
        <v>2012</v>
      </c>
      <c r="C236" s="167">
        <v>3058</v>
      </c>
      <c r="D236" s="167">
        <v>2182</v>
      </c>
      <c r="E236" s="167">
        <v>1677</v>
      </c>
      <c r="F236" s="167">
        <v>1359</v>
      </c>
      <c r="G236" s="167">
        <v>1146</v>
      </c>
      <c r="H236" s="75"/>
      <c r="I236" s="167">
        <v>404</v>
      </c>
      <c r="J236" s="167">
        <v>312</v>
      </c>
      <c r="K236" s="167">
        <v>233</v>
      </c>
      <c r="L236" s="167">
        <v>179</v>
      </c>
      <c r="M236" s="167">
        <v>147</v>
      </c>
      <c r="N236" s="75"/>
      <c r="V236" s="160">
        <f t="shared" si="4"/>
        <v>0</v>
      </c>
      <c r="W236" s="160">
        <f t="shared" si="4"/>
        <v>0</v>
      </c>
      <c r="X236" s="160">
        <f t="shared" si="4"/>
        <v>0</v>
      </c>
      <c r="Y236" s="160">
        <f t="shared" si="4"/>
        <v>0</v>
      </c>
      <c r="Z236" s="160">
        <f t="shared" si="4"/>
        <v>0</v>
      </c>
      <c r="AA236" s="160">
        <f t="shared" si="4"/>
        <v>0</v>
      </c>
      <c r="AB236" s="160">
        <f t="shared" si="4"/>
        <v>0</v>
      </c>
      <c r="AC236" s="160">
        <f t="shared" si="4"/>
        <v>0</v>
      </c>
      <c r="AD236" s="160">
        <f t="shared" si="4"/>
        <v>0</v>
      </c>
      <c r="AE236" s="160">
        <f t="shared" si="4"/>
        <v>0</v>
      </c>
      <c r="AF236" s="160">
        <f t="shared" si="4"/>
        <v>0</v>
      </c>
      <c r="AG236" s="160">
        <f t="shared" si="4"/>
        <v>0</v>
      </c>
    </row>
    <row r="237" spans="1:33" ht="15" customHeight="1">
      <c r="A237" s="14"/>
      <c r="B237" s="61">
        <v>2011</v>
      </c>
      <c r="C237" s="167">
        <v>3444</v>
      </c>
      <c r="D237" s="167">
        <v>2465</v>
      </c>
      <c r="E237" s="167">
        <v>1838</v>
      </c>
      <c r="F237" s="167">
        <v>1494</v>
      </c>
      <c r="G237" s="167">
        <v>1250</v>
      </c>
      <c r="H237" s="167">
        <v>1065</v>
      </c>
      <c r="I237" s="167">
        <v>529</v>
      </c>
      <c r="J237" s="167">
        <v>389</v>
      </c>
      <c r="K237" s="167">
        <v>300</v>
      </c>
      <c r="L237" s="167">
        <v>232</v>
      </c>
      <c r="M237" s="167">
        <v>185</v>
      </c>
      <c r="N237" s="167">
        <v>156</v>
      </c>
      <c r="V237" s="160">
        <f t="shared" si="4"/>
        <v>0</v>
      </c>
      <c r="W237" s="160">
        <f t="shared" si="4"/>
        <v>0</v>
      </c>
      <c r="X237" s="160">
        <f t="shared" si="4"/>
        <v>0</v>
      </c>
      <c r="Y237" s="160">
        <f t="shared" si="4"/>
        <v>0</v>
      </c>
      <c r="Z237" s="160">
        <f t="shared" si="4"/>
        <v>0</v>
      </c>
      <c r="AA237" s="160">
        <f t="shared" si="4"/>
        <v>0</v>
      </c>
      <c r="AB237" s="160">
        <f t="shared" si="4"/>
        <v>0</v>
      </c>
      <c r="AC237" s="160">
        <f t="shared" si="4"/>
        <v>0</v>
      </c>
      <c r="AD237" s="160">
        <f t="shared" si="4"/>
        <v>0</v>
      </c>
      <c r="AE237" s="160">
        <f t="shared" si="4"/>
        <v>0</v>
      </c>
      <c r="AF237" s="160">
        <f t="shared" si="4"/>
        <v>0</v>
      </c>
      <c r="AG237" s="160">
        <f t="shared" si="4"/>
        <v>0</v>
      </c>
    </row>
    <row r="238" spans="1:33" ht="15" customHeight="1">
      <c r="A238" s="14"/>
      <c r="B238" s="61">
        <v>2010</v>
      </c>
      <c r="C238" s="167">
        <v>2579</v>
      </c>
      <c r="D238" s="167">
        <v>1831</v>
      </c>
      <c r="E238" s="167">
        <v>1334</v>
      </c>
      <c r="F238" s="167">
        <v>1016</v>
      </c>
      <c r="G238" s="167">
        <v>841</v>
      </c>
      <c r="H238" s="167">
        <v>727</v>
      </c>
      <c r="I238" s="167">
        <v>661</v>
      </c>
      <c r="J238" s="167">
        <v>529</v>
      </c>
      <c r="K238" s="167">
        <v>412</v>
      </c>
      <c r="L238" s="167">
        <v>310</v>
      </c>
      <c r="M238" s="167">
        <v>262</v>
      </c>
      <c r="N238" s="167">
        <v>230</v>
      </c>
      <c r="V238" s="160">
        <f t="shared" si="4"/>
        <v>0</v>
      </c>
      <c r="W238" s="160">
        <f t="shared" si="4"/>
        <v>0</v>
      </c>
      <c r="X238" s="160">
        <f t="shared" si="4"/>
        <v>0</v>
      </c>
      <c r="Y238" s="160">
        <f t="shared" si="4"/>
        <v>0</v>
      </c>
      <c r="Z238" s="160">
        <f t="shared" si="4"/>
        <v>0</v>
      </c>
      <c r="AA238" s="160">
        <f t="shared" si="4"/>
        <v>0</v>
      </c>
      <c r="AB238" s="160">
        <f t="shared" si="4"/>
        <v>0</v>
      </c>
      <c r="AC238" s="160">
        <f t="shared" si="4"/>
        <v>0</v>
      </c>
      <c r="AD238" s="160">
        <f t="shared" si="4"/>
        <v>0</v>
      </c>
      <c r="AE238" s="160">
        <f t="shared" si="4"/>
        <v>0</v>
      </c>
      <c r="AF238" s="160">
        <f t="shared" si="4"/>
        <v>0</v>
      </c>
      <c r="AG238" s="160">
        <f t="shared" si="4"/>
        <v>0</v>
      </c>
    </row>
    <row r="239" spans="1:33" ht="15" customHeight="1">
      <c r="A239" s="14"/>
      <c r="B239" s="61">
        <v>2009</v>
      </c>
      <c r="C239" s="167">
        <v>2970</v>
      </c>
      <c r="D239" s="167">
        <v>2076</v>
      </c>
      <c r="E239" s="167">
        <v>1539</v>
      </c>
      <c r="F239" s="167">
        <v>1173</v>
      </c>
      <c r="G239" s="167">
        <v>908</v>
      </c>
      <c r="H239" s="167">
        <v>768</v>
      </c>
      <c r="I239" s="167">
        <v>565</v>
      </c>
      <c r="J239" s="167">
        <v>429</v>
      </c>
      <c r="K239" s="167">
        <v>335</v>
      </c>
      <c r="L239" s="167">
        <v>248</v>
      </c>
      <c r="M239" s="167">
        <v>192</v>
      </c>
      <c r="N239" s="167">
        <v>158</v>
      </c>
      <c r="V239" s="160">
        <f t="shared" si="4"/>
        <v>0</v>
      </c>
      <c r="W239" s="160">
        <f t="shared" si="4"/>
        <v>0</v>
      </c>
      <c r="X239" s="160">
        <f t="shared" si="4"/>
        <v>0</v>
      </c>
      <c r="Y239" s="160">
        <f t="shared" si="4"/>
        <v>0</v>
      </c>
      <c r="Z239" s="160">
        <f t="shared" si="4"/>
        <v>0</v>
      </c>
      <c r="AA239" s="160">
        <f t="shared" si="4"/>
        <v>0</v>
      </c>
      <c r="AB239" s="160">
        <f t="shared" si="4"/>
        <v>0</v>
      </c>
      <c r="AC239" s="160">
        <f t="shared" si="4"/>
        <v>0</v>
      </c>
      <c r="AD239" s="160">
        <f t="shared" si="4"/>
        <v>0</v>
      </c>
      <c r="AE239" s="160">
        <f t="shared" si="4"/>
        <v>0</v>
      </c>
      <c r="AF239" s="160">
        <f t="shared" si="4"/>
        <v>0</v>
      </c>
      <c r="AG239" s="160">
        <f t="shared" si="4"/>
        <v>0</v>
      </c>
    </row>
    <row r="240" spans="1:33" ht="15" customHeight="1">
      <c r="A240" s="14"/>
      <c r="B240" s="61">
        <v>2008</v>
      </c>
      <c r="C240" s="167">
        <v>4020</v>
      </c>
      <c r="D240" s="167">
        <v>2896</v>
      </c>
      <c r="E240" s="167">
        <v>1841</v>
      </c>
      <c r="F240" s="167">
        <v>1404</v>
      </c>
      <c r="G240" s="167">
        <v>1090</v>
      </c>
      <c r="H240" s="167">
        <v>871</v>
      </c>
      <c r="I240" s="167">
        <v>659</v>
      </c>
      <c r="J240" s="167">
        <v>461</v>
      </c>
      <c r="K240" s="167">
        <v>344</v>
      </c>
      <c r="L240" s="167">
        <v>285</v>
      </c>
      <c r="M240" s="167">
        <v>233</v>
      </c>
      <c r="N240" s="167">
        <v>183</v>
      </c>
      <c r="V240" s="160">
        <f t="shared" si="4"/>
        <v>0</v>
      </c>
      <c r="W240" s="160">
        <f t="shared" si="4"/>
        <v>0</v>
      </c>
      <c r="X240" s="160">
        <f t="shared" si="4"/>
        <v>0</v>
      </c>
      <c r="Y240" s="160">
        <f t="shared" si="4"/>
        <v>0</v>
      </c>
      <c r="Z240" s="160">
        <f t="shared" si="4"/>
        <v>0</v>
      </c>
      <c r="AA240" s="160">
        <f t="shared" si="4"/>
        <v>0</v>
      </c>
      <c r="AB240" s="160">
        <f t="shared" si="4"/>
        <v>0</v>
      </c>
      <c r="AC240" s="160">
        <f t="shared" si="4"/>
        <v>0</v>
      </c>
      <c r="AD240" s="160">
        <f t="shared" si="4"/>
        <v>0</v>
      </c>
      <c r="AE240" s="160">
        <f t="shared" si="4"/>
        <v>0</v>
      </c>
      <c r="AF240" s="160">
        <f t="shared" si="4"/>
        <v>0</v>
      </c>
      <c r="AG240" s="160">
        <f t="shared" si="4"/>
        <v>0</v>
      </c>
    </row>
    <row r="241" spans="1:33" ht="15" customHeight="1">
      <c r="A241" s="36"/>
      <c r="B241" s="56" t="s">
        <v>104</v>
      </c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</row>
    <row r="242" spans="1:33" s="32" customFormat="1" ht="15" customHeight="1">
      <c r="A242" s="36"/>
      <c r="B242" s="166">
        <v>2016</v>
      </c>
      <c r="C242" s="167">
        <v>2430</v>
      </c>
      <c r="D242" s="78"/>
      <c r="E242" s="75"/>
      <c r="F242" s="75"/>
      <c r="G242" s="75"/>
      <c r="H242" s="75"/>
      <c r="I242" s="167">
        <v>2122</v>
      </c>
      <c r="J242" s="78"/>
      <c r="K242" s="75"/>
      <c r="L242" s="75"/>
      <c r="M242" s="75"/>
      <c r="N242" s="75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</row>
    <row r="243" spans="1:33" s="32" customFormat="1" ht="15" customHeight="1">
      <c r="A243" s="36"/>
      <c r="B243" s="166">
        <v>2015</v>
      </c>
      <c r="C243" s="167">
        <v>2679</v>
      </c>
      <c r="D243" s="167">
        <v>2468</v>
      </c>
      <c r="E243" s="75"/>
      <c r="F243" s="75"/>
      <c r="G243" s="75"/>
      <c r="H243" s="75"/>
      <c r="I243" s="167">
        <v>2355</v>
      </c>
      <c r="J243" s="167">
        <v>2180</v>
      </c>
      <c r="K243" s="75"/>
      <c r="L243" s="75"/>
      <c r="M243" s="75"/>
      <c r="N243" s="75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</row>
    <row r="244" spans="1:33" s="32" customFormat="1" ht="15" customHeight="1">
      <c r="A244" s="36"/>
      <c r="B244" s="166">
        <v>2014</v>
      </c>
      <c r="C244" s="167">
        <v>2671</v>
      </c>
      <c r="D244" s="167">
        <v>2465</v>
      </c>
      <c r="E244" s="167">
        <v>2225</v>
      </c>
      <c r="F244" s="75"/>
      <c r="G244" s="75"/>
      <c r="H244" s="75"/>
      <c r="I244" s="167">
        <v>2447</v>
      </c>
      <c r="J244" s="167">
        <v>2252</v>
      </c>
      <c r="K244" s="167">
        <v>2023</v>
      </c>
      <c r="L244" s="75"/>
      <c r="M244" s="75"/>
      <c r="N244" s="75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</row>
    <row r="245" spans="1:33" s="32" customFormat="1" ht="15" customHeight="1">
      <c r="A245" s="36"/>
      <c r="B245" s="61">
        <v>2013</v>
      </c>
      <c r="C245" s="167">
        <v>2609</v>
      </c>
      <c r="D245" s="167">
        <v>2433</v>
      </c>
      <c r="E245" s="167">
        <v>2216</v>
      </c>
      <c r="F245" s="167">
        <v>2029</v>
      </c>
      <c r="G245" s="75"/>
      <c r="H245" s="75"/>
      <c r="I245" s="167">
        <v>2331</v>
      </c>
      <c r="J245" s="167">
        <v>2185</v>
      </c>
      <c r="K245" s="167">
        <v>1963</v>
      </c>
      <c r="L245" s="167">
        <v>1780</v>
      </c>
      <c r="M245" s="75"/>
      <c r="N245" s="75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</row>
    <row r="246" spans="1:33" ht="15" customHeight="1">
      <c r="A246" s="14"/>
      <c r="B246" s="61">
        <v>2012</v>
      </c>
      <c r="C246" s="167">
        <v>2168</v>
      </c>
      <c r="D246" s="167">
        <v>1986</v>
      </c>
      <c r="E246" s="167">
        <v>1780</v>
      </c>
      <c r="F246" s="167">
        <v>1583</v>
      </c>
      <c r="G246" s="167">
        <v>1451</v>
      </c>
      <c r="H246" s="75"/>
      <c r="I246" s="167">
        <v>1922</v>
      </c>
      <c r="J246" s="167">
        <v>1767</v>
      </c>
      <c r="K246" s="167">
        <v>1557</v>
      </c>
      <c r="L246" s="167">
        <v>1381</v>
      </c>
      <c r="M246" s="167">
        <v>1254</v>
      </c>
      <c r="N246" s="75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</row>
    <row r="247" spans="1:33" ht="15" customHeight="1">
      <c r="A247" s="14"/>
      <c r="B247" s="61">
        <v>2011</v>
      </c>
      <c r="C247" s="167">
        <v>2326</v>
      </c>
      <c r="D247" s="167">
        <v>2141</v>
      </c>
      <c r="E247" s="167">
        <v>1886</v>
      </c>
      <c r="F247" s="167">
        <v>1716</v>
      </c>
      <c r="G247" s="167">
        <v>1558</v>
      </c>
      <c r="H247" s="167">
        <v>1405</v>
      </c>
      <c r="I247" s="167">
        <v>1999</v>
      </c>
      <c r="J247" s="167">
        <v>1839</v>
      </c>
      <c r="K247" s="167">
        <v>1595</v>
      </c>
      <c r="L247" s="167">
        <v>1431</v>
      </c>
      <c r="M247" s="167">
        <v>1282</v>
      </c>
      <c r="N247" s="167">
        <v>1168</v>
      </c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</row>
    <row r="248" spans="1:33" ht="15" customHeight="1">
      <c r="A248" s="14"/>
      <c r="B248" s="61">
        <v>2010</v>
      </c>
      <c r="C248" s="167">
        <v>1876</v>
      </c>
      <c r="D248" s="167">
        <v>1755</v>
      </c>
      <c r="E248" s="167">
        <v>1572</v>
      </c>
      <c r="F248" s="167">
        <v>1393</v>
      </c>
      <c r="G248" s="167">
        <v>1273</v>
      </c>
      <c r="H248" s="167">
        <v>1166</v>
      </c>
      <c r="I248" s="167">
        <v>1810</v>
      </c>
      <c r="J248" s="167">
        <v>1656</v>
      </c>
      <c r="K248" s="167">
        <v>1432</v>
      </c>
      <c r="L248" s="167">
        <v>1257</v>
      </c>
      <c r="M248" s="167">
        <v>1127</v>
      </c>
      <c r="N248" s="167">
        <v>1030</v>
      </c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</row>
    <row r="249" spans="1:33" ht="15" customHeight="1">
      <c r="A249" s="14"/>
      <c r="B249" s="61">
        <v>2009</v>
      </c>
      <c r="C249" s="167">
        <v>2081</v>
      </c>
      <c r="D249" s="167">
        <v>1870</v>
      </c>
      <c r="E249" s="167">
        <v>1671</v>
      </c>
      <c r="F249" s="167">
        <v>1457</v>
      </c>
      <c r="G249" s="167">
        <v>1292</v>
      </c>
      <c r="H249" s="167">
        <v>1169</v>
      </c>
      <c r="I249" s="167">
        <v>1872</v>
      </c>
      <c r="J249" s="167">
        <v>1685</v>
      </c>
      <c r="K249" s="167">
        <v>1494</v>
      </c>
      <c r="L249" s="167">
        <v>1292</v>
      </c>
      <c r="M249" s="167">
        <v>1137</v>
      </c>
      <c r="N249" s="167">
        <v>1015</v>
      </c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</row>
    <row r="250" spans="1:33" ht="15" customHeight="1">
      <c r="A250" s="14"/>
      <c r="B250" s="61">
        <v>2008</v>
      </c>
      <c r="C250" s="167">
        <v>2410</v>
      </c>
      <c r="D250" s="167">
        <v>2185</v>
      </c>
      <c r="E250" s="167">
        <v>1933</v>
      </c>
      <c r="F250" s="167">
        <v>1712</v>
      </c>
      <c r="G250" s="167">
        <v>1487</v>
      </c>
      <c r="H250" s="167">
        <v>1330</v>
      </c>
      <c r="I250" s="167">
        <v>2215</v>
      </c>
      <c r="J250" s="167">
        <v>2007</v>
      </c>
      <c r="K250" s="167">
        <v>1748</v>
      </c>
      <c r="L250" s="167">
        <v>1521</v>
      </c>
      <c r="M250" s="167">
        <v>1303</v>
      </c>
      <c r="N250" s="167">
        <v>1163</v>
      </c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</row>
    <row r="251" spans="1:33" ht="15" customHeight="1">
      <c r="A251" s="35"/>
      <c r="B251" s="55" t="s">
        <v>28</v>
      </c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</row>
    <row r="252" spans="1:33" ht="15" customHeight="1">
      <c r="A252" s="36"/>
      <c r="B252" s="56" t="s">
        <v>105</v>
      </c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</row>
    <row r="253" spans="1:33" s="32" customFormat="1" ht="15" customHeight="1">
      <c r="A253" s="36"/>
      <c r="B253" s="166">
        <v>2016</v>
      </c>
      <c r="C253" s="167">
        <v>2873</v>
      </c>
      <c r="D253" s="78"/>
      <c r="E253" s="75"/>
      <c r="F253" s="75"/>
      <c r="G253" s="75"/>
      <c r="H253" s="75"/>
      <c r="I253" s="167">
        <v>1351</v>
      </c>
      <c r="J253" s="78"/>
      <c r="K253" s="75"/>
      <c r="L253" s="75"/>
      <c r="M253" s="75"/>
      <c r="N253" s="75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</row>
    <row r="254" spans="1:33" s="32" customFormat="1" ht="15" customHeight="1">
      <c r="A254" s="36"/>
      <c r="B254" s="166">
        <v>2015</v>
      </c>
      <c r="C254" s="167">
        <v>3258</v>
      </c>
      <c r="D254" s="167">
        <v>2734</v>
      </c>
      <c r="E254" s="75"/>
      <c r="F254" s="75"/>
      <c r="G254" s="75"/>
      <c r="H254" s="75"/>
      <c r="I254" s="167">
        <v>1543</v>
      </c>
      <c r="J254" s="167">
        <v>1396</v>
      </c>
      <c r="K254" s="75"/>
      <c r="L254" s="75"/>
      <c r="M254" s="75"/>
      <c r="N254" s="75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</row>
    <row r="255" spans="1:33" s="32" customFormat="1" ht="15" customHeight="1">
      <c r="A255" s="36"/>
      <c r="B255" s="166">
        <v>2014</v>
      </c>
      <c r="C255" s="167">
        <v>3297</v>
      </c>
      <c r="D255" s="167">
        <v>2774</v>
      </c>
      <c r="E255" s="167">
        <v>2369</v>
      </c>
      <c r="F255" s="75"/>
      <c r="G255" s="75"/>
      <c r="H255" s="75"/>
      <c r="I255" s="167">
        <v>1646</v>
      </c>
      <c r="J255" s="167">
        <v>1484</v>
      </c>
      <c r="K255" s="167">
        <v>1319</v>
      </c>
      <c r="L255" s="75"/>
      <c r="M255" s="75"/>
      <c r="N255" s="75"/>
      <c r="V255" s="160">
        <f t="shared" ref="V255:AG261" si="5">C223-C255-C265-C275-C285-C295-C305-C315</f>
        <v>0</v>
      </c>
      <c r="W255" s="160">
        <f t="shared" si="5"/>
        <v>0</v>
      </c>
      <c r="X255" s="160">
        <f t="shared" si="5"/>
        <v>0</v>
      </c>
      <c r="Y255" s="160">
        <f t="shared" si="5"/>
        <v>0</v>
      </c>
      <c r="Z255" s="160">
        <f t="shared" si="5"/>
        <v>0</v>
      </c>
      <c r="AA255" s="160">
        <f t="shared" si="5"/>
        <v>0</v>
      </c>
      <c r="AB255" s="160">
        <f t="shared" si="5"/>
        <v>0</v>
      </c>
      <c r="AC255" s="160">
        <f t="shared" si="5"/>
        <v>0</v>
      </c>
      <c r="AD255" s="160">
        <f t="shared" si="5"/>
        <v>0</v>
      </c>
      <c r="AE255" s="160">
        <f t="shared" si="5"/>
        <v>0</v>
      </c>
      <c r="AF255" s="160">
        <f t="shared" si="5"/>
        <v>0</v>
      </c>
      <c r="AG255" s="160">
        <f t="shared" si="5"/>
        <v>0</v>
      </c>
    </row>
    <row r="256" spans="1:33" s="32" customFormat="1" ht="15" customHeight="1">
      <c r="A256" s="36"/>
      <c r="B256" s="61">
        <v>2013</v>
      </c>
      <c r="C256" s="167">
        <v>3482</v>
      </c>
      <c r="D256" s="167">
        <v>2993</v>
      </c>
      <c r="E256" s="167">
        <v>2507</v>
      </c>
      <c r="F256" s="167">
        <v>2192</v>
      </c>
      <c r="G256" s="75"/>
      <c r="H256" s="75"/>
      <c r="I256" s="167">
        <v>1691</v>
      </c>
      <c r="J256" s="167">
        <v>1546</v>
      </c>
      <c r="K256" s="167">
        <v>1355</v>
      </c>
      <c r="L256" s="167">
        <v>1221</v>
      </c>
      <c r="M256" s="75"/>
      <c r="N256" s="75"/>
      <c r="V256" s="160">
        <f t="shared" si="5"/>
        <v>0</v>
      </c>
      <c r="W256" s="160">
        <f t="shared" si="5"/>
        <v>0</v>
      </c>
      <c r="X256" s="160">
        <f t="shared" si="5"/>
        <v>0</v>
      </c>
      <c r="Y256" s="160">
        <f t="shared" si="5"/>
        <v>0</v>
      </c>
      <c r="Z256" s="160">
        <f t="shared" si="5"/>
        <v>0</v>
      </c>
      <c r="AA256" s="160">
        <f t="shared" si="5"/>
        <v>0</v>
      </c>
      <c r="AB256" s="160">
        <f t="shared" si="5"/>
        <v>0</v>
      </c>
      <c r="AC256" s="160">
        <f t="shared" si="5"/>
        <v>0</v>
      </c>
      <c r="AD256" s="160">
        <f t="shared" si="5"/>
        <v>0</v>
      </c>
      <c r="AE256" s="160">
        <f t="shared" si="5"/>
        <v>0</v>
      </c>
      <c r="AF256" s="160">
        <f t="shared" si="5"/>
        <v>0</v>
      </c>
      <c r="AG256" s="160">
        <f t="shared" si="5"/>
        <v>0</v>
      </c>
    </row>
    <row r="257" spans="1:33" ht="15" customHeight="1">
      <c r="A257" s="14"/>
      <c r="B257" s="61">
        <v>2012</v>
      </c>
      <c r="C257" s="167">
        <v>2750</v>
      </c>
      <c r="D257" s="167">
        <v>2271</v>
      </c>
      <c r="E257" s="167">
        <v>1906</v>
      </c>
      <c r="F257" s="167">
        <v>1635</v>
      </c>
      <c r="G257" s="167">
        <v>1448</v>
      </c>
      <c r="H257" s="75"/>
      <c r="I257" s="167">
        <v>1317</v>
      </c>
      <c r="J257" s="167">
        <v>1199</v>
      </c>
      <c r="K257" s="167">
        <v>1053</v>
      </c>
      <c r="L257" s="167">
        <v>924</v>
      </c>
      <c r="M257" s="167">
        <v>834</v>
      </c>
      <c r="N257" s="75"/>
      <c r="V257" s="160">
        <f t="shared" si="5"/>
        <v>0</v>
      </c>
      <c r="W257" s="160">
        <f t="shared" si="5"/>
        <v>0</v>
      </c>
      <c r="X257" s="160">
        <f t="shared" si="5"/>
        <v>0</v>
      </c>
      <c r="Y257" s="160">
        <f t="shared" si="5"/>
        <v>0</v>
      </c>
      <c r="Z257" s="160">
        <f t="shared" si="5"/>
        <v>0</v>
      </c>
      <c r="AA257" s="160">
        <f t="shared" si="5"/>
        <v>0</v>
      </c>
      <c r="AB257" s="160">
        <f t="shared" si="5"/>
        <v>0</v>
      </c>
      <c r="AC257" s="160">
        <f t="shared" si="5"/>
        <v>0</v>
      </c>
      <c r="AD257" s="160">
        <f t="shared" si="5"/>
        <v>0</v>
      </c>
      <c r="AE257" s="160">
        <f t="shared" si="5"/>
        <v>0</v>
      </c>
      <c r="AF257" s="160">
        <f t="shared" si="5"/>
        <v>0</v>
      </c>
      <c r="AG257" s="160">
        <f t="shared" si="5"/>
        <v>0</v>
      </c>
    </row>
    <row r="258" spans="1:33" ht="15" customHeight="1">
      <c r="A258" s="14"/>
      <c r="B258" s="61">
        <v>2011</v>
      </c>
      <c r="C258" s="167">
        <v>3095</v>
      </c>
      <c r="D258" s="167">
        <v>2566</v>
      </c>
      <c r="E258" s="167">
        <v>2086</v>
      </c>
      <c r="F258" s="167">
        <v>1790</v>
      </c>
      <c r="G258" s="167">
        <v>1582</v>
      </c>
      <c r="H258" s="167">
        <v>1389</v>
      </c>
      <c r="I258" s="167">
        <v>1443</v>
      </c>
      <c r="J258" s="167">
        <v>1276</v>
      </c>
      <c r="K258" s="167">
        <v>1103</v>
      </c>
      <c r="L258" s="167">
        <v>979</v>
      </c>
      <c r="M258" s="167">
        <v>868</v>
      </c>
      <c r="N258" s="167">
        <v>786</v>
      </c>
      <c r="V258" s="160">
        <f t="shared" si="5"/>
        <v>0</v>
      </c>
      <c r="W258" s="160">
        <f t="shared" si="5"/>
        <v>0</v>
      </c>
      <c r="X258" s="160">
        <f t="shared" si="5"/>
        <v>0</v>
      </c>
      <c r="Y258" s="160">
        <f t="shared" si="5"/>
        <v>0</v>
      </c>
      <c r="Z258" s="160">
        <f t="shared" si="5"/>
        <v>0</v>
      </c>
      <c r="AA258" s="160">
        <f t="shared" si="5"/>
        <v>0</v>
      </c>
      <c r="AB258" s="160">
        <f t="shared" si="5"/>
        <v>0</v>
      </c>
      <c r="AC258" s="160">
        <f t="shared" si="5"/>
        <v>0</v>
      </c>
      <c r="AD258" s="160">
        <f t="shared" si="5"/>
        <v>0</v>
      </c>
      <c r="AE258" s="160">
        <f t="shared" si="5"/>
        <v>0</v>
      </c>
      <c r="AF258" s="160">
        <f t="shared" si="5"/>
        <v>0</v>
      </c>
      <c r="AG258" s="160">
        <f t="shared" si="5"/>
        <v>0</v>
      </c>
    </row>
    <row r="259" spans="1:33" ht="15" customHeight="1">
      <c r="A259" s="14"/>
      <c r="B259" s="61">
        <v>2010</v>
      </c>
      <c r="C259" s="167">
        <v>2259</v>
      </c>
      <c r="D259" s="167">
        <v>1917</v>
      </c>
      <c r="E259" s="167">
        <v>1573</v>
      </c>
      <c r="F259" s="167">
        <v>1317</v>
      </c>
      <c r="G259" s="167">
        <v>1154</v>
      </c>
      <c r="H259" s="167">
        <v>1034</v>
      </c>
      <c r="I259" s="167">
        <v>1313</v>
      </c>
      <c r="J259" s="167">
        <v>1192</v>
      </c>
      <c r="K259" s="167">
        <v>1010</v>
      </c>
      <c r="L259" s="167">
        <v>869</v>
      </c>
      <c r="M259" s="167">
        <v>772</v>
      </c>
      <c r="N259" s="167">
        <v>701</v>
      </c>
      <c r="V259" s="160">
        <f t="shared" si="5"/>
        <v>0</v>
      </c>
      <c r="W259" s="160">
        <f t="shared" si="5"/>
        <v>0</v>
      </c>
      <c r="X259" s="160">
        <f t="shared" si="5"/>
        <v>0</v>
      </c>
      <c r="Y259" s="160">
        <f t="shared" si="5"/>
        <v>0</v>
      </c>
      <c r="Z259" s="160">
        <f t="shared" si="5"/>
        <v>0</v>
      </c>
      <c r="AA259" s="160">
        <f t="shared" si="5"/>
        <v>0</v>
      </c>
      <c r="AB259" s="160">
        <f t="shared" si="5"/>
        <v>0</v>
      </c>
      <c r="AC259" s="160">
        <f t="shared" si="5"/>
        <v>0</v>
      </c>
      <c r="AD259" s="160">
        <f t="shared" si="5"/>
        <v>0</v>
      </c>
      <c r="AE259" s="160">
        <f t="shared" si="5"/>
        <v>0</v>
      </c>
      <c r="AF259" s="160">
        <f t="shared" si="5"/>
        <v>0</v>
      </c>
      <c r="AG259" s="160">
        <f t="shared" si="5"/>
        <v>0</v>
      </c>
    </row>
    <row r="260" spans="1:33" ht="15" customHeight="1">
      <c r="A260" s="14"/>
      <c r="B260" s="61">
        <v>2009</v>
      </c>
      <c r="C260" s="167">
        <v>2469</v>
      </c>
      <c r="D260" s="167">
        <v>2023</v>
      </c>
      <c r="E260" s="167">
        <v>1658</v>
      </c>
      <c r="F260" s="167">
        <v>1374</v>
      </c>
      <c r="G260" s="167">
        <v>1151</v>
      </c>
      <c r="H260" s="167">
        <v>1017</v>
      </c>
      <c r="I260" s="167">
        <v>1329</v>
      </c>
      <c r="J260" s="167">
        <v>1176</v>
      </c>
      <c r="K260" s="167">
        <v>1014</v>
      </c>
      <c r="L260" s="167">
        <v>862</v>
      </c>
      <c r="M260" s="167">
        <v>744</v>
      </c>
      <c r="N260" s="167">
        <v>653</v>
      </c>
      <c r="V260" s="160">
        <f t="shared" si="5"/>
        <v>0</v>
      </c>
      <c r="W260" s="160">
        <f t="shared" si="5"/>
        <v>0</v>
      </c>
      <c r="X260" s="160">
        <f t="shared" si="5"/>
        <v>0</v>
      </c>
      <c r="Y260" s="160">
        <f t="shared" si="5"/>
        <v>0</v>
      </c>
      <c r="Z260" s="160">
        <f t="shared" si="5"/>
        <v>0</v>
      </c>
      <c r="AA260" s="160">
        <f t="shared" si="5"/>
        <v>0</v>
      </c>
      <c r="AB260" s="160">
        <f t="shared" si="5"/>
        <v>0</v>
      </c>
      <c r="AC260" s="160">
        <f t="shared" si="5"/>
        <v>0</v>
      </c>
      <c r="AD260" s="160">
        <f t="shared" si="5"/>
        <v>0</v>
      </c>
      <c r="AE260" s="160">
        <f t="shared" si="5"/>
        <v>0</v>
      </c>
      <c r="AF260" s="160">
        <f t="shared" si="5"/>
        <v>0</v>
      </c>
      <c r="AG260" s="160">
        <f t="shared" si="5"/>
        <v>0</v>
      </c>
    </row>
    <row r="261" spans="1:33" ht="15" customHeight="1">
      <c r="A261" s="14"/>
      <c r="B261" s="61">
        <v>2008</v>
      </c>
      <c r="C261" s="167">
        <v>3267</v>
      </c>
      <c r="D261" s="167">
        <v>2635</v>
      </c>
      <c r="E261" s="167">
        <v>1997</v>
      </c>
      <c r="F261" s="167">
        <v>1691</v>
      </c>
      <c r="G261" s="167">
        <v>1421</v>
      </c>
      <c r="H261" s="167">
        <v>1232</v>
      </c>
      <c r="I261" s="167">
        <v>1565</v>
      </c>
      <c r="J261" s="167">
        <v>1356</v>
      </c>
      <c r="K261" s="167">
        <v>1154</v>
      </c>
      <c r="L261" s="167">
        <v>1006</v>
      </c>
      <c r="M261" s="167">
        <v>858</v>
      </c>
      <c r="N261" s="167">
        <v>753</v>
      </c>
      <c r="V261" s="160">
        <f t="shared" si="5"/>
        <v>0</v>
      </c>
      <c r="W261" s="160">
        <f t="shared" si="5"/>
        <v>0</v>
      </c>
      <c r="X261" s="160">
        <f t="shared" si="5"/>
        <v>0</v>
      </c>
      <c r="Y261" s="160">
        <f t="shared" si="5"/>
        <v>0</v>
      </c>
      <c r="Z261" s="160">
        <f t="shared" si="5"/>
        <v>0</v>
      </c>
      <c r="AA261" s="160">
        <f t="shared" si="5"/>
        <v>0</v>
      </c>
      <c r="AB261" s="160">
        <f t="shared" si="5"/>
        <v>0</v>
      </c>
      <c r="AC261" s="160">
        <f t="shared" si="5"/>
        <v>0</v>
      </c>
      <c r="AD261" s="160">
        <f t="shared" si="5"/>
        <v>0</v>
      </c>
      <c r="AE261" s="160">
        <f t="shared" si="5"/>
        <v>0</v>
      </c>
      <c r="AF261" s="160">
        <f t="shared" si="5"/>
        <v>0</v>
      </c>
      <c r="AG261" s="160">
        <f t="shared" si="5"/>
        <v>0</v>
      </c>
    </row>
    <row r="262" spans="1:33" ht="15" customHeight="1">
      <c r="A262" s="36"/>
      <c r="B262" s="56" t="s">
        <v>106</v>
      </c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</row>
    <row r="263" spans="1:33" s="32" customFormat="1" ht="15" customHeight="1">
      <c r="A263" s="36"/>
      <c r="B263" s="166">
        <v>2016</v>
      </c>
      <c r="C263" s="167">
        <v>1367</v>
      </c>
      <c r="D263" s="78"/>
      <c r="E263" s="75"/>
      <c r="F263" s="75"/>
      <c r="G263" s="75"/>
      <c r="H263" s="75"/>
      <c r="I263" s="167">
        <v>503</v>
      </c>
      <c r="J263" s="78"/>
      <c r="K263" s="75"/>
      <c r="L263" s="75"/>
      <c r="M263" s="75"/>
      <c r="N263" s="75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</row>
    <row r="264" spans="1:33" s="32" customFormat="1" ht="15" customHeight="1">
      <c r="A264" s="36"/>
      <c r="B264" s="166">
        <v>2015</v>
      </c>
      <c r="C264" s="167">
        <v>1500</v>
      </c>
      <c r="D264" s="167">
        <v>1093</v>
      </c>
      <c r="E264" s="75"/>
      <c r="F264" s="75"/>
      <c r="G264" s="75"/>
      <c r="H264" s="75"/>
      <c r="I264" s="167">
        <v>525</v>
      </c>
      <c r="J264" s="167">
        <v>480</v>
      </c>
      <c r="K264" s="75"/>
      <c r="L264" s="75"/>
      <c r="M264" s="75"/>
      <c r="N264" s="75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</row>
    <row r="265" spans="1:33" s="32" customFormat="1" ht="15" customHeight="1">
      <c r="A265" s="36"/>
      <c r="B265" s="166">
        <v>2014</v>
      </c>
      <c r="C265" s="167">
        <v>1502</v>
      </c>
      <c r="D265" s="167">
        <v>1115</v>
      </c>
      <c r="E265" s="167">
        <v>907</v>
      </c>
      <c r="F265" s="75"/>
      <c r="G265" s="75"/>
      <c r="H265" s="75"/>
      <c r="I265" s="167">
        <v>571</v>
      </c>
      <c r="J265" s="167">
        <v>510</v>
      </c>
      <c r="K265" s="167">
        <v>459</v>
      </c>
      <c r="L265" s="75"/>
      <c r="M265" s="75"/>
      <c r="N265" s="75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</row>
    <row r="266" spans="1:33" s="32" customFormat="1" ht="15" customHeight="1">
      <c r="A266" s="36"/>
      <c r="B266" s="61">
        <v>2013</v>
      </c>
      <c r="C266" s="167">
        <v>1526</v>
      </c>
      <c r="D266" s="167">
        <v>1181</v>
      </c>
      <c r="E266" s="167">
        <v>998</v>
      </c>
      <c r="F266" s="167">
        <v>860</v>
      </c>
      <c r="G266" s="75"/>
      <c r="H266" s="75"/>
      <c r="I266" s="167">
        <v>569</v>
      </c>
      <c r="J266" s="167">
        <v>510</v>
      </c>
      <c r="K266" s="167">
        <v>461</v>
      </c>
      <c r="L266" s="167">
        <v>405</v>
      </c>
      <c r="M266" s="75"/>
      <c r="N266" s="75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</row>
    <row r="267" spans="1:33" ht="15" customHeight="1">
      <c r="A267" s="14"/>
      <c r="B267" s="61">
        <v>2012</v>
      </c>
      <c r="C267" s="167">
        <v>1028</v>
      </c>
      <c r="D267" s="167">
        <v>814</v>
      </c>
      <c r="E267" s="167">
        <v>667</v>
      </c>
      <c r="F267" s="167">
        <v>587</v>
      </c>
      <c r="G267" s="167">
        <v>518</v>
      </c>
      <c r="H267" s="75"/>
      <c r="I267" s="167">
        <v>425</v>
      </c>
      <c r="J267" s="167">
        <v>378</v>
      </c>
      <c r="K267" s="167">
        <v>329</v>
      </c>
      <c r="L267" s="167">
        <v>292</v>
      </c>
      <c r="M267" s="167">
        <v>253</v>
      </c>
      <c r="N267" s="75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</row>
    <row r="268" spans="1:33" ht="15" customHeight="1">
      <c r="A268" s="14"/>
      <c r="B268" s="61">
        <v>2011</v>
      </c>
      <c r="C268" s="167">
        <v>1146</v>
      </c>
      <c r="D268" s="167">
        <v>914</v>
      </c>
      <c r="E268" s="167">
        <v>762</v>
      </c>
      <c r="F268" s="167">
        <v>673</v>
      </c>
      <c r="G268" s="167">
        <v>597</v>
      </c>
      <c r="H268" s="167">
        <v>535</v>
      </c>
      <c r="I268" s="167">
        <v>501</v>
      </c>
      <c r="J268" s="167">
        <v>450</v>
      </c>
      <c r="K268" s="167">
        <v>392</v>
      </c>
      <c r="L268" s="167">
        <v>348</v>
      </c>
      <c r="M268" s="167">
        <v>315</v>
      </c>
      <c r="N268" s="167">
        <v>282</v>
      </c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</row>
    <row r="269" spans="1:33" ht="15" customHeight="1">
      <c r="A269" s="14"/>
      <c r="B269" s="61">
        <v>2010</v>
      </c>
      <c r="C269" s="167">
        <v>857</v>
      </c>
      <c r="D269" s="167">
        <v>695</v>
      </c>
      <c r="E269" s="167">
        <v>576</v>
      </c>
      <c r="F269" s="167">
        <v>482</v>
      </c>
      <c r="G269" s="167">
        <v>425</v>
      </c>
      <c r="H269" s="167">
        <v>389</v>
      </c>
      <c r="I269" s="167">
        <v>493</v>
      </c>
      <c r="J269" s="167">
        <v>433</v>
      </c>
      <c r="K269" s="167">
        <v>372</v>
      </c>
      <c r="L269" s="167">
        <v>320</v>
      </c>
      <c r="M269" s="167">
        <v>293</v>
      </c>
      <c r="N269" s="167">
        <v>267</v>
      </c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</row>
    <row r="270" spans="1:33" ht="15" customHeight="1">
      <c r="A270" s="14"/>
      <c r="B270" s="61">
        <v>2009</v>
      </c>
      <c r="C270" s="167">
        <v>966</v>
      </c>
      <c r="D270" s="167">
        <v>750</v>
      </c>
      <c r="E270" s="167">
        <v>634</v>
      </c>
      <c r="F270" s="167">
        <v>528</v>
      </c>
      <c r="G270" s="167">
        <v>460</v>
      </c>
      <c r="H270" s="167">
        <v>412</v>
      </c>
      <c r="I270" s="167">
        <v>470</v>
      </c>
      <c r="J270" s="167">
        <v>413</v>
      </c>
      <c r="K270" s="167">
        <v>368</v>
      </c>
      <c r="L270" s="167">
        <v>312</v>
      </c>
      <c r="M270" s="167">
        <v>278</v>
      </c>
      <c r="N270" s="167">
        <v>249</v>
      </c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</row>
    <row r="271" spans="1:33" ht="15" customHeight="1">
      <c r="A271" s="14"/>
      <c r="B271" s="61">
        <v>2008</v>
      </c>
      <c r="C271" s="167">
        <v>1185</v>
      </c>
      <c r="D271" s="167">
        <v>925</v>
      </c>
      <c r="E271" s="167">
        <v>716</v>
      </c>
      <c r="F271" s="167">
        <v>585</v>
      </c>
      <c r="G271" s="167">
        <v>492</v>
      </c>
      <c r="H271" s="167">
        <v>414</v>
      </c>
      <c r="I271" s="167">
        <v>530</v>
      </c>
      <c r="J271" s="167">
        <v>456</v>
      </c>
      <c r="K271" s="167">
        <v>403</v>
      </c>
      <c r="L271" s="167">
        <v>354</v>
      </c>
      <c r="M271" s="167">
        <v>308</v>
      </c>
      <c r="N271" s="167">
        <v>274</v>
      </c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</row>
    <row r="272" spans="1:33" ht="15" customHeight="1">
      <c r="A272" s="36"/>
      <c r="B272" s="56" t="s">
        <v>107</v>
      </c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</row>
    <row r="273" spans="1:33" s="32" customFormat="1" ht="15" customHeight="1">
      <c r="A273" s="36"/>
      <c r="B273" s="166">
        <v>2016</v>
      </c>
      <c r="C273" s="167">
        <v>959</v>
      </c>
      <c r="D273" s="78"/>
      <c r="E273" s="75"/>
      <c r="F273" s="75"/>
      <c r="G273" s="75"/>
      <c r="H273" s="75"/>
      <c r="I273" s="167">
        <v>403</v>
      </c>
      <c r="J273" s="78"/>
      <c r="K273" s="75"/>
      <c r="L273" s="75"/>
      <c r="M273" s="75"/>
      <c r="N273" s="75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</row>
    <row r="274" spans="1:33" s="32" customFormat="1" ht="15" customHeight="1">
      <c r="A274" s="36"/>
      <c r="B274" s="166">
        <v>2015</v>
      </c>
      <c r="C274" s="167">
        <v>1017</v>
      </c>
      <c r="D274" s="167">
        <v>793</v>
      </c>
      <c r="E274" s="75"/>
      <c r="F274" s="75"/>
      <c r="G274" s="75"/>
      <c r="H274" s="75"/>
      <c r="I274" s="167">
        <v>379</v>
      </c>
      <c r="J274" s="167">
        <v>347</v>
      </c>
      <c r="K274" s="75"/>
      <c r="L274" s="75"/>
      <c r="M274" s="75"/>
      <c r="N274" s="75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</row>
    <row r="275" spans="1:33" s="32" customFormat="1" ht="15" customHeight="1">
      <c r="A275" s="36"/>
      <c r="B275" s="166">
        <v>2014</v>
      </c>
      <c r="C275" s="167">
        <v>1006</v>
      </c>
      <c r="D275" s="167">
        <v>782</v>
      </c>
      <c r="E275" s="167">
        <v>634</v>
      </c>
      <c r="F275" s="75"/>
      <c r="G275" s="75"/>
      <c r="H275" s="75"/>
      <c r="I275" s="167">
        <v>428</v>
      </c>
      <c r="J275" s="167">
        <v>381</v>
      </c>
      <c r="K275" s="167">
        <v>323</v>
      </c>
      <c r="L275" s="75"/>
      <c r="M275" s="75"/>
      <c r="N275" s="75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</row>
    <row r="276" spans="1:33" s="32" customFormat="1" ht="15" customHeight="1">
      <c r="A276" s="36"/>
      <c r="B276" s="61">
        <v>2013</v>
      </c>
      <c r="C276" s="167">
        <v>1000</v>
      </c>
      <c r="D276" s="167">
        <v>775</v>
      </c>
      <c r="E276" s="167">
        <v>637</v>
      </c>
      <c r="F276" s="167">
        <v>537</v>
      </c>
      <c r="G276" s="75"/>
      <c r="H276" s="75"/>
      <c r="I276" s="167">
        <v>420</v>
      </c>
      <c r="J276" s="167">
        <v>370</v>
      </c>
      <c r="K276" s="167">
        <v>312</v>
      </c>
      <c r="L276" s="167">
        <v>278</v>
      </c>
      <c r="M276" s="75"/>
      <c r="N276" s="75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</row>
    <row r="277" spans="1:33" ht="15" customHeight="1">
      <c r="A277" s="14"/>
      <c r="B277" s="61">
        <v>2012</v>
      </c>
      <c r="C277" s="167">
        <v>863</v>
      </c>
      <c r="D277" s="167">
        <v>638</v>
      </c>
      <c r="E277" s="167">
        <v>514</v>
      </c>
      <c r="F277" s="167">
        <v>412</v>
      </c>
      <c r="G277" s="167">
        <v>365</v>
      </c>
      <c r="H277" s="75"/>
      <c r="I277" s="167">
        <v>364</v>
      </c>
      <c r="J277" s="167">
        <v>313</v>
      </c>
      <c r="K277" s="167">
        <v>244</v>
      </c>
      <c r="L277" s="167">
        <v>205</v>
      </c>
      <c r="M277" s="167">
        <v>187</v>
      </c>
      <c r="N277" s="75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</row>
    <row r="278" spans="1:33" ht="15" customHeight="1">
      <c r="A278" s="14"/>
      <c r="B278" s="61">
        <v>2011</v>
      </c>
      <c r="C278" s="167">
        <v>950</v>
      </c>
      <c r="D278" s="167">
        <v>697</v>
      </c>
      <c r="E278" s="167">
        <v>536</v>
      </c>
      <c r="F278" s="167">
        <v>454</v>
      </c>
      <c r="G278" s="167">
        <v>383</v>
      </c>
      <c r="H278" s="167">
        <v>331</v>
      </c>
      <c r="I278" s="167">
        <v>395</v>
      </c>
      <c r="J278" s="167">
        <v>337</v>
      </c>
      <c r="K278" s="167">
        <v>265</v>
      </c>
      <c r="L278" s="167">
        <v>221</v>
      </c>
      <c r="M278" s="167">
        <v>184</v>
      </c>
      <c r="N278" s="167">
        <v>163</v>
      </c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</row>
    <row r="279" spans="1:33" ht="15" customHeight="1">
      <c r="A279" s="14"/>
      <c r="B279" s="61">
        <v>2010</v>
      </c>
      <c r="C279" s="167">
        <v>830</v>
      </c>
      <c r="D279" s="167">
        <v>607</v>
      </c>
      <c r="E279" s="167">
        <v>468</v>
      </c>
      <c r="F279" s="167">
        <v>381</v>
      </c>
      <c r="G279" s="167">
        <v>333</v>
      </c>
      <c r="H279" s="167">
        <v>296</v>
      </c>
      <c r="I279" s="167">
        <v>427</v>
      </c>
      <c r="J279" s="167">
        <v>358</v>
      </c>
      <c r="K279" s="167">
        <v>288</v>
      </c>
      <c r="L279" s="167">
        <v>236</v>
      </c>
      <c r="M279" s="167">
        <v>201</v>
      </c>
      <c r="N279" s="167">
        <v>180</v>
      </c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</row>
    <row r="280" spans="1:33" ht="15" customHeight="1">
      <c r="A280" s="14"/>
      <c r="B280" s="61">
        <v>2009</v>
      </c>
      <c r="C280" s="167">
        <v>1015</v>
      </c>
      <c r="D280" s="167">
        <v>718</v>
      </c>
      <c r="E280" s="167">
        <v>565</v>
      </c>
      <c r="F280" s="167">
        <v>445</v>
      </c>
      <c r="G280" s="167">
        <v>368</v>
      </c>
      <c r="H280" s="167">
        <v>309</v>
      </c>
      <c r="I280" s="167">
        <v>412</v>
      </c>
      <c r="J280" s="167">
        <v>339</v>
      </c>
      <c r="K280" s="167">
        <v>293</v>
      </c>
      <c r="L280" s="167">
        <v>236</v>
      </c>
      <c r="M280" s="167">
        <v>201</v>
      </c>
      <c r="N280" s="167">
        <v>172</v>
      </c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</row>
    <row r="281" spans="1:33" ht="15" customHeight="1">
      <c r="A281" s="14"/>
      <c r="B281" s="61">
        <v>2008</v>
      </c>
      <c r="C281" s="167">
        <v>1228</v>
      </c>
      <c r="D281" s="167">
        <v>958</v>
      </c>
      <c r="E281" s="167">
        <v>656</v>
      </c>
      <c r="F281" s="167">
        <v>521</v>
      </c>
      <c r="G281" s="167">
        <v>402</v>
      </c>
      <c r="H281" s="167">
        <v>335</v>
      </c>
      <c r="I281" s="167">
        <v>484</v>
      </c>
      <c r="J281" s="167">
        <v>417</v>
      </c>
      <c r="K281" s="167">
        <v>335</v>
      </c>
      <c r="L281" s="167">
        <v>277</v>
      </c>
      <c r="M281" s="167">
        <v>223</v>
      </c>
      <c r="N281" s="167">
        <v>188</v>
      </c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</row>
    <row r="282" spans="1:33" ht="15" customHeight="1">
      <c r="A282" s="36"/>
      <c r="B282" s="56" t="s">
        <v>108</v>
      </c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</row>
    <row r="283" spans="1:33" s="32" customFormat="1" ht="15" customHeight="1">
      <c r="A283" s="36"/>
      <c r="B283" s="166">
        <v>2016</v>
      </c>
      <c r="C283" s="167">
        <v>334</v>
      </c>
      <c r="D283" s="78"/>
      <c r="E283" s="75"/>
      <c r="F283" s="75"/>
      <c r="G283" s="75"/>
      <c r="H283" s="75"/>
      <c r="I283" s="167">
        <v>140</v>
      </c>
      <c r="J283" s="78"/>
      <c r="K283" s="75"/>
      <c r="L283" s="75"/>
      <c r="M283" s="75"/>
      <c r="N283" s="75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</row>
    <row r="284" spans="1:33" s="32" customFormat="1" ht="15" customHeight="1">
      <c r="A284" s="36"/>
      <c r="B284" s="166">
        <v>2015</v>
      </c>
      <c r="C284" s="167">
        <v>353</v>
      </c>
      <c r="D284" s="167">
        <v>291</v>
      </c>
      <c r="E284" s="75"/>
      <c r="F284" s="75"/>
      <c r="G284" s="75"/>
      <c r="H284" s="75"/>
      <c r="I284" s="167">
        <v>142</v>
      </c>
      <c r="J284" s="167">
        <v>126</v>
      </c>
      <c r="K284" s="75"/>
      <c r="L284" s="75"/>
      <c r="M284" s="75"/>
      <c r="N284" s="75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</row>
    <row r="285" spans="1:33" s="32" customFormat="1" ht="15" customHeight="1">
      <c r="A285" s="36"/>
      <c r="B285" s="166">
        <v>2014</v>
      </c>
      <c r="C285" s="167">
        <v>381</v>
      </c>
      <c r="D285" s="167">
        <v>290</v>
      </c>
      <c r="E285" s="167">
        <v>237</v>
      </c>
      <c r="F285" s="75"/>
      <c r="G285" s="75"/>
      <c r="H285" s="75"/>
      <c r="I285" s="167">
        <v>152</v>
      </c>
      <c r="J285" s="167">
        <v>134</v>
      </c>
      <c r="K285" s="167">
        <v>114</v>
      </c>
      <c r="L285" s="75"/>
      <c r="M285" s="75"/>
      <c r="N285" s="75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</row>
    <row r="286" spans="1:33" s="32" customFormat="1" ht="15" customHeight="1">
      <c r="A286" s="36"/>
      <c r="B286" s="61">
        <v>2013</v>
      </c>
      <c r="C286" s="167">
        <v>372</v>
      </c>
      <c r="D286" s="167">
        <v>284</v>
      </c>
      <c r="E286" s="167">
        <v>235</v>
      </c>
      <c r="F286" s="167">
        <v>210</v>
      </c>
      <c r="G286" s="75"/>
      <c r="H286" s="75"/>
      <c r="I286" s="167">
        <v>163</v>
      </c>
      <c r="J286" s="167">
        <v>149</v>
      </c>
      <c r="K286" s="167">
        <v>129</v>
      </c>
      <c r="L286" s="167">
        <v>112</v>
      </c>
      <c r="M286" s="75"/>
      <c r="N286" s="75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</row>
    <row r="287" spans="1:33" ht="15" customHeight="1">
      <c r="A287" s="14"/>
      <c r="B287" s="61">
        <v>2012</v>
      </c>
      <c r="C287" s="167">
        <v>297</v>
      </c>
      <c r="D287" s="167">
        <v>227</v>
      </c>
      <c r="E287" s="167">
        <v>193</v>
      </c>
      <c r="F287" s="167">
        <v>154</v>
      </c>
      <c r="G287" s="167">
        <v>133</v>
      </c>
      <c r="H287" s="75"/>
      <c r="I287" s="167">
        <v>129</v>
      </c>
      <c r="J287" s="167">
        <v>111</v>
      </c>
      <c r="K287" s="167">
        <v>97</v>
      </c>
      <c r="L287" s="167">
        <v>77</v>
      </c>
      <c r="M287" s="167">
        <v>72</v>
      </c>
      <c r="N287" s="75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</row>
    <row r="288" spans="1:33" ht="15" customHeight="1">
      <c r="A288" s="14"/>
      <c r="B288" s="61">
        <v>2011</v>
      </c>
      <c r="C288" s="167">
        <v>273</v>
      </c>
      <c r="D288" s="167">
        <v>203</v>
      </c>
      <c r="E288" s="167">
        <v>164</v>
      </c>
      <c r="F288" s="167">
        <v>143</v>
      </c>
      <c r="G288" s="167">
        <v>124</v>
      </c>
      <c r="H288" s="167">
        <v>106</v>
      </c>
      <c r="I288" s="167">
        <v>97</v>
      </c>
      <c r="J288" s="167">
        <v>87</v>
      </c>
      <c r="K288" s="167">
        <v>73</v>
      </c>
      <c r="L288" s="167">
        <v>62</v>
      </c>
      <c r="M288" s="167">
        <v>54</v>
      </c>
      <c r="N288" s="167">
        <v>51</v>
      </c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</row>
    <row r="289" spans="1:33" ht="15" customHeight="1">
      <c r="A289" s="14"/>
      <c r="B289" s="61">
        <v>2010</v>
      </c>
      <c r="C289" s="167">
        <v>238</v>
      </c>
      <c r="D289" s="167">
        <v>186</v>
      </c>
      <c r="E289" s="167">
        <v>145</v>
      </c>
      <c r="F289" s="167">
        <v>114</v>
      </c>
      <c r="G289" s="167">
        <v>103</v>
      </c>
      <c r="H289" s="167">
        <v>88</v>
      </c>
      <c r="I289" s="167">
        <v>134</v>
      </c>
      <c r="J289" s="167">
        <v>115</v>
      </c>
      <c r="K289" s="167">
        <v>101</v>
      </c>
      <c r="L289" s="167">
        <v>87</v>
      </c>
      <c r="M289" s="167">
        <v>75</v>
      </c>
      <c r="N289" s="167">
        <v>70</v>
      </c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</row>
    <row r="290" spans="1:33" ht="15" customHeight="1">
      <c r="A290" s="14"/>
      <c r="B290" s="61">
        <v>2009</v>
      </c>
      <c r="C290" s="167">
        <v>276</v>
      </c>
      <c r="D290" s="167">
        <v>207</v>
      </c>
      <c r="E290" s="167">
        <v>158</v>
      </c>
      <c r="F290" s="167">
        <v>129</v>
      </c>
      <c r="G290" s="167">
        <v>108</v>
      </c>
      <c r="H290" s="167">
        <v>97</v>
      </c>
      <c r="I290" s="167">
        <v>118</v>
      </c>
      <c r="J290" s="167">
        <v>94</v>
      </c>
      <c r="K290" s="167">
        <v>77</v>
      </c>
      <c r="L290" s="167">
        <v>63</v>
      </c>
      <c r="M290" s="167">
        <v>52</v>
      </c>
      <c r="N290" s="167">
        <v>50</v>
      </c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</row>
    <row r="291" spans="1:33" ht="15" customHeight="1">
      <c r="A291" s="14"/>
      <c r="B291" s="61">
        <v>2008</v>
      </c>
      <c r="C291" s="167">
        <v>345</v>
      </c>
      <c r="D291" s="167">
        <v>266</v>
      </c>
      <c r="E291" s="167">
        <v>195</v>
      </c>
      <c r="F291" s="167">
        <v>152</v>
      </c>
      <c r="G291" s="167">
        <v>129</v>
      </c>
      <c r="H291" s="167">
        <v>111</v>
      </c>
      <c r="I291" s="167">
        <v>163</v>
      </c>
      <c r="J291" s="167">
        <v>133</v>
      </c>
      <c r="K291" s="167">
        <v>112</v>
      </c>
      <c r="L291" s="167">
        <v>96</v>
      </c>
      <c r="M291" s="167">
        <v>88</v>
      </c>
      <c r="N291" s="167">
        <v>77</v>
      </c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</row>
    <row r="292" spans="1:33" ht="15" customHeight="1">
      <c r="A292" s="36"/>
      <c r="B292" s="56" t="s">
        <v>109</v>
      </c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</row>
    <row r="293" spans="1:33" s="32" customFormat="1" ht="15" customHeight="1">
      <c r="A293" s="36"/>
      <c r="B293" s="166">
        <v>2016</v>
      </c>
      <c r="C293" s="167">
        <v>187</v>
      </c>
      <c r="D293" s="78"/>
      <c r="E293" s="75"/>
      <c r="F293" s="75"/>
      <c r="G293" s="75"/>
      <c r="H293" s="75"/>
      <c r="I293" s="167">
        <v>55</v>
      </c>
      <c r="J293" s="78"/>
      <c r="K293" s="75"/>
      <c r="L293" s="75"/>
      <c r="M293" s="75"/>
      <c r="N293" s="75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</row>
    <row r="294" spans="1:33" s="32" customFormat="1" ht="15" customHeight="1">
      <c r="A294" s="36"/>
      <c r="B294" s="166">
        <v>2015</v>
      </c>
      <c r="C294" s="167">
        <v>203</v>
      </c>
      <c r="D294" s="167">
        <v>152</v>
      </c>
      <c r="E294" s="75"/>
      <c r="F294" s="75"/>
      <c r="G294" s="75"/>
      <c r="H294" s="75"/>
      <c r="I294" s="167">
        <v>64</v>
      </c>
      <c r="J294" s="167">
        <v>56</v>
      </c>
      <c r="K294" s="75"/>
      <c r="L294" s="75"/>
      <c r="M294" s="75"/>
      <c r="N294" s="75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</row>
    <row r="295" spans="1:33" s="32" customFormat="1" ht="15" customHeight="1">
      <c r="A295" s="36"/>
      <c r="B295" s="166">
        <v>2014</v>
      </c>
      <c r="C295" s="167">
        <v>181</v>
      </c>
      <c r="D295" s="167">
        <v>139</v>
      </c>
      <c r="E295" s="167">
        <v>117</v>
      </c>
      <c r="F295" s="75"/>
      <c r="G295" s="75"/>
      <c r="H295" s="75"/>
      <c r="I295" s="167">
        <v>55</v>
      </c>
      <c r="J295" s="167">
        <v>48</v>
      </c>
      <c r="K295" s="167">
        <v>41</v>
      </c>
      <c r="L295" s="75"/>
      <c r="M295" s="75"/>
      <c r="N295" s="75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</row>
    <row r="296" spans="1:33" s="32" customFormat="1" ht="15" customHeight="1">
      <c r="A296" s="36"/>
      <c r="B296" s="61">
        <v>2013</v>
      </c>
      <c r="C296" s="167">
        <v>192</v>
      </c>
      <c r="D296" s="167">
        <v>156</v>
      </c>
      <c r="E296" s="167">
        <v>131</v>
      </c>
      <c r="F296" s="167">
        <v>111</v>
      </c>
      <c r="G296" s="75"/>
      <c r="H296" s="75"/>
      <c r="I296" s="167">
        <v>71</v>
      </c>
      <c r="J296" s="167">
        <v>67</v>
      </c>
      <c r="K296" s="167">
        <v>56</v>
      </c>
      <c r="L296" s="167">
        <v>50</v>
      </c>
      <c r="M296" s="75"/>
      <c r="N296" s="75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</row>
    <row r="297" spans="1:33" ht="15" customHeight="1">
      <c r="A297" s="14"/>
      <c r="B297" s="61">
        <v>2012</v>
      </c>
      <c r="C297" s="167">
        <v>147</v>
      </c>
      <c r="D297" s="167">
        <v>113</v>
      </c>
      <c r="E297" s="167">
        <v>94</v>
      </c>
      <c r="F297" s="167">
        <v>84</v>
      </c>
      <c r="G297" s="167">
        <v>73</v>
      </c>
      <c r="H297" s="75"/>
      <c r="I297" s="167">
        <v>45</v>
      </c>
      <c r="J297" s="167">
        <v>37</v>
      </c>
      <c r="K297" s="167">
        <v>32</v>
      </c>
      <c r="L297" s="167">
        <v>28</v>
      </c>
      <c r="M297" s="167">
        <v>25</v>
      </c>
      <c r="N297" s="75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</row>
    <row r="298" spans="1:33" ht="15" customHeight="1">
      <c r="A298" s="14"/>
      <c r="B298" s="61">
        <v>2011</v>
      </c>
      <c r="C298" s="167">
        <v>158</v>
      </c>
      <c r="D298" s="167">
        <v>117</v>
      </c>
      <c r="E298" s="167">
        <v>91</v>
      </c>
      <c r="F298" s="167">
        <v>80</v>
      </c>
      <c r="G298" s="167">
        <v>64</v>
      </c>
      <c r="H298" s="167">
        <v>56</v>
      </c>
      <c r="I298" s="167">
        <v>48</v>
      </c>
      <c r="J298" s="167">
        <v>40</v>
      </c>
      <c r="K298" s="167">
        <v>32</v>
      </c>
      <c r="L298" s="167">
        <v>27</v>
      </c>
      <c r="M298" s="167">
        <v>23</v>
      </c>
      <c r="N298" s="167">
        <v>20</v>
      </c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</row>
    <row r="299" spans="1:33" ht="15" customHeight="1">
      <c r="A299" s="14"/>
      <c r="B299" s="61">
        <v>2010</v>
      </c>
      <c r="C299" s="167">
        <v>132</v>
      </c>
      <c r="D299" s="167">
        <v>87</v>
      </c>
      <c r="E299" s="167">
        <v>70</v>
      </c>
      <c r="F299" s="167">
        <v>57</v>
      </c>
      <c r="G299" s="167">
        <v>48</v>
      </c>
      <c r="H299" s="167">
        <v>43</v>
      </c>
      <c r="I299" s="167">
        <v>54</v>
      </c>
      <c r="J299" s="167">
        <v>45</v>
      </c>
      <c r="K299" s="167">
        <v>37</v>
      </c>
      <c r="L299" s="167">
        <v>27</v>
      </c>
      <c r="M299" s="167">
        <v>24</v>
      </c>
      <c r="N299" s="167">
        <v>20</v>
      </c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</row>
    <row r="300" spans="1:33" ht="15" customHeight="1">
      <c r="A300" s="14"/>
      <c r="B300" s="61">
        <v>2009</v>
      </c>
      <c r="C300" s="167">
        <v>163</v>
      </c>
      <c r="D300" s="167">
        <v>118</v>
      </c>
      <c r="E300" s="167">
        <v>95</v>
      </c>
      <c r="F300" s="167">
        <v>75</v>
      </c>
      <c r="G300" s="167">
        <v>56</v>
      </c>
      <c r="H300" s="167">
        <v>49</v>
      </c>
      <c r="I300" s="167">
        <v>54</v>
      </c>
      <c r="J300" s="167">
        <v>45</v>
      </c>
      <c r="K300" s="167">
        <v>38</v>
      </c>
      <c r="L300" s="167">
        <v>34</v>
      </c>
      <c r="M300" s="167">
        <v>28</v>
      </c>
      <c r="N300" s="167">
        <v>25</v>
      </c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</row>
    <row r="301" spans="1:33" ht="15" customHeight="1">
      <c r="A301" s="14"/>
      <c r="B301" s="61">
        <v>2008</v>
      </c>
      <c r="C301" s="167">
        <v>198</v>
      </c>
      <c r="D301" s="167">
        <v>142</v>
      </c>
      <c r="E301" s="167">
        <v>94</v>
      </c>
      <c r="F301" s="167">
        <v>75</v>
      </c>
      <c r="G301" s="167">
        <v>59</v>
      </c>
      <c r="H301" s="167">
        <v>46</v>
      </c>
      <c r="I301" s="167">
        <v>61</v>
      </c>
      <c r="J301" s="167">
        <v>47</v>
      </c>
      <c r="K301" s="167">
        <v>40</v>
      </c>
      <c r="L301" s="167">
        <v>30</v>
      </c>
      <c r="M301" s="167">
        <v>21</v>
      </c>
      <c r="N301" s="167">
        <v>18</v>
      </c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</row>
    <row r="302" spans="1:33" ht="15" customHeight="1">
      <c r="A302" s="35"/>
      <c r="B302" s="56" t="s">
        <v>110</v>
      </c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</row>
    <row r="303" spans="1:33" s="32" customFormat="1" ht="15" customHeight="1">
      <c r="A303" s="35"/>
      <c r="B303" s="166">
        <v>2016</v>
      </c>
      <c r="C303" s="167">
        <v>117</v>
      </c>
      <c r="D303" s="78"/>
      <c r="E303" s="75"/>
      <c r="F303" s="75"/>
      <c r="G303" s="75"/>
      <c r="H303" s="75"/>
      <c r="I303" s="167">
        <v>35</v>
      </c>
      <c r="J303" s="78"/>
      <c r="K303" s="75"/>
      <c r="L303" s="75"/>
      <c r="M303" s="75"/>
      <c r="N303" s="75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</row>
    <row r="304" spans="1:33" s="32" customFormat="1" ht="15" customHeight="1">
      <c r="A304" s="35"/>
      <c r="B304" s="166">
        <v>2015</v>
      </c>
      <c r="C304" s="167">
        <v>132</v>
      </c>
      <c r="D304" s="167">
        <v>103</v>
      </c>
      <c r="E304" s="75"/>
      <c r="F304" s="75"/>
      <c r="G304" s="75"/>
      <c r="H304" s="75"/>
      <c r="I304" s="167">
        <v>35</v>
      </c>
      <c r="J304" s="167">
        <v>33</v>
      </c>
      <c r="K304" s="75"/>
      <c r="L304" s="75"/>
      <c r="M304" s="75"/>
      <c r="N304" s="75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</row>
    <row r="305" spans="1:33" s="32" customFormat="1" ht="15" customHeight="1">
      <c r="A305" s="35"/>
      <c r="B305" s="166">
        <v>2014</v>
      </c>
      <c r="C305" s="167">
        <v>123</v>
      </c>
      <c r="D305" s="167">
        <v>96</v>
      </c>
      <c r="E305" s="167">
        <v>69</v>
      </c>
      <c r="F305" s="75"/>
      <c r="G305" s="75"/>
      <c r="H305" s="75"/>
      <c r="I305" s="167">
        <v>27</v>
      </c>
      <c r="J305" s="167">
        <v>26</v>
      </c>
      <c r="K305" s="167">
        <v>21</v>
      </c>
      <c r="L305" s="75"/>
      <c r="M305" s="75"/>
      <c r="N305" s="75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</row>
    <row r="306" spans="1:33" s="32" customFormat="1" ht="15" customHeight="1">
      <c r="A306" s="35"/>
      <c r="B306" s="61">
        <v>2013</v>
      </c>
      <c r="C306" s="167">
        <v>111</v>
      </c>
      <c r="D306" s="167">
        <v>89</v>
      </c>
      <c r="E306" s="167">
        <v>71</v>
      </c>
      <c r="F306" s="167">
        <v>60</v>
      </c>
      <c r="G306" s="75"/>
      <c r="H306" s="75"/>
      <c r="I306" s="167">
        <v>32</v>
      </c>
      <c r="J306" s="167">
        <v>28</v>
      </c>
      <c r="K306" s="167">
        <v>26</v>
      </c>
      <c r="L306" s="167">
        <v>24</v>
      </c>
      <c r="M306" s="75"/>
      <c r="N306" s="75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</row>
    <row r="307" spans="1:33" ht="15" customHeight="1">
      <c r="A307" s="36"/>
      <c r="B307" s="61">
        <v>2012</v>
      </c>
      <c r="C307" s="167">
        <v>78</v>
      </c>
      <c r="D307" s="167">
        <v>55</v>
      </c>
      <c r="E307" s="167">
        <v>43</v>
      </c>
      <c r="F307" s="167">
        <v>35</v>
      </c>
      <c r="G307" s="167">
        <v>31</v>
      </c>
      <c r="H307" s="75"/>
      <c r="I307" s="167">
        <v>15</v>
      </c>
      <c r="J307" s="167">
        <v>11</v>
      </c>
      <c r="K307" s="167">
        <v>9</v>
      </c>
      <c r="L307" s="167">
        <v>9</v>
      </c>
      <c r="M307" s="167">
        <v>9</v>
      </c>
      <c r="N307" s="75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</row>
    <row r="308" spans="1:33" ht="15" customHeight="1">
      <c r="A308" s="14"/>
      <c r="B308" s="61">
        <v>2011</v>
      </c>
      <c r="C308" s="167">
        <v>95</v>
      </c>
      <c r="D308" s="167">
        <v>69</v>
      </c>
      <c r="E308" s="167">
        <v>54</v>
      </c>
      <c r="F308" s="167">
        <v>42</v>
      </c>
      <c r="G308" s="167">
        <v>35</v>
      </c>
      <c r="H308" s="167">
        <v>33</v>
      </c>
      <c r="I308" s="167">
        <v>22</v>
      </c>
      <c r="J308" s="167">
        <v>19</v>
      </c>
      <c r="K308" s="167">
        <v>15</v>
      </c>
      <c r="L308" s="167">
        <v>12</v>
      </c>
      <c r="M308" s="167">
        <v>12</v>
      </c>
      <c r="N308" s="167">
        <v>11</v>
      </c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</row>
    <row r="309" spans="1:33" ht="15" customHeight="1">
      <c r="A309" s="14"/>
      <c r="B309" s="61">
        <v>2010</v>
      </c>
      <c r="C309" s="167">
        <v>86</v>
      </c>
      <c r="D309" s="167">
        <v>60</v>
      </c>
      <c r="E309" s="167">
        <v>47</v>
      </c>
      <c r="F309" s="167">
        <v>37</v>
      </c>
      <c r="G309" s="167">
        <v>31</v>
      </c>
      <c r="H309" s="167">
        <v>29</v>
      </c>
      <c r="I309" s="167">
        <v>21</v>
      </c>
      <c r="J309" s="167">
        <v>18</v>
      </c>
      <c r="K309" s="167">
        <v>15</v>
      </c>
      <c r="L309" s="167">
        <v>13</v>
      </c>
      <c r="M309" s="167">
        <v>13</v>
      </c>
      <c r="N309" s="167">
        <v>12</v>
      </c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</row>
    <row r="310" spans="1:33" ht="15" customHeight="1">
      <c r="A310" s="14"/>
      <c r="B310" s="61">
        <v>2009</v>
      </c>
      <c r="C310" s="167">
        <v>97</v>
      </c>
      <c r="D310" s="167">
        <v>76</v>
      </c>
      <c r="E310" s="167">
        <v>57</v>
      </c>
      <c r="F310" s="167">
        <v>43</v>
      </c>
      <c r="G310" s="167">
        <v>35</v>
      </c>
      <c r="H310" s="167">
        <v>33</v>
      </c>
      <c r="I310" s="167">
        <v>19</v>
      </c>
      <c r="J310" s="167">
        <v>16</v>
      </c>
      <c r="K310" s="167">
        <v>13</v>
      </c>
      <c r="L310" s="167">
        <v>11</v>
      </c>
      <c r="M310" s="167">
        <v>10</v>
      </c>
      <c r="N310" s="167">
        <v>9</v>
      </c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</row>
    <row r="311" spans="1:33" ht="15" customHeight="1">
      <c r="A311" s="14"/>
      <c r="B311" s="61">
        <v>2008</v>
      </c>
      <c r="C311" s="167">
        <v>117</v>
      </c>
      <c r="D311" s="167">
        <v>91</v>
      </c>
      <c r="E311" s="167">
        <v>66</v>
      </c>
      <c r="F311" s="167">
        <v>53</v>
      </c>
      <c r="G311" s="167">
        <v>44</v>
      </c>
      <c r="H311" s="167">
        <v>37</v>
      </c>
      <c r="I311" s="167">
        <v>34</v>
      </c>
      <c r="J311" s="167">
        <v>27</v>
      </c>
      <c r="K311" s="167">
        <v>20</v>
      </c>
      <c r="L311" s="167">
        <v>20</v>
      </c>
      <c r="M311" s="167">
        <v>18</v>
      </c>
      <c r="N311" s="167">
        <v>17</v>
      </c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</row>
    <row r="312" spans="1:33" ht="15" customHeight="1">
      <c r="A312" s="14"/>
      <c r="B312" s="56" t="s">
        <v>111</v>
      </c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</row>
    <row r="313" spans="1:33" s="32" customFormat="1" ht="15" customHeight="1">
      <c r="A313" s="14"/>
      <c r="B313" s="166">
        <v>2016</v>
      </c>
      <c r="C313" s="167">
        <v>62</v>
      </c>
      <c r="D313" s="78"/>
      <c r="E313" s="75"/>
      <c r="F313" s="75"/>
      <c r="G313" s="75"/>
      <c r="H313" s="75"/>
      <c r="I313" s="167">
        <v>28</v>
      </c>
      <c r="J313" s="78"/>
      <c r="K313" s="75"/>
      <c r="L313" s="75"/>
      <c r="M313" s="75"/>
      <c r="N313" s="75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</row>
    <row r="314" spans="1:33" s="32" customFormat="1" ht="15" customHeight="1">
      <c r="A314" s="14"/>
      <c r="B314" s="166">
        <v>2015</v>
      </c>
      <c r="C314" s="167">
        <v>66</v>
      </c>
      <c r="D314" s="167">
        <v>54</v>
      </c>
      <c r="E314" s="75"/>
      <c r="F314" s="75"/>
      <c r="G314" s="75"/>
      <c r="H314" s="75"/>
      <c r="I314" s="167">
        <v>35</v>
      </c>
      <c r="J314" s="167">
        <v>30</v>
      </c>
      <c r="K314" s="75"/>
      <c r="L314" s="75"/>
      <c r="M314" s="75"/>
      <c r="N314" s="75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</row>
    <row r="315" spans="1:33" s="32" customFormat="1" ht="15" customHeight="1">
      <c r="A315" s="14"/>
      <c r="B315" s="166">
        <v>2014</v>
      </c>
      <c r="C315" s="167">
        <v>65</v>
      </c>
      <c r="D315" s="167">
        <v>46</v>
      </c>
      <c r="E315" s="167">
        <v>37</v>
      </c>
      <c r="F315" s="75"/>
      <c r="G315" s="75"/>
      <c r="H315" s="75"/>
      <c r="I315" s="167">
        <v>29</v>
      </c>
      <c r="J315" s="167">
        <v>24</v>
      </c>
      <c r="K315" s="167">
        <v>22</v>
      </c>
      <c r="L315" s="75"/>
      <c r="M315" s="75"/>
      <c r="N315" s="75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</row>
    <row r="316" spans="1:33" s="32" customFormat="1" ht="15" customHeight="1">
      <c r="A316" s="14"/>
      <c r="B316" s="61">
        <v>2013</v>
      </c>
      <c r="C316" s="167">
        <v>76</v>
      </c>
      <c r="D316" s="167">
        <v>59</v>
      </c>
      <c r="E316" s="167">
        <v>47</v>
      </c>
      <c r="F316" s="167">
        <v>42</v>
      </c>
      <c r="G316" s="75"/>
      <c r="H316" s="75"/>
      <c r="I316" s="167">
        <v>30</v>
      </c>
      <c r="J316" s="167">
        <v>25</v>
      </c>
      <c r="K316" s="167">
        <v>20</v>
      </c>
      <c r="L316" s="167">
        <v>18</v>
      </c>
      <c r="M316" s="75"/>
      <c r="N316" s="75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</row>
    <row r="317" spans="1:33" ht="15" customHeight="1">
      <c r="A317" s="36"/>
      <c r="B317" s="61">
        <v>2012</v>
      </c>
      <c r="C317" s="167">
        <v>63</v>
      </c>
      <c r="D317" s="167">
        <v>50</v>
      </c>
      <c r="E317" s="167">
        <v>40</v>
      </c>
      <c r="F317" s="167">
        <v>35</v>
      </c>
      <c r="G317" s="167">
        <v>29</v>
      </c>
      <c r="H317" s="75"/>
      <c r="I317" s="167">
        <v>31</v>
      </c>
      <c r="J317" s="167">
        <v>30</v>
      </c>
      <c r="K317" s="167">
        <v>26</v>
      </c>
      <c r="L317" s="167">
        <v>25</v>
      </c>
      <c r="M317" s="167">
        <v>21</v>
      </c>
      <c r="N317" s="75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</row>
    <row r="318" spans="1:33" ht="15" customHeight="1">
      <c r="A318" s="14"/>
      <c r="B318" s="61">
        <v>2011</v>
      </c>
      <c r="C318" s="167">
        <v>53</v>
      </c>
      <c r="D318" s="167">
        <v>40</v>
      </c>
      <c r="E318" s="167">
        <v>31</v>
      </c>
      <c r="F318" s="167">
        <v>28</v>
      </c>
      <c r="G318" s="167">
        <v>23</v>
      </c>
      <c r="H318" s="167">
        <v>20</v>
      </c>
      <c r="I318" s="167">
        <v>22</v>
      </c>
      <c r="J318" s="167">
        <v>19</v>
      </c>
      <c r="K318" s="167">
        <v>15</v>
      </c>
      <c r="L318" s="167">
        <v>14</v>
      </c>
      <c r="M318" s="167">
        <v>11</v>
      </c>
      <c r="N318" s="167">
        <v>11</v>
      </c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</row>
    <row r="319" spans="1:33" ht="15" customHeight="1">
      <c r="A319" s="14"/>
      <c r="B319" s="61">
        <v>2010</v>
      </c>
      <c r="C319" s="167">
        <v>53</v>
      </c>
      <c r="D319" s="167">
        <v>34</v>
      </c>
      <c r="E319" s="167">
        <v>27</v>
      </c>
      <c r="F319" s="167">
        <v>21</v>
      </c>
      <c r="G319" s="167">
        <v>20</v>
      </c>
      <c r="H319" s="167">
        <v>14</v>
      </c>
      <c r="I319" s="167">
        <v>29</v>
      </c>
      <c r="J319" s="167">
        <v>24</v>
      </c>
      <c r="K319" s="167">
        <v>21</v>
      </c>
      <c r="L319" s="167">
        <v>15</v>
      </c>
      <c r="M319" s="167">
        <v>11</v>
      </c>
      <c r="N319" s="167">
        <v>10</v>
      </c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</row>
    <row r="320" spans="1:33" ht="15" customHeight="1">
      <c r="A320" s="14"/>
      <c r="B320" s="61">
        <v>2009</v>
      </c>
      <c r="C320" s="167">
        <v>65</v>
      </c>
      <c r="D320" s="167">
        <v>54</v>
      </c>
      <c r="E320" s="167">
        <v>43</v>
      </c>
      <c r="F320" s="167">
        <v>36</v>
      </c>
      <c r="G320" s="167">
        <v>22</v>
      </c>
      <c r="H320" s="167">
        <v>20</v>
      </c>
      <c r="I320" s="167">
        <v>35</v>
      </c>
      <c r="J320" s="167">
        <v>31</v>
      </c>
      <c r="K320" s="167">
        <v>26</v>
      </c>
      <c r="L320" s="167">
        <v>22</v>
      </c>
      <c r="M320" s="167">
        <v>16</v>
      </c>
      <c r="N320" s="167">
        <v>15</v>
      </c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</row>
    <row r="321" spans="1:33" ht="15" customHeight="1">
      <c r="A321" s="14"/>
      <c r="B321" s="61">
        <v>2008</v>
      </c>
      <c r="C321" s="167">
        <v>90</v>
      </c>
      <c r="D321" s="167">
        <v>64</v>
      </c>
      <c r="E321" s="167">
        <v>50</v>
      </c>
      <c r="F321" s="167">
        <v>39</v>
      </c>
      <c r="G321" s="167">
        <v>30</v>
      </c>
      <c r="H321" s="167">
        <v>26</v>
      </c>
      <c r="I321" s="167">
        <v>37</v>
      </c>
      <c r="J321" s="167">
        <v>32</v>
      </c>
      <c r="K321" s="167">
        <v>28</v>
      </c>
      <c r="L321" s="167">
        <v>23</v>
      </c>
      <c r="M321" s="167">
        <v>20</v>
      </c>
      <c r="N321" s="167">
        <v>19</v>
      </c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</row>
    <row r="322" spans="1:33" ht="15" customHeight="1">
      <c r="A322" s="35"/>
      <c r="B322" s="55" t="s">
        <v>10</v>
      </c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</row>
    <row r="323" spans="1:33" ht="15" customHeight="1">
      <c r="A323" s="36"/>
      <c r="B323" s="56" t="s">
        <v>281</v>
      </c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</row>
    <row r="324" spans="1:33" s="32" customFormat="1" ht="15" customHeight="1">
      <c r="A324" s="36"/>
      <c r="B324" s="166">
        <v>2016</v>
      </c>
      <c r="C324" s="167">
        <v>2759</v>
      </c>
      <c r="D324" s="78"/>
      <c r="E324" s="75"/>
      <c r="F324" s="75"/>
      <c r="G324" s="75"/>
      <c r="H324" s="75"/>
      <c r="I324" s="167">
        <v>25</v>
      </c>
      <c r="J324" s="78"/>
      <c r="K324" s="75"/>
      <c r="L324" s="75"/>
      <c r="M324" s="75"/>
      <c r="N324" s="75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</row>
    <row r="325" spans="1:33" s="32" customFormat="1" ht="15" customHeight="1">
      <c r="A325" s="36"/>
      <c r="B325" s="166">
        <v>2015</v>
      </c>
      <c r="C325" s="167">
        <v>308</v>
      </c>
      <c r="D325" s="167">
        <v>270</v>
      </c>
      <c r="E325" s="75"/>
      <c r="F325" s="75"/>
      <c r="G325" s="75"/>
      <c r="H325" s="75"/>
      <c r="I325" s="167">
        <v>29</v>
      </c>
      <c r="J325" s="167">
        <v>25</v>
      </c>
      <c r="K325" s="75"/>
      <c r="L325" s="75"/>
      <c r="M325" s="75"/>
      <c r="N325" s="75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</row>
    <row r="326" spans="1:33" s="32" customFormat="1" ht="15" customHeight="1">
      <c r="A326" s="36"/>
      <c r="B326" s="166">
        <v>2014</v>
      </c>
      <c r="C326" s="167">
        <v>133</v>
      </c>
      <c r="D326" s="167">
        <v>123</v>
      </c>
      <c r="E326" s="167">
        <v>111</v>
      </c>
      <c r="F326" s="75"/>
      <c r="G326" s="75"/>
      <c r="H326" s="75"/>
      <c r="I326" s="167">
        <v>28</v>
      </c>
      <c r="J326" s="167">
        <v>23</v>
      </c>
      <c r="K326" s="167">
        <v>19</v>
      </c>
      <c r="L326" s="75"/>
      <c r="M326" s="75"/>
      <c r="N326" s="75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</row>
    <row r="327" spans="1:33" s="32" customFormat="1" ht="15" customHeight="1">
      <c r="A327" s="36"/>
      <c r="B327" s="61">
        <v>2013</v>
      </c>
      <c r="C327" s="167">
        <v>125</v>
      </c>
      <c r="D327" s="167">
        <v>78</v>
      </c>
      <c r="E327" s="167">
        <v>73</v>
      </c>
      <c r="F327" s="167">
        <v>70</v>
      </c>
      <c r="G327" s="75"/>
      <c r="H327" s="75"/>
      <c r="I327" s="167">
        <v>26</v>
      </c>
      <c r="J327" s="167">
        <v>24</v>
      </c>
      <c r="K327" s="167">
        <v>23</v>
      </c>
      <c r="L327" s="167">
        <v>22</v>
      </c>
      <c r="M327" s="75"/>
      <c r="N327" s="75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</row>
    <row r="328" spans="1:33" ht="15" customHeight="1">
      <c r="A328" s="14"/>
      <c r="B328" s="61">
        <v>2012</v>
      </c>
      <c r="C328" s="167">
        <v>154</v>
      </c>
      <c r="D328" s="167">
        <v>99</v>
      </c>
      <c r="E328" s="167">
        <v>70</v>
      </c>
      <c r="F328" s="167">
        <v>64</v>
      </c>
      <c r="G328" s="167">
        <v>0</v>
      </c>
      <c r="H328" s="75"/>
      <c r="I328" s="167">
        <v>19</v>
      </c>
      <c r="J328" s="167">
        <v>16</v>
      </c>
      <c r="K328" s="167">
        <v>14</v>
      </c>
      <c r="L328" s="167">
        <v>13</v>
      </c>
      <c r="M328" s="167">
        <v>11</v>
      </c>
      <c r="N328" s="75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</row>
    <row r="329" spans="1:33" ht="15" customHeight="1">
      <c r="A329" s="14"/>
      <c r="B329" s="61">
        <v>2011</v>
      </c>
      <c r="C329" s="167">
        <v>105</v>
      </c>
      <c r="D329" s="167">
        <v>77</v>
      </c>
      <c r="E329" s="167">
        <v>71</v>
      </c>
      <c r="F329" s="167">
        <v>60</v>
      </c>
      <c r="G329" s="167">
        <v>56</v>
      </c>
      <c r="H329" s="167">
        <v>54</v>
      </c>
      <c r="I329" s="167">
        <v>39</v>
      </c>
      <c r="J329" s="167">
        <v>35</v>
      </c>
      <c r="K329" s="167">
        <v>31</v>
      </c>
      <c r="L329" s="167">
        <v>25</v>
      </c>
      <c r="M329" s="167">
        <v>22</v>
      </c>
      <c r="N329" s="167">
        <v>21</v>
      </c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</row>
    <row r="330" spans="1:33" ht="15" customHeight="1">
      <c r="A330" s="14"/>
      <c r="B330" s="61">
        <v>2010</v>
      </c>
      <c r="C330" s="167">
        <v>86</v>
      </c>
      <c r="D330" s="167">
        <v>71</v>
      </c>
      <c r="E330" s="167">
        <v>64</v>
      </c>
      <c r="F330" s="167">
        <v>56</v>
      </c>
      <c r="G330" s="167">
        <v>50</v>
      </c>
      <c r="H330" s="167">
        <v>46</v>
      </c>
      <c r="I330" s="167">
        <v>40</v>
      </c>
      <c r="J330" s="167">
        <v>38</v>
      </c>
      <c r="K330" s="167">
        <v>29</v>
      </c>
      <c r="L330" s="167">
        <v>26</v>
      </c>
      <c r="M330" s="167">
        <v>22</v>
      </c>
      <c r="N330" s="167">
        <v>20</v>
      </c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</row>
    <row r="331" spans="1:33" ht="15" customHeight="1">
      <c r="A331" s="14"/>
      <c r="B331" s="61">
        <v>2009</v>
      </c>
      <c r="C331" s="167">
        <v>63</v>
      </c>
      <c r="D331" s="167">
        <v>57</v>
      </c>
      <c r="E331" s="167">
        <v>55</v>
      </c>
      <c r="F331" s="167">
        <v>48</v>
      </c>
      <c r="G331" s="167">
        <v>40</v>
      </c>
      <c r="H331" s="167">
        <v>35</v>
      </c>
      <c r="I331" s="167">
        <v>25</v>
      </c>
      <c r="J331" s="167">
        <v>24</v>
      </c>
      <c r="K331" s="167">
        <v>22</v>
      </c>
      <c r="L331" s="167">
        <v>18</v>
      </c>
      <c r="M331" s="167">
        <v>14</v>
      </c>
      <c r="N331" s="167">
        <v>13</v>
      </c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</row>
    <row r="332" spans="1:33" ht="15" customHeight="1">
      <c r="A332" s="14"/>
      <c r="B332" s="61">
        <v>2008</v>
      </c>
      <c r="C332" s="167">
        <v>90</v>
      </c>
      <c r="D332" s="167">
        <v>83</v>
      </c>
      <c r="E332" s="167">
        <v>78</v>
      </c>
      <c r="F332" s="167">
        <v>72</v>
      </c>
      <c r="G332" s="167">
        <v>60</v>
      </c>
      <c r="H332" s="167">
        <v>56</v>
      </c>
      <c r="I332" s="167">
        <v>31</v>
      </c>
      <c r="J332" s="167">
        <v>26</v>
      </c>
      <c r="K332" s="167">
        <v>17</v>
      </c>
      <c r="L332" s="167">
        <v>14</v>
      </c>
      <c r="M332" s="167">
        <v>13</v>
      </c>
      <c r="N332" s="167">
        <v>13</v>
      </c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</row>
    <row r="333" spans="1:33" ht="15" customHeight="1">
      <c r="A333" s="35"/>
      <c r="B333" s="55" t="s">
        <v>25</v>
      </c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</row>
    <row r="334" spans="1:33" ht="15" customHeight="1">
      <c r="A334" s="36"/>
      <c r="B334" s="56" t="s">
        <v>112</v>
      </c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</row>
    <row r="335" spans="1:33" s="32" customFormat="1" ht="15" customHeight="1">
      <c r="A335" s="36"/>
      <c r="B335" s="166">
        <v>2016</v>
      </c>
      <c r="C335" s="167">
        <v>2713</v>
      </c>
      <c r="D335" s="78"/>
      <c r="E335" s="75"/>
      <c r="F335" s="75"/>
      <c r="G335" s="75"/>
      <c r="H335" s="75"/>
      <c r="I335" s="167">
        <v>4</v>
      </c>
      <c r="J335" s="78"/>
      <c r="K335" s="75"/>
      <c r="L335" s="75"/>
      <c r="M335" s="75"/>
      <c r="N335" s="75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</row>
    <row r="336" spans="1:33" s="32" customFormat="1" ht="15" customHeight="1">
      <c r="A336" s="36"/>
      <c r="B336" s="166">
        <v>2015</v>
      </c>
      <c r="C336" s="167">
        <v>258</v>
      </c>
      <c r="D336" s="167">
        <v>229</v>
      </c>
      <c r="E336" s="75"/>
      <c r="F336" s="75"/>
      <c r="G336" s="75"/>
      <c r="H336" s="75"/>
      <c r="I336" s="167">
        <v>3</v>
      </c>
      <c r="J336" s="167">
        <v>0</v>
      </c>
      <c r="K336" s="75"/>
      <c r="L336" s="75"/>
      <c r="M336" s="75"/>
      <c r="N336" s="75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</row>
    <row r="337" spans="1:33" s="32" customFormat="1" ht="15" customHeight="1">
      <c r="A337" s="36"/>
      <c r="B337" s="166">
        <v>2014</v>
      </c>
      <c r="C337" s="167">
        <v>87</v>
      </c>
      <c r="D337" s="167">
        <v>79</v>
      </c>
      <c r="E337" s="167">
        <v>74</v>
      </c>
      <c r="F337" s="75"/>
      <c r="G337" s="75"/>
      <c r="H337" s="75"/>
      <c r="I337" s="167">
        <v>3</v>
      </c>
      <c r="J337" s="167">
        <v>2</v>
      </c>
      <c r="K337" s="167">
        <v>0</v>
      </c>
      <c r="L337" s="75"/>
      <c r="M337" s="75"/>
      <c r="N337" s="75"/>
      <c r="V337" s="160">
        <f t="shared" ref="V337:AG343" si="6">C326-C337-C347</f>
        <v>0</v>
      </c>
      <c r="W337" s="160">
        <f t="shared" si="6"/>
        <v>0</v>
      </c>
      <c r="X337" s="160">
        <f t="shared" si="6"/>
        <v>0</v>
      </c>
      <c r="Y337" s="160">
        <f t="shared" si="6"/>
        <v>0</v>
      </c>
      <c r="Z337" s="160">
        <f t="shared" si="6"/>
        <v>0</v>
      </c>
      <c r="AA337" s="160">
        <f t="shared" si="6"/>
        <v>0</v>
      </c>
      <c r="AB337" s="160">
        <f t="shared" si="6"/>
        <v>0</v>
      </c>
      <c r="AC337" s="160">
        <f t="shared" si="6"/>
        <v>0</v>
      </c>
      <c r="AD337" s="160">
        <f t="shared" si="6"/>
        <v>0</v>
      </c>
      <c r="AE337" s="160">
        <f t="shared" si="6"/>
        <v>0</v>
      </c>
      <c r="AF337" s="160">
        <f t="shared" si="6"/>
        <v>0</v>
      </c>
      <c r="AG337" s="160">
        <f t="shared" si="6"/>
        <v>0</v>
      </c>
    </row>
    <row r="338" spans="1:33" s="32" customFormat="1" ht="15" customHeight="1">
      <c r="A338" s="36"/>
      <c r="B338" s="61">
        <v>2013</v>
      </c>
      <c r="C338" s="167">
        <v>83</v>
      </c>
      <c r="D338" s="167">
        <v>39</v>
      </c>
      <c r="E338" s="167">
        <v>38</v>
      </c>
      <c r="F338" s="167">
        <v>35</v>
      </c>
      <c r="G338" s="75"/>
      <c r="H338" s="75"/>
      <c r="I338" s="167">
        <v>0</v>
      </c>
      <c r="J338" s="167">
        <v>0</v>
      </c>
      <c r="K338" s="167">
        <v>0</v>
      </c>
      <c r="L338" s="167">
        <v>0</v>
      </c>
      <c r="M338" s="75"/>
      <c r="N338" s="75"/>
      <c r="V338" s="160">
        <f t="shared" si="6"/>
        <v>0</v>
      </c>
      <c r="W338" s="160">
        <f t="shared" si="6"/>
        <v>0</v>
      </c>
      <c r="X338" s="160">
        <f t="shared" si="6"/>
        <v>0</v>
      </c>
      <c r="Y338" s="160">
        <f t="shared" si="6"/>
        <v>0</v>
      </c>
      <c r="Z338" s="160">
        <f t="shared" si="6"/>
        <v>0</v>
      </c>
      <c r="AA338" s="160">
        <f t="shared" si="6"/>
        <v>0</v>
      </c>
      <c r="AB338" s="160">
        <f t="shared" si="6"/>
        <v>0</v>
      </c>
      <c r="AC338" s="160">
        <f t="shared" si="6"/>
        <v>0</v>
      </c>
      <c r="AD338" s="160">
        <f t="shared" si="6"/>
        <v>0</v>
      </c>
      <c r="AE338" s="160">
        <f t="shared" si="6"/>
        <v>0</v>
      </c>
      <c r="AF338" s="160">
        <f t="shared" si="6"/>
        <v>0</v>
      </c>
      <c r="AG338" s="160">
        <f t="shared" si="6"/>
        <v>0</v>
      </c>
    </row>
    <row r="339" spans="1:33" ht="15" customHeight="1">
      <c r="A339" s="14"/>
      <c r="B339" s="61">
        <v>2012</v>
      </c>
      <c r="C339" s="167">
        <v>104</v>
      </c>
      <c r="D339" s="167">
        <v>50</v>
      </c>
      <c r="E339" s="167">
        <v>23</v>
      </c>
      <c r="F339" s="167">
        <v>18</v>
      </c>
      <c r="G339" s="167">
        <v>0</v>
      </c>
      <c r="H339" s="75"/>
      <c r="I339" s="167">
        <v>0</v>
      </c>
      <c r="J339" s="167">
        <v>0</v>
      </c>
      <c r="K339" s="167">
        <v>0</v>
      </c>
      <c r="L339" s="167">
        <v>0</v>
      </c>
      <c r="M339" s="167">
        <v>0</v>
      </c>
      <c r="N339" s="75"/>
      <c r="V339" s="160">
        <f t="shared" si="6"/>
        <v>0</v>
      </c>
      <c r="W339" s="160">
        <f t="shared" si="6"/>
        <v>0</v>
      </c>
      <c r="X339" s="160">
        <f t="shared" si="6"/>
        <v>0</v>
      </c>
      <c r="Y339" s="160">
        <f t="shared" si="6"/>
        <v>0</v>
      </c>
      <c r="Z339" s="160">
        <f t="shared" si="6"/>
        <v>0</v>
      </c>
      <c r="AA339" s="160">
        <f t="shared" si="6"/>
        <v>0</v>
      </c>
      <c r="AB339" s="160">
        <f t="shared" si="6"/>
        <v>0</v>
      </c>
      <c r="AC339" s="160">
        <f t="shared" si="6"/>
        <v>0</v>
      </c>
      <c r="AD339" s="160">
        <f t="shared" si="6"/>
        <v>0</v>
      </c>
      <c r="AE339" s="160">
        <f t="shared" si="6"/>
        <v>0</v>
      </c>
      <c r="AF339" s="160">
        <f t="shared" si="6"/>
        <v>0</v>
      </c>
      <c r="AG339" s="160">
        <f t="shared" si="6"/>
        <v>0</v>
      </c>
    </row>
    <row r="340" spans="1:33" ht="15" customHeight="1">
      <c r="A340" s="14"/>
      <c r="B340" s="61">
        <v>2011</v>
      </c>
      <c r="C340" s="167">
        <v>42</v>
      </c>
      <c r="D340" s="167">
        <v>17</v>
      </c>
      <c r="E340" s="167">
        <v>14</v>
      </c>
      <c r="F340" s="167">
        <v>9</v>
      </c>
      <c r="G340" s="167">
        <v>8</v>
      </c>
      <c r="H340" s="167">
        <v>8</v>
      </c>
      <c r="I340" s="167">
        <v>0</v>
      </c>
      <c r="J340" s="167">
        <v>0</v>
      </c>
      <c r="K340" s="167">
        <v>0</v>
      </c>
      <c r="L340" s="167">
        <v>0</v>
      </c>
      <c r="M340" s="167">
        <v>0</v>
      </c>
      <c r="N340" s="167">
        <v>0</v>
      </c>
      <c r="V340" s="160">
        <f t="shared" si="6"/>
        <v>0</v>
      </c>
      <c r="W340" s="160">
        <f t="shared" si="6"/>
        <v>0</v>
      </c>
      <c r="X340" s="160">
        <f t="shared" si="6"/>
        <v>0</v>
      </c>
      <c r="Y340" s="160">
        <f t="shared" si="6"/>
        <v>0</v>
      </c>
      <c r="Z340" s="160">
        <f t="shared" si="6"/>
        <v>0</v>
      </c>
      <c r="AA340" s="160">
        <f t="shared" si="6"/>
        <v>0</v>
      </c>
      <c r="AB340" s="160">
        <f t="shared" si="6"/>
        <v>0</v>
      </c>
      <c r="AC340" s="160">
        <f t="shared" si="6"/>
        <v>0</v>
      </c>
      <c r="AD340" s="160">
        <f t="shared" si="6"/>
        <v>0</v>
      </c>
      <c r="AE340" s="160">
        <f t="shared" si="6"/>
        <v>0</v>
      </c>
      <c r="AF340" s="160">
        <f t="shared" si="6"/>
        <v>0</v>
      </c>
      <c r="AG340" s="160">
        <f t="shared" si="6"/>
        <v>0</v>
      </c>
    </row>
    <row r="341" spans="1:33" ht="15" customHeight="1">
      <c r="A341" s="14"/>
      <c r="B341" s="61">
        <v>2010</v>
      </c>
      <c r="C341" s="167">
        <v>1</v>
      </c>
      <c r="D341" s="167">
        <v>1</v>
      </c>
      <c r="E341" s="167">
        <v>1</v>
      </c>
      <c r="F341" s="167">
        <v>1</v>
      </c>
      <c r="G341" s="167">
        <v>0</v>
      </c>
      <c r="H341" s="167">
        <v>0</v>
      </c>
      <c r="I341" s="167">
        <v>0</v>
      </c>
      <c r="J341" s="167">
        <v>0</v>
      </c>
      <c r="K341" s="167">
        <v>0</v>
      </c>
      <c r="L341" s="167">
        <v>0</v>
      </c>
      <c r="M341" s="167">
        <v>0</v>
      </c>
      <c r="N341" s="167">
        <v>0</v>
      </c>
      <c r="V341" s="160">
        <f t="shared" si="6"/>
        <v>0</v>
      </c>
      <c r="W341" s="160">
        <f t="shared" si="6"/>
        <v>0</v>
      </c>
      <c r="X341" s="160">
        <f t="shared" si="6"/>
        <v>0</v>
      </c>
      <c r="Y341" s="160">
        <f t="shared" si="6"/>
        <v>0</v>
      </c>
      <c r="Z341" s="160">
        <f t="shared" si="6"/>
        <v>0</v>
      </c>
      <c r="AA341" s="160">
        <f t="shared" si="6"/>
        <v>0</v>
      </c>
      <c r="AB341" s="160">
        <f t="shared" si="6"/>
        <v>0</v>
      </c>
      <c r="AC341" s="160">
        <f t="shared" si="6"/>
        <v>0</v>
      </c>
      <c r="AD341" s="160">
        <f t="shared" si="6"/>
        <v>0</v>
      </c>
      <c r="AE341" s="160">
        <f t="shared" si="6"/>
        <v>0</v>
      </c>
      <c r="AF341" s="160">
        <f t="shared" si="6"/>
        <v>0</v>
      </c>
      <c r="AG341" s="160">
        <f t="shared" si="6"/>
        <v>0</v>
      </c>
    </row>
    <row r="342" spans="1:33" ht="15" customHeight="1">
      <c r="A342" s="14"/>
      <c r="B342" s="61">
        <v>2009</v>
      </c>
      <c r="C342" s="167">
        <v>7</v>
      </c>
      <c r="D342" s="167">
        <v>6</v>
      </c>
      <c r="E342" s="167">
        <v>5</v>
      </c>
      <c r="F342" s="167">
        <v>4</v>
      </c>
      <c r="G342" s="167">
        <v>3</v>
      </c>
      <c r="H342" s="167">
        <v>2</v>
      </c>
      <c r="I342" s="167">
        <v>1</v>
      </c>
      <c r="J342" s="167">
        <v>0</v>
      </c>
      <c r="K342" s="167">
        <v>0</v>
      </c>
      <c r="L342" s="167">
        <v>0</v>
      </c>
      <c r="M342" s="167">
        <v>0</v>
      </c>
      <c r="N342" s="167">
        <v>0</v>
      </c>
      <c r="V342" s="160">
        <f t="shared" si="6"/>
        <v>0</v>
      </c>
      <c r="W342" s="160">
        <f t="shared" si="6"/>
        <v>0</v>
      </c>
      <c r="X342" s="160">
        <f t="shared" si="6"/>
        <v>0</v>
      </c>
      <c r="Y342" s="160">
        <f t="shared" si="6"/>
        <v>0</v>
      </c>
      <c r="Z342" s="160">
        <f t="shared" si="6"/>
        <v>0</v>
      </c>
      <c r="AA342" s="160">
        <f t="shared" si="6"/>
        <v>0</v>
      </c>
      <c r="AB342" s="160">
        <f t="shared" si="6"/>
        <v>0</v>
      </c>
      <c r="AC342" s="160">
        <f t="shared" si="6"/>
        <v>0</v>
      </c>
      <c r="AD342" s="160">
        <f t="shared" si="6"/>
        <v>0</v>
      </c>
      <c r="AE342" s="160">
        <f t="shared" si="6"/>
        <v>0</v>
      </c>
      <c r="AF342" s="160">
        <f t="shared" si="6"/>
        <v>0</v>
      </c>
      <c r="AG342" s="160">
        <f t="shared" si="6"/>
        <v>0</v>
      </c>
    </row>
    <row r="343" spans="1:33" ht="15" customHeight="1">
      <c r="A343" s="14"/>
      <c r="B343" s="61">
        <v>2008</v>
      </c>
      <c r="C343" s="167">
        <v>1</v>
      </c>
      <c r="D343" s="167">
        <v>0</v>
      </c>
      <c r="E343" s="167">
        <v>0</v>
      </c>
      <c r="F343" s="167">
        <v>0</v>
      </c>
      <c r="G343" s="167">
        <v>0</v>
      </c>
      <c r="H343" s="167">
        <v>0</v>
      </c>
      <c r="I343" s="167">
        <v>0</v>
      </c>
      <c r="J343" s="167">
        <v>0</v>
      </c>
      <c r="K343" s="167">
        <v>0</v>
      </c>
      <c r="L343" s="167">
        <v>0</v>
      </c>
      <c r="M343" s="167">
        <v>0</v>
      </c>
      <c r="N343" s="167">
        <v>0</v>
      </c>
      <c r="V343" s="160">
        <f t="shared" si="6"/>
        <v>0</v>
      </c>
      <c r="W343" s="160">
        <f t="shared" si="6"/>
        <v>0</v>
      </c>
      <c r="X343" s="160">
        <f t="shared" si="6"/>
        <v>0</v>
      </c>
      <c r="Y343" s="160">
        <f t="shared" si="6"/>
        <v>0</v>
      </c>
      <c r="Z343" s="160">
        <f t="shared" si="6"/>
        <v>0</v>
      </c>
      <c r="AA343" s="160">
        <f t="shared" si="6"/>
        <v>0</v>
      </c>
      <c r="AB343" s="160">
        <f t="shared" si="6"/>
        <v>0</v>
      </c>
      <c r="AC343" s="160">
        <f t="shared" si="6"/>
        <v>0</v>
      </c>
      <c r="AD343" s="160">
        <f t="shared" si="6"/>
        <v>0</v>
      </c>
      <c r="AE343" s="160">
        <f t="shared" si="6"/>
        <v>0</v>
      </c>
      <c r="AF343" s="160">
        <f t="shared" si="6"/>
        <v>0</v>
      </c>
      <c r="AG343" s="160">
        <f t="shared" si="6"/>
        <v>0</v>
      </c>
    </row>
    <row r="344" spans="1:33" ht="15" customHeight="1">
      <c r="A344" s="36"/>
      <c r="B344" s="56" t="s">
        <v>113</v>
      </c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</row>
    <row r="345" spans="1:33" s="32" customFormat="1" ht="15" customHeight="1">
      <c r="A345" s="36"/>
      <c r="B345" s="166">
        <v>2016</v>
      </c>
      <c r="C345" s="167">
        <v>46</v>
      </c>
      <c r="D345" s="78"/>
      <c r="E345" s="75"/>
      <c r="F345" s="75"/>
      <c r="G345" s="75"/>
      <c r="H345" s="75"/>
      <c r="I345" s="167">
        <v>21</v>
      </c>
      <c r="J345" s="78"/>
      <c r="K345" s="75"/>
      <c r="L345" s="75"/>
      <c r="M345" s="75"/>
      <c r="N345" s="75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</row>
    <row r="346" spans="1:33" s="32" customFormat="1" ht="15" customHeight="1">
      <c r="A346" s="36"/>
      <c r="B346" s="166">
        <v>2015</v>
      </c>
      <c r="C346" s="167">
        <v>50</v>
      </c>
      <c r="D346" s="167">
        <v>41</v>
      </c>
      <c r="E346" s="75"/>
      <c r="F346" s="75"/>
      <c r="G346" s="75"/>
      <c r="H346" s="75"/>
      <c r="I346" s="167">
        <v>26</v>
      </c>
      <c r="J346" s="167">
        <v>25</v>
      </c>
      <c r="K346" s="75"/>
      <c r="L346" s="75"/>
      <c r="M346" s="75"/>
      <c r="N346" s="75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</row>
    <row r="347" spans="1:33" s="32" customFormat="1" ht="15" customHeight="1">
      <c r="A347" s="36"/>
      <c r="B347" s="166">
        <v>2014</v>
      </c>
      <c r="C347" s="167">
        <v>46</v>
      </c>
      <c r="D347" s="167">
        <v>44</v>
      </c>
      <c r="E347" s="167">
        <v>37</v>
      </c>
      <c r="F347" s="75"/>
      <c r="G347" s="75"/>
      <c r="H347" s="75"/>
      <c r="I347" s="167">
        <v>25</v>
      </c>
      <c r="J347" s="167">
        <v>21</v>
      </c>
      <c r="K347" s="167">
        <v>19</v>
      </c>
      <c r="L347" s="75"/>
      <c r="M347" s="75"/>
      <c r="N347" s="75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</row>
    <row r="348" spans="1:33" s="32" customFormat="1" ht="15" customHeight="1">
      <c r="A348" s="36"/>
      <c r="B348" s="61">
        <v>2013</v>
      </c>
      <c r="C348" s="167">
        <v>42</v>
      </c>
      <c r="D348" s="167">
        <v>39</v>
      </c>
      <c r="E348" s="167">
        <v>35</v>
      </c>
      <c r="F348" s="167">
        <v>35</v>
      </c>
      <c r="G348" s="75"/>
      <c r="H348" s="75"/>
      <c r="I348" s="167">
        <v>26</v>
      </c>
      <c r="J348" s="167">
        <v>24</v>
      </c>
      <c r="K348" s="167">
        <v>23</v>
      </c>
      <c r="L348" s="167">
        <v>22</v>
      </c>
      <c r="M348" s="75"/>
      <c r="N348" s="75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</row>
    <row r="349" spans="1:33" ht="15" customHeight="1">
      <c r="A349" s="14"/>
      <c r="B349" s="61">
        <v>2012</v>
      </c>
      <c r="C349" s="167">
        <v>50</v>
      </c>
      <c r="D349" s="167">
        <v>49</v>
      </c>
      <c r="E349" s="167">
        <v>47</v>
      </c>
      <c r="F349" s="167">
        <v>46</v>
      </c>
      <c r="G349" s="167">
        <v>0</v>
      </c>
      <c r="H349" s="75"/>
      <c r="I349" s="167">
        <v>19</v>
      </c>
      <c r="J349" s="167">
        <v>16</v>
      </c>
      <c r="K349" s="167">
        <v>14</v>
      </c>
      <c r="L349" s="167">
        <v>13</v>
      </c>
      <c r="M349" s="167">
        <v>11</v>
      </c>
      <c r="N349" s="75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</row>
    <row r="350" spans="1:33" ht="15" customHeight="1">
      <c r="A350" s="14"/>
      <c r="B350" s="61">
        <v>2011</v>
      </c>
      <c r="C350" s="167">
        <v>63</v>
      </c>
      <c r="D350" s="167">
        <v>60</v>
      </c>
      <c r="E350" s="167">
        <v>57</v>
      </c>
      <c r="F350" s="167">
        <v>51</v>
      </c>
      <c r="G350" s="167">
        <v>48</v>
      </c>
      <c r="H350" s="167">
        <v>46</v>
      </c>
      <c r="I350" s="167">
        <v>39</v>
      </c>
      <c r="J350" s="167">
        <v>35</v>
      </c>
      <c r="K350" s="167">
        <v>31</v>
      </c>
      <c r="L350" s="167">
        <v>25</v>
      </c>
      <c r="M350" s="167">
        <v>22</v>
      </c>
      <c r="N350" s="167">
        <v>21</v>
      </c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</row>
    <row r="351" spans="1:33" ht="15" customHeight="1">
      <c r="A351" s="14"/>
      <c r="B351" s="61">
        <v>2010</v>
      </c>
      <c r="C351" s="167">
        <v>85</v>
      </c>
      <c r="D351" s="167">
        <v>70</v>
      </c>
      <c r="E351" s="167">
        <v>63</v>
      </c>
      <c r="F351" s="167">
        <v>55</v>
      </c>
      <c r="G351" s="167">
        <v>50</v>
      </c>
      <c r="H351" s="167">
        <v>46</v>
      </c>
      <c r="I351" s="167">
        <v>40</v>
      </c>
      <c r="J351" s="167">
        <v>38</v>
      </c>
      <c r="K351" s="167">
        <v>29</v>
      </c>
      <c r="L351" s="167">
        <v>26</v>
      </c>
      <c r="M351" s="167">
        <v>22</v>
      </c>
      <c r="N351" s="167">
        <v>20</v>
      </c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</row>
    <row r="352" spans="1:33" ht="15" customHeight="1">
      <c r="A352" s="14"/>
      <c r="B352" s="61">
        <v>2009</v>
      </c>
      <c r="C352" s="167">
        <v>56</v>
      </c>
      <c r="D352" s="167">
        <v>51</v>
      </c>
      <c r="E352" s="167">
        <v>50</v>
      </c>
      <c r="F352" s="167">
        <v>44</v>
      </c>
      <c r="G352" s="167">
        <v>37</v>
      </c>
      <c r="H352" s="167">
        <v>33</v>
      </c>
      <c r="I352" s="167">
        <v>24</v>
      </c>
      <c r="J352" s="167">
        <v>24</v>
      </c>
      <c r="K352" s="167">
        <v>22</v>
      </c>
      <c r="L352" s="167">
        <v>18</v>
      </c>
      <c r="M352" s="167">
        <v>14</v>
      </c>
      <c r="N352" s="167">
        <v>13</v>
      </c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</row>
    <row r="353" spans="1:33" ht="15" customHeight="1">
      <c r="A353" s="14"/>
      <c r="B353" s="61">
        <v>2008</v>
      </c>
      <c r="C353" s="167">
        <v>89</v>
      </c>
      <c r="D353" s="167">
        <v>83</v>
      </c>
      <c r="E353" s="167">
        <v>78</v>
      </c>
      <c r="F353" s="167">
        <v>72</v>
      </c>
      <c r="G353" s="167">
        <v>60</v>
      </c>
      <c r="H353" s="167">
        <v>56</v>
      </c>
      <c r="I353" s="167">
        <v>31</v>
      </c>
      <c r="J353" s="167">
        <v>26</v>
      </c>
      <c r="K353" s="167">
        <v>17</v>
      </c>
      <c r="L353" s="167">
        <v>14</v>
      </c>
      <c r="M353" s="167">
        <v>13</v>
      </c>
      <c r="N353" s="167">
        <v>13</v>
      </c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</row>
    <row r="354" spans="1:33" ht="15" customHeight="1">
      <c r="A354" s="35"/>
      <c r="B354" s="55" t="s">
        <v>28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</row>
    <row r="355" spans="1:33" ht="15" customHeight="1">
      <c r="A355" s="36"/>
      <c r="B355" s="56" t="s">
        <v>114</v>
      </c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</row>
    <row r="356" spans="1:33" s="32" customFormat="1" ht="15" customHeight="1">
      <c r="A356" s="36"/>
      <c r="B356" s="166">
        <v>2016</v>
      </c>
      <c r="C356" s="167">
        <v>800</v>
      </c>
      <c r="D356" s="78"/>
      <c r="E356" s="75"/>
      <c r="F356" s="75"/>
      <c r="G356" s="75"/>
      <c r="H356" s="75"/>
      <c r="I356" s="167">
        <v>9</v>
      </c>
      <c r="J356" s="78"/>
      <c r="K356" s="75"/>
      <c r="L356" s="75"/>
      <c r="M356" s="75"/>
      <c r="N356" s="75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</row>
    <row r="357" spans="1:33" s="32" customFormat="1" ht="15" customHeight="1">
      <c r="A357" s="36"/>
      <c r="B357" s="166">
        <v>2015</v>
      </c>
      <c r="C357" s="167">
        <v>76</v>
      </c>
      <c r="D357" s="167">
        <v>68</v>
      </c>
      <c r="E357" s="75"/>
      <c r="F357" s="75"/>
      <c r="G357" s="75"/>
      <c r="H357" s="75"/>
      <c r="I357" s="167">
        <v>10</v>
      </c>
      <c r="J357" s="167">
        <v>10</v>
      </c>
      <c r="K357" s="75"/>
      <c r="L357" s="75"/>
      <c r="M357" s="75"/>
      <c r="N357" s="75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</row>
    <row r="358" spans="1:33" s="32" customFormat="1" ht="15" customHeight="1">
      <c r="A358" s="36"/>
      <c r="B358" s="166">
        <v>2014</v>
      </c>
      <c r="C358" s="167">
        <v>28</v>
      </c>
      <c r="D358" s="167">
        <v>24</v>
      </c>
      <c r="E358" s="167">
        <v>24</v>
      </c>
      <c r="F358" s="75"/>
      <c r="G358" s="75"/>
      <c r="H358" s="75"/>
      <c r="I358" s="167">
        <v>8</v>
      </c>
      <c r="J358" s="167">
        <v>6</v>
      </c>
      <c r="K358" s="167">
        <v>5</v>
      </c>
      <c r="L358" s="75"/>
      <c r="M358" s="75"/>
      <c r="N358" s="75"/>
      <c r="V358" s="160">
        <f t="shared" ref="V358:AG364" si="7">C326-C358-C368-C378-C388-C398-C408-C418</f>
        <v>0</v>
      </c>
      <c r="W358" s="160">
        <f t="shared" si="7"/>
        <v>0</v>
      </c>
      <c r="X358" s="160">
        <f t="shared" si="7"/>
        <v>0</v>
      </c>
      <c r="Y358" s="160">
        <f t="shared" si="7"/>
        <v>0</v>
      </c>
      <c r="Z358" s="160">
        <f t="shared" si="7"/>
        <v>0</v>
      </c>
      <c r="AA358" s="160">
        <f t="shared" si="7"/>
        <v>0</v>
      </c>
      <c r="AB358" s="160">
        <f t="shared" si="7"/>
        <v>0</v>
      </c>
      <c r="AC358" s="160">
        <f t="shared" si="7"/>
        <v>0</v>
      </c>
      <c r="AD358" s="160">
        <f t="shared" si="7"/>
        <v>0</v>
      </c>
      <c r="AE358" s="160">
        <f t="shared" si="7"/>
        <v>0</v>
      </c>
      <c r="AF358" s="160">
        <f t="shared" si="7"/>
        <v>0</v>
      </c>
      <c r="AG358" s="160">
        <f t="shared" si="7"/>
        <v>0</v>
      </c>
    </row>
    <row r="359" spans="1:33" s="32" customFormat="1" ht="15" customHeight="1">
      <c r="A359" s="36"/>
      <c r="B359" s="61">
        <v>2013</v>
      </c>
      <c r="C359" s="167">
        <v>40</v>
      </c>
      <c r="D359" s="167">
        <v>24</v>
      </c>
      <c r="E359" s="167">
        <v>24</v>
      </c>
      <c r="F359" s="167">
        <v>23</v>
      </c>
      <c r="G359" s="75"/>
      <c r="H359" s="75"/>
      <c r="I359" s="167">
        <v>12</v>
      </c>
      <c r="J359" s="167">
        <v>11</v>
      </c>
      <c r="K359" s="167">
        <v>10</v>
      </c>
      <c r="L359" s="167">
        <v>10</v>
      </c>
      <c r="M359" s="75"/>
      <c r="N359" s="75"/>
      <c r="V359" s="160">
        <f t="shared" si="7"/>
        <v>0</v>
      </c>
      <c r="W359" s="160">
        <f t="shared" si="7"/>
        <v>0</v>
      </c>
      <c r="X359" s="160">
        <f t="shared" si="7"/>
        <v>0</v>
      </c>
      <c r="Y359" s="160">
        <f t="shared" si="7"/>
        <v>0</v>
      </c>
      <c r="Z359" s="160">
        <f t="shared" si="7"/>
        <v>0</v>
      </c>
      <c r="AA359" s="160">
        <f t="shared" si="7"/>
        <v>0</v>
      </c>
      <c r="AB359" s="160">
        <f t="shared" si="7"/>
        <v>0</v>
      </c>
      <c r="AC359" s="160">
        <f t="shared" si="7"/>
        <v>0</v>
      </c>
      <c r="AD359" s="160">
        <f t="shared" si="7"/>
        <v>0</v>
      </c>
      <c r="AE359" s="160">
        <f t="shared" si="7"/>
        <v>0</v>
      </c>
      <c r="AF359" s="160">
        <f t="shared" si="7"/>
        <v>0</v>
      </c>
      <c r="AG359" s="160">
        <f t="shared" si="7"/>
        <v>0</v>
      </c>
    </row>
    <row r="360" spans="1:33" ht="15" customHeight="1">
      <c r="A360" s="14"/>
      <c r="B360" s="61">
        <v>2012</v>
      </c>
      <c r="C360" s="167">
        <v>47</v>
      </c>
      <c r="D360" s="167">
        <v>32</v>
      </c>
      <c r="E360" s="167">
        <v>25</v>
      </c>
      <c r="F360" s="167">
        <v>23</v>
      </c>
      <c r="G360" s="167">
        <v>0</v>
      </c>
      <c r="H360" s="75"/>
      <c r="I360" s="167">
        <v>9</v>
      </c>
      <c r="J360" s="167">
        <v>9</v>
      </c>
      <c r="K360" s="167">
        <v>8</v>
      </c>
      <c r="L360" s="167">
        <v>7</v>
      </c>
      <c r="M360" s="167">
        <v>7</v>
      </c>
      <c r="N360" s="75"/>
      <c r="V360" s="160">
        <f t="shared" si="7"/>
        <v>0</v>
      </c>
      <c r="W360" s="160">
        <f t="shared" si="7"/>
        <v>0</v>
      </c>
      <c r="X360" s="160">
        <f t="shared" si="7"/>
        <v>0</v>
      </c>
      <c r="Y360" s="160">
        <f t="shared" si="7"/>
        <v>0</v>
      </c>
      <c r="Z360" s="160">
        <f t="shared" si="7"/>
        <v>0</v>
      </c>
      <c r="AA360" s="160">
        <f t="shared" si="7"/>
        <v>0</v>
      </c>
      <c r="AB360" s="160">
        <f t="shared" si="7"/>
        <v>0</v>
      </c>
      <c r="AC360" s="160">
        <f t="shared" si="7"/>
        <v>0</v>
      </c>
      <c r="AD360" s="160">
        <f t="shared" si="7"/>
        <v>0</v>
      </c>
      <c r="AE360" s="160">
        <f t="shared" si="7"/>
        <v>0</v>
      </c>
      <c r="AF360" s="160">
        <f t="shared" si="7"/>
        <v>0</v>
      </c>
      <c r="AG360" s="160">
        <f t="shared" si="7"/>
        <v>0</v>
      </c>
    </row>
    <row r="361" spans="1:33" ht="15" customHeight="1">
      <c r="A361" s="14"/>
      <c r="B361" s="61">
        <v>2011</v>
      </c>
      <c r="C361" s="167">
        <v>29</v>
      </c>
      <c r="D361" s="167">
        <v>23</v>
      </c>
      <c r="E361" s="167">
        <v>22</v>
      </c>
      <c r="F361" s="167">
        <v>18</v>
      </c>
      <c r="G361" s="167">
        <v>16</v>
      </c>
      <c r="H361" s="167">
        <v>16</v>
      </c>
      <c r="I361" s="167">
        <v>12</v>
      </c>
      <c r="J361" s="167">
        <v>11</v>
      </c>
      <c r="K361" s="167">
        <v>11</v>
      </c>
      <c r="L361" s="167">
        <v>11</v>
      </c>
      <c r="M361" s="167">
        <v>11</v>
      </c>
      <c r="N361" s="167">
        <v>10</v>
      </c>
      <c r="V361" s="160">
        <f t="shared" si="7"/>
        <v>0</v>
      </c>
      <c r="W361" s="160">
        <f t="shared" si="7"/>
        <v>0</v>
      </c>
      <c r="X361" s="160">
        <f t="shared" si="7"/>
        <v>0</v>
      </c>
      <c r="Y361" s="160">
        <f t="shared" si="7"/>
        <v>0</v>
      </c>
      <c r="Z361" s="160">
        <f t="shared" si="7"/>
        <v>0</v>
      </c>
      <c r="AA361" s="160">
        <f t="shared" si="7"/>
        <v>0</v>
      </c>
      <c r="AB361" s="160">
        <f t="shared" si="7"/>
        <v>0</v>
      </c>
      <c r="AC361" s="160">
        <f t="shared" si="7"/>
        <v>0</v>
      </c>
      <c r="AD361" s="160">
        <f t="shared" si="7"/>
        <v>0</v>
      </c>
      <c r="AE361" s="160">
        <f t="shared" si="7"/>
        <v>0</v>
      </c>
      <c r="AF361" s="160">
        <f t="shared" si="7"/>
        <v>0</v>
      </c>
      <c r="AG361" s="160">
        <f t="shared" si="7"/>
        <v>0</v>
      </c>
    </row>
    <row r="362" spans="1:33" ht="15" customHeight="1">
      <c r="A362" s="14"/>
      <c r="B362" s="61">
        <v>2010</v>
      </c>
      <c r="C362" s="167">
        <v>27</v>
      </c>
      <c r="D362" s="167">
        <v>23</v>
      </c>
      <c r="E362" s="167">
        <v>19</v>
      </c>
      <c r="F362" s="167">
        <v>17</v>
      </c>
      <c r="G362" s="167">
        <v>13</v>
      </c>
      <c r="H362" s="167">
        <v>13</v>
      </c>
      <c r="I362" s="167">
        <v>14</v>
      </c>
      <c r="J362" s="167">
        <v>14</v>
      </c>
      <c r="K362" s="167">
        <v>8</v>
      </c>
      <c r="L362" s="167">
        <v>7</v>
      </c>
      <c r="M362" s="167">
        <v>6</v>
      </c>
      <c r="N362" s="167">
        <v>4</v>
      </c>
      <c r="V362" s="160">
        <f t="shared" si="7"/>
        <v>0</v>
      </c>
      <c r="W362" s="160">
        <f t="shared" si="7"/>
        <v>0</v>
      </c>
      <c r="X362" s="160">
        <f t="shared" si="7"/>
        <v>0</v>
      </c>
      <c r="Y362" s="160">
        <f t="shared" si="7"/>
        <v>0</v>
      </c>
      <c r="Z362" s="160">
        <f t="shared" si="7"/>
        <v>0</v>
      </c>
      <c r="AA362" s="160">
        <f t="shared" si="7"/>
        <v>0</v>
      </c>
      <c r="AB362" s="160">
        <f t="shared" si="7"/>
        <v>0</v>
      </c>
      <c r="AC362" s="160">
        <f t="shared" si="7"/>
        <v>0</v>
      </c>
      <c r="AD362" s="160">
        <f t="shared" si="7"/>
        <v>0</v>
      </c>
      <c r="AE362" s="160">
        <f t="shared" si="7"/>
        <v>0</v>
      </c>
      <c r="AF362" s="160">
        <f t="shared" si="7"/>
        <v>0</v>
      </c>
      <c r="AG362" s="160">
        <f t="shared" si="7"/>
        <v>0</v>
      </c>
    </row>
    <row r="363" spans="1:33" ht="15" customHeight="1">
      <c r="A363" s="14"/>
      <c r="B363" s="61">
        <v>2009</v>
      </c>
      <c r="C363" s="167">
        <v>16</v>
      </c>
      <c r="D363" s="167">
        <v>14</v>
      </c>
      <c r="E363" s="167">
        <v>14</v>
      </c>
      <c r="F363" s="167">
        <v>12</v>
      </c>
      <c r="G363" s="167">
        <v>9</v>
      </c>
      <c r="H363" s="167">
        <v>8</v>
      </c>
      <c r="I363" s="167">
        <v>7</v>
      </c>
      <c r="J363" s="167">
        <v>7</v>
      </c>
      <c r="K363" s="167">
        <v>7</v>
      </c>
      <c r="L363" s="167">
        <v>7</v>
      </c>
      <c r="M363" s="167">
        <v>6</v>
      </c>
      <c r="N363" s="167">
        <v>6</v>
      </c>
      <c r="V363" s="160">
        <f t="shared" si="7"/>
        <v>0</v>
      </c>
      <c r="W363" s="160">
        <f t="shared" si="7"/>
        <v>0</v>
      </c>
      <c r="X363" s="160">
        <f t="shared" si="7"/>
        <v>0</v>
      </c>
      <c r="Y363" s="160">
        <f t="shared" si="7"/>
        <v>0</v>
      </c>
      <c r="Z363" s="160">
        <f t="shared" si="7"/>
        <v>0</v>
      </c>
      <c r="AA363" s="160">
        <f t="shared" si="7"/>
        <v>0</v>
      </c>
      <c r="AB363" s="160">
        <f t="shared" si="7"/>
        <v>0</v>
      </c>
      <c r="AC363" s="160">
        <f t="shared" si="7"/>
        <v>0</v>
      </c>
      <c r="AD363" s="160">
        <f t="shared" si="7"/>
        <v>0</v>
      </c>
      <c r="AE363" s="160">
        <f t="shared" si="7"/>
        <v>0</v>
      </c>
      <c r="AF363" s="160">
        <f t="shared" si="7"/>
        <v>0</v>
      </c>
      <c r="AG363" s="160">
        <f t="shared" si="7"/>
        <v>0</v>
      </c>
    </row>
    <row r="364" spans="1:33" ht="15" customHeight="1">
      <c r="A364" s="14"/>
      <c r="B364" s="61">
        <v>2008</v>
      </c>
      <c r="C364" s="167">
        <v>29</v>
      </c>
      <c r="D364" s="167">
        <v>27</v>
      </c>
      <c r="E364" s="167">
        <v>25</v>
      </c>
      <c r="F364" s="167">
        <v>25</v>
      </c>
      <c r="G364" s="167">
        <v>21</v>
      </c>
      <c r="H364" s="167">
        <v>19</v>
      </c>
      <c r="I364" s="167">
        <v>11</v>
      </c>
      <c r="J364" s="167">
        <v>10</v>
      </c>
      <c r="K364" s="167">
        <v>7</v>
      </c>
      <c r="L364" s="167">
        <v>7</v>
      </c>
      <c r="M364" s="167">
        <v>7</v>
      </c>
      <c r="N364" s="167">
        <v>7</v>
      </c>
      <c r="V364" s="160">
        <f t="shared" si="7"/>
        <v>0</v>
      </c>
      <c r="W364" s="160">
        <f t="shared" si="7"/>
        <v>0</v>
      </c>
      <c r="X364" s="160">
        <f t="shared" si="7"/>
        <v>0</v>
      </c>
      <c r="Y364" s="160">
        <f t="shared" si="7"/>
        <v>0</v>
      </c>
      <c r="Z364" s="160">
        <f t="shared" si="7"/>
        <v>0</v>
      </c>
      <c r="AA364" s="160">
        <f t="shared" si="7"/>
        <v>0</v>
      </c>
      <c r="AB364" s="160">
        <f t="shared" si="7"/>
        <v>0</v>
      </c>
      <c r="AC364" s="160">
        <f t="shared" si="7"/>
        <v>0</v>
      </c>
      <c r="AD364" s="160">
        <f t="shared" si="7"/>
        <v>0</v>
      </c>
      <c r="AE364" s="160">
        <f t="shared" si="7"/>
        <v>0</v>
      </c>
      <c r="AF364" s="160">
        <f t="shared" si="7"/>
        <v>0</v>
      </c>
      <c r="AG364" s="160">
        <f t="shared" si="7"/>
        <v>0</v>
      </c>
    </row>
    <row r="365" spans="1:33" ht="15" customHeight="1">
      <c r="A365" s="36"/>
      <c r="B365" s="56" t="s">
        <v>115</v>
      </c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</row>
    <row r="366" spans="1:33" s="32" customFormat="1" ht="15" customHeight="1">
      <c r="A366" s="36"/>
      <c r="B366" s="166">
        <v>2016</v>
      </c>
      <c r="C366" s="167">
        <v>1181</v>
      </c>
      <c r="D366" s="78"/>
      <c r="E366" s="75"/>
      <c r="F366" s="75"/>
      <c r="G366" s="75"/>
      <c r="H366" s="75"/>
      <c r="I366" s="167">
        <v>2</v>
      </c>
      <c r="J366" s="78"/>
      <c r="K366" s="75"/>
      <c r="L366" s="75"/>
      <c r="M366" s="75"/>
      <c r="N366" s="75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</row>
    <row r="367" spans="1:33" s="32" customFormat="1" ht="15" customHeight="1">
      <c r="A367" s="36"/>
      <c r="B367" s="166">
        <v>2015</v>
      </c>
      <c r="C367" s="167">
        <v>119</v>
      </c>
      <c r="D367" s="167">
        <v>101</v>
      </c>
      <c r="E367" s="75"/>
      <c r="F367" s="75"/>
      <c r="G367" s="75"/>
      <c r="H367" s="75"/>
      <c r="I367" s="167">
        <v>9</v>
      </c>
      <c r="J367" s="167">
        <v>7</v>
      </c>
      <c r="K367" s="75"/>
      <c r="L367" s="75"/>
      <c r="M367" s="75"/>
      <c r="N367" s="75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</row>
    <row r="368" spans="1:33" s="32" customFormat="1" ht="15" customHeight="1">
      <c r="A368" s="36"/>
      <c r="B368" s="166">
        <v>2014</v>
      </c>
      <c r="C368" s="167">
        <v>56</v>
      </c>
      <c r="D368" s="167">
        <v>52</v>
      </c>
      <c r="E368" s="167">
        <v>48</v>
      </c>
      <c r="F368" s="75"/>
      <c r="G368" s="75"/>
      <c r="H368" s="75"/>
      <c r="I368" s="167">
        <v>6</v>
      </c>
      <c r="J368" s="167">
        <v>6</v>
      </c>
      <c r="K368" s="167">
        <v>4</v>
      </c>
      <c r="L368" s="75"/>
      <c r="M368" s="75"/>
      <c r="N368" s="75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</row>
    <row r="369" spans="1:33" s="32" customFormat="1" ht="15" customHeight="1">
      <c r="A369" s="36"/>
      <c r="B369" s="61">
        <v>2013</v>
      </c>
      <c r="C369" s="167">
        <v>39</v>
      </c>
      <c r="D369" s="167">
        <v>22</v>
      </c>
      <c r="E369" s="167">
        <v>21</v>
      </c>
      <c r="F369" s="167">
        <v>20</v>
      </c>
      <c r="G369" s="75"/>
      <c r="H369" s="75"/>
      <c r="I369" s="167">
        <v>3</v>
      </c>
      <c r="J369" s="167">
        <v>3</v>
      </c>
      <c r="K369" s="167">
        <v>3</v>
      </c>
      <c r="L369" s="167">
        <v>2</v>
      </c>
      <c r="M369" s="75"/>
      <c r="N369" s="75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</row>
    <row r="370" spans="1:33" ht="15" customHeight="1">
      <c r="A370" s="14"/>
      <c r="B370" s="61">
        <v>2012</v>
      </c>
      <c r="C370" s="167">
        <v>57</v>
      </c>
      <c r="D370" s="167">
        <v>30</v>
      </c>
      <c r="E370" s="167">
        <v>19</v>
      </c>
      <c r="F370" s="167">
        <v>17</v>
      </c>
      <c r="G370" s="167">
        <v>0</v>
      </c>
      <c r="H370" s="75"/>
      <c r="I370" s="167">
        <v>2</v>
      </c>
      <c r="J370" s="167">
        <v>2</v>
      </c>
      <c r="K370" s="167">
        <v>2</v>
      </c>
      <c r="L370" s="167">
        <v>2</v>
      </c>
      <c r="M370" s="167">
        <v>2</v>
      </c>
      <c r="N370" s="75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</row>
    <row r="371" spans="1:33" ht="15" customHeight="1">
      <c r="A371" s="14"/>
      <c r="B371" s="61">
        <v>2011</v>
      </c>
      <c r="C371" s="167">
        <v>30</v>
      </c>
      <c r="D371" s="167">
        <v>16</v>
      </c>
      <c r="E371" s="167">
        <v>13</v>
      </c>
      <c r="F371" s="167">
        <v>13</v>
      </c>
      <c r="G371" s="167">
        <v>13</v>
      </c>
      <c r="H371" s="167">
        <v>13</v>
      </c>
      <c r="I371" s="167">
        <v>10</v>
      </c>
      <c r="J371" s="167">
        <v>10</v>
      </c>
      <c r="K371" s="167">
        <v>7</v>
      </c>
      <c r="L371" s="167">
        <v>6</v>
      </c>
      <c r="M371" s="167">
        <v>5</v>
      </c>
      <c r="N371" s="167">
        <v>5</v>
      </c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</row>
    <row r="372" spans="1:33" ht="15" customHeight="1">
      <c r="A372" s="14"/>
      <c r="B372" s="61">
        <v>2010</v>
      </c>
      <c r="C372" s="167">
        <v>15</v>
      </c>
      <c r="D372" s="167">
        <v>15</v>
      </c>
      <c r="E372" s="167">
        <v>12</v>
      </c>
      <c r="F372" s="167">
        <v>11</v>
      </c>
      <c r="G372" s="167">
        <v>10</v>
      </c>
      <c r="H372" s="167">
        <v>8</v>
      </c>
      <c r="I372" s="167">
        <v>10</v>
      </c>
      <c r="J372" s="167">
        <v>9</v>
      </c>
      <c r="K372" s="167">
        <v>9</v>
      </c>
      <c r="L372" s="167">
        <v>8</v>
      </c>
      <c r="M372" s="167">
        <v>8</v>
      </c>
      <c r="N372" s="167">
        <v>8</v>
      </c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</row>
    <row r="373" spans="1:33" ht="15" customHeight="1">
      <c r="A373" s="14"/>
      <c r="B373" s="61">
        <v>2009</v>
      </c>
      <c r="C373" s="167">
        <v>14</v>
      </c>
      <c r="D373" s="167">
        <v>13</v>
      </c>
      <c r="E373" s="167">
        <v>13</v>
      </c>
      <c r="F373" s="167">
        <v>11</v>
      </c>
      <c r="G373" s="167">
        <v>10</v>
      </c>
      <c r="H373" s="167">
        <v>10</v>
      </c>
      <c r="I373" s="167">
        <v>6</v>
      </c>
      <c r="J373" s="167">
        <v>6</v>
      </c>
      <c r="K373" s="167">
        <v>5</v>
      </c>
      <c r="L373" s="167">
        <v>4</v>
      </c>
      <c r="M373" s="167">
        <v>3</v>
      </c>
      <c r="N373" s="167">
        <v>3</v>
      </c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</row>
    <row r="374" spans="1:33" ht="15" customHeight="1">
      <c r="A374" s="14"/>
      <c r="B374" s="61">
        <v>2008</v>
      </c>
      <c r="C374" s="167">
        <v>13</v>
      </c>
      <c r="D374" s="167">
        <v>12</v>
      </c>
      <c r="E374" s="167">
        <v>12</v>
      </c>
      <c r="F374" s="167">
        <v>12</v>
      </c>
      <c r="G374" s="167">
        <v>9</v>
      </c>
      <c r="H374" s="167">
        <v>9</v>
      </c>
      <c r="I374" s="167">
        <v>3</v>
      </c>
      <c r="J374" s="167">
        <v>3</v>
      </c>
      <c r="K374" s="167">
        <v>2</v>
      </c>
      <c r="L374" s="167">
        <v>1</v>
      </c>
      <c r="M374" s="167">
        <v>1</v>
      </c>
      <c r="N374" s="167">
        <v>1</v>
      </c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</row>
    <row r="375" spans="1:33" ht="15" customHeight="1">
      <c r="A375" s="36"/>
      <c r="B375" s="56" t="s">
        <v>116</v>
      </c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</row>
    <row r="376" spans="1:33" s="32" customFormat="1" ht="15" customHeight="1">
      <c r="A376" s="36"/>
      <c r="B376" s="166">
        <v>2016</v>
      </c>
      <c r="C376" s="167">
        <v>403</v>
      </c>
      <c r="D376" s="78"/>
      <c r="E376" s="75"/>
      <c r="F376" s="75"/>
      <c r="G376" s="75"/>
      <c r="H376" s="75"/>
      <c r="I376" s="167">
        <v>7</v>
      </c>
      <c r="J376" s="78"/>
      <c r="K376" s="75"/>
      <c r="L376" s="75"/>
      <c r="M376" s="75"/>
      <c r="N376" s="75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</row>
    <row r="377" spans="1:33" s="32" customFormat="1" ht="15" customHeight="1">
      <c r="A377" s="36"/>
      <c r="B377" s="166">
        <v>2015</v>
      </c>
      <c r="C377" s="167">
        <v>63</v>
      </c>
      <c r="D377" s="167">
        <v>56</v>
      </c>
      <c r="E377" s="75"/>
      <c r="F377" s="75"/>
      <c r="G377" s="75"/>
      <c r="H377" s="75"/>
      <c r="I377" s="167">
        <v>7</v>
      </c>
      <c r="J377" s="167">
        <v>5</v>
      </c>
      <c r="K377" s="75"/>
      <c r="L377" s="75"/>
      <c r="M377" s="75"/>
      <c r="N377" s="75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</row>
    <row r="378" spans="1:33" s="32" customFormat="1" ht="15" customHeight="1">
      <c r="A378" s="36"/>
      <c r="B378" s="166">
        <v>2014</v>
      </c>
      <c r="C378" s="167">
        <v>35</v>
      </c>
      <c r="D378" s="167">
        <v>34</v>
      </c>
      <c r="E378" s="167">
        <v>27</v>
      </c>
      <c r="F378" s="75"/>
      <c r="G378" s="75"/>
      <c r="H378" s="75"/>
      <c r="I378" s="167">
        <v>12</v>
      </c>
      <c r="J378" s="167">
        <v>10</v>
      </c>
      <c r="K378" s="167">
        <v>9</v>
      </c>
      <c r="L378" s="75"/>
      <c r="M378" s="75"/>
      <c r="N378" s="75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</row>
    <row r="379" spans="1:33" s="32" customFormat="1" ht="15" customHeight="1">
      <c r="A379" s="36"/>
      <c r="B379" s="61">
        <v>2013</v>
      </c>
      <c r="C379" s="167">
        <v>28</v>
      </c>
      <c r="D379" s="167">
        <v>23</v>
      </c>
      <c r="E379" s="167">
        <v>21</v>
      </c>
      <c r="F379" s="167">
        <v>20</v>
      </c>
      <c r="G379" s="75"/>
      <c r="H379" s="75"/>
      <c r="I379" s="167">
        <v>9</v>
      </c>
      <c r="J379" s="167">
        <v>8</v>
      </c>
      <c r="K379" s="167">
        <v>8</v>
      </c>
      <c r="L379" s="167">
        <v>8</v>
      </c>
      <c r="M379" s="75"/>
      <c r="N379" s="75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</row>
    <row r="380" spans="1:33" ht="15" customHeight="1">
      <c r="A380" s="14"/>
      <c r="B380" s="61">
        <v>2012</v>
      </c>
      <c r="C380" s="167">
        <v>30</v>
      </c>
      <c r="D380" s="167">
        <v>24</v>
      </c>
      <c r="E380" s="167">
        <v>21</v>
      </c>
      <c r="F380" s="167">
        <v>20</v>
      </c>
      <c r="G380" s="167">
        <v>0</v>
      </c>
      <c r="H380" s="75"/>
      <c r="I380" s="167">
        <v>5</v>
      </c>
      <c r="J380" s="167">
        <v>3</v>
      </c>
      <c r="K380" s="167">
        <v>3</v>
      </c>
      <c r="L380" s="167">
        <v>3</v>
      </c>
      <c r="M380" s="167">
        <v>1</v>
      </c>
      <c r="N380" s="75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</row>
    <row r="381" spans="1:33" ht="15" customHeight="1">
      <c r="A381" s="14"/>
      <c r="B381" s="61">
        <v>2011</v>
      </c>
      <c r="C381" s="167">
        <v>28</v>
      </c>
      <c r="D381" s="167">
        <v>25</v>
      </c>
      <c r="E381" s="167">
        <v>23</v>
      </c>
      <c r="F381" s="167">
        <v>20</v>
      </c>
      <c r="G381" s="167">
        <v>20</v>
      </c>
      <c r="H381" s="167">
        <v>19</v>
      </c>
      <c r="I381" s="167">
        <v>12</v>
      </c>
      <c r="J381" s="167">
        <v>9</v>
      </c>
      <c r="K381" s="167">
        <v>8</v>
      </c>
      <c r="L381" s="167">
        <v>6</v>
      </c>
      <c r="M381" s="167">
        <v>5</v>
      </c>
      <c r="N381" s="167">
        <v>5</v>
      </c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</row>
    <row r="382" spans="1:33" ht="15" customHeight="1">
      <c r="A382" s="14"/>
      <c r="B382" s="61">
        <v>2010</v>
      </c>
      <c r="C382" s="167">
        <v>37</v>
      </c>
      <c r="D382" s="167">
        <v>26</v>
      </c>
      <c r="E382" s="167">
        <v>26</v>
      </c>
      <c r="F382" s="167">
        <v>24</v>
      </c>
      <c r="G382" s="167">
        <v>24</v>
      </c>
      <c r="H382" s="167">
        <v>22</v>
      </c>
      <c r="I382" s="167">
        <v>13</v>
      </c>
      <c r="J382" s="167">
        <v>12</v>
      </c>
      <c r="K382" s="167">
        <v>10</v>
      </c>
      <c r="L382" s="167">
        <v>10</v>
      </c>
      <c r="M382" s="167">
        <v>8</v>
      </c>
      <c r="N382" s="167">
        <v>8</v>
      </c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</row>
    <row r="383" spans="1:33" ht="15" customHeight="1">
      <c r="A383" s="14"/>
      <c r="B383" s="61">
        <v>2009</v>
      </c>
      <c r="C383" s="167">
        <v>21</v>
      </c>
      <c r="D383" s="167">
        <v>19</v>
      </c>
      <c r="E383" s="167">
        <v>18</v>
      </c>
      <c r="F383" s="167">
        <v>16</v>
      </c>
      <c r="G383" s="167">
        <v>13</v>
      </c>
      <c r="H383" s="167">
        <v>11</v>
      </c>
      <c r="I383" s="167">
        <v>6</v>
      </c>
      <c r="J383" s="167">
        <v>6</v>
      </c>
      <c r="K383" s="167">
        <v>5</v>
      </c>
      <c r="L383" s="167">
        <v>4</v>
      </c>
      <c r="M383" s="167">
        <v>3</v>
      </c>
      <c r="N383" s="167">
        <v>3</v>
      </c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</row>
    <row r="384" spans="1:33" ht="15" customHeight="1">
      <c r="A384" s="14"/>
      <c r="B384" s="61">
        <v>2008</v>
      </c>
      <c r="C384" s="167">
        <v>40</v>
      </c>
      <c r="D384" s="167">
        <v>38</v>
      </c>
      <c r="E384" s="167">
        <v>37</v>
      </c>
      <c r="F384" s="167">
        <v>32</v>
      </c>
      <c r="G384" s="167">
        <v>28</v>
      </c>
      <c r="H384" s="167">
        <v>28</v>
      </c>
      <c r="I384" s="167">
        <v>15</v>
      </c>
      <c r="J384" s="167">
        <v>12</v>
      </c>
      <c r="K384" s="167">
        <v>7</v>
      </c>
      <c r="L384" s="167">
        <v>6</v>
      </c>
      <c r="M384" s="167">
        <v>5</v>
      </c>
      <c r="N384" s="167">
        <v>5</v>
      </c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</row>
    <row r="385" spans="1:33" ht="15" customHeight="1">
      <c r="A385" s="36"/>
      <c r="B385" s="56" t="s">
        <v>117</v>
      </c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</row>
    <row r="386" spans="1:33" s="32" customFormat="1" ht="15" customHeight="1">
      <c r="A386" s="36"/>
      <c r="B386" s="166">
        <v>2016</v>
      </c>
      <c r="C386" s="167">
        <v>190</v>
      </c>
      <c r="D386" s="78"/>
      <c r="E386" s="75"/>
      <c r="F386" s="75"/>
      <c r="G386" s="75"/>
      <c r="H386" s="75"/>
      <c r="I386" s="167">
        <v>3</v>
      </c>
      <c r="J386" s="78"/>
      <c r="K386" s="75"/>
      <c r="L386" s="75"/>
      <c r="M386" s="75"/>
      <c r="N386" s="75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</row>
    <row r="387" spans="1:33" s="32" customFormat="1" ht="15" customHeight="1">
      <c r="A387" s="36"/>
      <c r="B387" s="166">
        <v>2015</v>
      </c>
      <c r="C387" s="167">
        <v>25</v>
      </c>
      <c r="D387" s="167">
        <v>24</v>
      </c>
      <c r="E387" s="75"/>
      <c r="F387" s="75"/>
      <c r="G387" s="75"/>
      <c r="H387" s="75"/>
      <c r="I387" s="167">
        <v>1</v>
      </c>
      <c r="J387" s="167">
        <v>1</v>
      </c>
      <c r="K387" s="75"/>
      <c r="L387" s="75"/>
      <c r="M387" s="75"/>
      <c r="N387" s="75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</row>
    <row r="388" spans="1:33" s="32" customFormat="1" ht="15" customHeight="1">
      <c r="A388" s="36"/>
      <c r="B388" s="166">
        <v>2014</v>
      </c>
      <c r="C388" s="167">
        <v>8</v>
      </c>
      <c r="D388" s="167">
        <v>7</v>
      </c>
      <c r="E388" s="167">
        <v>7</v>
      </c>
      <c r="F388" s="75"/>
      <c r="G388" s="75"/>
      <c r="H388" s="75"/>
      <c r="I388" s="167">
        <v>2</v>
      </c>
      <c r="J388" s="167">
        <v>1</v>
      </c>
      <c r="K388" s="167">
        <v>1</v>
      </c>
      <c r="L388" s="75"/>
      <c r="M388" s="75"/>
      <c r="N388" s="75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</row>
    <row r="389" spans="1:33" s="32" customFormat="1" ht="15" customHeight="1">
      <c r="A389" s="36"/>
      <c r="B389" s="61">
        <v>2013</v>
      </c>
      <c r="C389" s="167">
        <v>9</v>
      </c>
      <c r="D389" s="167">
        <v>4</v>
      </c>
      <c r="E389" s="167">
        <v>4</v>
      </c>
      <c r="F389" s="167">
        <v>4</v>
      </c>
      <c r="G389" s="75"/>
      <c r="H389" s="75"/>
      <c r="I389" s="167">
        <v>0</v>
      </c>
      <c r="J389" s="167">
        <v>0</v>
      </c>
      <c r="K389" s="167">
        <v>0</v>
      </c>
      <c r="L389" s="167">
        <v>0</v>
      </c>
      <c r="M389" s="75"/>
      <c r="N389" s="75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</row>
    <row r="390" spans="1:33" ht="15" customHeight="1">
      <c r="A390" s="14"/>
      <c r="B390" s="61">
        <v>2012</v>
      </c>
      <c r="C390" s="167">
        <v>11</v>
      </c>
      <c r="D390" s="167">
        <v>5</v>
      </c>
      <c r="E390" s="167">
        <v>1</v>
      </c>
      <c r="F390" s="167">
        <v>1</v>
      </c>
      <c r="G390" s="167">
        <v>0</v>
      </c>
      <c r="H390" s="75"/>
      <c r="I390" s="167">
        <v>1</v>
      </c>
      <c r="J390" s="167">
        <v>1</v>
      </c>
      <c r="K390" s="167">
        <v>0</v>
      </c>
      <c r="L390" s="167">
        <v>0</v>
      </c>
      <c r="M390" s="167">
        <v>0</v>
      </c>
      <c r="N390" s="75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</row>
    <row r="391" spans="1:33" ht="15" customHeight="1">
      <c r="A391" s="14"/>
      <c r="B391" s="61">
        <v>2011</v>
      </c>
      <c r="C391" s="167">
        <v>12</v>
      </c>
      <c r="D391" s="167">
        <v>8</v>
      </c>
      <c r="E391" s="167">
        <v>8</v>
      </c>
      <c r="F391" s="167">
        <v>5</v>
      </c>
      <c r="G391" s="167">
        <v>4</v>
      </c>
      <c r="H391" s="167">
        <v>3</v>
      </c>
      <c r="I391" s="167">
        <v>4</v>
      </c>
      <c r="J391" s="167">
        <v>4</v>
      </c>
      <c r="K391" s="167">
        <v>4</v>
      </c>
      <c r="L391" s="167">
        <v>1</v>
      </c>
      <c r="M391" s="167">
        <v>0</v>
      </c>
      <c r="N391" s="167">
        <v>0</v>
      </c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</row>
    <row r="392" spans="1:33" ht="15" customHeight="1">
      <c r="A392" s="14"/>
      <c r="B392" s="61">
        <v>2010</v>
      </c>
      <c r="C392" s="167">
        <v>2</v>
      </c>
      <c r="D392" s="167">
        <v>2</v>
      </c>
      <c r="E392" s="167">
        <v>2</v>
      </c>
      <c r="F392" s="167">
        <v>1</v>
      </c>
      <c r="G392" s="167">
        <v>1</v>
      </c>
      <c r="H392" s="167">
        <v>1</v>
      </c>
      <c r="I392" s="167">
        <v>2</v>
      </c>
      <c r="J392" s="167">
        <v>2</v>
      </c>
      <c r="K392" s="167">
        <v>2</v>
      </c>
      <c r="L392" s="167">
        <v>1</v>
      </c>
      <c r="M392" s="167">
        <v>0</v>
      </c>
      <c r="N392" s="167">
        <v>0</v>
      </c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</row>
    <row r="393" spans="1:33" ht="15" customHeight="1">
      <c r="A393" s="14"/>
      <c r="B393" s="61">
        <v>2009</v>
      </c>
      <c r="C393" s="167">
        <v>5</v>
      </c>
      <c r="D393" s="167">
        <v>5</v>
      </c>
      <c r="E393" s="167">
        <v>5</v>
      </c>
      <c r="F393" s="167">
        <v>4</v>
      </c>
      <c r="G393" s="167">
        <v>4</v>
      </c>
      <c r="H393" s="167">
        <v>4</v>
      </c>
      <c r="I393" s="167">
        <v>4</v>
      </c>
      <c r="J393" s="167">
        <v>4</v>
      </c>
      <c r="K393" s="167">
        <v>4</v>
      </c>
      <c r="L393" s="167">
        <v>2</v>
      </c>
      <c r="M393" s="167">
        <v>1</v>
      </c>
      <c r="N393" s="167">
        <v>1</v>
      </c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</row>
    <row r="394" spans="1:33" ht="15" customHeight="1">
      <c r="A394" s="14"/>
      <c r="B394" s="61">
        <v>2008</v>
      </c>
      <c r="C394" s="167">
        <v>2</v>
      </c>
      <c r="D394" s="167">
        <v>2</v>
      </c>
      <c r="E394" s="167">
        <v>1</v>
      </c>
      <c r="F394" s="167">
        <v>1</v>
      </c>
      <c r="G394" s="167">
        <v>1</v>
      </c>
      <c r="H394" s="167">
        <v>0</v>
      </c>
      <c r="I394" s="167">
        <v>0</v>
      </c>
      <c r="J394" s="167">
        <v>0</v>
      </c>
      <c r="K394" s="167">
        <v>0</v>
      </c>
      <c r="L394" s="167">
        <v>0</v>
      </c>
      <c r="M394" s="167">
        <v>0</v>
      </c>
      <c r="N394" s="167">
        <v>0</v>
      </c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</row>
    <row r="395" spans="1:33" ht="15" customHeight="1">
      <c r="A395" s="36"/>
      <c r="B395" s="56" t="s">
        <v>118</v>
      </c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</row>
    <row r="396" spans="1:33" s="32" customFormat="1" ht="15" customHeight="1">
      <c r="A396" s="36"/>
      <c r="B396" s="166">
        <v>2016</v>
      </c>
      <c r="C396" s="167">
        <v>137</v>
      </c>
      <c r="D396" s="78"/>
      <c r="E396" s="75"/>
      <c r="F396" s="75"/>
      <c r="G396" s="75"/>
      <c r="H396" s="75"/>
      <c r="I396" s="167">
        <v>3</v>
      </c>
      <c r="J396" s="78"/>
      <c r="K396" s="75"/>
      <c r="L396" s="75"/>
      <c r="M396" s="75"/>
      <c r="N396" s="75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</row>
    <row r="397" spans="1:33" s="32" customFormat="1" ht="15" customHeight="1">
      <c r="A397" s="36"/>
      <c r="B397" s="166">
        <v>2015</v>
      </c>
      <c r="C397" s="167">
        <v>21</v>
      </c>
      <c r="D397" s="167">
        <v>18</v>
      </c>
      <c r="E397" s="75"/>
      <c r="F397" s="75"/>
      <c r="G397" s="75"/>
      <c r="H397" s="75"/>
      <c r="I397" s="167">
        <v>1</v>
      </c>
      <c r="J397" s="167">
        <v>1</v>
      </c>
      <c r="K397" s="75"/>
      <c r="L397" s="75"/>
      <c r="M397" s="75"/>
      <c r="N397" s="75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</row>
    <row r="398" spans="1:33" s="32" customFormat="1" ht="15" customHeight="1">
      <c r="A398" s="36"/>
      <c r="B398" s="166">
        <v>2014</v>
      </c>
      <c r="C398" s="167">
        <v>6</v>
      </c>
      <c r="D398" s="167">
        <v>6</v>
      </c>
      <c r="E398" s="167">
        <v>5</v>
      </c>
      <c r="F398" s="75"/>
      <c r="G398" s="75"/>
      <c r="H398" s="75"/>
      <c r="I398" s="167">
        <v>0</v>
      </c>
      <c r="J398" s="167">
        <v>0</v>
      </c>
      <c r="K398" s="167">
        <v>0</v>
      </c>
      <c r="L398" s="75"/>
      <c r="M398" s="75"/>
      <c r="N398" s="75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</row>
    <row r="399" spans="1:33" s="32" customFormat="1" ht="15" customHeight="1">
      <c r="A399" s="36"/>
      <c r="B399" s="61">
        <v>2013</v>
      </c>
      <c r="C399" s="167">
        <v>5</v>
      </c>
      <c r="D399" s="167">
        <v>3</v>
      </c>
      <c r="E399" s="167">
        <v>2</v>
      </c>
      <c r="F399" s="167">
        <v>2</v>
      </c>
      <c r="G399" s="75"/>
      <c r="H399" s="75"/>
      <c r="I399" s="167">
        <v>1</v>
      </c>
      <c r="J399" s="167">
        <v>1</v>
      </c>
      <c r="K399" s="167">
        <v>1</v>
      </c>
      <c r="L399" s="167">
        <v>1</v>
      </c>
      <c r="M399" s="75"/>
      <c r="N399" s="75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</row>
    <row r="400" spans="1:33" ht="15" customHeight="1">
      <c r="A400" s="14"/>
      <c r="B400" s="61">
        <v>2012</v>
      </c>
      <c r="C400" s="167">
        <v>6</v>
      </c>
      <c r="D400" s="167">
        <v>5</v>
      </c>
      <c r="E400" s="167">
        <v>1</v>
      </c>
      <c r="F400" s="167">
        <v>1</v>
      </c>
      <c r="G400" s="167">
        <v>0</v>
      </c>
      <c r="H400" s="75"/>
      <c r="I400" s="167">
        <v>1</v>
      </c>
      <c r="J400" s="167">
        <v>1</v>
      </c>
      <c r="K400" s="167">
        <v>1</v>
      </c>
      <c r="L400" s="167">
        <v>1</v>
      </c>
      <c r="M400" s="167">
        <v>1</v>
      </c>
      <c r="N400" s="75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</row>
    <row r="401" spans="1:33" ht="15" customHeight="1">
      <c r="A401" s="14"/>
      <c r="B401" s="61">
        <v>2011</v>
      </c>
      <c r="C401" s="167">
        <v>3</v>
      </c>
      <c r="D401" s="167">
        <v>2</v>
      </c>
      <c r="E401" s="167">
        <v>2</v>
      </c>
      <c r="F401" s="167">
        <v>2</v>
      </c>
      <c r="G401" s="167">
        <v>2</v>
      </c>
      <c r="H401" s="167">
        <v>2</v>
      </c>
      <c r="I401" s="167">
        <v>1</v>
      </c>
      <c r="J401" s="167">
        <v>1</v>
      </c>
      <c r="K401" s="167">
        <v>1</v>
      </c>
      <c r="L401" s="167">
        <v>1</v>
      </c>
      <c r="M401" s="167">
        <v>1</v>
      </c>
      <c r="N401" s="167">
        <v>1</v>
      </c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</row>
    <row r="402" spans="1:33" ht="15" customHeight="1">
      <c r="A402" s="14"/>
      <c r="B402" s="61">
        <v>2010</v>
      </c>
      <c r="C402" s="167">
        <v>3</v>
      </c>
      <c r="D402" s="167">
        <v>3</v>
      </c>
      <c r="E402" s="167">
        <v>3</v>
      </c>
      <c r="F402" s="167">
        <v>2</v>
      </c>
      <c r="G402" s="167">
        <v>1</v>
      </c>
      <c r="H402" s="167">
        <v>1</v>
      </c>
      <c r="I402" s="167">
        <v>0</v>
      </c>
      <c r="J402" s="167">
        <v>0</v>
      </c>
      <c r="K402" s="167">
        <v>0</v>
      </c>
      <c r="L402" s="167">
        <v>0</v>
      </c>
      <c r="M402" s="167">
        <v>0</v>
      </c>
      <c r="N402" s="167">
        <v>0</v>
      </c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</row>
    <row r="403" spans="1:33" ht="15" customHeight="1">
      <c r="A403" s="14"/>
      <c r="B403" s="61">
        <v>2009</v>
      </c>
      <c r="C403" s="167">
        <v>5</v>
      </c>
      <c r="D403" s="167">
        <v>4</v>
      </c>
      <c r="E403" s="167">
        <v>3</v>
      </c>
      <c r="F403" s="167">
        <v>3</v>
      </c>
      <c r="G403" s="167">
        <v>2</v>
      </c>
      <c r="H403" s="167">
        <v>1</v>
      </c>
      <c r="I403" s="167">
        <v>1</v>
      </c>
      <c r="J403" s="167">
        <v>0</v>
      </c>
      <c r="K403" s="167">
        <v>0</v>
      </c>
      <c r="L403" s="167">
        <v>0</v>
      </c>
      <c r="M403" s="167">
        <v>0</v>
      </c>
      <c r="N403" s="167">
        <v>0</v>
      </c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</row>
    <row r="404" spans="1:33" ht="15" customHeight="1">
      <c r="A404" s="14"/>
      <c r="B404" s="61">
        <v>2008</v>
      </c>
      <c r="C404" s="167">
        <v>4</v>
      </c>
      <c r="D404" s="167">
        <v>2</v>
      </c>
      <c r="E404" s="167">
        <v>1</v>
      </c>
      <c r="F404" s="167">
        <v>1</v>
      </c>
      <c r="G404" s="167">
        <v>1</v>
      </c>
      <c r="H404" s="167">
        <v>0</v>
      </c>
      <c r="I404" s="167">
        <v>1</v>
      </c>
      <c r="J404" s="167">
        <v>0</v>
      </c>
      <c r="K404" s="167">
        <v>0</v>
      </c>
      <c r="L404" s="167">
        <v>0</v>
      </c>
      <c r="M404" s="167">
        <v>0</v>
      </c>
      <c r="N404" s="167">
        <v>0</v>
      </c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</row>
    <row r="405" spans="1:33" ht="15" customHeight="1">
      <c r="A405" s="35"/>
      <c r="B405" s="56" t="s">
        <v>119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</row>
    <row r="406" spans="1:33" s="32" customFormat="1" ht="15" customHeight="1">
      <c r="A406" s="35"/>
      <c r="B406" s="166">
        <v>2016</v>
      </c>
      <c r="C406" s="167">
        <v>6</v>
      </c>
      <c r="D406" s="78"/>
      <c r="E406" s="75"/>
      <c r="F406" s="75"/>
      <c r="G406" s="75"/>
      <c r="H406" s="75"/>
      <c r="I406" s="167">
        <v>1</v>
      </c>
      <c r="J406" s="78"/>
      <c r="K406" s="75"/>
      <c r="L406" s="75"/>
      <c r="M406" s="75"/>
      <c r="N406" s="75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</row>
    <row r="407" spans="1:33" s="32" customFormat="1" ht="15" customHeight="1">
      <c r="A407" s="35"/>
      <c r="B407" s="166">
        <v>2015</v>
      </c>
      <c r="C407" s="167">
        <v>0</v>
      </c>
      <c r="D407" s="167">
        <v>0</v>
      </c>
      <c r="E407" s="75"/>
      <c r="F407" s="75"/>
      <c r="G407" s="75"/>
      <c r="H407" s="75"/>
      <c r="I407" s="167">
        <v>0</v>
      </c>
      <c r="J407" s="167">
        <v>0</v>
      </c>
      <c r="K407" s="75"/>
      <c r="L407" s="75"/>
      <c r="M407" s="75"/>
      <c r="N407" s="75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</row>
    <row r="408" spans="1:33" s="32" customFormat="1" ht="15" customHeight="1">
      <c r="A408" s="35"/>
      <c r="B408" s="166">
        <v>2014</v>
      </c>
      <c r="C408" s="167">
        <v>0</v>
      </c>
      <c r="D408" s="167">
        <v>0</v>
      </c>
      <c r="E408" s="167">
        <v>0</v>
      </c>
      <c r="F408" s="75"/>
      <c r="G408" s="75"/>
      <c r="H408" s="75"/>
      <c r="I408" s="167">
        <v>0</v>
      </c>
      <c r="J408" s="167">
        <v>0</v>
      </c>
      <c r="K408" s="167">
        <v>0</v>
      </c>
      <c r="L408" s="75"/>
      <c r="M408" s="75"/>
      <c r="N408" s="75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</row>
    <row r="409" spans="1:33" s="32" customFormat="1" ht="15" customHeight="1">
      <c r="A409" s="35"/>
      <c r="B409" s="61">
        <v>2013</v>
      </c>
      <c r="C409" s="167">
        <v>2</v>
      </c>
      <c r="D409" s="167">
        <v>1</v>
      </c>
      <c r="E409" s="167">
        <v>0</v>
      </c>
      <c r="F409" s="167">
        <v>0</v>
      </c>
      <c r="G409" s="75"/>
      <c r="H409" s="75"/>
      <c r="I409" s="167">
        <v>1</v>
      </c>
      <c r="J409" s="167">
        <v>1</v>
      </c>
      <c r="K409" s="167">
        <v>1</v>
      </c>
      <c r="L409" s="167">
        <v>1</v>
      </c>
      <c r="M409" s="75"/>
      <c r="N409" s="75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</row>
    <row r="410" spans="1:33" ht="15" customHeight="1">
      <c r="A410" s="36"/>
      <c r="B410" s="61">
        <v>2012</v>
      </c>
      <c r="C410" s="167">
        <v>2</v>
      </c>
      <c r="D410" s="167">
        <v>2</v>
      </c>
      <c r="E410" s="167">
        <v>2</v>
      </c>
      <c r="F410" s="167">
        <v>1</v>
      </c>
      <c r="G410" s="167">
        <v>0</v>
      </c>
      <c r="H410" s="75"/>
      <c r="I410" s="167">
        <v>1</v>
      </c>
      <c r="J410" s="167">
        <v>0</v>
      </c>
      <c r="K410" s="167">
        <v>0</v>
      </c>
      <c r="L410" s="167">
        <v>0</v>
      </c>
      <c r="M410" s="167">
        <v>0</v>
      </c>
      <c r="N410" s="75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</row>
    <row r="411" spans="1:33" ht="15" customHeight="1">
      <c r="A411" s="14"/>
      <c r="B411" s="61">
        <v>2011</v>
      </c>
      <c r="C411" s="167">
        <v>1</v>
      </c>
      <c r="D411" s="167">
        <v>1</v>
      </c>
      <c r="E411" s="167">
        <v>1</v>
      </c>
      <c r="F411" s="167">
        <v>1</v>
      </c>
      <c r="G411" s="167">
        <v>1</v>
      </c>
      <c r="H411" s="167">
        <v>1</v>
      </c>
      <c r="I411" s="167">
        <v>0</v>
      </c>
      <c r="J411" s="167">
        <v>0</v>
      </c>
      <c r="K411" s="167">
        <v>0</v>
      </c>
      <c r="L411" s="167">
        <v>0</v>
      </c>
      <c r="M411" s="167">
        <v>0</v>
      </c>
      <c r="N411" s="167">
        <v>0</v>
      </c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</row>
    <row r="412" spans="1:33" ht="15" customHeight="1">
      <c r="A412" s="14"/>
      <c r="B412" s="61">
        <v>2010</v>
      </c>
      <c r="C412" s="167">
        <v>0</v>
      </c>
      <c r="D412" s="167">
        <v>0</v>
      </c>
      <c r="E412" s="167">
        <v>0</v>
      </c>
      <c r="F412" s="167">
        <v>0</v>
      </c>
      <c r="G412" s="167">
        <v>0</v>
      </c>
      <c r="H412" s="167">
        <v>0</v>
      </c>
      <c r="I412" s="167">
        <v>0</v>
      </c>
      <c r="J412" s="167">
        <v>0</v>
      </c>
      <c r="K412" s="167">
        <v>0</v>
      </c>
      <c r="L412" s="167">
        <v>0</v>
      </c>
      <c r="M412" s="167">
        <v>0</v>
      </c>
      <c r="N412" s="167">
        <v>0</v>
      </c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</row>
    <row r="413" spans="1:33" ht="15" customHeight="1">
      <c r="A413" s="14"/>
      <c r="B413" s="61">
        <v>2009</v>
      </c>
      <c r="C413" s="167">
        <v>1</v>
      </c>
      <c r="D413" s="167">
        <v>1</v>
      </c>
      <c r="E413" s="167">
        <v>1</v>
      </c>
      <c r="F413" s="167">
        <v>1</v>
      </c>
      <c r="G413" s="167">
        <v>1</v>
      </c>
      <c r="H413" s="167">
        <v>0</v>
      </c>
      <c r="I413" s="167">
        <v>1</v>
      </c>
      <c r="J413" s="167">
        <v>1</v>
      </c>
      <c r="K413" s="167">
        <v>1</v>
      </c>
      <c r="L413" s="167">
        <v>1</v>
      </c>
      <c r="M413" s="167">
        <v>1</v>
      </c>
      <c r="N413" s="167">
        <v>0</v>
      </c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</row>
    <row r="414" spans="1:33" ht="15" customHeight="1">
      <c r="A414" s="14"/>
      <c r="B414" s="61">
        <v>2008</v>
      </c>
      <c r="C414" s="167">
        <v>0</v>
      </c>
      <c r="D414" s="167">
        <v>0</v>
      </c>
      <c r="E414" s="167">
        <v>0</v>
      </c>
      <c r="F414" s="167">
        <v>0</v>
      </c>
      <c r="G414" s="167">
        <v>0</v>
      </c>
      <c r="H414" s="167">
        <v>0</v>
      </c>
      <c r="I414" s="167">
        <v>0</v>
      </c>
      <c r="J414" s="167">
        <v>0</v>
      </c>
      <c r="K414" s="167">
        <v>0</v>
      </c>
      <c r="L414" s="167">
        <v>0</v>
      </c>
      <c r="M414" s="167">
        <v>0</v>
      </c>
      <c r="N414" s="167">
        <v>0</v>
      </c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</row>
    <row r="415" spans="1:33" ht="15" customHeight="1">
      <c r="A415" s="14"/>
      <c r="B415" s="56" t="s">
        <v>120</v>
      </c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</row>
    <row r="416" spans="1:33" s="32" customFormat="1" ht="15" customHeight="1">
      <c r="A416" s="14"/>
      <c r="B416" s="166">
        <v>2016</v>
      </c>
      <c r="C416" s="167">
        <v>42</v>
      </c>
      <c r="D416" s="78"/>
      <c r="E416" s="75"/>
      <c r="F416" s="75"/>
      <c r="G416" s="75"/>
      <c r="H416" s="75"/>
      <c r="I416" s="167">
        <v>0</v>
      </c>
      <c r="J416" s="78"/>
      <c r="K416" s="75"/>
      <c r="L416" s="75"/>
      <c r="M416" s="75"/>
      <c r="N416" s="75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</row>
    <row r="417" spans="1:33" s="32" customFormat="1" ht="15" customHeight="1">
      <c r="A417" s="14"/>
      <c r="B417" s="166">
        <v>2015</v>
      </c>
      <c r="C417" s="167">
        <v>4</v>
      </c>
      <c r="D417" s="167">
        <v>3</v>
      </c>
      <c r="E417" s="75"/>
      <c r="F417" s="75"/>
      <c r="G417" s="75"/>
      <c r="H417" s="75"/>
      <c r="I417" s="167">
        <v>1</v>
      </c>
      <c r="J417" s="167">
        <v>1</v>
      </c>
      <c r="K417" s="75"/>
      <c r="L417" s="75"/>
      <c r="M417" s="75"/>
      <c r="N417" s="75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</row>
    <row r="418" spans="1:33" s="32" customFormat="1" ht="15" customHeight="1">
      <c r="A418" s="14"/>
      <c r="B418" s="166">
        <v>2014</v>
      </c>
      <c r="C418" s="167">
        <v>0</v>
      </c>
      <c r="D418" s="167">
        <v>0</v>
      </c>
      <c r="E418" s="167">
        <v>0</v>
      </c>
      <c r="F418" s="75"/>
      <c r="G418" s="75"/>
      <c r="H418" s="75"/>
      <c r="I418" s="167">
        <v>0</v>
      </c>
      <c r="J418" s="167">
        <v>0</v>
      </c>
      <c r="K418" s="167">
        <v>0</v>
      </c>
      <c r="L418" s="75"/>
      <c r="M418" s="75"/>
      <c r="N418" s="75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</row>
    <row r="419" spans="1:33" s="32" customFormat="1" ht="15" customHeight="1">
      <c r="A419" s="14"/>
      <c r="B419" s="61">
        <v>2013</v>
      </c>
      <c r="C419" s="167">
        <v>2</v>
      </c>
      <c r="D419" s="167">
        <v>1</v>
      </c>
      <c r="E419" s="167">
        <v>1</v>
      </c>
      <c r="F419" s="167">
        <v>1</v>
      </c>
      <c r="G419" s="75"/>
      <c r="H419" s="75"/>
      <c r="I419" s="167">
        <v>0</v>
      </c>
      <c r="J419" s="167">
        <v>0</v>
      </c>
      <c r="K419" s="167">
        <v>0</v>
      </c>
      <c r="L419" s="167">
        <v>0</v>
      </c>
      <c r="M419" s="75"/>
      <c r="N419" s="75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</row>
    <row r="420" spans="1:33" ht="15" customHeight="1">
      <c r="A420" s="36"/>
      <c r="B420" s="61">
        <v>2012</v>
      </c>
      <c r="C420" s="167">
        <v>1</v>
      </c>
      <c r="D420" s="167">
        <v>1</v>
      </c>
      <c r="E420" s="167">
        <v>1</v>
      </c>
      <c r="F420" s="167">
        <v>1</v>
      </c>
      <c r="G420" s="167">
        <v>0</v>
      </c>
      <c r="H420" s="75"/>
      <c r="I420" s="167">
        <v>0</v>
      </c>
      <c r="J420" s="167">
        <v>0</v>
      </c>
      <c r="K420" s="167">
        <v>0</v>
      </c>
      <c r="L420" s="167">
        <v>0</v>
      </c>
      <c r="M420" s="167">
        <v>0</v>
      </c>
      <c r="N420" s="75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</row>
    <row r="421" spans="1:33" ht="15" customHeight="1">
      <c r="A421" s="14"/>
      <c r="B421" s="61">
        <v>2011</v>
      </c>
      <c r="C421" s="167">
        <v>2</v>
      </c>
      <c r="D421" s="167">
        <v>2</v>
      </c>
      <c r="E421" s="167">
        <v>2</v>
      </c>
      <c r="F421" s="167">
        <v>1</v>
      </c>
      <c r="G421" s="167">
        <v>0</v>
      </c>
      <c r="H421" s="167">
        <v>0</v>
      </c>
      <c r="I421" s="167">
        <v>0</v>
      </c>
      <c r="J421" s="167">
        <v>0</v>
      </c>
      <c r="K421" s="167">
        <v>0</v>
      </c>
      <c r="L421" s="167">
        <v>0</v>
      </c>
      <c r="M421" s="167">
        <v>0</v>
      </c>
      <c r="N421" s="167">
        <v>0</v>
      </c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</row>
    <row r="422" spans="1:33" ht="15" customHeight="1">
      <c r="A422" s="14"/>
      <c r="B422" s="61">
        <v>2010</v>
      </c>
      <c r="C422" s="167">
        <v>2</v>
      </c>
      <c r="D422" s="167">
        <v>2</v>
      </c>
      <c r="E422" s="167">
        <v>2</v>
      </c>
      <c r="F422" s="167">
        <v>1</v>
      </c>
      <c r="G422" s="167">
        <v>1</v>
      </c>
      <c r="H422" s="167">
        <v>1</v>
      </c>
      <c r="I422" s="167">
        <v>1</v>
      </c>
      <c r="J422" s="167">
        <v>1</v>
      </c>
      <c r="K422" s="167">
        <v>0</v>
      </c>
      <c r="L422" s="167">
        <v>0</v>
      </c>
      <c r="M422" s="167">
        <v>0</v>
      </c>
      <c r="N422" s="167">
        <v>0</v>
      </c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</row>
    <row r="423" spans="1:33" ht="15" customHeight="1">
      <c r="A423" s="14"/>
      <c r="B423" s="61">
        <v>2009</v>
      </c>
      <c r="C423" s="167">
        <v>1</v>
      </c>
      <c r="D423" s="167">
        <v>1</v>
      </c>
      <c r="E423" s="167">
        <v>1</v>
      </c>
      <c r="F423" s="167">
        <v>1</v>
      </c>
      <c r="G423" s="167">
        <v>1</v>
      </c>
      <c r="H423" s="167">
        <v>1</v>
      </c>
      <c r="I423" s="167">
        <v>0</v>
      </c>
      <c r="J423" s="167">
        <v>0</v>
      </c>
      <c r="K423" s="167">
        <v>0</v>
      </c>
      <c r="L423" s="167">
        <v>0</v>
      </c>
      <c r="M423" s="167">
        <v>0</v>
      </c>
      <c r="N423" s="167">
        <v>0</v>
      </c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</row>
    <row r="424" spans="1:33" ht="15" customHeight="1">
      <c r="A424" s="14"/>
      <c r="B424" s="61">
        <v>2008</v>
      </c>
      <c r="C424" s="167">
        <v>2</v>
      </c>
      <c r="D424" s="167">
        <v>2</v>
      </c>
      <c r="E424" s="167">
        <v>2</v>
      </c>
      <c r="F424" s="167">
        <v>1</v>
      </c>
      <c r="G424" s="167">
        <v>0</v>
      </c>
      <c r="H424" s="167">
        <v>0</v>
      </c>
      <c r="I424" s="167">
        <v>1</v>
      </c>
      <c r="J424" s="167">
        <v>1</v>
      </c>
      <c r="K424" s="167">
        <v>1</v>
      </c>
      <c r="L424" s="167">
        <v>0</v>
      </c>
      <c r="M424" s="167">
        <v>0</v>
      </c>
      <c r="N424" s="167">
        <v>0</v>
      </c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</row>
    <row r="425" spans="1:33" ht="15" customHeight="1">
      <c r="A425" s="35"/>
      <c r="B425" s="55" t="s">
        <v>11</v>
      </c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</row>
    <row r="426" spans="1:33" ht="15" customHeight="1">
      <c r="A426" s="36"/>
      <c r="B426" s="56" t="s">
        <v>282</v>
      </c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</row>
    <row r="427" spans="1:33" s="32" customFormat="1" ht="15" customHeight="1">
      <c r="A427" s="36"/>
      <c r="B427" s="166">
        <v>2016</v>
      </c>
      <c r="C427" s="167">
        <v>99</v>
      </c>
      <c r="D427" s="78"/>
      <c r="E427" s="75"/>
      <c r="F427" s="75"/>
      <c r="G427" s="75"/>
      <c r="H427" s="75"/>
      <c r="I427" s="167">
        <v>46</v>
      </c>
      <c r="J427" s="78"/>
      <c r="K427" s="75"/>
      <c r="L427" s="75"/>
      <c r="M427" s="75"/>
      <c r="N427" s="75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</row>
    <row r="428" spans="1:33" s="32" customFormat="1" ht="15" customHeight="1">
      <c r="A428" s="36"/>
      <c r="B428" s="166">
        <v>2015</v>
      </c>
      <c r="C428" s="167">
        <v>167</v>
      </c>
      <c r="D428" s="167">
        <v>150</v>
      </c>
      <c r="E428" s="75"/>
      <c r="F428" s="75"/>
      <c r="G428" s="75"/>
      <c r="H428" s="75"/>
      <c r="I428" s="167">
        <v>72</v>
      </c>
      <c r="J428" s="167">
        <v>63</v>
      </c>
      <c r="K428" s="75"/>
      <c r="L428" s="75"/>
      <c r="M428" s="75"/>
      <c r="N428" s="75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</row>
    <row r="429" spans="1:33" s="32" customFormat="1" ht="15" customHeight="1">
      <c r="A429" s="36"/>
      <c r="B429" s="166">
        <v>2014</v>
      </c>
      <c r="C429" s="167">
        <v>123</v>
      </c>
      <c r="D429" s="167">
        <v>107</v>
      </c>
      <c r="E429" s="167">
        <v>88</v>
      </c>
      <c r="F429" s="75"/>
      <c r="G429" s="75"/>
      <c r="H429" s="75"/>
      <c r="I429" s="167">
        <v>84</v>
      </c>
      <c r="J429" s="167">
        <v>79</v>
      </c>
      <c r="K429" s="167">
        <v>65</v>
      </c>
      <c r="L429" s="75"/>
      <c r="M429" s="75"/>
      <c r="N429" s="75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</row>
    <row r="430" spans="1:33" s="32" customFormat="1" ht="15" customHeight="1">
      <c r="A430" s="36"/>
      <c r="B430" s="61">
        <v>2013</v>
      </c>
      <c r="C430" s="167">
        <v>141</v>
      </c>
      <c r="D430" s="167">
        <v>120</v>
      </c>
      <c r="E430" s="167">
        <v>99</v>
      </c>
      <c r="F430" s="167">
        <v>84</v>
      </c>
      <c r="G430" s="75"/>
      <c r="H430" s="75"/>
      <c r="I430" s="167">
        <v>71</v>
      </c>
      <c r="J430" s="167">
        <v>64</v>
      </c>
      <c r="K430" s="167">
        <v>52</v>
      </c>
      <c r="L430" s="167">
        <v>47</v>
      </c>
      <c r="M430" s="75"/>
      <c r="N430" s="75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</row>
    <row r="431" spans="1:33" ht="15" customHeight="1">
      <c r="A431" s="14"/>
      <c r="B431" s="61">
        <v>2012</v>
      </c>
      <c r="C431" s="167">
        <v>133</v>
      </c>
      <c r="D431" s="167">
        <v>116</v>
      </c>
      <c r="E431" s="167">
        <v>104</v>
      </c>
      <c r="F431" s="167">
        <v>75</v>
      </c>
      <c r="G431" s="167">
        <v>58</v>
      </c>
      <c r="H431" s="75"/>
      <c r="I431" s="167">
        <v>79</v>
      </c>
      <c r="J431" s="167">
        <v>74</v>
      </c>
      <c r="K431" s="167">
        <v>60</v>
      </c>
      <c r="L431" s="167">
        <v>46</v>
      </c>
      <c r="M431" s="167">
        <v>38</v>
      </c>
      <c r="N431" s="75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</row>
    <row r="432" spans="1:33" ht="15" customHeight="1">
      <c r="A432" s="14"/>
      <c r="B432" s="61">
        <v>2011</v>
      </c>
      <c r="C432" s="167">
        <v>147</v>
      </c>
      <c r="D432" s="167">
        <v>117</v>
      </c>
      <c r="E432" s="167">
        <v>98</v>
      </c>
      <c r="F432" s="167">
        <v>81</v>
      </c>
      <c r="G432" s="167">
        <v>70</v>
      </c>
      <c r="H432" s="167">
        <v>60</v>
      </c>
      <c r="I432" s="167">
        <v>84</v>
      </c>
      <c r="J432" s="167">
        <v>75</v>
      </c>
      <c r="K432" s="167">
        <v>65</v>
      </c>
      <c r="L432" s="167">
        <v>56</v>
      </c>
      <c r="M432" s="167">
        <v>51</v>
      </c>
      <c r="N432" s="167">
        <v>49</v>
      </c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</row>
    <row r="433" spans="1:33" ht="15" customHeight="1">
      <c r="A433" s="14"/>
      <c r="B433" s="61">
        <v>2010</v>
      </c>
      <c r="C433" s="167">
        <v>109</v>
      </c>
      <c r="D433" s="167">
        <v>99</v>
      </c>
      <c r="E433" s="167">
        <v>85</v>
      </c>
      <c r="F433" s="167">
        <v>72</v>
      </c>
      <c r="G433" s="167">
        <v>66</v>
      </c>
      <c r="H433" s="167">
        <v>57</v>
      </c>
      <c r="I433" s="167">
        <v>74</v>
      </c>
      <c r="J433" s="167">
        <v>70</v>
      </c>
      <c r="K433" s="167">
        <v>59</v>
      </c>
      <c r="L433" s="167">
        <v>47</v>
      </c>
      <c r="M433" s="167">
        <v>42</v>
      </c>
      <c r="N433" s="167">
        <v>37</v>
      </c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</row>
    <row r="434" spans="1:33" ht="15" customHeight="1">
      <c r="A434" s="14"/>
      <c r="B434" s="61">
        <v>2009</v>
      </c>
      <c r="C434" s="167">
        <v>109</v>
      </c>
      <c r="D434" s="167">
        <v>97</v>
      </c>
      <c r="E434" s="167">
        <v>87</v>
      </c>
      <c r="F434" s="167">
        <v>80</v>
      </c>
      <c r="G434" s="167">
        <v>67</v>
      </c>
      <c r="H434" s="167">
        <v>62</v>
      </c>
      <c r="I434" s="167">
        <v>75</v>
      </c>
      <c r="J434" s="167">
        <v>68</v>
      </c>
      <c r="K434" s="167">
        <v>57</v>
      </c>
      <c r="L434" s="167">
        <v>52</v>
      </c>
      <c r="M434" s="167">
        <v>44</v>
      </c>
      <c r="N434" s="167">
        <v>41</v>
      </c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</row>
    <row r="435" spans="1:33" ht="15" customHeight="1">
      <c r="A435" s="14"/>
      <c r="B435" s="61">
        <v>2008</v>
      </c>
      <c r="C435" s="167">
        <v>176</v>
      </c>
      <c r="D435" s="167">
        <v>154</v>
      </c>
      <c r="E435" s="167">
        <v>123</v>
      </c>
      <c r="F435" s="167">
        <v>105</v>
      </c>
      <c r="G435" s="167">
        <v>92</v>
      </c>
      <c r="H435" s="167">
        <v>78</v>
      </c>
      <c r="I435" s="167">
        <v>106</v>
      </c>
      <c r="J435" s="167">
        <v>97</v>
      </c>
      <c r="K435" s="167">
        <v>82</v>
      </c>
      <c r="L435" s="167">
        <v>73</v>
      </c>
      <c r="M435" s="167">
        <v>67</v>
      </c>
      <c r="N435" s="167">
        <v>59</v>
      </c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</row>
    <row r="436" spans="1:33" ht="15" customHeight="1">
      <c r="A436" s="35"/>
      <c r="B436" s="55" t="s">
        <v>25</v>
      </c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</row>
    <row r="437" spans="1:33" ht="15" customHeight="1">
      <c r="A437" s="36"/>
      <c r="B437" s="56" t="s">
        <v>121</v>
      </c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</row>
    <row r="438" spans="1:33" s="32" customFormat="1" ht="15" customHeight="1">
      <c r="A438" s="36"/>
      <c r="B438" s="166">
        <v>2016</v>
      </c>
      <c r="C438" s="167">
        <v>38</v>
      </c>
      <c r="D438" s="78"/>
      <c r="E438" s="75"/>
      <c r="F438" s="75"/>
      <c r="G438" s="75"/>
      <c r="H438" s="75"/>
      <c r="I438" s="167">
        <v>6</v>
      </c>
      <c r="J438" s="78"/>
      <c r="K438" s="75"/>
      <c r="L438" s="75"/>
      <c r="M438" s="75"/>
      <c r="N438" s="75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</row>
    <row r="439" spans="1:33" s="32" customFormat="1" ht="15" customHeight="1">
      <c r="A439" s="36"/>
      <c r="B439" s="166">
        <v>2015</v>
      </c>
      <c r="C439" s="167">
        <v>93</v>
      </c>
      <c r="D439" s="167">
        <v>80</v>
      </c>
      <c r="E439" s="75"/>
      <c r="F439" s="75"/>
      <c r="G439" s="75"/>
      <c r="H439" s="75"/>
      <c r="I439" s="167">
        <v>9</v>
      </c>
      <c r="J439" s="167">
        <v>6</v>
      </c>
      <c r="K439" s="75"/>
      <c r="L439" s="75"/>
      <c r="M439" s="75"/>
      <c r="N439" s="75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</row>
    <row r="440" spans="1:33" s="32" customFormat="1" ht="15" customHeight="1">
      <c r="A440" s="36"/>
      <c r="B440" s="166">
        <v>2014</v>
      </c>
      <c r="C440" s="167">
        <v>42</v>
      </c>
      <c r="D440" s="167">
        <v>33</v>
      </c>
      <c r="E440" s="167">
        <v>23</v>
      </c>
      <c r="F440" s="75"/>
      <c r="G440" s="75"/>
      <c r="H440" s="75"/>
      <c r="I440" s="167">
        <v>9</v>
      </c>
      <c r="J440" s="167">
        <v>7</v>
      </c>
      <c r="K440" s="167">
        <v>5</v>
      </c>
      <c r="L440" s="75"/>
      <c r="M440" s="75"/>
      <c r="N440" s="75"/>
      <c r="V440" s="160">
        <f t="shared" ref="V440:AG446" si="8">C429-C440-C450</f>
        <v>0</v>
      </c>
      <c r="W440" s="160">
        <f t="shared" si="8"/>
        <v>0</v>
      </c>
      <c r="X440" s="160">
        <f t="shared" si="8"/>
        <v>0</v>
      </c>
      <c r="Y440" s="160">
        <f t="shared" si="8"/>
        <v>0</v>
      </c>
      <c r="Z440" s="160">
        <f t="shared" si="8"/>
        <v>0</v>
      </c>
      <c r="AA440" s="160">
        <f t="shared" si="8"/>
        <v>0</v>
      </c>
      <c r="AB440" s="160">
        <f t="shared" si="8"/>
        <v>0</v>
      </c>
      <c r="AC440" s="160">
        <f t="shared" si="8"/>
        <v>0</v>
      </c>
      <c r="AD440" s="160">
        <f t="shared" si="8"/>
        <v>0</v>
      </c>
      <c r="AE440" s="160">
        <f t="shared" si="8"/>
        <v>0</v>
      </c>
      <c r="AF440" s="160">
        <f t="shared" si="8"/>
        <v>0</v>
      </c>
      <c r="AG440" s="160">
        <f t="shared" si="8"/>
        <v>0</v>
      </c>
    </row>
    <row r="441" spans="1:33" s="32" customFormat="1" ht="15" customHeight="1">
      <c r="A441" s="36"/>
      <c r="B441" s="61">
        <v>2013</v>
      </c>
      <c r="C441" s="167">
        <v>50</v>
      </c>
      <c r="D441" s="167">
        <v>32</v>
      </c>
      <c r="E441" s="167">
        <v>23</v>
      </c>
      <c r="F441" s="167">
        <v>13</v>
      </c>
      <c r="G441" s="75"/>
      <c r="H441" s="75"/>
      <c r="I441" s="167">
        <v>7</v>
      </c>
      <c r="J441" s="167">
        <v>5</v>
      </c>
      <c r="K441" s="167">
        <v>3</v>
      </c>
      <c r="L441" s="167">
        <v>2</v>
      </c>
      <c r="M441" s="75"/>
      <c r="N441" s="75"/>
      <c r="V441" s="160">
        <f t="shared" si="8"/>
        <v>0</v>
      </c>
      <c r="W441" s="160">
        <f t="shared" si="8"/>
        <v>0</v>
      </c>
      <c r="X441" s="160">
        <f t="shared" si="8"/>
        <v>0</v>
      </c>
      <c r="Y441" s="160">
        <f t="shared" si="8"/>
        <v>0</v>
      </c>
      <c r="Z441" s="160">
        <f t="shared" si="8"/>
        <v>0</v>
      </c>
      <c r="AA441" s="160">
        <f t="shared" si="8"/>
        <v>0</v>
      </c>
      <c r="AB441" s="160">
        <f t="shared" si="8"/>
        <v>0</v>
      </c>
      <c r="AC441" s="160">
        <f t="shared" si="8"/>
        <v>0</v>
      </c>
      <c r="AD441" s="160">
        <f t="shared" si="8"/>
        <v>0</v>
      </c>
      <c r="AE441" s="160">
        <f t="shared" si="8"/>
        <v>0</v>
      </c>
      <c r="AF441" s="160">
        <f t="shared" si="8"/>
        <v>0</v>
      </c>
      <c r="AG441" s="160">
        <f t="shared" si="8"/>
        <v>0</v>
      </c>
    </row>
    <row r="442" spans="1:33" ht="15" customHeight="1">
      <c r="A442" s="14"/>
      <c r="B442" s="61">
        <v>2012</v>
      </c>
      <c r="C442" s="167">
        <v>44</v>
      </c>
      <c r="D442" s="167">
        <v>32</v>
      </c>
      <c r="E442" s="167">
        <v>26</v>
      </c>
      <c r="F442" s="167">
        <v>18</v>
      </c>
      <c r="G442" s="167">
        <v>13</v>
      </c>
      <c r="H442" s="75"/>
      <c r="I442" s="167">
        <v>2</v>
      </c>
      <c r="J442" s="167">
        <v>2</v>
      </c>
      <c r="K442" s="167">
        <v>2</v>
      </c>
      <c r="L442" s="167">
        <v>0</v>
      </c>
      <c r="M442" s="167">
        <v>0</v>
      </c>
      <c r="N442" s="75"/>
      <c r="V442" s="160">
        <f t="shared" si="8"/>
        <v>0</v>
      </c>
      <c r="W442" s="160">
        <f t="shared" si="8"/>
        <v>0</v>
      </c>
      <c r="X442" s="160">
        <f t="shared" si="8"/>
        <v>0</v>
      </c>
      <c r="Y442" s="160">
        <f t="shared" si="8"/>
        <v>0</v>
      </c>
      <c r="Z442" s="160">
        <f t="shared" si="8"/>
        <v>0</v>
      </c>
      <c r="AA442" s="160">
        <f t="shared" si="8"/>
        <v>0</v>
      </c>
      <c r="AB442" s="160">
        <f t="shared" si="8"/>
        <v>0</v>
      </c>
      <c r="AC442" s="160">
        <f t="shared" si="8"/>
        <v>0</v>
      </c>
      <c r="AD442" s="160">
        <f t="shared" si="8"/>
        <v>0</v>
      </c>
      <c r="AE442" s="160">
        <f t="shared" si="8"/>
        <v>0</v>
      </c>
      <c r="AF442" s="160">
        <f t="shared" si="8"/>
        <v>0</v>
      </c>
      <c r="AG442" s="160">
        <f t="shared" si="8"/>
        <v>0</v>
      </c>
    </row>
    <row r="443" spans="1:33" ht="15" customHeight="1">
      <c r="A443" s="14"/>
      <c r="B443" s="61">
        <v>2011</v>
      </c>
      <c r="C443" s="167">
        <v>45</v>
      </c>
      <c r="D443" s="167">
        <v>24</v>
      </c>
      <c r="E443" s="167">
        <v>15</v>
      </c>
      <c r="F443" s="167">
        <v>11</v>
      </c>
      <c r="G443" s="167">
        <v>8</v>
      </c>
      <c r="H443" s="167">
        <v>5</v>
      </c>
      <c r="I443" s="167">
        <v>3</v>
      </c>
      <c r="J443" s="167">
        <v>3</v>
      </c>
      <c r="K443" s="167">
        <v>2</v>
      </c>
      <c r="L443" s="167">
        <v>0</v>
      </c>
      <c r="M443" s="167">
        <v>0</v>
      </c>
      <c r="N443" s="167">
        <v>0</v>
      </c>
      <c r="V443" s="160">
        <f t="shared" si="8"/>
        <v>0</v>
      </c>
      <c r="W443" s="160">
        <f t="shared" si="8"/>
        <v>0</v>
      </c>
      <c r="X443" s="160">
        <f t="shared" si="8"/>
        <v>0</v>
      </c>
      <c r="Y443" s="160">
        <f t="shared" si="8"/>
        <v>0</v>
      </c>
      <c r="Z443" s="160">
        <f t="shared" si="8"/>
        <v>0</v>
      </c>
      <c r="AA443" s="160">
        <f t="shared" si="8"/>
        <v>0</v>
      </c>
      <c r="AB443" s="160">
        <f t="shared" si="8"/>
        <v>0</v>
      </c>
      <c r="AC443" s="160">
        <f t="shared" si="8"/>
        <v>0</v>
      </c>
      <c r="AD443" s="160">
        <f t="shared" si="8"/>
        <v>0</v>
      </c>
      <c r="AE443" s="160">
        <f t="shared" si="8"/>
        <v>0</v>
      </c>
      <c r="AF443" s="160">
        <f t="shared" si="8"/>
        <v>0</v>
      </c>
      <c r="AG443" s="160">
        <f t="shared" si="8"/>
        <v>0</v>
      </c>
    </row>
    <row r="444" spans="1:33" ht="15" customHeight="1">
      <c r="A444" s="14"/>
      <c r="B444" s="61">
        <v>2010</v>
      </c>
      <c r="C444" s="167">
        <v>25</v>
      </c>
      <c r="D444" s="167">
        <v>20</v>
      </c>
      <c r="E444" s="167">
        <v>14</v>
      </c>
      <c r="F444" s="167">
        <v>9</v>
      </c>
      <c r="G444" s="167">
        <v>8</v>
      </c>
      <c r="H444" s="167">
        <v>6</v>
      </c>
      <c r="I444" s="167">
        <v>4</v>
      </c>
      <c r="J444" s="167">
        <v>3</v>
      </c>
      <c r="K444" s="167">
        <v>2</v>
      </c>
      <c r="L444" s="167">
        <v>2</v>
      </c>
      <c r="M444" s="167">
        <v>1</v>
      </c>
      <c r="N444" s="167">
        <v>1</v>
      </c>
      <c r="V444" s="160">
        <f t="shared" si="8"/>
        <v>0</v>
      </c>
      <c r="W444" s="160">
        <f t="shared" si="8"/>
        <v>0</v>
      </c>
      <c r="X444" s="160">
        <f t="shared" si="8"/>
        <v>0</v>
      </c>
      <c r="Y444" s="160">
        <f t="shared" si="8"/>
        <v>0</v>
      </c>
      <c r="Z444" s="160">
        <f t="shared" si="8"/>
        <v>0</v>
      </c>
      <c r="AA444" s="160">
        <f t="shared" si="8"/>
        <v>0</v>
      </c>
      <c r="AB444" s="160">
        <f t="shared" si="8"/>
        <v>0</v>
      </c>
      <c r="AC444" s="160">
        <f t="shared" si="8"/>
        <v>0</v>
      </c>
      <c r="AD444" s="160">
        <f t="shared" si="8"/>
        <v>0</v>
      </c>
      <c r="AE444" s="160">
        <f t="shared" si="8"/>
        <v>0</v>
      </c>
      <c r="AF444" s="160">
        <f t="shared" si="8"/>
        <v>0</v>
      </c>
      <c r="AG444" s="160">
        <f t="shared" si="8"/>
        <v>0</v>
      </c>
    </row>
    <row r="445" spans="1:33" ht="15" customHeight="1">
      <c r="A445" s="14"/>
      <c r="B445" s="61">
        <v>2009</v>
      </c>
      <c r="C445" s="167">
        <v>15</v>
      </c>
      <c r="D445" s="167">
        <v>12</v>
      </c>
      <c r="E445" s="167">
        <v>10</v>
      </c>
      <c r="F445" s="167">
        <v>10</v>
      </c>
      <c r="G445" s="167">
        <v>7</v>
      </c>
      <c r="H445" s="167">
        <v>5</v>
      </c>
      <c r="I445" s="167">
        <v>4</v>
      </c>
      <c r="J445" s="167">
        <v>3</v>
      </c>
      <c r="K445" s="167">
        <v>2</v>
      </c>
      <c r="L445" s="167">
        <v>1</v>
      </c>
      <c r="M445" s="167">
        <v>1</v>
      </c>
      <c r="N445" s="167">
        <v>1</v>
      </c>
      <c r="V445" s="160">
        <f t="shared" si="8"/>
        <v>0</v>
      </c>
      <c r="W445" s="160">
        <f t="shared" si="8"/>
        <v>0</v>
      </c>
      <c r="X445" s="160">
        <f t="shared" si="8"/>
        <v>0</v>
      </c>
      <c r="Y445" s="160">
        <f t="shared" si="8"/>
        <v>0</v>
      </c>
      <c r="Z445" s="160">
        <f t="shared" si="8"/>
        <v>0</v>
      </c>
      <c r="AA445" s="160">
        <f t="shared" si="8"/>
        <v>0</v>
      </c>
      <c r="AB445" s="160">
        <f t="shared" si="8"/>
        <v>0</v>
      </c>
      <c r="AC445" s="160">
        <f t="shared" si="8"/>
        <v>0</v>
      </c>
      <c r="AD445" s="160">
        <f t="shared" si="8"/>
        <v>0</v>
      </c>
      <c r="AE445" s="160">
        <f t="shared" si="8"/>
        <v>0</v>
      </c>
      <c r="AF445" s="160">
        <f t="shared" si="8"/>
        <v>0</v>
      </c>
      <c r="AG445" s="160">
        <f t="shared" si="8"/>
        <v>0</v>
      </c>
    </row>
    <row r="446" spans="1:33" ht="15" customHeight="1">
      <c r="A446" s="14"/>
      <c r="B446" s="61">
        <v>2008</v>
      </c>
      <c r="C446" s="167">
        <v>43</v>
      </c>
      <c r="D446" s="167">
        <v>29</v>
      </c>
      <c r="E446" s="167">
        <v>19</v>
      </c>
      <c r="F446" s="167">
        <v>13</v>
      </c>
      <c r="G446" s="167">
        <v>9</v>
      </c>
      <c r="H446" s="167">
        <v>7</v>
      </c>
      <c r="I446" s="167">
        <v>6</v>
      </c>
      <c r="J446" s="167">
        <v>2</v>
      </c>
      <c r="K446" s="167">
        <v>2</v>
      </c>
      <c r="L446" s="167">
        <v>1</v>
      </c>
      <c r="M446" s="167">
        <v>1</v>
      </c>
      <c r="N446" s="167">
        <v>1</v>
      </c>
      <c r="V446" s="160">
        <f t="shared" si="8"/>
        <v>0</v>
      </c>
      <c r="W446" s="160">
        <f t="shared" si="8"/>
        <v>0</v>
      </c>
      <c r="X446" s="160">
        <f t="shared" si="8"/>
        <v>0</v>
      </c>
      <c r="Y446" s="160">
        <f t="shared" si="8"/>
        <v>0</v>
      </c>
      <c r="Z446" s="160">
        <f t="shared" si="8"/>
        <v>0</v>
      </c>
      <c r="AA446" s="160">
        <f t="shared" si="8"/>
        <v>0</v>
      </c>
      <c r="AB446" s="160">
        <f t="shared" si="8"/>
        <v>0</v>
      </c>
      <c r="AC446" s="160">
        <f t="shared" si="8"/>
        <v>0</v>
      </c>
      <c r="AD446" s="160">
        <f t="shared" si="8"/>
        <v>0</v>
      </c>
      <c r="AE446" s="160">
        <f t="shared" si="8"/>
        <v>0</v>
      </c>
      <c r="AF446" s="160">
        <f t="shared" si="8"/>
        <v>0</v>
      </c>
      <c r="AG446" s="160">
        <f t="shared" si="8"/>
        <v>0</v>
      </c>
    </row>
    <row r="447" spans="1:33" ht="15" customHeight="1">
      <c r="A447" s="36"/>
      <c r="B447" s="56" t="s">
        <v>122</v>
      </c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</row>
    <row r="448" spans="1:33" s="32" customFormat="1" ht="15" customHeight="1">
      <c r="A448" s="36"/>
      <c r="B448" s="166">
        <v>2016</v>
      </c>
      <c r="C448" s="167">
        <v>61</v>
      </c>
      <c r="D448" s="78"/>
      <c r="E448" s="75"/>
      <c r="F448" s="75"/>
      <c r="G448" s="75"/>
      <c r="H448" s="75"/>
      <c r="I448" s="167">
        <v>40</v>
      </c>
      <c r="J448" s="78"/>
      <c r="K448" s="75"/>
      <c r="L448" s="75"/>
      <c r="M448" s="75"/>
      <c r="N448" s="75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</row>
    <row r="449" spans="1:33" s="32" customFormat="1" ht="15" customHeight="1">
      <c r="A449" s="36"/>
      <c r="B449" s="166">
        <v>2015</v>
      </c>
      <c r="C449" s="167">
        <v>74</v>
      </c>
      <c r="D449" s="167">
        <v>70</v>
      </c>
      <c r="E449" s="75"/>
      <c r="F449" s="75"/>
      <c r="G449" s="75"/>
      <c r="H449" s="75"/>
      <c r="I449" s="167">
        <v>63</v>
      </c>
      <c r="J449" s="167">
        <v>57</v>
      </c>
      <c r="K449" s="75"/>
      <c r="L449" s="75"/>
      <c r="M449" s="75"/>
      <c r="N449" s="75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</row>
    <row r="450" spans="1:33" s="32" customFormat="1" ht="15" customHeight="1">
      <c r="A450" s="36"/>
      <c r="B450" s="166">
        <v>2014</v>
      </c>
      <c r="C450" s="167">
        <v>81</v>
      </c>
      <c r="D450" s="167">
        <v>74</v>
      </c>
      <c r="E450" s="167">
        <v>65</v>
      </c>
      <c r="F450" s="75"/>
      <c r="G450" s="75"/>
      <c r="H450" s="75"/>
      <c r="I450" s="167">
        <v>75</v>
      </c>
      <c r="J450" s="167">
        <v>72</v>
      </c>
      <c r="K450" s="167">
        <v>60</v>
      </c>
      <c r="L450" s="75"/>
      <c r="M450" s="75"/>
      <c r="N450" s="75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</row>
    <row r="451" spans="1:33" s="32" customFormat="1" ht="15" customHeight="1">
      <c r="A451" s="36"/>
      <c r="B451" s="61">
        <v>2013</v>
      </c>
      <c r="C451" s="167">
        <v>91</v>
      </c>
      <c r="D451" s="167">
        <v>88</v>
      </c>
      <c r="E451" s="167">
        <v>76</v>
      </c>
      <c r="F451" s="167">
        <v>71</v>
      </c>
      <c r="G451" s="75"/>
      <c r="H451" s="75"/>
      <c r="I451" s="167">
        <v>64</v>
      </c>
      <c r="J451" s="167">
        <v>59</v>
      </c>
      <c r="K451" s="167">
        <v>49</v>
      </c>
      <c r="L451" s="167">
        <v>45</v>
      </c>
      <c r="M451" s="75"/>
      <c r="N451" s="75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</row>
    <row r="452" spans="1:33" ht="15" customHeight="1">
      <c r="A452" s="14"/>
      <c r="B452" s="61">
        <v>2012</v>
      </c>
      <c r="C452" s="167">
        <v>89</v>
      </c>
      <c r="D452" s="167">
        <v>84</v>
      </c>
      <c r="E452" s="167">
        <v>78</v>
      </c>
      <c r="F452" s="167">
        <v>57</v>
      </c>
      <c r="G452" s="167">
        <v>45</v>
      </c>
      <c r="H452" s="75"/>
      <c r="I452" s="167">
        <v>77</v>
      </c>
      <c r="J452" s="167">
        <v>72</v>
      </c>
      <c r="K452" s="167">
        <v>58</v>
      </c>
      <c r="L452" s="167">
        <v>46</v>
      </c>
      <c r="M452" s="167">
        <v>38</v>
      </c>
      <c r="N452" s="75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</row>
    <row r="453" spans="1:33" ht="15" customHeight="1">
      <c r="A453" s="14"/>
      <c r="B453" s="61">
        <v>2011</v>
      </c>
      <c r="C453" s="167">
        <v>102</v>
      </c>
      <c r="D453" s="167">
        <v>93</v>
      </c>
      <c r="E453" s="167">
        <v>83</v>
      </c>
      <c r="F453" s="167">
        <v>70</v>
      </c>
      <c r="G453" s="167">
        <v>62</v>
      </c>
      <c r="H453" s="167">
        <v>55</v>
      </c>
      <c r="I453" s="167">
        <v>81</v>
      </c>
      <c r="J453" s="167">
        <v>72</v>
      </c>
      <c r="K453" s="167">
        <v>63</v>
      </c>
      <c r="L453" s="167">
        <v>56</v>
      </c>
      <c r="M453" s="167">
        <v>51</v>
      </c>
      <c r="N453" s="167">
        <v>49</v>
      </c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</row>
    <row r="454" spans="1:33" ht="15" customHeight="1">
      <c r="A454" s="14"/>
      <c r="B454" s="61">
        <v>2010</v>
      </c>
      <c r="C454" s="167">
        <v>84</v>
      </c>
      <c r="D454" s="167">
        <v>79</v>
      </c>
      <c r="E454" s="167">
        <v>71</v>
      </c>
      <c r="F454" s="167">
        <v>63</v>
      </c>
      <c r="G454" s="167">
        <v>58</v>
      </c>
      <c r="H454" s="167">
        <v>51</v>
      </c>
      <c r="I454" s="167">
        <v>70</v>
      </c>
      <c r="J454" s="167">
        <v>67</v>
      </c>
      <c r="K454" s="167">
        <v>57</v>
      </c>
      <c r="L454" s="167">
        <v>45</v>
      </c>
      <c r="M454" s="167">
        <v>41</v>
      </c>
      <c r="N454" s="167">
        <v>36</v>
      </c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</row>
    <row r="455" spans="1:33" ht="15" customHeight="1">
      <c r="A455" s="14"/>
      <c r="B455" s="61">
        <v>2009</v>
      </c>
      <c r="C455" s="167">
        <v>94</v>
      </c>
      <c r="D455" s="167">
        <v>85</v>
      </c>
      <c r="E455" s="167">
        <v>77</v>
      </c>
      <c r="F455" s="167">
        <v>70</v>
      </c>
      <c r="G455" s="167">
        <v>60</v>
      </c>
      <c r="H455" s="167">
        <v>57</v>
      </c>
      <c r="I455" s="167">
        <v>71</v>
      </c>
      <c r="J455" s="167">
        <v>65</v>
      </c>
      <c r="K455" s="167">
        <v>55</v>
      </c>
      <c r="L455" s="167">
        <v>51</v>
      </c>
      <c r="M455" s="167">
        <v>43</v>
      </c>
      <c r="N455" s="167">
        <v>40</v>
      </c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</row>
    <row r="456" spans="1:33" ht="15" customHeight="1">
      <c r="A456" s="14"/>
      <c r="B456" s="61">
        <v>2008</v>
      </c>
      <c r="C456" s="167">
        <v>133</v>
      </c>
      <c r="D456" s="167">
        <v>125</v>
      </c>
      <c r="E456" s="167">
        <v>104</v>
      </c>
      <c r="F456" s="167">
        <v>92</v>
      </c>
      <c r="G456" s="167">
        <v>83</v>
      </c>
      <c r="H456" s="167">
        <v>71</v>
      </c>
      <c r="I456" s="167">
        <v>100</v>
      </c>
      <c r="J456" s="167">
        <v>95</v>
      </c>
      <c r="K456" s="167">
        <v>80</v>
      </c>
      <c r="L456" s="167">
        <v>72</v>
      </c>
      <c r="M456" s="167">
        <v>66</v>
      </c>
      <c r="N456" s="167">
        <v>58</v>
      </c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</row>
    <row r="457" spans="1:33" ht="15" customHeight="1">
      <c r="A457" s="35"/>
      <c r="B457" s="55" t="s">
        <v>28</v>
      </c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</row>
    <row r="458" spans="1:33" ht="15" customHeight="1">
      <c r="A458" s="36"/>
      <c r="B458" s="56" t="s">
        <v>123</v>
      </c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</row>
    <row r="459" spans="1:33" s="32" customFormat="1" ht="15" customHeight="1">
      <c r="A459" s="36"/>
      <c r="B459" s="166">
        <v>2016</v>
      </c>
      <c r="C459" s="167">
        <v>28</v>
      </c>
      <c r="D459" s="78"/>
      <c r="E459" s="75"/>
      <c r="F459" s="75"/>
      <c r="G459" s="75"/>
      <c r="H459" s="75"/>
      <c r="I459" s="167">
        <v>14</v>
      </c>
      <c r="J459" s="78"/>
      <c r="K459" s="75"/>
      <c r="L459" s="75"/>
      <c r="M459" s="75"/>
      <c r="N459" s="75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</row>
    <row r="460" spans="1:33" s="32" customFormat="1" ht="15" customHeight="1">
      <c r="A460" s="36"/>
      <c r="B460" s="166">
        <v>2015</v>
      </c>
      <c r="C460" s="167">
        <v>42</v>
      </c>
      <c r="D460" s="167">
        <v>38</v>
      </c>
      <c r="E460" s="75"/>
      <c r="F460" s="75"/>
      <c r="G460" s="75"/>
      <c r="H460" s="75"/>
      <c r="I460" s="167">
        <v>23</v>
      </c>
      <c r="J460" s="167">
        <v>17</v>
      </c>
      <c r="K460" s="75"/>
      <c r="L460" s="75"/>
      <c r="M460" s="75"/>
      <c r="N460" s="75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</row>
    <row r="461" spans="1:33" s="32" customFormat="1" ht="15" customHeight="1">
      <c r="A461" s="36"/>
      <c r="B461" s="166">
        <v>2014</v>
      </c>
      <c r="C461" s="167">
        <v>35</v>
      </c>
      <c r="D461" s="167">
        <v>32</v>
      </c>
      <c r="E461" s="167">
        <v>28</v>
      </c>
      <c r="F461" s="75"/>
      <c r="G461" s="75"/>
      <c r="H461" s="75"/>
      <c r="I461" s="167">
        <v>31</v>
      </c>
      <c r="J461" s="167">
        <v>30</v>
      </c>
      <c r="K461" s="167">
        <v>24</v>
      </c>
      <c r="L461" s="75"/>
      <c r="M461" s="75"/>
      <c r="N461" s="75"/>
      <c r="V461" s="160">
        <f t="shared" ref="V461:AG467" si="9">C429-C461-C471-C481-C491-C501-C511-C521</f>
        <v>0</v>
      </c>
      <c r="W461" s="160">
        <f t="shared" si="9"/>
        <v>0</v>
      </c>
      <c r="X461" s="160">
        <f t="shared" si="9"/>
        <v>0</v>
      </c>
      <c r="Y461" s="160">
        <f t="shared" si="9"/>
        <v>0</v>
      </c>
      <c r="Z461" s="160">
        <f t="shared" si="9"/>
        <v>0</v>
      </c>
      <c r="AA461" s="160">
        <f t="shared" si="9"/>
        <v>0</v>
      </c>
      <c r="AB461" s="160">
        <f t="shared" si="9"/>
        <v>0</v>
      </c>
      <c r="AC461" s="160">
        <f t="shared" si="9"/>
        <v>0</v>
      </c>
      <c r="AD461" s="160">
        <f t="shared" si="9"/>
        <v>0</v>
      </c>
      <c r="AE461" s="160">
        <f t="shared" si="9"/>
        <v>0</v>
      </c>
      <c r="AF461" s="160">
        <f t="shared" si="9"/>
        <v>0</v>
      </c>
      <c r="AG461" s="160">
        <f t="shared" si="9"/>
        <v>0</v>
      </c>
    </row>
    <row r="462" spans="1:33" s="32" customFormat="1" ht="15" customHeight="1">
      <c r="A462" s="36"/>
      <c r="B462" s="61">
        <v>2013</v>
      </c>
      <c r="C462" s="167">
        <v>47</v>
      </c>
      <c r="D462" s="167">
        <v>42</v>
      </c>
      <c r="E462" s="167">
        <v>36</v>
      </c>
      <c r="F462" s="167">
        <v>32</v>
      </c>
      <c r="G462" s="75"/>
      <c r="H462" s="75"/>
      <c r="I462" s="167">
        <v>20</v>
      </c>
      <c r="J462" s="167">
        <v>17</v>
      </c>
      <c r="K462" s="167">
        <v>13</v>
      </c>
      <c r="L462" s="167">
        <v>13</v>
      </c>
      <c r="M462" s="75"/>
      <c r="N462" s="75"/>
      <c r="V462" s="160">
        <f t="shared" si="9"/>
        <v>0</v>
      </c>
      <c r="W462" s="160">
        <f t="shared" si="9"/>
        <v>0</v>
      </c>
      <c r="X462" s="160">
        <f t="shared" si="9"/>
        <v>0</v>
      </c>
      <c r="Y462" s="160">
        <f t="shared" si="9"/>
        <v>0</v>
      </c>
      <c r="Z462" s="160">
        <f t="shared" si="9"/>
        <v>0</v>
      </c>
      <c r="AA462" s="160">
        <f t="shared" si="9"/>
        <v>0</v>
      </c>
      <c r="AB462" s="160">
        <f t="shared" si="9"/>
        <v>0</v>
      </c>
      <c r="AC462" s="160">
        <f t="shared" si="9"/>
        <v>0</v>
      </c>
      <c r="AD462" s="160">
        <f t="shared" si="9"/>
        <v>0</v>
      </c>
      <c r="AE462" s="160">
        <f t="shared" si="9"/>
        <v>0</v>
      </c>
      <c r="AF462" s="160">
        <f t="shared" si="9"/>
        <v>0</v>
      </c>
      <c r="AG462" s="160">
        <f t="shared" si="9"/>
        <v>0</v>
      </c>
    </row>
    <row r="463" spans="1:33" ht="15" customHeight="1">
      <c r="A463" s="14"/>
      <c r="B463" s="61">
        <v>2012</v>
      </c>
      <c r="C463" s="167">
        <v>49</v>
      </c>
      <c r="D463" s="167">
        <v>46</v>
      </c>
      <c r="E463" s="167">
        <v>42</v>
      </c>
      <c r="F463" s="167">
        <v>32</v>
      </c>
      <c r="G463" s="167">
        <v>25</v>
      </c>
      <c r="H463" s="75"/>
      <c r="I463" s="167">
        <v>25</v>
      </c>
      <c r="J463" s="167">
        <v>25</v>
      </c>
      <c r="K463" s="167">
        <v>20</v>
      </c>
      <c r="L463" s="167">
        <v>14</v>
      </c>
      <c r="M463" s="167">
        <v>14</v>
      </c>
      <c r="N463" s="75"/>
      <c r="V463" s="160">
        <f t="shared" si="9"/>
        <v>0</v>
      </c>
      <c r="W463" s="160">
        <f t="shared" si="9"/>
        <v>0</v>
      </c>
      <c r="X463" s="160">
        <f t="shared" si="9"/>
        <v>0</v>
      </c>
      <c r="Y463" s="160">
        <f t="shared" si="9"/>
        <v>0</v>
      </c>
      <c r="Z463" s="160">
        <f t="shared" si="9"/>
        <v>0</v>
      </c>
      <c r="AA463" s="160">
        <f t="shared" si="9"/>
        <v>0</v>
      </c>
      <c r="AB463" s="160">
        <f t="shared" si="9"/>
        <v>0</v>
      </c>
      <c r="AC463" s="160">
        <f t="shared" si="9"/>
        <v>0</v>
      </c>
      <c r="AD463" s="160">
        <f t="shared" si="9"/>
        <v>0</v>
      </c>
      <c r="AE463" s="160">
        <f t="shared" si="9"/>
        <v>0</v>
      </c>
      <c r="AF463" s="160">
        <f t="shared" si="9"/>
        <v>0</v>
      </c>
      <c r="AG463" s="160">
        <f t="shared" si="9"/>
        <v>0</v>
      </c>
    </row>
    <row r="464" spans="1:33" ht="15" customHeight="1">
      <c r="A464" s="14"/>
      <c r="B464" s="61">
        <v>2011</v>
      </c>
      <c r="C464" s="167">
        <v>52</v>
      </c>
      <c r="D464" s="167">
        <v>37</v>
      </c>
      <c r="E464" s="167">
        <v>31</v>
      </c>
      <c r="F464" s="167">
        <v>25</v>
      </c>
      <c r="G464" s="167">
        <v>19</v>
      </c>
      <c r="H464" s="167">
        <v>15</v>
      </c>
      <c r="I464" s="167">
        <v>27</v>
      </c>
      <c r="J464" s="167">
        <v>25</v>
      </c>
      <c r="K464" s="167">
        <v>22</v>
      </c>
      <c r="L464" s="167">
        <v>18</v>
      </c>
      <c r="M464" s="167">
        <v>16</v>
      </c>
      <c r="N464" s="167">
        <v>15</v>
      </c>
      <c r="V464" s="160">
        <f t="shared" si="9"/>
        <v>0</v>
      </c>
      <c r="W464" s="160">
        <f t="shared" si="9"/>
        <v>0</v>
      </c>
      <c r="X464" s="160">
        <f t="shared" si="9"/>
        <v>0</v>
      </c>
      <c r="Y464" s="160">
        <f t="shared" si="9"/>
        <v>0</v>
      </c>
      <c r="Z464" s="160">
        <f t="shared" si="9"/>
        <v>0</v>
      </c>
      <c r="AA464" s="160">
        <f t="shared" si="9"/>
        <v>0</v>
      </c>
      <c r="AB464" s="160">
        <f t="shared" si="9"/>
        <v>0</v>
      </c>
      <c r="AC464" s="160">
        <f t="shared" si="9"/>
        <v>0</v>
      </c>
      <c r="AD464" s="160">
        <f t="shared" si="9"/>
        <v>0</v>
      </c>
      <c r="AE464" s="160">
        <f t="shared" si="9"/>
        <v>0</v>
      </c>
      <c r="AF464" s="160">
        <f t="shared" si="9"/>
        <v>0</v>
      </c>
      <c r="AG464" s="160">
        <f t="shared" si="9"/>
        <v>0</v>
      </c>
    </row>
    <row r="465" spans="1:33" ht="15" customHeight="1">
      <c r="A465" s="14"/>
      <c r="B465" s="61">
        <v>2010</v>
      </c>
      <c r="C465" s="167">
        <v>39</v>
      </c>
      <c r="D465" s="167">
        <v>36</v>
      </c>
      <c r="E465" s="167">
        <v>32</v>
      </c>
      <c r="F465" s="167">
        <v>28</v>
      </c>
      <c r="G465" s="167">
        <v>27</v>
      </c>
      <c r="H465" s="167">
        <v>23</v>
      </c>
      <c r="I465" s="167">
        <v>23</v>
      </c>
      <c r="J465" s="167">
        <v>22</v>
      </c>
      <c r="K465" s="167">
        <v>18</v>
      </c>
      <c r="L465" s="167">
        <v>15</v>
      </c>
      <c r="M465" s="167">
        <v>13</v>
      </c>
      <c r="N465" s="167">
        <v>11</v>
      </c>
      <c r="V465" s="160">
        <f t="shared" si="9"/>
        <v>0</v>
      </c>
      <c r="W465" s="160">
        <f t="shared" si="9"/>
        <v>0</v>
      </c>
      <c r="X465" s="160">
        <f t="shared" si="9"/>
        <v>0</v>
      </c>
      <c r="Y465" s="160">
        <f t="shared" si="9"/>
        <v>0</v>
      </c>
      <c r="Z465" s="160">
        <f t="shared" si="9"/>
        <v>0</v>
      </c>
      <c r="AA465" s="160">
        <f t="shared" si="9"/>
        <v>0</v>
      </c>
      <c r="AB465" s="160">
        <f t="shared" si="9"/>
        <v>0</v>
      </c>
      <c r="AC465" s="160">
        <f t="shared" si="9"/>
        <v>0</v>
      </c>
      <c r="AD465" s="160">
        <f t="shared" si="9"/>
        <v>0</v>
      </c>
      <c r="AE465" s="160">
        <f t="shared" si="9"/>
        <v>0</v>
      </c>
      <c r="AF465" s="160">
        <f t="shared" si="9"/>
        <v>0</v>
      </c>
      <c r="AG465" s="160">
        <f t="shared" si="9"/>
        <v>0</v>
      </c>
    </row>
    <row r="466" spans="1:33" ht="15" customHeight="1">
      <c r="A466" s="14"/>
      <c r="B466" s="61">
        <v>2009</v>
      </c>
      <c r="C466" s="167">
        <v>32</v>
      </c>
      <c r="D466" s="167">
        <v>28</v>
      </c>
      <c r="E466" s="167">
        <v>26</v>
      </c>
      <c r="F466" s="167">
        <v>25</v>
      </c>
      <c r="G466" s="167">
        <v>21</v>
      </c>
      <c r="H466" s="167">
        <v>20</v>
      </c>
      <c r="I466" s="167">
        <v>23</v>
      </c>
      <c r="J466" s="167">
        <v>23</v>
      </c>
      <c r="K466" s="167">
        <v>20</v>
      </c>
      <c r="L466" s="167">
        <v>19</v>
      </c>
      <c r="M466" s="167">
        <v>16</v>
      </c>
      <c r="N466" s="167">
        <v>16</v>
      </c>
      <c r="V466" s="160">
        <f t="shared" si="9"/>
        <v>0</v>
      </c>
      <c r="W466" s="160">
        <f t="shared" si="9"/>
        <v>0</v>
      </c>
      <c r="X466" s="160">
        <f t="shared" si="9"/>
        <v>0</v>
      </c>
      <c r="Y466" s="160">
        <f t="shared" si="9"/>
        <v>0</v>
      </c>
      <c r="Z466" s="160">
        <f t="shared" si="9"/>
        <v>0</v>
      </c>
      <c r="AA466" s="160">
        <f t="shared" si="9"/>
        <v>0</v>
      </c>
      <c r="AB466" s="160">
        <f t="shared" si="9"/>
        <v>0</v>
      </c>
      <c r="AC466" s="160">
        <f t="shared" si="9"/>
        <v>0</v>
      </c>
      <c r="AD466" s="160">
        <f t="shared" si="9"/>
        <v>0</v>
      </c>
      <c r="AE466" s="160">
        <f t="shared" si="9"/>
        <v>0</v>
      </c>
      <c r="AF466" s="160">
        <f t="shared" si="9"/>
        <v>0</v>
      </c>
      <c r="AG466" s="160">
        <f t="shared" si="9"/>
        <v>0</v>
      </c>
    </row>
    <row r="467" spans="1:33" ht="15" customHeight="1">
      <c r="A467" s="14"/>
      <c r="B467" s="61">
        <v>2008</v>
      </c>
      <c r="C467" s="167">
        <v>66</v>
      </c>
      <c r="D467" s="167">
        <v>56</v>
      </c>
      <c r="E467" s="167">
        <v>42</v>
      </c>
      <c r="F467" s="167">
        <v>30</v>
      </c>
      <c r="G467" s="167">
        <v>27</v>
      </c>
      <c r="H467" s="167">
        <v>21</v>
      </c>
      <c r="I467" s="167">
        <v>40</v>
      </c>
      <c r="J467" s="167">
        <v>36</v>
      </c>
      <c r="K467" s="167">
        <v>29</v>
      </c>
      <c r="L467" s="167">
        <v>24</v>
      </c>
      <c r="M467" s="167">
        <v>22</v>
      </c>
      <c r="N467" s="167">
        <v>17</v>
      </c>
      <c r="V467" s="160">
        <f t="shared" si="9"/>
        <v>0</v>
      </c>
      <c r="W467" s="160">
        <f t="shared" si="9"/>
        <v>0</v>
      </c>
      <c r="X467" s="160">
        <f t="shared" si="9"/>
        <v>0</v>
      </c>
      <c r="Y467" s="160">
        <f t="shared" si="9"/>
        <v>0</v>
      </c>
      <c r="Z467" s="160">
        <f t="shared" si="9"/>
        <v>0</v>
      </c>
      <c r="AA467" s="160">
        <f t="shared" si="9"/>
        <v>0</v>
      </c>
      <c r="AB467" s="160">
        <f t="shared" si="9"/>
        <v>0</v>
      </c>
      <c r="AC467" s="160">
        <f t="shared" si="9"/>
        <v>0</v>
      </c>
      <c r="AD467" s="160">
        <f t="shared" si="9"/>
        <v>0</v>
      </c>
      <c r="AE467" s="160">
        <f t="shared" si="9"/>
        <v>0</v>
      </c>
      <c r="AF467" s="160">
        <f t="shared" si="9"/>
        <v>0</v>
      </c>
      <c r="AG467" s="160">
        <f t="shared" si="9"/>
        <v>0</v>
      </c>
    </row>
    <row r="468" spans="1:33" ht="15" customHeight="1">
      <c r="A468" s="36"/>
      <c r="B468" s="56" t="s">
        <v>124</v>
      </c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</row>
    <row r="469" spans="1:33" s="32" customFormat="1" ht="15" customHeight="1">
      <c r="A469" s="36"/>
      <c r="B469" s="166">
        <v>2016</v>
      </c>
      <c r="C469" s="167">
        <v>21</v>
      </c>
      <c r="D469" s="78"/>
      <c r="E469" s="75"/>
      <c r="F469" s="75"/>
      <c r="G469" s="75"/>
      <c r="H469" s="75"/>
      <c r="I469" s="167">
        <v>8</v>
      </c>
      <c r="J469" s="78"/>
      <c r="K469" s="75"/>
      <c r="L469" s="75"/>
      <c r="M469" s="75"/>
      <c r="N469" s="75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</row>
    <row r="470" spans="1:33" s="32" customFormat="1" ht="15" customHeight="1">
      <c r="A470" s="36"/>
      <c r="B470" s="166">
        <v>2015</v>
      </c>
      <c r="C470" s="167">
        <v>23</v>
      </c>
      <c r="D470" s="167">
        <v>19</v>
      </c>
      <c r="E470" s="75"/>
      <c r="F470" s="75"/>
      <c r="G470" s="75"/>
      <c r="H470" s="75"/>
      <c r="I470" s="167">
        <v>17</v>
      </c>
      <c r="J470" s="167">
        <v>16</v>
      </c>
      <c r="K470" s="75"/>
      <c r="L470" s="75"/>
      <c r="M470" s="75"/>
      <c r="N470" s="75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</row>
    <row r="471" spans="1:33" s="32" customFormat="1" ht="15" customHeight="1">
      <c r="A471" s="36"/>
      <c r="B471" s="166">
        <v>2014</v>
      </c>
      <c r="C471" s="167">
        <v>22</v>
      </c>
      <c r="D471" s="167">
        <v>18</v>
      </c>
      <c r="E471" s="167">
        <v>16</v>
      </c>
      <c r="F471" s="75"/>
      <c r="G471" s="75"/>
      <c r="H471" s="75"/>
      <c r="I471" s="167">
        <v>14</v>
      </c>
      <c r="J471" s="167">
        <v>12</v>
      </c>
      <c r="K471" s="167">
        <v>10</v>
      </c>
      <c r="L471" s="75"/>
      <c r="M471" s="75"/>
      <c r="N471" s="75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</row>
    <row r="472" spans="1:33" s="32" customFormat="1" ht="15" customHeight="1">
      <c r="A472" s="36"/>
      <c r="B472" s="61">
        <v>2013</v>
      </c>
      <c r="C472" s="167">
        <v>38</v>
      </c>
      <c r="D472" s="167">
        <v>29</v>
      </c>
      <c r="E472" s="167">
        <v>23</v>
      </c>
      <c r="F472" s="167">
        <v>20</v>
      </c>
      <c r="G472" s="75"/>
      <c r="H472" s="75"/>
      <c r="I472" s="167">
        <v>17</v>
      </c>
      <c r="J472" s="167">
        <v>16</v>
      </c>
      <c r="K472" s="167">
        <v>13</v>
      </c>
      <c r="L472" s="167">
        <v>13</v>
      </c>
      <c r="M472" s="75"/>
      <c r="N472" s="75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</row>
    <row r="473" spans="1:33" ht="15" customHeight="1">
      <c r="A473" s="14"/>
      <c r="B473" s="61">
        <v>2012</v>
      </c>
      <c r="C473" s="167">
        <v>35</v>
      </c>
      <c r="D473" s="167">
        <v>30</v>
      </c>
      <c r="E473" s="167">
        <v>25</v>
      </c>
      <c r="F473" s="167">
        <v>19</v>
      </c>
      <c r="G473" s="167">
        <v>14</v>
      </c>
      <c r="H473" s="75"/>
      <c r="I473" s="167">
        <v>19</v>
      </c>
      <c r="J473" s="167">
        <v>18</v>
      </c>
      <c r="K473" s="167">
        <v>15</v>
      </c>
      <c r="L473" s="167">
        <v>13</v>
      </c>
      <c r="M473" s="167">
        <v>8</v>
      </c>
      <c r="N473" s="75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</row>
    <row r="474" spans="1:33" ht="15" customHeight="1">
      <c r="A474" s="14"/>
      <c r="B474" s="61">
        <v>2011</v>
      </c>
      <c r="C474" s="167">
        <v>35</v>
      </c>
      <c r="D474" s="167">
        <v>25</v>
      </c>
      <c r="E474" s="167">
        <v>20</v>
      </c>
      <c r="F474" s="167">
        <v>17</v>
      </c>
      <c r="G474" s="167">
        <v>16</v>
      </c>
      <c r="H474" s="167">
        <v>12</v>
      </c>
      <c r="I474" s="167">
        <v>18</v>
      </c>
      <c r="J474" s="167">
        <v>15</v>
      </c>
      <c r="K474" s="167">
        <v>13</v>
      </c>
      <c r="L474" s="167">
        <v>12</v>
      </c>
      <c r="M474" s="167">
        <v>11</v>
      </c>
      <c r="N474" s="167">
        <v>11</v>
      </c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</row>
    <row r="475" spans="1:33" ht="15" customHeight="1">
      <c r="A475" s="14"/>
      <c r="B475" s="61">
        <v>2010</v>
      </c>
      <c r="C475" s="167">
        <v>30</v>
      </c>
      <c r="D475" s="167">
        <v>26</v>
      </c>
      <c r="E475" s="167">
        <v>21</v>
      </c>
      <c r="F475" s="167">
        <v>17</v>
      </c>
      <c r="G475" s="167">
        <v>15</v>
      </c>
      <c r="H475" s="167">
        <v>12</v>
      </c>
      <c r="I475" s="167">
        <v>24</v>
      </c>
      <c r="J475" s="167">
        <v>23</v>
      </c>
      <c r="K475" s="167">
        <v>19</v>
      </c>
      <c r="L475" s="167">
        <v>15</v>
      </c>
      <c r="M475" s="167">
        <v>14</v>
      </c>
      <c r="N475" s="167">
        <v>13</v>
      </c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</row>
    <row r="476" spans="1:33" ht="15" customHeight="1">
      <c r="A476" s="14"/>
      <c r="B476" s="61">
        <v>2009</v>
      </c>
      <c r="C476" s="167">
        <v>36</v>
      </c>
      <c r="D476" s="167">
        <v>32</v>
      </c>
      <c r="E476" s="167">
        <v>30</v>
      </c>
      <c r="F476" s="167">
        <v>27</v>
      </c>
      <c r="G476" s="167">
        <v>24</v>
      </c>
      <c r="H476" s="167">
        <v>21</v>
      </c>
      <c r="I476" s="167">
        <v>25</v>
      </c>
      <c r="J476" s="167">
        <v>20</v>
      </c>
      <c r="K476" s="167">
        <v>18</v>
      </c>
      <c r="L476" s="167">
        <v>17</v>
      </c>
      <c r="M476" s="167">
        <v>16</v>
      </c>
      <c r="N476" s="167">
        <v>14</v>
      </c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</row>
    <row r="477" spans="1:33" ht="15" customHeight="1">
      <c r="A477" s="14"/>
      <c r="B477" s="61">
        <v>2008</v>
      </c>
      <c r="C477" s="167">
        <v>46</v>
      </c>
      <c r="D477" s="167">
        <v>39</v>
      </c>
      <c r="E477" s="167">
        <v>31</v>
      </c>
      <c r="F477" s="167">
        <v>28</v>
      </c>
      <c r="G477" s="167">
        <v>22</v>
      </c>
      <c r="H477" s="167">
        <v>18</v>
      </c>
      <c r="I477" s="167">
        <v>29</v>
      </c>
      <c r="J477" s="167">
        <v>26</v>
      </c>
      <c r="K477" s="167">
        <v>21</v>
      </c>
      <c r="L477" s="167">
        <v>18</v>
      </c>
      <c r="M477" s="167">
        <v>17</v>
      </c>
      <c r="N477" s="167">
        <v>15</v>
      </c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</row>
    <row r="478" spans="1:33" ht="15" customHeight="1">
      <c r="A478" s="36"/>
      <c r="B478" s="56" t="s">
        <v>125</v>
      </c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</row>
    <row r="479" spans="1:33" s="32" customFormat="1" ht="15" customHeight="1">
      <c r="A479" s="36"/>
      <c r="B479" s="166">
        <v>2016</v>
      </c>
      <c r="C479" s="167">
        <v>32</v>
      </c>
      <c r="D479" s="78"/>
      <c r="E479" s="75"/>
      <c r="F479" s="75"/>
      <c r="G479" s="75"/>
      <c r="H479" s="75"/>
      <c r="I479" s="167">
        <v>11</v>
      </c>
      <c r="J479" s="78"/>
      <c r="K479" s="75"/>
      <c r="L479" s="75"/>
      <c r="M479" s="75"/>
      <c r="N479" s="75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</row>
    <row r="480" spans="1:33" s="32" customFormat="1" ht="15" customHeight="1">
      <c r="A480" s="36"/>
      <c r="B480" s="166">
        <v>2015</v>
      </c>
      <c r="C480" s="167">
        <v>77</v>
      </c>
      <c r="D480" s="167">
        <v>71</v>
      </c>
      <c r="E480" s="75"/>
      <c r="F480" s="75"/>
      <c r="G480" s="75"/>
      <c r="H480" s="75"/>
      <c r="I480" s="167">
        <v>22</v>
      </c>
      <c r="J480" s="167">
        <v>21</v>
      </c>
      <c r="K480" s="75"/>
      <c r="L480" s="75"/>
      <c r="M480" s="75"/>
      <c r="N480" s="75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</row>
    <row r="481" spans="1:33" s="32" customFormat="1" ht="15" customHeight="1">
      <c r="A481" s="36"/>
      <c r="B481" s="166">
        <v>2014</v>
      </c>
      <c r="C481" s="167">
        <v>45</v>
      </c>
      <c r="D481" s="167">
        <v>40</v>
      </c>
      <c r="E481" s="167">
        <v>29</v>
      </c>
      <c r="F481" s="75"/>
      <c r="G481" s="75"/>
      <c r="H481" s="75"/>
      <c r="I481" s="167">
        <v>16</v>
      </c>
      <c r="J481" s="167">
        <v>16</v>
      </c>
      <c r="K481" s="167">
        <v>13</v>
      </c>
      <c r="L481" s="75"/>
      <c r="M481" s="75"/>
      <c r="N481" s="75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</row>
    <row r="482" spans="1:33" s="32" customFormat="1" ht="15" customHeight="1">
      <c r="A482" s="36"/>
      <c r="B482" s="61">
        <v>2013</v>
      </c>
      <c r="C482" s="167">
        <v>32</v>
      </c>
      <c r="D482" s="167">
        <v>29</v>
      </c>
      <c r="E482" s="167">
        <v>25</v>
      </c>
      <c r="F482" s="167">
        <v>17</v>
      </c>
      <c r="G482" s="75"/>
      <c r="H482" s="75"/>
      <c r="I482" s="167">
        <v>26</v>
      </c>
      <c r="J482" s="167">
        <v>25</v>
      </c>
      <c r="K482" s="167">
        <v>20</v>
      </c>
      <c r="L482" s="167">
        <v>16</v>
      </c>
      <c r="M482" s="75"/>
      <c r="N482" s="75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</row>
    <row r="483" spans="1:33" ht="15" customHeight="1">
      <c r="A483" s="14"/>
      <c r="B483" s="61">
        <v>2012</v>
      </c>
      <c r="C483" s="167">
        <v>33</v>
      </c>
      <c r="D483" s="167">
        <v>26</v>
      </c>
      <c r="E483" s="167">
        <v>24</v>
      </c>
      <c r="F483" s="167">
        <v>14</v>
      </c>
      <c r="G483" s="167">
        <v>12</v>
      </c>
      <c r="H483" s="75"/>
      <c r="I483" s="167">
        <v>20</v>
      </c>
      <c r="J483" s="167">
        <v>19</v>
      </c>
      <c r="K483" s="167">
        <v>17</v>
      </c>
      <c r="L483" s="167">
        <v>13</v>
      </c>
      <c r="M483" s="167">
        <v>11</v>
      </c>
      <c r="N483" s="75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</row>
    <row r="484" spans="1:33" ht="15" customHeight="1">
      <c r="A484" s="14"/>
      <c r="B484" s="61">
        <v>2011</v>
      </c>
      <c r="C484" s="167">
        <v>38</v>
      </c>
      <c r="D484" s="167">
        <v>36</v>
      </c>
      <c r="E484" s="167">
        <v>30</v>
      </c>
      <c r="F484" s="167">
        <v>25</v>
      </c>
      <c r="G484" s="167">
        <v>23</v>
      </c>
      <c r="H484" s="167">
        <v>22</v>
      </c>
      <c r="I484" s="167">
        <v>22</v>
      </c>
      <c r="J484" s="167">
        <v>21</v>
      </c>
      <c r="K484" s="167">
        <v>16</v>
      </c>
      <c r="L484" s="167">
        <v>12</v>
      </c>
      <c r="M484" s="167">
        <v>11</v>
      </c>
      <c r="N484" s="167">
        <v>11</v>
      </c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</row>
    <row r="485" spans="1:33" ht="15" customHeight="1">
      <c r="A485" s="14"/>
      <c r="B485" s="61">
        <v>2010</v>
      </c>
      <c r="C485" s="167">
        <v>20</v>
      </c>
      <c r="D485" s="167">
        <v>19</v>
      </c>
      <c r="E485" s="167">
        <v>16</v>
      </c>
      <c r="F485" s="167">
        <v>14</v>
      </c>
      <c r="G485" s="167">
        <v>12</v>
      </c>
      <c r="H485" s="167">
        <v>10</v>
      </c>
      <c r="I485" s="167">
        <v>18</v>
      </c>
      <c r="J485" s="167">
        <v>17</v>
      </c>
      <c r="K485" s="167">
        <v>14</v>
      </c>
      <c r="L485" s="167">
        <v>11</v>
      </c>
      <c r="M485" s="167">
        <v>10</v>
      </c>
      <c r="N485" s="167">
        <v>8</v>
      </c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</row>
    <row r="486" spans="1:33" ht="15" customHeight="1">
      <c r="A486" s="14"/>
      <c r="B486" s="61">
        <v>2009</v>
      </c>
      <c r="C486" s="167">
        <v>26</v>
      </c>
      <c r="D486" s="167">
        <v>22</v>
      </c>
      <c r="E486" s="167">
        <v>19</v>
      </c>
      <c r="F486" s="167">
        <v>17</v>
      </c>
      <c r="G486" s="167">
        <v>13</v>
      </c>
      <c r="H486" s="167">
        <v>12</v>
      </c>
      <c r="I486" s="167">
        <v>17</v>
      </c>
      <c r="J486" s="167">
        <v>15</v>
      </c>
      <c r="K486" s="167">
        <v>12</v>
      </c>
      <c r="L486" s="167">
        <v>9</v>
      </c>
      <c r="M486" s="167">
        <v>6</v>
      </c>
      <c r="N486" s="167">
        <v>5</v>
      </c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</row>
    <row r="487" spans="1:33" ht="15" customHeight="1">
      <c r="A487" s="14"/>
      <c r="B487" s="61">
        <v>2008</v>
      </c>
      <c r="C487" s="167">
        <v>43</v>
      </c>
      <c r="D487" s="167">
        <v>39</v>
      </c>
      <c r="E487" s="167">
        <v>33</v>
      </c>
      <c r="F487" s="167">
        <v>30</v>
      </c>
      <c r="G487" s="167">
        <v>26</v>
      </c>
      <c r="H487" s="167">
        <v>23</v>
      </c>
      <c r="I487" s="167">
        <v>18</v>
      </c>
      <c r="J487" s="167">
        <v>17</v>
      </c>
      <c r="K487" s="167">
        <v>17</v>
      </c>
      <c r="L487" s="167">
        <v>16</v>
      </c>
      <c r="M487" s="167">
        <v>14</v>
      </c>
      <c r="N487" s="167">
        <v>13</v>
      </c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</row>
    <row r="488" spans="1:33" ht="15" customHeight="1">
      <c r="A488" s="36"/>
      <c r="B488" s="56" t="s">
        <v>126</v>
      </c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</row>
    <row r="489" spans="1:33" s="32" customFormat="1" ht="15" customHeight="1">
      <c r="A489" s="36"/>
      <c r="B489" s="166">
        <v>2016</v>
      </c>
      <c r="C489" s="167">
        <v>6</v>
      </c>
      <c r="D489" s="78"/>
      <c r="E489" s="75"/>
      <c r="F489" s="75"/>
      <c r="G489" s="75"/>
      <c r="H489" s="75"/>
      <c r="I489" s="167">
        <v>3</v>
      </c>
      <c r="J489" s="78"/>
      <c r="K489" s="75"/>
      <c r="L489" s="75"/>
      <c r="M489" s="75"/>
      <c r="N489" s="75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</row>
    <row r="490" spans="1:33" s="32" customFormat="1" ht="15" customHeight="1">
      <c r="A490" s="36"/>
      <c r="B490" s="166">
        <v>2015</v>
      </c>
      <c r="C490" s="167">
        <v>20</v>
      </c>
      <c r="D490" s="167">
        <v>18</v>
      </c>
      <c r="E490" s="75"/>
      <c r="F490" s="75"/>
      <c r="G490" s="75"/>
      <c r="H490" s="75"/>
      <c r="I490" s="167">
        <v>9</v>
      </c>
      <c r="J490" s="167">
        <v>8</v>
      </c>
      <c r="K490" s="75"/>
      <c r="L490" s="75"/>
      <c r="M490" s="75"/>
      <c r="N490" s="75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</row>
    <row r="491" spans="1:33" s="32" customFormat="1" ht="15" customHeight="1">
      <c r="A491" s="36"/>
      <c r="B491" s="166">
        <v>2014</v>
      </c>
      <c r="C491" s="167">
        <v>13</v>
      </c>
      <c r="D491" s="167">
        <v>9</v>
      </c>
      <c r="E491" s="167">
        <v>9</v>
      </c>
      <c r="F491" s="75"/>
      <c r="G491" s="75"/>
      <c r="H491" s="75"/>
      <c r="I491" s="167">
        <v>13</v>
      </c>
      <c r="J491" s="167">
        <v>11</v>
      </c>
      <c r="K491" s="167">
        <v>11</v>
      </c>
      <c r="L491" s="75"/>
      <c r="M491" s="75"/>
      <c r="N491" s="75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</row>
    <row r="492" spans="1:33" s="32" customFormat="1" ht="15" customHeight="1">
      <c r="A492" s="36"/>
      <c r="B492" s="61">
        <v>2013</v>
      </c>
      <c r="C492" s="167">
        <v>11</v>
      </c>
      <c r="D492" s="167">
        <v>9</v>
      </c>
      <c r="E492" s="167">
        <v>8</v>
      </c>
      <c r="F492" s="167">
        <v>8</v>
      </c>
      <c r="G492" s="75"/>
      <c r="H492" s="75"/>
      <c r="I492" s="167">
        <v>3</v>
      </c>
      <c r="J492" s="167">
        <v>3</v>
      </c>
      <c r="K492" s="167">
        <v>3</v>
      </c>
      <c r="L492" s="167">
        <v>3</v>
      </c>
      <c r="M492" s="75"/>
      <c r="N492" s="75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</row>
    <row r="493" spans="1:33" ht="15" customHeight="1">
      <c r="A493" s="14"/>
      <c r="B493" s="61">
        <v>2012</v>
      </c>
      <c r="C493" s="167">
        <v>7</v>
      </c>
      <c r="D493" s="167">
        <v>6</v>
      </c>
      <c r="E493" s="167">
        <v>6</v>
      </c>
      <c r="F493" s="167">
        <v>4</v>
      </c>
      <c r="G493" s="167">
        <v>3</v>
      </c>
      <c r="H493" s="75"/>
      <c r="I493" s="167">
        <v>8</v>
      </c>
      <c r="J493" s="167">
        <v>7</v>
      </c>
      <c r="K493" s="167">
        <v>6</v>
      </c>
      <c r="L493" s="167">
        <v>5</v>
      </c>
      <c r="M493" s="167">
        <v>4</v>
      </c>
      <c r="N493" s="75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</row>
    <row r="494" spans="1:33" ht="15" customHeight="1">
      <c r="A494" s="14"/>
      <c r="B494" s="61">
        <v>2011</v>
      </c>
      <c r="C494" s="167">
        <v>12</v>
      </c>
      <c r="D494" s="167">
        <v>10</v>
      </c>
      <c r="E494" s="167">
        <v>9</v>
      </c>
      <c r="F494" s="167">
        <v>7</v>
      </c>
      <c r="G494" s="167">
        <v>5</v>
      </c>
      <c r="H494" s="167">
        <v>5</v>
      </c>
      <c r="I494" s="167">
        <v>7</v>
      </c>
      <c r="J494" s="167">
        <v>5</v>
      </c>
      <c r="K494" s="167">
        <v>5</v>
      </c>
      <c r="L494" s="167">
        <v>5</v>
      </c>
      <c r="M494" s="167">
        <v>4</v>
      </c>
      <c r="N494" s="167">
        <v>4</v>
      </c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</row>
    <row r="495" spans="1:33" ht="15" customHeight="1">
      <c r="A495" s="14"/>
      <c r="B495" s="61">
        <v>2010</v>
      </c>
      <c r="C495" s="167">
        <v>8</v>
      </c>
      <c r="D495" s="167">
        <v>8</v>
      </c>
      <c r="E495" s="167">
        <v>8</v>
      </c>
      <c r="F495" s="167">
        <v>6</v>
      </c>
      <c r="G495" s="167">
        <v>6</v>
      </c>
      <c r="H495" s="167">
        <v>6</v>
      </c>
      <c r="I495" s="167">
        <v>6</v>
      </c>
      <c r="J495" s="167">
        <v>6</v>
      </c>
      <c r="K495" s="167">
        <v>6</v>
      </c>
      <c r="L495" s="167">
        <v>4</v>
      </c>
      <c r="M495" s="167">
        <v>4</v>
      </c>
      <c r="N495" s="167">
        <v>4</v>
      </c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</row>
    <row r="496" spans="1:33" ht="15" customHeight="1">
      <c r="A496" s="14"/>
      <c r="B496" s="61">
        <v>2009</v>
      </c>
      <c r="C496" s="167">
        <v>8</v>
      </c>
      <c r="D496" s="167">
        <v>8</v>
      </c>
      <c r="E496" s="167">
        <v>7</v>
      </c>
      <c r="F496" s="167">
        <v>6</v>
      </c>
      <c r="G496" s="167">
        <v>5</v>
      </c>
      <c r="H496" s="167">
        <v>5</v>
      </c>
      <c r="I496" s="167">
        <v>4</v>
      </c>
      <c r="J496" s="167">
        <v>4</v>
      </c>
      <c r="K496" s="167">
        <v>3</v>
      </c>
      <c r="L496" s="167">
        <v>3</v>
      </c>
      <c r="M496" s="167">
        <v>3</v>
      </c>
      <c r="N496" s="167">
        <v>3</v>
      </c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</row>
    <row r="497" spans="1:33" ht="15" customHeight="1">
      <c r="A497" s="14"/>
      <c r="B497" s="61">
        <v>2008</v>
      </c>
      <c r="C497" s="167">
        <v>12</v>
      </c>
      <c r="D497" s="167">
        <v>12</v>
      </c>
      <c r="E497" s="167">
        <v>12</v>
      </c>
      <c r="F497" s="167">
        <v>12</v>
      </c>
      <c r="G497" s="167">
        <v>12</v>
      </c>
      <c r="H497" s="167">
        <v>11</v>
      </c>
      <c r="I497" s="167">
        <v>10</v>
      </c>
      <c r="J497" s="167">
        <v>9</v>
      </c>
      <c r="K497" s="167">
        <v>7</v>
      </c>
      <c r="L497" s="167">
        <v>7</v>
      </c>
      <c r="M497" s="167">
        <v>7</v>
      </c>
      <c r="N497" s="167">
        <v>7</v>
      </c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</row>
    <row r="498" spans="1:33" ht="15" customHeight="1">
      <c r="A498" s="36"/>
      <c r="B498" s="56" t="s">
        <v>127</v>
      </c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</row>
    <row r="499" spans="1:33" s="32" customFormat="1" ht="15" customHeight="1">
      <c r="A499" s="36"/>
      <c r="B499" s="166">
        <v>2016</v>
      </c>
      <c r="C499" s="167">
        <v>5</v>
      </c>
      <c r="D499" s="78"/>
      <c r="E499" s="75"/>
      <c r="F499" s="75"/>
      <c r="G499" s="75"/>
      <c r="H499" s="75"/>
      <c r="I499" s="167">
        <v>7</v>
      </c>
      <c r="J499" s="78"/>
      <c r="K499" s="75"/>
      <c r="L499" s="75"/>
      <c r="M499" s="75"/>
      <c r="N499" s="75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</row>
    <row r="500" spans="1:33" s="32" customFormat="1" ht="15" customHeight="1">
      <c r="A500" s="36"/>
      <c r="B500" s="166">
        <v>2015</v>
      </c>
      <c r="C500" s="167">
        <v>2</v>
      </c>
      <c r="D500" s="167">
        <v>2</v>
      </c>
      <c r="E500" s="75"/>
      <c r="F500" s="75"/>
      <c r="G500" s="75"/>
      <c r="H500" s="75"/>
      <c r="I500" s="167">
        <v>1</v>
      </c>
      <c r="J500" s="167">
        <v>1</v>
      </c>
      <c r="K500" s="75"/>
      <c r="L500" s="75"/>
      <c r="M500" s="75"/>
      <c r="N500" s="75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</row>
    <row r="501" spans="1:33" s="32" customFormat="1" ht="15" customHeight="1">
      <c r="A501" s="36"/>
      <c r="B501" s="166">
        <v>2014</v>
      </c>
      <c r="C501" s="167">
        <v>5</v>
      </c>
      <c r="D501" s="167">
        <v>5</v>
      </c>
      <c r="E501" s="167">
        <v>4</v>
      </c>
      <c r="F501" s="75"/>
      <c r="G501" s="75"/>
      <c r="H501" s="75"/>
      <c r="I501" s="167">
        <v>6</v>
      </c>
      <c r="J501" s="167">
        <v>6</v>
      </c>
      <c r="K501" s="167">
        <v>5</v>
      </c>
      <c r="L501" s="75"/>
      <c r="M501" s="75"/>
      <c r="N501" s="75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</row>
    <row r="502" spans="1:33" s="32" customFormat="1" ht="15" customHeight="1">
      <c r="A502" s="36"/>
      <c r="B502" s="61">
        <v>2013</v>
      </c>
      <c r="C502" s="167">
        <v>5</v>
      </c>
      <c r="D502" s="167">
        <v>5</v>
      </c>
      <c r="E502" s="167">
        <v>3</v>
      </c>
      <c r="F502" s="167">
        <v>3</v>
      </c>
      <c r="G502" s="75"/>
      <c r="H502" s="75"/>
      <c r="I502" s="167">
        <v>2</v>
      </c>
      <c r="J502" s="167">
        <v>2</v>
      </c>
      <c r="K502" s="167">
        <v>2</v>
      </c>
      <c r="L502" s="167">
        <v>1</v>
      </c>
      <c r="M502" s="75"/>
      <c r="N502" s="75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</row>
    <row r="503" spans="1:33" ht="15" customHeight="1">
      <c r="A503" s="14"/>
      <c r="B503" s="61">
        <v>2012</v>
      </c>
      <c r="C503" s="167">
        <v>7</v>
      </c>
      <c r="D503" s="167">
        <v>6</v>
      </c>
      <c r="E503" s="167">
        <v>5</v>
      </c>
      <c r="F503" s="167">
        <v>4</v>
      </c>
      <c r="G503" s="167">
        <v>2</v>
      </c>
      <c r="H503" s="75"/>
      <c r="I503" s="167">
        <v>6</v>
      </c>
      <c r="J503" s="167">
        <v>4</v>
      </c>
      <c r="K503" s="167">
        <v>1</v>
      </c>
      <c r="L503" s="167">
        <v>0</v>
      </c>
      <c r="M503" s="167">
        <v>0</v>
      </c>
      <c r="N503" s="75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</row>
    <row r="504" spans="1:33" ht="15" customHeight="1">
      <c r="A504" s="14"/>
      <c r="B504" s="61">
        <v>2011</v>
      </c>
      <c r="C504" s="167">
        <v>7</v>
      </c>
      <c r="D504" s="167">
        <v>6</v>
      </c>
      <c r="E504" s="167">
        <v>6</v>
      </c>
      <c r="F504" s="167">
        <v>5</v>
      </c>
      <c r="G504" s="167">
        <v>5</v>
      </c>
      <c r="H504" s="167">
        <v>4</v>
      </c>
      <c r="I504" s="167">
        <v>5</v>
      </c>
      <c r="J504" s="167">
        <v>5</v>
      </c>
      <c r="K504" s="167">
        <v>5</v>
      </c>
      <c r="L504" s="167">
        <v>5</v>
      </c>
      <c r="M504" s="167">
        <v>5</v>
      </c>
      <c r="N504" s="167">
        <v>5</v>
      </c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</row>
    <row r="505" spans="1:33" ht="15" customHeight="1">
      <c r="A505" s="14"/>
      <c r="B505" s="61">
        <v>2010</v>
      </c>
      <c r="C505" s="167">
        <v>5</v>
      </c>
      <c r="D505" s="167">
        <v>4</v>
      </c>
      <c r="E505" s="167">
        <v>3</v>
      </c>
      <c r="F505" s="167">
        <v>3</v>
      </c>
      <c r="G505" s="167">
        <v>2</v>
      </c>
      <c r="H505" s="167">
        <v>2</v>
      </c>
      <c r="I505" s="167">
        <v>1</v>
      </c>
      <c r="J505" s="167">
        <v>1</v>
      </c>
      <c r="K505" s="167">
        <v>1</v>
      </c>
      <c r="L505" s="167">
        <v>1</v>
      </c>
      <c r="M505" s="167">
        <v>1</v>
      </c>
      <c r="N505" s="167">
        <v>1</v>
      </c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</row>
    <row r="506" spans="1:33" ht="15" customHeight="1">
      <c r="A506" s="14"/>
      <c r="B506" s="61">
        <v>2009</v>
      </c>
      <c r="C506" s="167">
        <v>3</v>
      </c>
      <c r="D506" s="167">
        <v>3</v>
      </c>
      <c r="E506" s="167">
        <v>1</v>
      </c>
      <c r="F506" s="167">
        <v>1</v>
      </c>
      <c r="G506" s="167">
        <v>1</v>
      </c>
      <c r="H506" s="167">
        <v>1</v>
      </c>
      <c r="I506" s="167">
        <v>3</v>
      </c>
      <c r="J506" s="167">
        <v>3</v>
      </c>
      <c r="K506" s="167">
        <v>1</v>
      </c>
      <c r="L506" s="167">
        <v>1</v>
      </c>
      <c r="M506" s="167">
        <v>1</v>
      </c>
      <c r="N506" s="167">
        <v>1</v>
      </c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</row>
    <row r="507" spans="1:33" ht="15" customHeight="1">
      <c r="A507" s="14"/>
      <c r="B507" s="61">
        <v>2008</v>
      </c>
      <c r="C507" s="167">
        <v>5</v>
      </c>
      <c r="D507" s="167">
        <v>4</v>
      </c>
      <c r="E507" s="167">
        <v>3</v>
      </c>
      <c r="F507" s="167">
        <v>3</v>
      </c>
      <c r="G507" s="167">
        <v>3</v>
      </c>
      <c r="H507" s="167">
        <v>3</v>
      </c>
      <c r="I507" s="167">
        <v>4</v>
      </c>
      <c r="J507" s="167">
        <v>4</v>
      </c>
      <c r="K507" s="167">
        <v>4</v>
      </c>
      <c r="L507" s="167">
        <v>4</v>
      </c>
      <c r="M507" s="167">
        <v>3</v>
      </c>
      <c r="N507" s="167">
        <v>3</v>
      </c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</row>
    <row r="508" spans="1:33" ht="15" customHeight="1">
      <c r="A508" s="35"/>
      <c r="B508" s="56" t="s">
        <v>128</v>
      </c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</row>
    <row r="509" spans="1:33" s="32" customFormat="1" ht="15" customHeight="1">
      <c r="A509" s="35"/>
      <c r="B509" s="166">
        <v>2016</v>
      </c>
      <c r="C509" s="167">
        <v>3</v>
      </c>
      <c r="D509" s="78"/>
      <c r="E509" s="75"/>
      <c r="F509" s="75"/>
      <c r="G509" s="75"/>
      <c r="H509" s="75"/>
      <c r="I509" s="167">
        <v>1</v>
      </c>
      <c r="J509" s="78"/>
      <c r="K509" s="75"/>
      <c r="L509" s="75"/>
      <c r="M509" s="75"/>
      <c r="N509" s="75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</row>
    <row r="510" spans="1:33" s="32" customFormat="1" ht="15" customHeight="1">
      <c r="A510" s="35"/>
      <c r="B510" s="166">
        <v>2015</v>
      </c>
      <c r="C510" s="167">
        <v>3</v>
      </c>
      <c r="D510" s="167">
        <v>2</v>
      </c>
      <c r="E510" s="75"/>
      <c r="F510" s="75"/>
      <c r="G510" s="75"/>
      <c r="H510" s="75"/>
      <c r="I510" s="167">
        <v>0</v>
      </c>
      <c r="J510" s="167">
        <v>0</v>
      </c>
      <c r="K510" s="75"/>
      <c r="L510" s="75"/>
      <c r="M510" s="75"/>
      <c r="N510" s="75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</row>
    <row r="511" spans="1:33" s="32" customFormat="1" ht="15" customHeight="1">
      <c r="A511" s="35"/>
      <c r="B511" s="166">
        <v>2014</v>
      </c>
      <c r="C511" s="167">
        <v>0</v>
      </c>
      <c r="D511" s="167">
        <v>0</v>
      </c>
      <c r="E511" s="167">
        <v>0</v>
      </c>
      <c r="F511" s="75"/>
      <c r="G511" s="75"/>
      <c r="H511" s="75"/>
      <c r="I511" s="167">
        <v>0</v>
      </c>
      <c r="J511" s="167">
        <v>0</v>
      </c>
      <c r="K511" s="167">
        <v>0</v>
      </c>
      <c r="L511" s="75"/>
      <c r="M511" s="75"/>
      <c r="N511" s="75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</row>
    <row r="512" spans="1:33" s="32" customFormat="1" ht="15" customHeight="1">
      <c r="A512" s="35"/>
      <c r="B512" s="61">
        <v>2013</v>
      </c>
      <c r="C512" s="167">
        <v>6</v>
      </c>
      <c r="D512" s="167">
        <v>4</v>
      </c>
      <c r="E512" s="167">
        <v>3</v>
      </c>
      <c r="F512" s="167">
        <v>3</v>
      </c>
      <c r="G512" s="75"/>
      <c r="H512" s="75"/>
      <c r="I512" s="167">
        <v>2</v>
      </c>
      <c r="J512" s="167">
        <v>0</v>
      </c>
      <c r="K512" s="167">
        <v>0</v>
      </c>
      <c r="L512" s="167">
        <v>0</v>
      </c>
      <c r="M512" s="75"/>
      <c r="N512" s="75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</row>
    <row r="513" spans="1:33" ht="15" customHeight="1">
      <c r="A513" s="36"/>
      <c r="B513" s="61">
        <v>2012</v>
      </c>
      <c r="C513" s="167">
        <v>1</v>
      </c>
      <c r="D513" s="167">
        <v>1</v>
      </c>
      <c r="E513" s="167">
        <v>1</v>
      </c>
      <c r="F513" s="167">
        <v>1</v>
      </c>
      <c r="G513" s="167">
        <v>1</v>
      </c>
      <c r="H513" s="75"/>
      <c r="I513" s="167">
        <v>1</v>
      </c>
      <c r="J513" s="167">
        <v>1</v>
      </c>
      <c r="K513" s="167">
        <v>1</v>
      </c>
      <c r="L513" s="167">
        <v>1</v>
      </c>
      <c r="M513" s="167">
        <v>1</v>
      </c>
      <c r="N513" s="75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</row>
    <row r="514" spans="1:33" ht="15" customHeight="1">
      <c r="A514" s="14"/>
      <c r="B514" s="61">
        <v>2011</v>
      </c>
      <c r="C514" s="167">
        <v>1</v>
      </c>
      <c r="D514" s="167">
        <v>1</v>
      </c>
      <c r="E514" s="167">
        <v>1</v>
      </c>
      <c r="F514" s="167">
        <v>1</v>
      </c>
      <c r="G514" s="167">
        <v>1</v>
      </c>
      <c r="H514" s="167">
        <v>1</v>
      </c>
      <c r="I514" s="167">
        <v>2</v>
      </c>
      <c r="J514" s="167">
        <v>2</v>
      </c>
      <c r="K514" s="167">
        <v>2</v>
      </c>
      <c r="L514" s="167">
        <v>2</v>
      </c>
      <c r="M514" s="167">
        <v>2</v>
      </c>
      <c r="N514" s="167">
        <v>1</v>
      </c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</row>
    <row r="515" spans="1:33" ht="15" customHeight="1">
      <c r="A515" s="14"/>
      <c r="B515" s="61">
        <v>2010</v>
      </c>
      <c r="C515" s="167">
        <v>4</v>
      </c>
      <c r="D515" s="167">
        <v>4</v>
      </c>
      <c r="E515" s="167">
        <v>3</v>
      </c>
      <c r="F515" s="167">
        <v>3</v>
      </c>
      <c r="G515" s="167">
        <v>3</v>
      </c>
      <c r="H515" s="167">
        <v>3</v>
      </c>
      <c r="I515" s="167">
        <v>1</v>
      </c>
      <c r="J515" s="167">
        <v>1</v>
      </c>
      <c r="K515" s="167">
        <v>1</v>
      </c>
      <c r="L515" s="167">
        <v>1</v>
      </c>
      <c r="M515" s="167">
        <v>0</v>
      </c>
      <c r="N515" s="167">
        <v>0</v>
      </c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</row>
    <row r="516" spans="1:33" ht="15" customHeight="1">
      <c r="A516" s="14"/>
      <c r="B516" s="61">
        <v>2009</v>
      </c>
      <c r="C516" s="167">
        <v>1</v>
      </c>
      <c r="D516" s="167">
        <v>1</v>
      </c>
      <c r="E516" s="167">
        <v>1</v>
      </c>
      <c r="F516" s="167">
        <v>1</v>
      </c>
      <c r="G516" s="167">
        <v>1</v>
      </c>
      <c r="H516" s="167">
        <v>1</v>
      </c>
      <c r="I516" s="167">
        <v>1</v>
      </c>
      <c r="J516" s="167">
        <v>1</v>
      </c>
      <c r="K516" s="167">
        <v>1</v>
      </c>
      <c r="L516" s="167">
        <v>1</v>
      </c>
      <c r="M516" s="167">
        <v>1</v>
      </c>
      <c r="N516" s="167">
        <v>1</v>
      </c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</row>
    <row r="517" spans="1:33" ht="15" customHeight="1">
      <c r="A517" s="14"/>
      <c r="B517" s="61">
        <v>2008</v>
      </c>
      <c r="C517" s="167">
        <v>1</v>
      </c>
      <c r="D517" s="167">
        <v>1</v>
      </c>
      <c r="E517" s="167">
        <v>1</v>
      </c>
      <c r="F517" s="167">
        <v>1</v>
      </c>
      <c r="G517" s="167">
        <v>1</v>
      </c>
      <c r="H517" s="167">
        <v>1</v>
      </c>
      <c r="I517" s="167">
        <v>2</v>
      </c>
      <c r="J517" s="167">
        <v>2</v>
      </c>
      <c r="K517" s="167">
        <v>2</v>
      </c>
      <c r="L517" s="167">
        <v>2</v>
      </c>
      <c r="M517" s="167">
        <v>2</v>
      </c>
      <c r="N517" s="167">
        <v>2</v>
      </c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</row>
    <row r="518" spans="1:33" ht="15" customHeight="1">
      <c r="A518" s="14"/>
      <c r="B518" s="56" t="s">
        <v>129</v>
      </c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</row>
    <row r="519" spans="1:33" s="32" customFormat="1" ht="15" customHeight="1">
      <c r="A519" s="14"/>
      <c r="B519" s="166">
        <v>2016</v>
      </c>
      <c r="C519" s="167">
        <v>4</v>
      </c>
      <c r="D519" s="78"/>
      <c r="E519" s="75"/>
      <c r="F519" s="75"/>
      <c r="G519" s="75"/>
      <c r="H519" s="75"/>
      <c r="I519" s="167">
        <v>2</v>
      </c>
      <c r="J519" s="78"/>
      <c r="K519" s="75"/>
      <c r="L519" s="75"/>
      <c r="M519" s="75"/>
      <c r="N519" s="75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</row>
    <row r="520" spans="1:33" s="32" customFormat="1" ht="15" customHeight="1">
      <c r="A520" s="14"/>
      <c r="B520" s="166">
        <v>2015</v>
      </c>
      <c r="C520" s="167">
        <v>0</v>
      </c>
      <c r="D520" s="167">
        <v>0</v>
      </c>
      <c r="E520" s="75"/>
      <c r="F520" s="75"/>
      <c r="G520" s="75"/>
      <c r="H520" s="75"/>
      <c r="I520" s="167">
        <v>0</v>
      </c>
      <c r="J520" s="167">
        <v>0</v>
      </c>
      <c r="K520" s="75"/>
      <c r="L520" s="75"/>
      <c r="M520" s="75"/>
      <c r="N520" s="75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</row>
    <row r="521" spans="1:33" s="32" customFormat="1" ht="15" customHeight="1">
      <c r="A521" s="14"/>
      <c r="B521" s="166">
        <v>2014</v>
      </c>
      <c r="C521" s="167">
        <v>3</v>
      </c>
      <c r="D521" s="167">
        <v>3</v>
      </c>
      <c r="E521" s="167">
        <v>2</v>
      </c>
      <c r="F521" s="75"/>
      <c r="G521" s="75"/>
      <c r="H521" s="75"/>
      <c r="I521" s="167">
        <v>4</v>
      </c>
      <c r="J521" s="167">
        <v>4</v>
      </c>
      <c r="K521" s="167">
        <v>2</v>
      </c>
      <c r="L521" s="75"/>
      <c r="M521" s="75"/>
      <c r="N521" s="75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</row>
    <row r="522" spans="1:33" s="32" customFormat="1" ht="15" customHeight="1">
      <c r="A522" s="14"/>
      <c r="B522" s="61">
        <v>2013</v>
      </c>
      <c r="C522" s="167">
        <v>2</v>
      </c>
      <c r="D522" s="167">
        <v>2</v>
      </c>
      <c r="E522" s="167">
        <v>1</v>
      </c>
      <c r="F522" s="167">
        <v>1</v>
      </c>
      <c r="G522" s="75"/>
      <c r="H522" s="75"/>
      <c r="I522" s="167">
        <v>1</v>
      </c>
      <c r="J522" s="167">
        <v>1</v>
      </c>
      <c r="K522" s="167">
        <v>1</v>
      </c>
      <c r="L522" s="167">
        <v>1</v>
      </c>
      <c r="M522" s="75"/>
      <c r="N522" s="75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</row>
    <row r="523" spans="1:33" ht="15" customHeight="1">
      <c r="A523" s="36"/>
      <c r="B523" s="61">
        <v>2012</v>
      </c>
      <c r="C523" s="167">
        <v>1</v>
      </c>
      <c r="D523" s="167">
        <v>1</v>
      </c>
      <c r="E523" s="167">
        <v>1</v>
      </c>
      <c r="F523" s="167">
        <v>1</v>
      </c>
      <c r="G523" s="167">
        <v>1</v>
      </c>
      <c r="H523" s="75"/>
      <c r="I523" s="167">
        <v>0</v>
      </c>
      <c r="J523" s="167">
        <v>0</v>
      </c>
      <c r="K523" s="167">
        <v>0</v>
      </c>
      <c r="L523" s="167">
        <v>0</v>
      </c>
      <c r="M523" s="167">
        <v>0</v>
      </c>
      <c r="N523" s="75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</row>
    <row r="524" spans="1:33" ht="15" customHeight="1">
      <c r="A524" s="14"/>
      <c r="B524" s="61">
        <v>2011</v>
      </c>
      <c r="C524" s="167">
        <v>2</v>
      </c>
      <c r="D524" s="167">
        <v>2</v>
      </c>
      <c r="E524" s="167">
        <v>1</v>
      </c>
      <c r="F524" s="167">
        <v>1</v>
      </c>
      <c r="G524" s="167">
        <v>1</v>
      </c>
      <c r="H524" s="167">
        <v>1</v>
      </c>
      <c r="I524" s="167">
        <v>3</v>
      </c>
      <c r="J524" s="167">
        <v>2</v>
      </c>
      <c r="K524" s="167">
        <v>2</v>
      </c>
      <c r="L524" s="167">
        <v>2</v>
      </c>
      <c r="M524" s="167">
        <v>2</v>
      </c>
      <c r="N524" s="167">
        <v>2</v>
      </c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</row>
    <row r="525" spans="1:33" ht="15" customHeight="1">
      <c r="A525" s="14"/>
      <c r="B525" s="61">
        <v>2010</v>
      </c>
      <c r="C525" s="167">
        <v>3</v>
      </c>
      <c r="D525" s="167">
        <v>2</v>
      </c>
      <c r="E525" s="167">
        <v>2</v>
      </c>
      <c r="F525" s="167">
        <v>1</v>
      </c>
      <c r="G525" s="167">
        <v>1</v>
      </c>
      <c r="H525" s="167">
        <v>1</v>
      </c>
      <c r="I525" s="167">
        <v>1</v>
      </c>
      <c r="J525" s="167">
        <v>0</v>
      </c>
      <c r="K525" s="167">
        <v>0</v>
      </c>
      <c r="L525" s="167">
        <v>0</v>
      </c>
      <c r="M525" s="167">
        <v>0</v>
      </c>
      <c r="N525" s="167">
        <v>0</v>
      </c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</row>
    <row r="526" spans="1:33" ht="15" customHeight="1">
      <c r="A526" s="14"/>
      <c r="B526" s="61">
        <v>2009</v>
      </c>
      <c r="C526" s="167">
        <v>3</v>
      </c>
      <c r="D526" s="167">
        <v>3</v>
      </c>
      <c r="E526" s="167">
        <v>3</v>
      </c>
      <c r="F526" s="167">
        <v>3</v>
      </c>
      <c r="G526" s="167">
        <v>2</v>
      </c>
      <c r="H526" s="167">
        <v>2</v>
      </c>
      <c r="I526" s="167">
        <v>2</v>
      </c>
      <c r="J526" s="167">
        <v>2</v>
      </c>
      <c r="K526" s="167">
        <v>2</v>
      </c>
      <c r="L526" s="167">
        <v>2</v>
      </c>
      <c r="M526" s="167">
        <v>1</v>
      </c>
      <c r="N526" s="167">
        <v>1</v>
      </c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</row>
    <row r="527" spans="1:33" ht="15" customHeight="1">
      <c r="A527" s="14"/>
      <c r="B527" s="61">
        <v>2008</v>
      </c>
      <c r="C527" s="167">
        <v>3</v>
      </c>
      <c r="D527" s="167">
        <v>3</v>
      </c>
      <c r="E527" s="167">
        <v>1</v>
      </c>
      <c r="F527" s="167">
        <v>1</v>
      </c>
      <c r="G527" s="167">
        <v>1</v>
      </c>
      <c r="H527" s="167">
        <v>1</v>
      </c>
      <c r="I527" s="167">
        <v>3</v>
      </c>
      <c r="J527" s="167">
        <v>3</v>
      </c>
      <c r="K527" s="167">
        <v>2</v>
      </c>
      <c r="L527" s="167">
        <v>2</v>
      </c>
      <c r="M527" s="167">
        <v>2</v>
      </c>
      <c r="N527" s="167">
        <v>2</v>
      </c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</row>
    <row r="528" spans="1:33" ht="15" customHeight="1">
      <c r="A528" s="35"/>
      <c r="B528" s="55" t="s">
        <v>12</v>
      </c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</row>
    <row r="529" spans="1:33" ht="15" customHeight="1">
      <c r="A529" s="36"/>
      <c r="B529" s="56" t="s">
        <v>283</v>
      </c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</row>
    <row r="530" spans="1:33" s="32" customFormat="1" ht="15" customHeight="1">
      <c r="A530" s="36"/>
      <c r="B530" s="166">
        <v>2016</v>
      </c>
      <c r="C530" s="167">
        <v>9165</v>
      </c>
      <c r="D530" s="78"/>
      <c r="E530" s="75"/>
      <c r="F530" s="75"/>
      <c r="G530" s="75"/>
      <c r="H530" s="75"/>
      <c r="I530" s="167">
        <v>3415</v>
      </c>
      <c r="J530" s="78"/>
      <c r="K530" s="75"/>
      <c r="L530" s="75"/>
      <c r="M530" s="75"/>
      <c r="N530" s="75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</row>
    <row r="531" spans="1:33" s="32" customFormat="1" ht="15" customHeight="1">
      <c r="A531" s="36"/>
      <c r="B531" s="166">
        <v>2015</v>
      </c>
      <c r="C531" s="167">
        <v>9268</v>
      </c>
      <c r="D531" s="167">
        <v>6833</v>
      </c>
      <c r="E531" s="75"/>
      <c r="F531" s="75"/>
      <c r="G531" s="75"/>
      <c r="H531" s="75"/>
      <c r="I531" s="167">
        <v>3362</v>
      </c>
      <c r="J531" s="167">
        <v>2991</v>
      </c>
      <c r="K531" s="75"/>
      <c r="L531" s="75"/>
      <c r="M531" s="75"/>
      <c r="N531" s="75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</row>
    <row r="532" spans="1:33" s="32" customFormat="1" ht="15" customHeight="1">
      <c r="A532" s="36"/>
      <c r="B532" s="166">
        <v>2014</v>
      </c>
      <c r="C532" s="167">
        <v>8468</v>
      </c>
      <c r="D532" s="167">
        <v>6137</v>
      </c>
      <c r="E532" s="167">
        <v>4976</v>
      </c>
      <c r="F532" s="75"/>
      <c r="G532" s="75"/>
      <c r="H532" s="75"/>
      <c r="I532" s="167">
        <v>3329</v>
      </c>
      <c r="J532" s="167">
        <v>2922</v>
      </c>
      <c r="K532" s="167">
        <v>2499</v>
      </c>
      <c r="L532" s="75"/>
      <c r="M532" s="75"/>
      <c r="N532" s="75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</row>
    <row r="533" spans="1:33" s="32" customFormat="1" ht="15" customHeight="1">
      <c r="A533" s="36"/>
      <c r="B533" s="61">
        <v>2013</v>
      </c>
      <c r="C533" s="167">
        <v>8695</v>
      </c>
      <c r="D533" s="167">
        <v>6570</v>
      </c>
      <c r="E533" s="167">
        <v>5342</v>
      </c>
      <c r="F533" s="167">
        <v>4570</v>
      </c>
      <c r="G533" s="75"/>
      <c r="H533" s="75"/>
      <c r="I533" s="167">
        <v>3531</v>
      </c>
      <c r="J533" s="167">
        <v>3111</v>
      </c>
      <c r="K533" s="167">
        <v>2656</v>
      </c>
      <c r="L533" s="167">
        <v>2314</v>
      </c>
      <c r="M533" s="75"/>
      <c r="N533" s="75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</row>
    <row r="534" spans="1:33" ht="15" customHeight="1">
      <c r="A534" s="14"/>
      <c r="B534" s="61">
        <v>2012</v>
      </c>
      <c r="C534" s="167">
        <v>6762</v>
      </c>
      <c r="D534" s="167">
        <v>4869</v>
      </c>
      <c r="E534" s="167">
        <v>3828</v>
      </c>
      <c r="F534" s="167">
        <v>3207</v>
      </c>
      <c r="G534" s="167">
        <v>2797</v>
      </c>
      <c r="H534" s="75"/>
      <c r="I534" s="167">
        <v>2808</v>
      </c>
      <c r="J534" s="167">
        <v>2366</v>
      </c>
      <c r="K534" s="167">
        <v>1959</v>
      </c>
      <c r="L534" s="167">
        <v>1653</v>
      </c>
      <c r="M534" s="167">
        <v>1446</v>
      </c>
      <c r="N534" s="75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</row>
    <row r="535" spans="1:33" ht="15" customHeight="1">
      <c r="A535" s="14"/>
      <c r="B535" s="61">
        <v>2011</v>
      </c>
      <c r="C535" s="167">
        <v>8090</v>
      </c>
      <c r="D535" s="167">
        <v>5754</v>
      </c>
      <c r="E535" s="167">
        <v>4269</v>
      </c>
      <c r="F535" s="167">
        <v>3508</v>
      </c>
      <c r="G535" s="167">
        <v>3012</v>
      </c>
      <c r="H535" s="167">
        <v>2694</v>
      </c>
      <c r="I535" s="167">
        <v>3490</v>
      </c>
      <c r="J535" s="167">
        <v>2896</v>
      </c>
      <c r="K535" s="167">
        <v>2279</v>
      </c>
      <c r="L535" s="167">
        <v>1904</v>
      </c>
      <c r="M535" s="167">
        <v>1674</v>
      </c>
      <c r="N535" s="167">
        <v>1483</v>
      </c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</row>
    <row r="536" spans="1:33" ht="15" customHeight="1">
      <c r="A536" s="14"/>
      <c r="B536" s="61">
        <v>2010</v>
      </c>
      <c r="C536" s="167">
        <v>8628</v>
      </c>
      <c r="D536" s="167">
        <v>6287</v>
      </c>
      <c r="E536" s="167">
        <v>4527</v>
      </c>
      <c r="F536" s="167">
        <v>3483</v>
      </c>
      <c r="G536" s="167">
        <v>2893</v>
      </c>
      <c r="H536" s="167">
        <v>2532</v>
      </c>
      <c r="I536" s="167">
        <v>4143</v>
      </c>
      <c r="J536" s="167">
        <v>3396</v>
      </c>
      <c r="K536" s="167">
        <v>2677</v>
      </c>
      <c r="L536" s="167">
        <v>2082</v>
      </c>
      <c r="M536" s="167">
        <v>1752</v>
      </c>
      <c r="N536" s="167">
        <v>1500</v>
      </c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</row>
    <row r="537" spans="1:33" ht="15" customHeight="1">
      <c r="A537" s="14"/>
      <c r="B537" s="61">
        <v>2009</v>
      </c>
      <c r="C537" s="167">
        <v>10268</v>
      </c>
      <c r="D537" s="167">
        <v>6846</v>
      </c>
      <c r="E537" s="167">
        <v>4943</v>
      </c>
      <c r="F537" s="167">
        <v>3722</v>
      </c>
      <c r="G537" s="167">
        <v>2880</v>
      </c>
      <c r="H537" s="167">
        <v>2437</v>
      </c>
      <c r="I537" s="167">
        <v>3927</v>
      </c>
      <c r="J537" s="167">
        <v>3237</v>
      </c>
      <c r="K537" s="167">
        <v>2587</v>
      </c>
      <c r="L537" s="167">
        <v>1992</v>
      </c>
      <c r="M537" s="167">
        <v>1602</v>
      </c>
      <c r="N537" s="167">
        <v>1348</v>
      </c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</row>
    <row r="538" spans="1:33" ht="15" customHeight="1">
      <c r="A538" s="14"/>
      <c r="B538" s="61">
        <v>2008</v>
      </c>
      <c r="C538" s="167">
        <v>15001</v>
      </c>
      <c r="D538" s="167">
        <v>10731</v>
      </c>
      <c r="E538" s="167">
        <v>6898</v>
      </c>
      <c r="F538" s="167">
        <v>5275</v>
      </c>
      <c r="G538" s="167">
        <v>4097</v>
      </c>
      <c r="H538" s="167">
        <v>3191</v>
      </c>
      <c r="I538" s="167">
        <v>5114</v>
      </c>
      <c r="J538" s="167">
        <v>4190</v>
      </c>
      <c r="K538" s="167">
        <v>3447</v>
      </c>
      <c r="L538" s="167">
        <v>2757</v>
      </c>
      <c r="M538" s="167">
        <v>2170</v>
      </c>
      <c r="N538" s="167">
        <v>1742</v>
      </c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</row>
    <row r="539" spans="1:33" ht="15" customHeight="1">
      <c r="A539" s="35"/>
      <c r="B539" s="55" t="s">
        <v>25</v>
      </c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</row>
    <row r="540" spans="1:33" ht="15" customHeight="1">
      <c r="A540" s="36"/>
      <c r="B540" s="56" t="s">
        <v>130</v>
      </c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</row>
    <row r="541" spans="1:33" s="32" customFormat="1" ht="15" customHeight="1">
      <c r="A541" s="36"/>
      <c r="B541" s="166">
        <v>2016</v>
      </c>
      <c r="C541" s="167">
        <v>6055</v>
      </c>
      <c r="D541" s="78"/>
      <c r="E541" s="75"/>
      <c r="F541" s="75"/>
      <c r="G541" s="75"/>
      <c r="H541" s="75"/>
      <c r="I541" s="167">
        <v>702</v>
      </c>
      <c r="J541" s="78"/>
      <c r="K541" s="75"/>
      <c r="L541" s="75"/>
      <c r="M541" s="75"/>
      <c r="N541" s="75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</row>
    <row r="542" spans="1:33" s="32" customFormat="1" ht="15" customHeight="1">
      <c r="A542" s="36"/>
      <c r="B542" s="166">
        <v>2015</v>
      </c>
      <c r="C542" s="167">
        <v>6194</v>
      </c>
      <c r="D542" s="167">
        <v>4037</v>
      </c>
      <c r="E542" s="75"/>
      <c r="F542" s="75"/>
      <c r="G542" s="75"/>
      <c r="H542" s="75"/>
      <c r="I542" s="167">
        <v>664</v>
      </c>
      <c r="J542" s="167">
        <v>502</v>
      </c>
      <c r="K542" s="75"/>
      <c r="L542" s="75"/>
      <c r="M542" s="75"/>
      <c r="N542" s="75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</row>
    <row r="543" spans="1:33" s="32" customFormat="1" ht="15" customHeight="1">
      <c r="A543" s="36"/>
      <c r="B543" s="166">
        <v>2014</v>
      </c>
      <c r="C543" s="167">
        <v>5524</v>
      </c>
      <c r="D543" s="167">
        <v>3515</v>
      </c>
      <c r="E543" s="167">
        <v>2643</v>
      </c>
      <c r="F543" s="75"/>
      <c r="G543" s="75"/>
      <c r="H543" s="75"/>
      <c r="I543" s="167">
        <v>655</v>
      </c>
      <c r="J543" s="167">
        <v>481</v>
      </c>
      <c r="K543" s="167">
        <v>367</v>
      </c>
      <c r="L543" s="75"/>
      <c r="M543" s="75"/>
      <c r="N543" s="75"/>
      <c r="V543" s="160">
        <f t="shared" ref="V543:AG549" si="10">C532-C543-C553</f>
        <v>0</v>
      </c>
      <c r="W543" s="160">
        <f t="shared" si="10"/>
        <v>0</v>
      </c>
      <c r="X543" s="160">
        <f t="shared" si="10"/>
        <v>0</v>
      </c>
      <c r="Y543" s="160">
        <f t="shared" si="10"/>
        <v>0</v>
      </c>
      <c r="Z543" s="160">
        <f t="shared" si="10"/>
        <v>0</v>
      </c>
      <c r="AA543" s="160">
        <f t="shared" si="10"/>
        <v>0</v>
      </c>
      <c r="AB543" s="160">
        <f t="shared" si="10"/>
        <v>0</v>
      </c>
      <c r="AC543" s="160">
        <f t="shared" si="10"/>
        <v>0</v>
      </c>
      <c r="AD543" s="160">
        <f t="shared" si="10"/>
        <v>0</v>
      </c>
      <c r="AE543" s="160">
        <f t="shared" si="10"/>
        <v>0</v>
      </c>
      <c r="AF543" s="160">
        <f t="shared" si="10"/>
        <v>0</v>
      </c>
      <c r="AG543" s="160">
        <f t="shared" si="10"/>
        <v>0</v>
      </c>
    </row>
    <row r="544" spans="1:33" s="32" customFormat="1" ht="15" customHeight="1">
      <c r="A544" s="36"/>
      <c r="B544" s="61">
        <v>2013</v>
      </c>
      <c r="C544" s="167">
        <v>5839</v>
      </c>
      <c r="D544" s="167">
        <v>3954</v>
      </c>
      <c r="E544" s="167">
        <v>3041</v>
      </c>
      <c r="F544" s="167">
        <v>2500</v>
      </c>
      <c r="G544" s="75"/>
      <c r="H544" s="75"/>
      <c r="I544" s="167">
        <v>884</v>
      </c>
      <c r="J544" s="167">
        <v>678</v>
      </c>
      <c r="K544" s="167">
        <v>544</v>
      </c>
      <c r="L544" s="167">
        <v>446</v>
      </c>
      <c r="M544" s="75"/>
      <c r="N544" s="75"/>
      <c r="V544" s="160">
        <f t="shared" si="10"/>
        <v>0</v>
      </c>
      <c r="W544" s="160">
        <f t="shared" si="10"/>
        <v>0</v>
      </c>
      <c r="X544" s="160">
        <f t="shared" si="10"/>
        <v>0</v>
      </c>
      <c r="Y544" s="160">
        <f t="shared" si="10"/>
        <v>0</v>
      </c>
      <c r="Z544" s="160">
        <f t="shared" si="10"/>
        <v>0</v>
      </c>
      <c r="AA544" s="160">
        <f t="shared" si="10"/>
        <v>0</v>
      </c>
      <c r="AB544" s="160">
        <f t="shared" si="10"/>
        <v>0</v>
      </c>
      <c r="AC544" s="160">
        <f t="shared" si="10"/>
        <v>0</v>
      </c>
      <c r="AD544" s="160">
        <f t="shared" si="10"/>
        <v>0</v>
      </c>
      <c r="AE544" s="160">
        <f t="shared" si="10"/>
        <v>0</v>
      </c>
      <c r="AF544" s="160">
        <f t="shared" si="10"/>
        <v>0</v>
      </c>
      <c r="AG544" s="160">
        <f t="shared" si="10"/>
        <v>0</v>
      </c>
    </row>
    <row r="545" spans="1:33" ht="15" customHeight="1">
      <c r="A545" s="14"/>
      <c r="B545" s="61">
        <v>2012</v>
      </c>
      <c r="C545" s="167">
        <v>4309</v>
      </c>
      <c r="D545" s="167">
        <v>2715</v>
      </c>
      <c r="E545" s="167">
        <v>1966</v>
      </c>
      <c r="F545" s="167">
        <v>1561</v>
      </c>
      <c r="G545" s="167">
        <v>1327</v>
      </c>
      <c r="H545" s="75"/>
      <c r="I545" s="167">
        <v>586</v>
      </c>
      <c r="J545" s="167">
        <v>396</v>
      </c>
      <c r="K545" s="167">
        <v>289</v>
      </c>
      <c r="L545" s="167">
        <v>218</v>
      </c>
      <c r="M545" s="167">
        <v>182</v>
      </c>
      <c r="N545" s="75"/>
      <c r="V545" s="160">
        <f t="shared" si="10"/>
        <v>0</v>
      </c>
      <c r="W545" s="160">
        <f t="shared" si="10"/>
        <v>0</v>
      </c>
      <c r="X545" s="160">
        <f t="shared" si="10"/>
        <v>0</v>
      </c>
      <c r="Y545" s="160">
        <f t="shared" si="10"/>
        <v>0</v>
      </c>
      <c r="Z545" s="160">
        <f t="shared" si="10"/>
        <v>0</v>
      </c>
      <c r="AA545" s="160">
        <f t="shared" si="10"/>
        <v>0</v>
      </c>
      <c r="AB545" s="160">
        <f t="shared" si="10"/>
        <v>0</v>
      </c>
      <c r="AC545" s="160">
        <f t="shared" si="10"/>
        <v>0</v>
      </c>
      <c r="AD545" s="160">
        <f t="shared" si="10"/>
        <v>0</v>
      </c>
      <c r="AE545" s="160">
        <f t="shared" si="10"/>
        <v>0</v>
      </c>
      <c r="AF545" s="160">
        <f t="shared" si="10"/>
        <v>0</v>
      </c>
      <c r="AG545" s="160">
        <f t="shared" si="10"/>
        <v>0</v>
      </c>
    </row>
    <row r="546" spans="1:33" ht="15" customHeight="1">
      <c r="A546" s="14"/>
      <c r="B546" s="61">
        <v>2011</v>
      </c>
      <c r="C546" s="167">
        <v>4985</v>
      </c>
      <c r="D546" s="167">
        <v>3027</v>
      </c>
      <c r="E546" s="167">
        <v>1973</v>
      </c>
      <c r="F546" s="167">
        <v>1540</v>
      </c>
      <c r="G546" s="167">
        <v>1256</v>
      </c>
      <c r="H546" s="167">
        <v>1097</v>
      </c>
      <c r="I546" s="167">
        <v>688</v>
      </c>
      <c r="J546" s="167">
        <v>436</v>
      </c>
      <c r="K546" s="167">
        <v>277</v>
      </c>
      <c r="L546" s="167">
        <v>213</v>
      </c>
      <c r="M546" s="167">
        <v>161</v>
      </c>
      <c r="N546" s="167">
        <v>135</v>
      </c>
      <c r="V546" s="160">
        <f t="shared" si="10"/>
        <v>0</v>
      </c>
      <c r="W546" s="160">
        <f t="shared" si="10"/>
        <v>0</v>
      </c>
      <c r="X546" s="160">
        <f t="shared" si="10"/>
        <v>0</v>
      </c>
      <c r="Y546" s="160">
        <f t="shared" si="10"/>
        <v>0</v>
      </c>
      <c r="Z546" s="160">
        <f t="shared" si="10"/>
        <v>0</v>
      </c>
      <c r="AA546" s="160">
        <f t="shared" si="10"/>
        <v>0</v>
      </c>
      <c r="AB546" s="160">
        <f t="shared" si="10"/>
        <v>0</v>
      </c>
      <c r="AC546" s="160">
        <f t="shared" si="10"/>
        <v>0</v>
      </c>
      <c r="AD546" s="160">
        <f t="shared" si="10"/>
        <v>0</v>
      </c>
      <c r="AE546" s="160">
        <f t="shared" si="10"/>
        <v>0</v>
      </c>
      <c r="AF546" s="160">
        <f t="shared" si="10"/>
        <v>0</v>
      </c>
      <c r="AG546" s="160">
        <f t="shared" si="10"/>
        <v>0</v>
      </c>
    </row>
    <row r="547" spans="1:33" ht="15" customHeight="1">
      <c r="A547" s="14"/>
      <c r="B547" s="61">
        <v>2010</v>
      </c>
      <c r="C547" s="167">
        <v>5762</v>
      </c>
      <c r="D547" s="167">
        <v>3669</v>
      </c>
      <c r="E547" s="167">
        <v>2319</v>
      </c>
      <c r="F547" s="167">
        <v>1631</v>
      </c>
      <c r="G547" s="167">
        <v>1284</v>
      </c>
      <c r="H547" s="167">
        <v>1106</v>
      </c>
      <c r="I547" s="167">
        <v>1368</v>
      </c>
      <c r="J547" s="167">
        <v>970</v>
      </c>
      <c r="K547" s="167">
        <v>710</v>
      </c>
      <c r="L547" s="167">
        <v>489</v>
      </c>
      <c r="M547" s="167">
        <v>408</v>
      </c>
      <c r="N547" s="167">
        <v>326</v>
      </c>
      <c r="V547" s="160">
        <f t="shared" si="10"/>
        <v>0</v>
      </c>
      <c r="W547" s="160">
        <f t="shared" si="10"/>
        <v>0</v>
      </c>
      <c r="X547" s="160">
        <f t="shared" si="10"/>
        <v>0</v>
      </c>
      <c r="Y547" s="160">
        <f t="shared" si="10"/>
        <v>0</v>
      </c>
      <c r="Z547" s="160">
        <f t="shared" si="10"/>
        <v>0</v>
      </c>
      <c r="AA547" s="160">
        <f t="shared" si="10"/>
        <v>0</v>
      </c>
      <c r="AB547" s="160">
        <f t="shared" si="10"/>
        <v>0</v>
      </c>
      <c r="AC547" s="160">
        <f t="shared" si="10"/>
        <v>0</v>
      </c>
      <c r="AD547" s="160">
        <f t="shared" si="10"/>
        <v>0</v>
      </c>
      <c r="AE547" s="160">
        <f t="shared" si="10"/>
        <v>0</v>
      </c>
      <c r="AF547" s="160">
        <f t="shared" si="10"/>
        <v>0</v>
      </c>
      <c r="AG547" s="160">
        <f t="shared" si="10"/>
        <v>0</v>
      </c>
    </row>
    <row r="548" spans="1:33" ht="15" customHeight="1">
      <c r="A548" s="14"/>
      <c r="B548" s="61">
        <v>2009</v>
      </c>
      <c r="C548" s="167">
        <v>7192</v>
      </c>
      <c r="D548" s="167">
        <v>4110</v>
      </c>
      <c r="E548" s="167">
        <v>2578</v>
      </c>
      <c r="F548" s="167">
        <v>1770</v>
      </c>
      <c r="G548" s="167">
        <v>1269</v>
      </c>
      <c r="H548" s="167">
        <v>1038</v>
      </c>
      <c r="I548" s="167">
        <v>1070</v>
      </c>
      <c r="J548" s="167">
        <v>734</v>
      </c>
      <c r="K548" s="167">
        <v>522</v>
      </c>
      <c r="L548" s="167">
        <v>345</v>
      </c>
      <c r="M548" s="167">
        <v>255</v>
      </c>
      <c r="N548" s="167">
        <v>195</v>
      </c>
      <c r="V548" s="160">
        <f t="shared" si="10"/>
        <v>0</v>
      </c>
      <c r="W548" s="160">
        <f t="shared" si="10"/>
        <v>0</v>
      </c>
      <c r="X548" s="160">
        <f t="shared" si="10"/>
        <v>0</v>
      </c>
      <c r="Y548" s="160">
        <f t="shared" si="10"/>
        <v>0</v>
      </c>
      <c r="Z548" s="160">
        <f t="shared" si="10"/>
        <v>0</v>
      </c>
      <c r="AA548" s="160">
        <f t="shared" si="10"/>
        <v>0</v>
      </c>
      <c r="AB548" s="160">
        <f t="shared" si="10"/>
        <v>0</v>
      </c>
      <c r="AC548" s="160">
        <f t="shared" si="10"/>
        <v>0</v>
      </c>
      <c r="AD548" s="160">
        <f t="shared" si="10"/>
        <v>0</v>
      </c>
      <c r="AE548" s="160">
        <f t="shared" si="10"/>
        <v>0</v>
      </c>
      <c r="AF548" s="160">
        <f t="shared" si="10"/>
        <v>0</v>
      </c>
      <c r="AG548" s="160">
        <f t="shared" si="10"/>
        <v>0</v>
      </c>
    </row>
    <row r="549" spans="1:33" ht="15" customHeight="1">
      <c r="A549" s="14"/>
      <c r="B549" s="61">
        <v>2008</v>
      </c>
      <c r="C549" s="167">
        <v>10956</v>
      </c>
      <c r="D549" s="167">
        <v>7111</v>
      </c>
      <c r="E549" s="167">
        <v>3784</v>
      </c>
      <c r="F549" s="167">
        <v>2673</v>
      </c>
      <c r="G549" s="167">
        <v>1915</v>
      </c>
      <c r="H549" s="167">
        <v>1362</v>
      </c>
      <c r="I549" s="167">
        <v>1364</v>
      </c>
      <c r="J549" s="167">
        <v>876</v>
      </c>
      <c r="K549" s="167">
        <v>635</v>
      </c>
      <c r="L549" s="167">
        <v>481</v>
      </c>
      <c r="M549" s="167">
        <v>353</v>
      </c>
      <c r="N549" s="167">
        <v>262</v>
      </c>
      <c r="V549" s="160">
        <f t="shared" si="10"/>
        <v>0</v>
      </c>
      <c r="W549" s="160">
        <f t="shared" si="10"/>
        <v>0</v>
      </c>
      <c r="X549" s="160">
        <f t="shared" si="10"/>
        <v>0</v>
      </c>
      <c r="Y549" s="160">
        <f t="shared" si="10"/>
        <v>0</v>
      </c>
      <c r="Z549" s="160">
        <f t="shared" si="10"/>
        <v>0</v>
      </c>
      <c r="AA549" s="160">
        <f t="shared" si="10"/>
        <v>0</v>
      </c>
      <c r="AB549" s="160">
        <f t="shared" si="10"/>
        <v>0</v>
      </c>
      <c r="AC549" s="160">
        <f t="shared" si="10"/>
        <v>0</v>
      </c>
      <c r="AD549" s="160">
        <f t="shared" si="10"/>
        <v>0</v>
      </c>
      <c r="AE549" s="160">
        <f t="shared" si="10"/>
        <v>0</v>
      </c>
      <c r="AF549" s="160">
        <f t="shared" si="10"/>
        <v>0</v>
      </c>
      <c r="AG549" s="160">
        <f t="shared" si="10"/>
        <v>0</v>
      </c>
    </row>
    <row r="550" spans="1:33" ht="15" customHeight="1">
      <c r="A550" s="36"/>
      <c r="B550" s="56" t="s">
        <v>131</v>
      </c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</row>
    <row r="551" spans="1:33" s="32" customFormat="1" ht="15" customHeight="1">
      <c r="A551" s="36"/>
      <c r="B551" s="166">
        <v>2016</v>
      </c>
      <c r="C551" s="167">
        <v>3110</v>
      </c>
      <c r="D551" s="78"/>
      <c r="E551" s="75"/>
      <c r="F551" s="75"/>
      <c r="G551" s="75"/>
      <c r="H551" s="75"/>
      <c r="I551" s="167">
        <v>2713</v>
      </c>
      <c r="J551" s="78"/>
      <c r="K551" s="75"/>
      <c r="L551" s="75"/>
      <c r="M551" s="75"/>
      <c r="N551" s="75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</row>
    <row r="552" spans="1:33" s="32" customFormat="1" ht="15" customHeight="1">
      <c r="A552" s="36"/>
      <c r="B552" s="166">
        <v>2015</v>
      </c>
      <c r="C552" s="167">
        <v>3074</v>
      </c>
      <c r="D552" s="167">
        <v>2796</v>
      </c>
      <c r="E552" s="75"/>
      <c r="F552" s="75"/>
      <c r="G552" s="75"/>
      <c r="H552" s="75"/>
      <c r="I552" s="167">
        <v>2698</v>
      </c>
      <c r="J552" s="167">
        <v>2489</v>
      </c>
      <c r="K552" s="75"/>
      <c r="L552" s="75"/>
      <c r="M552" s="75"/>
      <c r="N552" s="75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</row>
    <row r="553" spans="1:33" s="32" customFormat="1" ht="15" customHeight="1">
      <c r="A553" s="36"/>
      <c r="B553" s="166">
        <v>2014</v>
      </c>
      <c r="C553" s="167">
        <v>2944</v>
      </c>
      <c r="D553" s="167">
        <v>2622</v>
      </c>
      <c r="E553" s="167">
        <v>2333</v>
      </c>
      <c r="F553" s="75"/>
      <c r="G553" s="75"/>
      <c r="H553" s="75"/>
      <c r="I553" s="167">
        <v>2674</v>
      </c>
      <c r="J553" s="167">
        <v>2441</v>
      </c>
      <c r="K553" s="167">
        <v>2132</v>
      </c>
      <c r="L553" s="75"/>
      <c r="M553" s="75"/>
      <c r="N553" s="75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</row>
    <row r="554" spans="1:33" s="32" customFormat="1" ht="15" customHeight="1">
      <c r="A554" s="36"/>
      <c r="B554" s="61">
        <v>2013</v>
      </c>
      <c r="C554" s="167">
        <v>2856</v>
      </c>
      <c r="D554" s="167">
        <v>2616</v>
      </c>
      <c r="E554" s="167">
        <v>2301</v>
      </c>
      <c r="F554" s="167">
        <v>2070</v>
      </c>
      <c r="G554" s="75"/>
      <c r="H554" s="75"/>
      <c r="I554" s="167">
        <v>2647</v>
      </c>
      <c r="J554" s="167">
        <v>2433</v>
      </c>
      <c r="K554" s="167">
        <v>2112</v>
      </c>
      <c r="L554" s="167">
        <v>1868</v>
      </c>
      <c r="M554" s="75"/>
      <c r="N554" s="75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</row>
    <row r="555" spans="1:33" ht="15" customHeight="1">
      <c r="A555" s="14"/>
      <c r="B555" s="61">
        <v>2012</v>
      </c>
      <c r="C555" s="167">
        <v>2453</v>
      </c>
      <c r="D555" s="167">
        <v>2154</v>
      </c>
      <c r="E555" s="167">
        <v>1862</v>
      </c>
      <c r="F555" s="167">
        <v>1646</v>
      </c>
      <c r="G555" s="167">
        <v>1470</v>
      </c>
      <c r="H555" s="75"/>
      <c r="I555" s="167">
        <v>2222</v>
      </c>
      <c r="J555" s="167">
        <v>1970</v>
      </c>
      <c r="K555" s="167">
        <v>1670</v>
      </c>
      <c r="L555" s="167">
        <v>1435</v>
      </c>
      <c r="M555" s="167">
        <v>1264</v>
      </c>
      <c r="N555" s="75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</row>
    <row r="556" spans="1:33" ht="15" customHeight="1">
      <c r="A556" s="14"/>
      <c r="B556" s="61">
        <v>2011</v>
      </c>
      <c r="C556" s="167">
        <v>3105</v>
      </c>
      <c r="D556" s="167">
        <v>2727</v>
      </c>
      <c r="E556" s="167">
        <v>2296</v>
      </c>
      <c r="F556" s="167">
        <v>1968</v>
      </c>
      <c r="G556" s="167">
        <v>1756</v>
      </c>
      <c r="H556" s="167">
        <v>1597</v>
      </c>
      <c r="I556" s="167">
        <v>2802</v>
      </c>
      <c r="J556" s="167">
        <v>2460</v>
      </c>
      <c r="K556" s="167">
        <v>2002</v>
      </c>
      <c r="L556" s="167">
        <v>1691</v>
      </c>
      <c r="M556" s="167">
        <v>1513</v>
      </c>
      <c r="N556" s="167">
        <v>1348</v>
      </c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</row>
    <row r="557" spans="1:33" ht="15" customHeight="1">
      <c r="A557" s="14"/>
      <c r="B557" s="61">
        <v>2010</v>
      </c>
      <c r="C557" s="167">
        <v>2866</v>
      </c>
      <c r="D557" s="167">
        <v>2618</v>
      </c>
      <c r="E557" s="167">
        <v>2208</v>
      </c>
      <c r="F557" s="167">
        <v>1852</v>
      </c>
      <c r="G557" s="167">
        <v>1609</v>
      </c>
      <c r="H557" s="167">
        <v>1426</v>
      </c>
      <c r="I557" s="167">
        <v>2775</v>
      </c>
      <c r="J557" s="167">
        <v>2426</v>
      </c>
      <c r="K557" s="167">
        <v>1967</v>
      </c>
      <c r="L557" s="167">
        <v>1593</v>
      </c>
      <c r="M557" s="167">
        <v>1344</v>
      </c>
      <c r="N557" s="167">
        <v>1174</v>
      </c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</row>
    <row r="558" spans="1:33" ht="15" customHeight="1">
      <c r="A558" s="14"/>
      <c r="B558" s="61">
        <v>2009</v>
      </c>
      <c r="C558" s="167">
        <v>3076</v>
      </c>
      <c r="D558" s="167">
        <v>2736</v>
      </c>
      <c r="E558" s="167">
        <v>2365</v>
      </c>
      <c r="F558" s="167">
        <v>1952</v>
      </c>
      <c r="G558" s="167">
        <v>1611</v>
      </c>
      <c r="H558" s="167">
        <v>1399</v>
      </c>
      <c r="I558" s="167">
        <v>2857</v>
      </c>
      <c r="J558" s="167">
        <v>2503</v>
      </c>
      <c r="K558" s="167">
        <v>2065</v>
      </c>
      <c r="L558" s="167">
        <v>1647</v>
      </c>
      <c r="M558" s="167">
        <v>1347</v>
      </c>
      <c r="N558" s="167">
        <v>1153</v>
      </c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</row>
    <row r="559" spans="1:33" ht="15" customHeight="1">
      <c r="A559" s="14"/>
      <c r="B559" s="61">
        <v>2008</v>
      </c>
      <c r="C559" s="167">
        <v>4045</v>
      </c>
      <c r="D559" s="167">
        <v>3620</v>
      </c>
      <c r="E559" s="167">
        <v>3114</v>
      </c>
      <c r="F559" s="167">
        <v>2602</v>
      </c>
      <c r="G559" s="167">
        <v>2182</v>
      </c>
      <c r="H559" s="167">
        <v>1829</v>
      </c>
      <c r="I559" s="167">
        <v>3750</v>
      </c>
      <c r="J559" s="167">
        <v>3314</v>
      </c>
      <c r="K559" s="167">
        <v>2812</v>
      </c>
      <c r="L559" s="167">
        <v>2276</v>
      </c>
      <c r="M559" s="167">
        <v>1817</v>
      </c>
      <c r="N559" s="167">
        <v>1480</v>
      </c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</row>
    <row r="560" spans="1:33" ht="15" customHeight="1">
      <c r="A560" s="35"/>
      <c r="B560" s="55" t="s">
        <v>28</v>
      </c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</row>
    <row r="561" spans="1:33" ht="15" customHeight="1">
      <c r="A561" s="36"/>
      <c r="B561" s="56" t="s">
        <v>132</v>
      </c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</row>
    <row r="562" spans="1:33" s="32" customFormat="1" ht="15" customHeight="1">
      <c r="A562" s="36"/>
      <c r="B562" s="166">
        <v>2016</v>
      </c>
      <c r="C562" s="167">
        <v>2844</v>
      </c>
      <c r="D562" s="78"/>
      <c r="E562" s="75"/>
      <c r="F562" s="75"/>
      <c r="G562" s="75"/>
      <c r="H562" s="75"/>
      <c r="I562" s="167">
        <v>1269</v>
      </c>
      <c r="J562" s="78"/>
      <c r="K562" s="75"/>
      <c r="L562" s="75"/>
      <c r="M562" s="75"/>
      <c r="N562" s="75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</row>
    <row r="563" spans="1:33" s="32" customFormat="1" ht="15" customHeight="1">
      <c r="A563" s="36"/>
      <c r="B563" s="166">
        <v>2015</v>
      </c>
      <c r="C563" s="167">
        <v>2846</v>
      </c>
      <c r="D563" s="167">
        <v>2335</v>
      </c>
      <c r="E563" s="75"/>
      <c r="F563" s="75"/>
      <c r="G563" s="75"/>
      <c r="H563" s="75"/>
      <c r="I563" s="167">
        <v>1292</v>
      </c>
      <c r="J563" s="167">
        <v>1154</v>
      </c>
      <c r="K563" s="75"/>
      <c r="L563" s="75"/>
      <c r="M563" s="75"/>
      <c r="N563" s="75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</row>
    <row r="564" spans="1:33" s="32" customFormat="1" ht="15" customHeight="1">
      <c r="A564" s="36"/>
      <c r="B564" s="166">
        <v>2014</v>
      </c>
      <c r="C564" s="167">
        <v>2622</v>
      </c>
      <c r="D564" s="167">
        <v>2145</v>
      </c>
      <c r="E564" s="167">
        <v>1838</v>
      </c>
      <c r="F564" s="75"/>
      <c r="G564" s="75"/>
      <c r="H564" s="75"/>
      <c r="I564" s="167">
        <v>1366</v>
      </c>
      <c r="J564" s="167">
        <v>1230</v>
      </c>
      <c r="K564" s="167">
        <v>1052</v>
      </c>
      <c r="L564" s="75"/>
      <c r="M564" s="75"/>
      <c r="N564" s="75"/>
      <c r="V564" s="160">
        <f t="shared" ref="V564:AG570" si="11">C532-C564-C574-C584-C594-C604-C614-C624</f>
        <v>0</v>
      </c>
      <c r="W564" s="160">
        <f t="shared" si="11"/>
        <v>0</v>
      </c>
      <c r="X564" s="160">
        <f t="shared" si="11"/>
        <v>0</v>
      </c>
      <c r="Y564" s="160">
        <f t="shared" si="11"/>
        <v>0</v>
      </c>
      <c r="Z564" s="160">
        <f t="shared" si="11"/>
        <v>0</v>
      </c>
      <c r="AA564" s="160">
        <f t="shared" si="11"/>
        <v>0</v>
      </c>
      <c r="AB564" s="160">
        <f t="shared" si="11"/>
        <v>0</v>
      </c>
      <c r="AC564" s="160">
        <f t="shared" si="11"/>
        <v>0</v>
      </c>
      <c r="AD564" s="160">
        <f t="shared" si="11"/>
        <v>0</v>
      </c>
      <c r="AE564" s="160">
        <f t="shared" si="11"/>
        <v>0</v>
      </c>
      <c r="AF564" s="160">
        <f t="shared" si="11"/>
        <v>0</v>
      </c>
      <c r="AG564" s="160">
        <f t="shared" si="11"/>
        <v>0</v>
      </c>
    </row>
    <row r="565" spans="1:33" s="32" customFormat="1" ht="15" customHeight="1">
      <c r="A565" s="36"/>
      <c r="B565" s="61">
        <v>2013</v>
      </c>
      <c r="C565" s="167">
        <v>2762</v>
      </c>
      <c r="D565" s="167">
        <v>2291</v>
      </c>
      <c r="E565" s="167">
        <v>1928</v>
      </c>
      <c r="F565" s="167">
        <v>1679</v>
      </c>
      <c r="G565" s="75"/>
      <c r="H565" s="75"/>
      <c r="I565" s="167">
        <v>1417</v>
      </c>
      <c r="J565" s="167">
        <v>1267</v>
      </c>
      <c r="K565" s="167">
        <v>1077</v>
      </c>
      <c r="L565" s="167">
        <v>930</v>
      </c>
      <c r="M565" s="75"/>
      <c r="N565" s="75"/>
      <c r="V565" s="160">
        <f t="shared" si="11"/>
        <v>0</v>
      </c>
      <c r="W565" s="160">
        <f t="shared" si="11"/>
        <v>0</v>
      </c>
      <c r="X565" s="160">
        <f t="shared" si="11"/>
        <v>0</v>
      </c>
      <c r="Y565" s="160">
        <f t="shared" si="11"/>
        <v>0</v>
      </c>
      <c r="Z565" s="160">
        <f t="shared" si="11"/>
        <v>0</v>
      </c>
      <c r="AA565" s="160">
        <f t="shared" si="11"/>
        <v>0</v>
      </c>
      <c r="AB565" s="160">
        <f t="shared" si="11"/>
        <v>0</v>
      </c>
      <c r="AC565" s="160">
        <f t="shared" si="11"/>
        <v>0</v>
      </c>
      <c r="AD565" s="160">
        <f t="shared" si="11"/>
        <v>0</v>
      </c>
      <c r="AE565" s="160">
        <f t="shared" si="11"/>
        <v>0</v>
      </c>
      <c r="AF565" s="160">
        <f t="shared" si="11"/>
        <v>0</v>
      </c>
      <c r="AG565" s="160">
        <f t="shared" si="11"/>
        <v>0</v>
      </c>
    </row>
    <row r="566" spans="1:33" ht="15" customHeight="1">
      <c r="A566" s="14"/>
      <c r="B566" s="61">
        <v>2012</v>
      </c>
      <c r="C566" s="167">
        <v>2137</v>
      </c>
      <c r="D566" s="167">
        <v>1675</v>
      </c>
      <c r="E566" s="167">
        <v>1358</v>
      </c>
      <c r="F566" s="167">
        <v>1165</v>
      </c>
      <c r="G566" s="167">
        <v>1041</v>
      </c>
      <c r="H566" s="75"/>
      <c r="I566" s="167">
        <v>1135</v>
      </c>
      <c r="J566" s="167">
        <v>962</v>
      </c>
      <c r="K566" s="167">
        <v>801</v>
      </c>
      <c r="L566" s="167">
        <v>688</v>
      </c>
      <c r="M566" s="167">
        <v>601</v>
      </c>
      <c r="N566" s="75"/>
      <c r="V566" s="160">
        <f t="shared" si="11"/>
        <v>0</v>
      </c>
      <c r="W566" s="160">
        <f t="shared" si="11"/>
        <v>0</v>
      </c>
      <c r="X566" s="160">
        <f t="shared" si="11"/>
        <v>0</v>
      </c>
      <c r="Y566" s="160">
        <f t="shared" si="11"/>
        <v>0</v>
      </c>
      <c r="Z566" s="160">
        <f t="shared" si="11"/>
        <v>0</v>
      </c>
      <c r="AA566" s="160">
        <f t="shared" si="11"/>
        <v>0</v>
      </c>
      <c r="AB566" s="160">
        <f t="shared" si="11"/>
        <v>0</v>
      </c>
      <c r="AC566" s="160">
        <f t="shared" si="11"/>
        <v>0</v>
      </c>
      <c r="AD566" s="160">
        <f t="shared" si="11"/>
        <v>0</v>
      </c>
      <c r="AE566" s="160">
        <f t="shared" si="11"/>
        <v>0</v>
      </c>
      <c r="AF566" s="160">
        <f t="shared" si="11"/>
        <v>0</v>
      </c>
      <c r="AG566" s="160">
        <f t="shared" si="11"/>
        <v>0</v>
      </c>
    </row>
    <row r="567" spans="1:33" ht="15" customHeight="1">
      <c r="A567" s="14"/>
      <c r="B567" s="61">
        <v>2011</v>
      </c>
      <c r="C567" s="167">
        <v>2593</v>
      </c>
      <c r="D567" s="167">
        <v>2021</v>
      </c>
      <c r="E567" s="167">
        <v>1588</v>
      </c>
      <c r="F567" s="167">
        <v>1310</v>
      </c>
      <c r="G567" s="167">
        <v>1157</v>
      </c>
      <c r="H567" s="167">
        <v>1044</v>
      </c>
      <c r="I567" s="167">
        <v>1311</v>
      </c>
      <c r="J567" s="167">
        <v>1110</v>
      </c>
      <c r="K567" s="167">
        <v>896</v>
      </c>
      <c r="L567" s="167">
        <v>759</v>
      </c>
      <c r="M567" s="167">
        <v>674</v>
      </c>
      <c r="N567" s="167">
        <v>607</v>
      </c>
      <c r="V567" s="160">
        <f t="shared" si="11"/>
        <v>0</v>
      </c>
      <c r="W567" s="160">
        <f t="shared" si="11"/>
        <v>0</v>
      </c>
      <c r="X567" s="160">
        <f t="shared" si="11"/>
        <v>0</v>
      </c>
      <c r="Y567" s="160">
        <f t="shared" si="11"/>
        <v>0</v>
      </c>
      <c r="Z567" s="160">
        <f t="shared" si="11"/>
        <v>0</v>
      </c>
      <c r="AA567" s="160">
        <f t="shared" si="11"/>
        <v>0</v>
      </c>
      <c r="AB567" s="160">
        <f t="shared" si="11"/>
        <v>0</v>
      </c>
      <c r="AC567" s="160">
        <f t="shared" si="11"/>
        <v>0</v>
      </c>
      <c r="AD567" s="160">
        <f t="shared" si="11"/>
        <v>0</v>
      </c>
      <c r="AE567" s="160">
        <f t="shared" si="11"/>
        <v>0</v>
      </c>
      <c r="AF567" s="160">
        <f t="shared" si="11"/>
        <v>0</v>
      </c>
      <c r="AG567" s="160">
        <f t="shared" si="11"/>
        <v>0</v>
      </c>
    </row>
    <row r="568" spans="1:33" ht="15" customHeight="1">
      <c r="A568" s="14"/>
      <c r="B568" s="61">
        <v>2010</v>
      </c>
      <c r="C568" s="167">
        <v>2661</v>
      </c>
      <c r="D568" s="167">
        <v>2196</v>
      </c>
      <c r="E568" s="167">
        <v>1726</v>
      </c>
      <c r="F568" s="167">
        <v>1371</v>
      </c>
      <c r="G568" s="167">
        <v>1142</v>
      </c>
      <c r="H568" s="167">
        <v>1013</v>
      </c>
      <c r="I568" s="167">
        <v>1547</v>
      </c>
      <c r="J568" s="167">
        <v>1323</v>
      </c>
      <c r="K568" s="167">
        <v>1064</v>
      </c>
      <c r="L568" s="167">
        <v>846</v>
      </c>
      <c r="M568" s="167">
        <v>707</v>
      </c>
      <c r="N568" s="167">
        <v>602</v>
      </c>
      <c r="V568" s="160">
        <f t="shared" si="11"/>
        <v>0</v>
      </c>
      <c r="W568" s="160">
        <f t="shared" si="11"/>
        <v>0</v>
      </c>
      <c r="X568" s="160">
        <f t="shared" si="11"/>
        <v>0</v>
      </c>
      <c r="Y568" s="160">
        <f t="shared" si="11"/>
        <v>0</v>
      </c>
      <c r="Z568" s="160">
        <f t="shared" si="11"/>
        <v>0</v>
      </c>
      <c r="AA568" s="160">
        <f t="shared" si="11"/>
        <v>0</v>
      </c>
      <c r="AB568" s="160">
        <f t="shared" si="11"/>
        <v>0</v>
      </c>
      <c r="AC568" s="160">
        <f t="shared" si="11"/>
        <v>0</v>
      </c>
      <c r="AD568" s="160">
        <f t="shared" si="11"/>
        <v>0</v>
      </c>
      <c r="AE568" s="160">
        <f t="shared" si="11"/>
        <v>0</v>
      </c>
      <c r="AF568" s="160">
        <f t="shared" si="11"/>
        <v>0</v>
      </c>
      <c r="AG568" s="160">
        <f t="shared" si="11"/>
        <v>0</v>
      </c>
    </row>
    <row r="569" spans="1:33" ht="15" customHeight="1">
      <c r="A569" s="14"/>
      <c r="B569" s="61">
        <v>2009</v>
      </c>
      <c r="C569" s="167">
        <v>2679</v>
      </c>
      <c r="D569" s="167">
        <v>2098</v>
      </c>
      <c r="E569" s="167">
        <v>1683</v>
      </c>
      <c r="F569" s="167">
        <v>1344</v>
      </c>
      <c r="G569" s="167">
        <v>1097</v>
      </c>
      <c r="H569" s="167">
        <v>928</v>
      </c>
      <c r="I569" s="167">
        <v>1408</v>
      </c>
      <c r="J569" s="167">
        <v>1228</v>
      </c>
      <c r="K569" s="167">
        <v>1009</v>
      </c>
      <c r="L569" s="167">
        <v>787</v>
      </c>
      <c r="M569" s="167">
        <v>643</v>
      </c>
      <c r="N569" s="167">
        <v>549</v>
      </c>
      <c r="V569" s="160">
        <f t="shared" si="11"/>
        <v>0</v>
      </c>
      <c r="W569" s="160">
        <f t="shared" si="11"/>
        <v>0</v>
      </c>
      <c r="X569" s="160">
        <f t="shared" si="11"/>
        <v>0</v>
      </c>
      <c r="Y569" s="160">
        <f t="shared" si="11"/>
        <v>0</v>
      </c>
      <c r="Z569" s="160">
        <f t="shared" si="11"/>
        <v>0</v>
      </c>
      <c r="AA569" s="160">
        <f t="shared" si="11"/>
        <v>0</v>
      </c>
      <c r="AB569" s="160">
        <f t="shared" si="11"/>
        <v>0</v>
      </c>
      <c r="AC569" s="160">
        <f t="shared" si="11"/>
        <v>0</v>
      </c>
      <c r="AD569" s="160">
        <f t="shared" si="11"/>
        <v>0</v>
      </c>
      <c r="AE569" s="160">
        <f t="shared" si="11"/>
        <v>0</v>
      </c>
      <c r="AF569" s="160">
        <f t="shared" si="11"/>
        <v>0</v>
      </c>
      <c r="AG569" s="160">
        <f t="shared" si="11"/>
        <v>0</v>
      </c>
    </row>
    <row r="570" spans="1:33" ht="15" customHeight="1">
      <c r="A570" s="14"/>
      <c r="B570" s="61">
        <v>2008</v>
      </c>
      <c r="C570" s="167">
        <v>3810</v>
      </c>
      <c r="D570" s="167">
        <v>3035</v>
      </c>
      <c r="E570" s="167">
        <v>2253</v>
      </c>
      <c r="F570" s="167">
        <v>1826</v>
      </c>
      <c r="G570" s="167">
        <v>1521</v>
      </c>
      <c r="H570" s="167">
        <v>1243</v>
      </c>
      <c r="I570" s="167">
        <v>1765</v>
      </c>
      <c r="J570" s="167">
        <v>1479</v>
      </c>
      <c r="K570" s="167">
        <v>1236</v>
      </c>
      <c r="L570" s="167">
        <v>1007</v>
      </c>
      <c r="M570" s="167">
        <v>803</v>
      </c>
      <c r="N570" s="167">
        <v>660</v>
      </c>
      <c r="V570" s="160">
        <f t="shared" si="11"/>
        <v>0</v>
      </c>
      <c r="W570" s="160">
        <f t="shared" si="11"/>
        <v>0</v>
      </c>
      <c r="X570" s="160">
        <f t="shared" si="11"/>
        <v>0</v>
      </c>
      <c r="Y570" s="160">
        <f t="shared" si="11"/>
        <v>0</v>
      </c>
      <c r="Z570" s="160">
        <f t="shared" si="11"/>
        <v>0</v>
      </c>
      <c r="AA570" s="160">
        <f t="shared" si="11"/>
        <v>0</v>
      </c>
      <c r="AB570" s="160">
        <f t="shared" si="11"/>
        <v>0</v>
      </c>
      <c r="AC570" s="160">
        <f t="shared" si="11"/>
        <v>0</v>
      </c>
      <c r="AD570" s="160">
        <f t="shared" si="11"/>
        <v>0</v>
      </c>
      <c r="AE570" s="160">
        <f t="shared" si="11"/>
        <v>0</v>
      </c>
      <c r="AF570" s="160">
        <f t="shared" si="11"/>
        <v>0</v>
      </c>
      <c r="AG570" s="160">
        <f t="shared" si="11"/>
        <v>0</v>
      </c>
    </row>
    <row r="571" spans="1:33" ht="15" customHeight="1">
      <c r="A571" s="36"/>
      <c r="B571" s="56" t="s">
        <v>133</v>
      </c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</row>
    <row r="572" spans="1:33" s="32" customFormat="1" ht="15" customHeight="1">
      <c r="A572" s="36"/>
      <c r="B572" s="166">
        <v>2016</v>
      </c>
      <c r="C572" s="167">
        <v>2457</v>
      </c>
      <c r="D572" s="78"/>
      <c r="E572" s="75"/>
      <c r="F572" s="75"/>
      <c r="G572" s="75"/>
      <c r="H572" s="75"/>
      <c r="I572" s="167">
        <v>648</v>
      </c>
      <c r="J572" s="78"/>
      <c r="K572" s="75"/>
      <c r="L572" s="75"/>
      <c r="M572" s="75"/>
      <c r="N572" s="75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</row>
    <row r="573" spans="1:33" s="32" customFormat="1" ht="15" customHeight="1">
      <c r="A573" s="36"/>
      <c r="B573" s="166">
        <v>2015</v>
      </c>
      <c r="C573" s="167">
        <v>2591</v>
      </c>
      <c r="D573" s="167">
        <v>1697</v>
      </c>
      <c r="E573" s="75"/>
      <c r="F573" s="75"/>
      <c r="G573" s="75"/>
      <c r="H573" s="75"/>
      <c r="I573" s="167">
        <v>670</v>
      </c>
      <c r="J573" s="167">
        <v>590</v>
      </c>
      <c r="K573" s="75"/>
      <c r="L573" s="75"/>
      <c r="M573" s="75"/>
      <c r="N573" s="75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</row>
    <row r="574" spans="1:33" s="32" customFormat="1" ht="15" customHeight="1">
      <c r="A574" s="36"/>
      <c r="B574" s="166">
        <v>2014</v>
      </c>
      <c r="C574" s="167">
        <v>2353</v>
      </c>
      <c r="D574" s="167">
        <v>1510</v>
      </c>
      <c r="E574" s="167">
        <v>1197</v>
      </c>
      <c r="F574" s="75"/>
      <c r="G574" s="75"/>
      <c r="H574" s="75"/>
      <c r="I574" s="167">
        <v>703</v>
      </c>
      <c r="J574" s="167">
        <v>600</v>
      </c>
      <c r="K574" s="167">
        <v>524</v>
      </c>
      <c r="L574" s="75"/>
      <c r="M574" s="75"/>
      <c r="N574" s="75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</row>
    <row r="575" spans="1:33" s="32" customFormat="1" ht="15" customHeight="1">
      <c r="A575" s="36"/>
      <c r="B575" s="61">
        <v>2013</v>
      </c>
      <c r="C575" s="167">
        <v>2382</v>
      </c>
      <c r="D575" s="167">
        <v>1720</v>
      </c>
      <c r="E575" s="167">
        <v>1416</v>
      </c>
      <c r="F575" s="167">
        <v>1237</v>
      </c>
      <c r="G575" s="75"/>
      <c r="H575" s="75"/>
      <c r="I575" s="167">
        <v>754</v>
      </c>
      <c r="J575" s="167">
        <v>668</v>
      </c>
      <c r="K575" s="167">
        <v>584</v>
      </c>
      <c r="L575" s="167">
        <v>529</v>
      </c>
      <c r="M575" s="75"/>
      <c r="N575" s="75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</row>
    <row r="576" spans="1:33" ht="15" customHeight="1">
      <c r="A576" s="14"/>
      <c r="B576" s="61">
        <v>2012</v>
      </c>
      <c r="C576" s="167">
        <v>1663</v>
      </c>
      <c r="D576" s="167">
        <v>1189</v>
      </c>
      <c r="E576" s="167">
        <v>953</v>
      </c>
      <c r="F576" s="167">
        <v>805</v>
      </c>
      <c r="G576" s="167">
        <v>708</v>
      </c>
      <c r="H576" s="75"/>
      <c r="I576" s="167">
        <v>583</v>
      </c>
      <c r="J576" s="167">
        <v>494</v>
      </c>
      <c r="K576" s="167">
        <v>419</v>
      </c>
      <c r="L576" s="167">
        <v>363</v>
      </c>
      <c r="M576" s="167">
        <v>322</v>
      </c>
      <c r="N576" s="75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</row>
    <row r="577" spans="1:33" ht="15" customHeight="1">
      <c r="A577" s="14"/>
      <c r="B577" s="61">
        <v>2011</v>
      </c>
      <c r="C577" s="167">
        <v>1923</v>
      </c>
      <c r="D577" s="167">
        <v>1414</v>
      </c>
      <c r="E577" s="167">
        <v>1063</v>
      </c>
      <c r="F577" s="167">
        <v>883</v>
      </c>
      <c r="G577" s="167">
        <v>762</v>
      </c>
      <c r="H577" s="167">
        <v>688</v>
      </c>
      <c r="I577" s="167">
        <v>773</v>
      </c>
      <c r="J577" s="167">
        <v>648</v>
      </c>
      <c r="K577" s="167">
        <v>518</v>
      </c>
      <c r="L577" s="167">
        <v>435</v>
      </c>
      <c r="M577" s="167">
        <v>391</v>
      </c>
      <c r="N577" s="167">
        <v>350</v>
      </c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</row>
    <row r="578" spans="1:33" ht="15" customHeight="1">
      <c r="A578" s="14"/>
      <c r="B578" s="61">
        <v>2010</v>
      </c>
      <c r="C578" s="167">
        <v>2021</v>
      </c>
      <c r="D578" s="167">
        <v>1518</v>
      </c>
      <c r="E578" s="167">
        <v>1113</v>
      </c>
      <c r="F578" s="167">
        <v>875</v>
      </c>
      <c r="G578" s="167">
        <v>742</v>
      </c>
      <c r="H578" s="167">
        <v>645</v>
      </c>
      <c r="I578" s="167">
        <v>923</v>
      </c>
      <c r="J578" s="167">
        <v>751</v>
      </c>
      <c r="K578" s="167">
        <v>609</v>
      </c>
      <c r="L578" s="167">
        <v>487</v>
      </c>
      <c r="M578" s="167">
        <v>420</v>
      </c>
      <c r="N578" s="167">
        <v>360</v>
      </c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</row>
    <row r="579" spans="1:33" ht="15" customHeight="1">
      <c r="A579" s="14"/>
      <c r="B579" s="61">
        <v>2009</v>
      </c>
      <c r="C579" s="167">
        <v>2214</v>
      </c>
      <c r="D579" s="167">
        <v>1577</v>
      </c>
      <c r="E579" s="167">
        <v>1202</v>
      </c>
      <c r="F579" s="167">
        <v>936</v>
      </c>
      <c r="G579" s="167">
        <v>733</v>
      </c>
      <c r="H579" s="167">
        <v>635</v>
      </c>
      <c r="I579" s="167">
        <v>818</v>
      </c>
      <c r="J579" s="167">
        <v>649</v>
      </c>
      <c r="K579" s="167">
        <v>542</v>
      </c>
      <c r="L579" s="167">
        <v>431</v>
      </c>
      <c r="M579" s="167">
        <v>363</v>
      </c>
      <c r="N579" s="167">
        <v>309</v>
      </c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</row>
    <row r="580" spans="1:33" ht="15" customHeight="1">
      <c r="A580" s="14"/>
      <c r="B580" s="61">
        <v>2008</v>
      </c>
      <c r="C580" s="167">
        <v>2993</v>
      </c>
      <c r="D580" s="167">
        <v>2208</v>
      </c>
      <c r="E580" s="167">
        <v>1512</v>
      </c>
      <c r="F580" s="167">
        <v>1213</v>
      </c>
      <c r="G580" s="167">
        <v>951</v>
      </c>
      <c r="H580" s="167">
        <v>745</v>
      </c>
      <c r="I580" s="167">
        <v>1020</v>
      </c>
      <c r="J580" s="167">
        <v>830</v>
      </c>
      <c r="K580" s="167">
        <v>704</v>
      </c>
      <c r="L580" s="167">
        <v>588</v>
      </c>
      <c r="M580" s="167">
        <v>482</v>
      </c>
      <c r="N580" s="167">
        <v>397</v>
      </c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</row>
    <row r="581" spans="1:33" ht="15" customHeight="1">
      <c r="A581" s="36"/>
      <c r="B581" s="56" t="s">
        <v>134</v>
      </c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</row>
    <row r="582" spans="1:33" s="32" customFormat="1" ht="15" customHeight="1">
      <c r="A582" s="36"/>
      <c r="B582" s="166">
        <v>2016</v>
      </c>
      <c r="C582" s="167">
        <v>2242</v>
      </c>
      <c r="D582" s="78"/>
      <c r="E582" s="75"/>
      <c r="F582" s="75"/>
      <c r="G582" s="75"/>
      <c r="H582" s="75"/>
      <c r="I582" s="167">
        <v>1021</v>
      </c>
      <c r="J582" s="78"/>
      <c r="K582" s="75"/>
      <c r="L582" s="75"/>
      <c r="M582" s="75"/>
      <c r="N582" s="75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</row>
    <row r="583" spans="1:33" s="32" customFormat="1" ht="15" customHeight="1">
      <c r="A583" s="36"/>
      <c r="B583" s="166">
        <v>2015</v>
      </c>
      <c r="C583" s="167">
        <v>2184</v>
      </c>
      <c r="D583" s="167">
        <v>1652</v>
      </c>
      <c r="E583" s="75"/>
      <c r="F583" s="75"/>
      <c r="G583" s="75"/>
      <c r="H583" s="75"/>
      <c r="I583" s="167">
        <v>967</v>
      </c>
      <c r="J583" s="167">
        <v>861</v>
      </c>
      <c r="K583" s="75"/>
      <c r="L583" s="75"/>
      <c r="M583" s="75"/>
      <c r="N583" s="75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</row>
    <row r="584" spans="1:33" s="32" customFormat="1" ht="15" customHeight="1">
      <c r="A584" s="36"/>
      <c r="B584" s="166">
        <v>2014</v>
      </c>
      <c r="C584" s="167">
        <v>1946</v>
      </c>
      <c r="D584" s="167">
        <v>1416</v>
      </c>
      <c r="E584" s="167">
        <v>1107</v>
      </c>
      <c r="F584" s="75"/>
      <c r="G584" s="75"/>
      <c r="H584" s="75"/>
      <c r="I584" s="167">
        <v>836</v>
      </c>
      <c r="J584" s="167">
        <v>726</v>
      </c>
      <c r="K584" s="167">
        <v>602</v>
      </c>
      <c r="L584" s="75"/>
      <c r="M584" s="75"/>
      <c r="N584" s="75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</row>
    <row r="585" spans="1:33" s="32" customFormat="1" ht="15" customHeight="1">
      <c r="A585" s="36"/>
      <c r="B585" s="61">
        <v>2013</v>
      </c>
      <c r="C585" s="167">
        <v>1956</v>
      </c>
      <c r="D585" s="167">
        <v>1445</v>
      </c>
      <c r="E585" s="167">
        <v>1146</v>
      </c>
      <c r="F585" s="167">
        <v>947</v>
      </c>
      <c r="G585" s="75"/>
      <c r="H585" s="75"/>
      <c r="I585" s="167">
        <v>896</v>
      </c>
      <c r="J585" s="167">
        <v>783</v>
      </c>
      <c r="K585" s="167">
        <v>667</v>
      </c>
      <c r="L585" s="167">
        <v>570</v>
      </c>
      <c r="M585" s="75"/>
      <c r="N585" s="75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</row>
    <row r="586" spans="1:33" ht="15" customHeight="1">
      <c r="A586" s="14"/>
      <c r="B586" s="61">
        <v>2012</v>
      </c>
      <c r="C586" s="167">
        <v>1733</v>
      </c>
      <c r="D586" s="167">
        <v>1210</v>
      </c>
      <c r="E586" s="167">
        <v>930</v>
      </c>
      <c r="F586" s="167">
        <v>761</v>
      </c>
      <c r="G586" s="167">
        <v>632</v>
      </c>
      <c r="H586" s="75"/>
      <c r="I586" s="167">
        <v>746</v>
      </c>
      <c r="J586" s="167">
        <v>625</v>
      </c>
      <c r="K586" s="167">
        <v>514</v>
      </c>
      <c r="L586" s="167">
        <v>416</v>
      </c>
      <c r="M586" s="167">
        <v>360</v>
      </c>
      <c r="N586" s="75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</row>
    <row r="587" spans="1:33" ht="15" customHeight="1">
      <c r="A587" s="14"/>
      <c r="B587" s="61">
        <v>2011</v>
      </c>
      <c r="C587" s="167">
        <v>2038</v>
      </c>
      <c r="D587" s="167">
        <v>1370</v>
      </c>
      <c r="E587" s="167">
        <v>973</v>
      </c>
      <c r="F587" s="167">
        <v>795</v>
      </c>
      <c r="G587" s="167">
        <v>660</v>
      </c>
      <c r="H587" s="167">
        <v>585</v>
      </c>
      <c r="I587" s="167">
        <v>941</v>
      </c>
      <c r="J587" s="167">
        <v>764</v>
      </c>
      <c r="K587" s="167">
        <v>580</v>
      </c>
      <c r="L587" s="167">
        <v>474</v>
      </c>
      <c r="M587" s="167">
        <v>412</v>
      </c>
      <c r="N587" s="167">
        <v>356</v>
      </c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</row>
    <row r="588" spans="1:33" ht="15" customHeight="1">
      <c r="A588" s="14"/>
      <c r="B588" s="61">
        <v>2010</v>
      </c>
      <c r="C588" s="167">
        <v>2171</v>
      </c>
      <c r="D588" s="167">
        <v>1450</v>
      </c>
      <c r="E588" s="167">
        <v>977</v>
      </c>
      <c r="F588" s="167">
        <v>715</v>
      </c>
      <c r="G588" s="167">
        <v>584</v>
      </c>
      <c r="H588" s="167">
        <v>506</v>
      </c>
      <c r="I588" s="167">
        <v>1075</v>
      </c>
      <c r="J588" s="167">
        <v>843</v>
      </c>
      <c r="K588" s="167">
        <v>635</v>
      </c>
      <c r="L588" s="167">
        <v>468</v>
      </c>
      <c r="M588" s="167">
        <v>387</v>
      </c>
      <c r="N588" s="167">
        <v>337</v>
      </c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</row>
    <row r="589" spans="1:33" ht="15" customHeight="1">
      <c r="A589" s="14"/>
      <c r="B589" s="61">
        <v>2009</v>
      </c>
      <c r="C589" s="167">
        <v>2940</v>
      </c>
      <c r="D589" s="167">
        <v>1707</v>
      </c>
      <c r="E589" s="167">
        <v>1144</v>
      </c>
      <c r="F589" s="167">
        <v>832</v>
      </c>
      <c r="G589" s="167">
        <v>607</v>
      </c>
      <c r="H589" s="167">
        <v>510</v>
      </c>
      <c r="I589" s="167">
        <v>1089</v>
      </c>
      <c r="J589" s="167">
        <v>880</v>
      </c>
      <c r="K589" s="167">
        <v>659</v>
      </c>
      <c r="L589" s="167">
        <v>496</v>
      </c>
      <c r="M589" s="167">
        <v>371</v>
      </c>
      <c r="N589" s="167">
        <v>310</v>
      </c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</row>
    <row r="590" spans="1:33" ht="15" customHeight="1">
      <c r="A590" s="14"/>
      <c r="B590" s="61">
        <v>2008</v>
      </c>
      <c r="C590" s="167">
        <v>4229</v>
      </c>
      <c r="D590" s="167">
        <v>2882</v>
      </c>
      <c r="E590" s="167">
        <v>1658</v>
      </c>
      <c r="F590" s="167">
        <v>1186</v>
      </c>
      <c r="G590" s="167">
        <v>872</v>
      </c>
      <c r="H590" s="167">
        <v>659</v>
      </c>
      <c r="I590" s="167">
        <v>1401</v>
      </c>
      <c r="J590" s="167">
        <v>1109</v>
      </c>
      <c r="K590" s="167">
        <v>901</v>
      </c>
      <c r="L590" s="167">
        <v>698</v>
      </c>
      <c r="M590" s="167">
        <v>523</v>
      </c>
      <c r="N590" s="167">
        <v>399</v>
      </c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</row>
    <row r="591" spans="1:33" ht="15" customHeight="1">
      <c r="A591" s="36"/>
      <c r="B591" s="56" t="s">
        <v>135</v>
      </c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</row>
    <row r="592" spans="1:33" s="32" customFormat="1" ht="15" customHeight="1">
      <c r="A592" s="36"/>
      <c r="B592" s="166">
        <v>2016</v>
      </c>
      <c r="C592" s="167">
        <v>521</v>
      </c>
      <c r="D592" s="78"/>
      <c r="E592" s="75"/>
      <c r="F592" s="75"/>
      <c r="G592" s="75"/>
      <c r="H592" s="75"/>
      <c r="I592" s="167">
        <v>171</v>
      </c>
      <c r="J592" s="78"/>
      <c r="K592" s="75"/>
      <c r="L592" s="75"/>
      <c r="M592" s="75"/>
      <c r="N592" s="75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</row>
    <row r="593" spans="1:33" s="32" customFormat="1" ht="15" customHeight="1">
      <c r="A593" s="36"/>
      <c r="B593" s="166">
        <v>2015</v>
      </c>
      <c r="C593" s="167">
        <v>515</v>
      </c>
      <c r="D593" s="167">
        <v>355</v>
      </c>
      <c r="E593" s="75"/>
      <c r="F593" s="75"/>
      <c r="G593" s="75"/>
      <c r="H593" s="75"/>
      <c r="I593" s="167">
        <v>165</v>
      </c>
      <c r="J593" s="167">
        <v>145</v>
      </c>
      <c r="K593" s="75"/>
      <c r="L593" s="75"/>
      <c r="M593" s="75"/>
      <c r="N593" s="75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</row>
    <row r="594" spans="1:33" s="32" customFormat="1" ht="15" customHeight="1">
      <c r="A594" s="36"/>
      <c r="B594" s="166">
        <v>2014</v>
      </c>
      <c r="C594" s="167">
        <v>502</v>
      </c>
      <c r="D594" s="167">
        <v>340</v>
      </c>
      <c r="E594" s="167">
        <v>277</v>
      </c>
      <c r="F594" s="75"/>
      <c r="G594" s="75"/>
      <c r="H594" s="75"/>
      <c r="I594" s="167">
        <v>143</v>
      </c>
      <c r="J594" s="167">
        <v>122</v>
      </c>
      <c r="K594" s="167">
        <v>107</v>
      </c>
      <c r="L594" s="75"/>
      <c r="M594" s="75"/>
      <c r="N594" s="75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</row>
    <row r="595" spans="1:33" s="32" customFormat="1" ht="15" customHeight="1">
      <c r="A595" s="36"/>
      <c r="B595" s="61">
        <v>2013</v>
      </c>
      <c r="C595" s="167">
        <v>606</v>
      </c>
      <c r="D595" s="167">
        <v>405</v>
      </c>
      <c r="E595" s="167">
        <v>310</v>
      </c>
      <c r="F595" s="167">
        <v>255</v>
      </c>
      <c r="G595" s="75"/>
      <c r="H595" s="75"/>
      <c r="I595" s="167">
        <v>176</v>
      </c>
      <c r="J595" s="167">
        <v>151</v>
      </c>
      <c r="K595" s="167">
        <v>128</v>
      </c>
      <c r="L595" s="167">
        <v>114</v>
      </c>
      <c r="M595" s="75"/>
      <c r="N595" s="75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</row>
    <row r="596" spans="1:33" ht="15" customHeight="1">
      <c r="A596" s="14"/>
      <c r="B596" s="61">
        <v>2012</v>
      </c>
      <c r="C596" s="167">
        <v>402</v>
      </c>
      <c r="D596" s="167">
        <v>265</v>
      </c>
      <c r="E596" s="167">
        <v>204</v>
      </c>
      <c r="F596" s="167">
        <v>171</v>
      </c>
      <c r="G596" s="167">
        <v>147</v>
      </c>
      <c r="H596" s="75"/>
      <c r="I596" s="167">
        <v>109</v>
      </c>
      <c r="J596" s="167">
        <v>94</v>
      </c>
      <c r="K596" s="167">
        <v>78</v>
      </c>
      <c r="L596" s="167">
        <v>64</v>
      </c>
      <c r="M596" s="167">
        <v>56</v>
      </c>
      <c r="N596" s="75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</row>
    <row r="597" spans="1:33" ht="15" customHeight="1">
      <c r="A597" s="14"/>
      <c r="B597" s="61">
        <v>2011</v>
      </c>
      <c r="C597" s="167">
        <v>527</v>
      </c>
      <c r="D597" s="167">
        <v>349</v>
      </c>
      <c r="E597" s="167">
        <v>252</v>
      </c>
      <c r="F597" s="167">
        <v>208</v>
      </c>
      <c r="G597" s="167">
        <v>170</v>
      </c>
      <c r="H597" s="167">
        <v>153</v>
      </c>
      <c r="I597" s="167">
        <v>145</v>
      </c>
      <c r="J597" s="167">
        <v>116</v>
      </c>
      <c r="K597" s="167">
        <v>90</v>
      </c>
      <c r="L597" s="167">
        <v>72</v>
      </c>
      <c r="M597" s="167">
        <v>60</v>
      </c>
      <c r="N597" s="167">
        <v>54</v>
      </c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</row>
    <row r="598" spans="1:33" ht="15" customHeight="1">
      <c r="A598" s="14"/>
      <c r="B598" s="61">
        <v>2010</v>
      </c>
      <c r="C598" s="167">
        <v>521</v>
      </c>
      <c r="D598" s="167">
        <v>359</v>
      </c>
      <c r="E598" s="167">
        <v>256</v>
      </c>
      <c r="F598" s="167">
        <v>195</v>
      </c>
      <c r="G598" s="167">
        <v>159</v>
      </c>
      <c r="H598" s="167">
        <v>138</v>
      </c>
      <c r="I598" s="167">
        <v>206</v>
      </c>
      <c r="J598" s="167">
        <v>168</v>
      </c>
      <c r="K598" s="167">
        <v>131</v>
      </c>
      <c r="L598" s="167">
        <v>99</v>
      </c>
      <c r="M598" s="167">
        <v>88</v>
      </c>
      <c r="N598" s="167">
        <v>71</v>
      </c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</row>
    <row r="599" spans="1:33" ht="15" customHeight="1">
      <c r="A599" s="14"/>
      <c r="B599" s="61">
        <v>2009</v>
      </c>
      <c r="C599" s="167">
        <v>604</v>
      </c>
      <c r="D599" s="167">
        <v>413</v>
      </c>
      <c r="E599" s="167">
        <v>308</v>
      </c>
      <c r="F599" s="167">
        <v>231</v>
      </c>
      <c r="G599" s="167">
        <v>176</v>
      </c>
      <c r="H599" s="167">
        <v>148</v>
      </c>
      <c r="I599" s="167">
        <v>214</v>
      </c>
      <c r="J599" s="167">
        <v>177</v>
      </c>
      <c r="K599" s="167">
        <v>150</v>
      </c>
      <c r="L599" s="167">
        <v>116</v>
      </c>
      <c r="M599" s="167">
        <v>95</v>
      </c>
      <c r="N599" s="167">
        <v>80</v>
      </c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</row>
    <row r="600" spans="1:33" ht="15" customHeight="1">
      <c r="A600" s="14"/>
      <c r="B600" s="61">
        <v>2008</v>
      </c>
      <c r="C600" s="167">
        <v>859</v>
      </c>
      <c r="D600" s="167">
        <v>603</v>
      </c>
      <c r="E600" s="167">
        <v>382</v>
      </c>
      <c r="F600" s="167">
        <v>301</v>
      </c>
      <c r="G600" s="167">
        <v>225</v>
      </c>
      <c r="H600" s="167">
        <v>165</v>
      </c>
      <c r="I600" s="167">
        <v>255</v>
      </c>
      <c r="J600" s="167">
        <v>213</v>
      </c>
      <c r="K600" s="167">
        <v>174</v>
      </c>
      <c r="L600" s="167">
        <v>146</v>
      </c>
      <c r="M600" s="167">
        <v>119</v>
      </c>
      <c r="N600" s="167">
        <v>98</v>
      </c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</row>
    <row r="601" spans="1:33" ht="15" customHeight="1">
      <c r="A601" s="36"/>
      <c r="B601" s="56" t="s">
        <v>136</v>
      </c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</row>
    <row r="602" spans="1:33" s="32" customFormat="1" ht="15" customHeight="1">
      <c r="A602" s="36"/>
      <c r="B602" s="166">
        <v>2016</v>
      </c>
      <c r="C602" s="167">
        <v>782</v>
      </c>
      <c r="D602" s="78"/>
      <c r="E602" s="75"/>
      <c r="F602" s="75"/>
      <c r="G602" s="75"/>
      <c r="H602" s="75"/>
      <c r="I602" s="167">
        <v>215</v>
      </c>
      <c r="J602" s="78"/>
      <c r="K602" s="75"/>
      <c r="L602" s="75"/>
      <c r="M602" s="75"/>
      <c r="N602" s="75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</row>
    <row r="603" spans="1:33" s="32" customFormat="1" ht="15" customHeight="1">
      <c r="A603" s="36"/>
      <c r="B603" s="166">
        <v>2015</v>
      </c>
      <c r="C603" s="167">
        <v>804</v>
      </c>
      <c r="D603" s="167">
        <v>576</v>
      </c>
      <c r="E603" s="75"/>
      <c r="F603" s="75"/>
      <c r="G603" s="75"/>
      <c r="H603" s="75"/>
      <c r="I603" s="167">
        <v>178</v>
      </c>
      <c r="J603" s="167">
        <v>159</v>
      </c>
      <c r="K603" s="75"/>
      <c r="L603" s="75"/>
      <c r="M603" s="75"/>
      <c r="N603" s="75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</row>
    <row r="604" spans="1:33" s="32" customFormat="1" ht="15" customHeight="1">
      <c r="A604" s="36"/>
      <c r="B604" s="166">
        <v>2014</v>
      </c>
      <c r="C604" s="167">
        <v>722</v>
      </c>
      <c r="D604" s="167">
        <v>503</v>
      </c>
      <c r="E604" s="167">
        <v>386</v>
      </c>
      <c r="F604" s="75"/>
      <c r="G604" s="75"/>
      <c r="H604" s="75"/>
      <c r="I604" s="167">
        <v>176</v>
      </c>
      <c r="J604" s="167">
        <v>155</v>
      </c>
      <c r="K604" s="167">
        <v>136</v>
      </c>
      <c r="L604" s="75"/>
      <c r="M604" s="75"/>
      <c r="N604" s="75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</row>
    <row r="605" spans="1:33" s="32" customFormat="1" ht="15" customHeight="1">
      <c r="A605" s="36"/>
      <c r="B605" s="61">
        <v>2013</v>
      </c>
      <c r="C605" s="167">
        <v>563</v>
      </c>
      <c r="D605" s="167">
        <v>400</v>
      </c>
      <c r="E605" s="167">
        <v>312</v>
      </c>
      <c r="F605" s="167">
        <v>256</v>
      </c>
      <c r="G605" s="75"/>
      <c r="H605" s="75"/>
      <c r="I605" s="167">
        <v>189</v>
      </c>
      <c r="J605" s="167">
        <v>159</v>
      </c>
      <c r="K605" s="167">
        <v>131</v>
      </c>
      <c r="L605" s="167">
        <v>109</v>
      </c>
      <c r="M605" s="75"/>
      <c r="N605" s="75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</row>
    <row r="606" spans="1:33" ht="15" customHeight="1">
      <c r="A606" s="14"/>
      <c r="B606" s="61">
        <v>2012</v>
      </c>
      <c r="C606" s="167">
        <v>519</v>
      </c>
      <c r="D606" s="167">
        <v>346</v>
      </c>
      <c r="E606" s="167">
        <v>247</v>
      </c>
      <c r="F606" s="167">
        <v>192</v>
      </c>
      <c r="G606" s="167">
        <v>172</v>
      </c>
      <c r="H606" s="75"/>
      <c r="I606" s="167">
        <v>163</v>
      </c>
      <c r="J606" s="167">
        <v>130</v>
      </c>
      <c r="K606" s="167">
        <v>96</v>
      </c>
      <c r="L606" s="167">
        <v>78</v>
      </c>
      <c r="M606" s="167">
        <v>70</v>
      </c>
      <c r="N606" s="75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</row>
    <row r="607" spans="1:33" ht="15" customHeight="1">
      <c r="A607" s="14"/>
      <c r="B607" s="61">
        <v>2011</v>
      </c>
      <c r="C607" s="167">
        <v>537</v>
      </c>
      <c r="D607" s="167">
        <v>328</v>
      </c>
      <c r="E607" s="167">
        <v>233</v>
      </c>
      <c r="F607" s="167">
        <v>185</v>
      </c>
      <c r="G607" s="167">
        <v>156</v>
      </c>
      <c r="H607" s="167">
        <v>137</v>
      </c>
      <c r="I607" s="167">
        <v>196</v>
      </c>
      <c r="J607" s="167">
        <v>154</v>
      </c>
      <c r="K607" s="167">
        <v>118</v>
      </c>
      <c r="L607" s="167">
        <v>101</v>
      </c>
      <c r="M607" s="167">
        <v>85</v>
      </c>
      <c r="N607" s="167">
        <v>73</v>
      </c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</row>
    <row r="608" spans="1:33" ht="15" customHeight="1">
      <c r="A608" s="14"/>
      <c r="B608" s="61">
        <v>2010</v>
      </c>
      <c r="C608" s="167">
        <v>745</v>
      </c>
      <c r="D608" s="167">
        <v>439</v>
      </c>
      <c r="E608" s="167">
        <v>275</v>
      </c>
      <c r="F608" s="167">
        <v>196</v>
      </c>
      <c r="G608" s="167">
        <v>166</v>
      </c>
      <c r="H608" s="167">
        <v>147</v>
      </c>
      <c r="I608" s="167">
        <v>242</v>
      </c>
      <c r="J608" s="167">
        <v>186</v>
      </c>
      <c r="K608" s="167">
        <v>145</v>
      </c>
      <c r="L608" s="167">
        <v>109</v>
      </c>
      <c r="M608" s="167">
        <v>92</v>
      </c>
      <c r="N608" s="167">
        <v>81</v>
      </c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</row>
    <row r="609" spans="1:33" ht="15" customHeight="1">
      <c r="A609" s="14"/>
      <c r="B609" s="61">
        <v>2009</v>
      </c>
      <c r="C609" s="167">
        <v>1223</v>
      </c>
      <c r="D609" s="167">
        <v>682</v>
      </c>
      <c r="E609" s="167">
        <v>367</v>
      </c>
      <c r="F609" s="167">
        <v>229</v>
      </c>
      <c r="G609" s="167">
        <v>164</v>
      </c>
      <c r="H609" s="167">
        <v>132</v>
      </c>
      <c r="I609" s="167">
        <v>267</v>
      </c>
      <c r="J609" s="167">
        <v>203</v>
      </c>
      <c r="K609" s="167">
        <v>148</v>
      </c>
      <c r="L609" s="167">
        <v>105</v>
      </c>
      <c r="M609" s="167">
        <v>85</v>
      </c>
      <c r="N609" s="167">
        <v>63</v>
      </c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</row>
    <row r="610" spans="1:33" ht="15" customHeight="1">
      <c r="A610" s="14"/>
      <c r="B610" s="61">
        <v>2008</v>
      </c>
      <c r="C610" s="167">
        <v>1941</v>
      </c>
      <c r="D610" s="167">
        <v>1291</v>
      </c>
      <c r="E610" s="167">
        <v>697</v>
      </c>
      <c r="F610" s="167">
        <v>462</v>
      </c>
      <c r="G610" s="167">
        <v>321</v>
      </c>
      <c r="H610" s="167">
        <v>231</v>
      </c>
      <c r="I610" s="167">
        <v>451</v>
      </c>
      <c r="J610" s="167">
        <v>372</v>
      </c>
      <c r="K610" s="167">
        <v>277</v>
      </c>
      <c r="L610" s="167">
        <v>201</v>
      </c>
      <c r="M610" s="167">
        <v>148</v>
      </c>
      <c r="N610" s="167">
        <v>109</v>
      </c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</row>
    <row r="611" spans="1:33" ht="15" customHeight="1">
      <c r="A611" s="35"/>
      <c r="B611" s="56" t="s">
        <v>137</v>
      </c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</row>
    <row r="612" spans="1:33" s="32" customFormat="1" ht="15" customHeight="1">
      <c r="A612" s="35"/>
      <c r="B612" s="166">
        <v>2016</v>
      </c>
      <c r="C612" s="167">
        <v>232</v>
      </c>
      <c r="D612" s="78"/>
      <c r="E612" s="75"/>
      <c r="F612" s="75"/>
      <c r="G612" s="75"/>
      <c r="H612" s="75"/>
      <c r="I612" s="167">
        <v>37</v>
      </c>
      <c r="J612" s="78"/>
      <c r="K612" s="75"/>
      <c r="L612" s="75"/>
      <c r="M612" s="75"/>
      <c r="N612" s="75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</row>
    <row r="613" spans="1:33" s="32" customFormat="1" ht="15" customHeight="1">
      <c r="A613" s="35"/>
      <c r="B613" s="166">
        <v>2015</v>
      </c>
      <c r="C613" s="167">
        <v>218</v>
      </c>
      <c r="D613" s="167">
        <v>137</v>
      </c>
      <c r="E613" s="75"/>
      <c r="F613" s="75"/>
      <c r="G613" s="75"/>
      <c r="H613" s="75"/>
      <c r="I613" s="167">
        <v>34</v>
      </c>
      <c r="J613" s="167">
        <v>33</v>
      </c>
      <c r="K613" s="75"/>
      <c r="L613" s="75"/>
      <c r="M613" s="75"/>
      <c r="N613" s="75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</row>
    <row r="614" spans="1:33" s="32" customFormat="1" ht="15" customHeight="1">
      <c r="A614" s="35"/>
      <c r="B614" s="166">
        <v>2014</v>
      </c>
      <c r="C614" s="167">
        <v>224</v>
      </c>
      <c r="D614" s="167">
        <v>147</v>
      </c>
      <c r="E614" s="167">
        <v>111</v>
      </c>
      <c r="F614" s="75"/>
      <c r="G614" s="75"/>
      <c r="H614" s="75"/>
      <c r="I614" s="167">
        <v>47</v>
      </c>
      <c r="J614" s="167">
        <v>43</v>
      </c>
      <c r="K614" s="167">
        <v>40</v>
      </c>
      <c r="L614" s="75"/>
      <c r="M614" s="75"/>
      <c r="N614" s="75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</row>
    <row r="615" spans="1:33" s="32" customFormat="1" ht="15" customHeight="1">
      <c r="A615" s="35"/>
      <c r="B615" s="61">
        <v>2013</v>
      </c>
      <c r="C615" s="167">
        <v>277</v>
      </c>
      <c r="D615" s="167">
        <v>185</v>
      </c>
      <c r="E615" s="167">
        <v>133</v>
      </c>
      <c r="F615" s="167">
        <v>110</v>
      </c>
      <c r="G615" s="75"/>
      <c r="H615" s="75"/>
      <c r="I615" s="167">
        <v>40</v>
      </c>
      <c r="J615" s="167">
        <v>38</v>
      </c>
      <c r="K615" s="167">
        <v>35</v>
      </c>
      <c r="L615" s="167">
        <v>31</v>
      </c>
      <c r="M615" s="75"/>
      <c r="N615" s="75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</row>
    <row r="616" spans="1:33" ht="15" customHeight="1">
      <c r="A616" s="36"/>
      <c r="B616" s="61">
        <v>2012</v>
      </c>
      <c r="C616" s="167">
        <v>214</v>
      </c>
      <c r="D616" s="167">
        <v>120</v>
      </c>
      <c r="E616" s="167">
        <v>84</v>
      </c>
      <c r="F616" s="167">
        <v>69</v>
      </c>
      <c r="G616" s="167">
        <v>57</v>
      </c>
      <c r="H616" s="75"/>
      <c r="I616" s="167">
        <v>31</v>
      </c>
      <c r="J616" s="167">
        <v>28</v>
      </c>
      <c r="K616" s="167">
        <v>26</v>
      </c>
      <c r="L616" s="167">
        <v>22</v>
      </c>
      <c r="M616" s="167">
        <v>17</v>
      </c>
      <c r="N616" s="75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</row>
    <row r="617" spans="1:33" ht="15" customHeight="1">
      <c r="A617" s="14"/>
      <c r="B617" s="61">
        <v>2011</v>
      </c>
      <c r="C617" s="167">
        <v>343</v>
      </c>
      <c r="D617" s="167">
        <v>185</v>
      </c>
      <c r="E617" s="167">
        <v>96</v>
      </c>
      <c r="F617" s="167">
        <v>76</v>
      </c>
      <c r="G617" s="167">
        <v>63</v>
      </c>
      <c r="H617" s="167">
        <v>51</v>
      </c>
      <c r="I617" s="167">
        <v>53</v>
      </c>
      <c r="J617" s="167">
        <v>43</v>
      </c>
      <c r="K617" s="167">
        <v>33</v>
      </c>
      <c r="L617" s="167">
        <v>26</v>
      </c>
      <c r="M617" s="167">
        <v>20</v>
      </c>
      <c r="N617" s="167">
        <v>15</v>
      </c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</row>
    <row r="618" spans="1:33" ht="15" customHeight="1">
      <c r="A618" s="14"/>
      <c r="B618" s="61">
        <v>2010</v>
      </c>
      <c r="C618" s="167">
        <v>365</v>
      </c>
      <c r="D618" s="167">
        <v>210</v>
      </c>
      <c r="E618" s="167">
        <v>106</v>
      </c>
      <c r="F618" s="167">
        <v>69</v>
      </c>
      <c r="G618" s="167">
        <v>46</v>
      </c>
      <c r="H618" s="167">
        <v>34</v>
      </c>
      <c r="I618" s="167">
        <v>51</v>
      </c>
      <c r="J618" s="167">
        <v>44</v>
      </c>
      <c r="K618" s="167">
        <v>34</v>
      </c>
      <c r="L618" s="167">
        <v>26</v>
      </c>
      <c r="M618" s="167">
        <v>19</v>
      </c>
      <c r="N618" s="167">
        <v>16</v>
      </c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</row>
    <row r="619" spans="1:33" ht="15" customHeight="1">
      <c r="A619" s="14"/>
      <c r="B619" s="61">
        <v>2009</v>
      </c>
      <c r="C619" s="167">
        <v>438</v>
      </c>
      <c r="D619" s="167">
        <v>252</v>
      </c>
      <c r="E619" s="167">
        <v>157</v>
      </c>
      <c r="F619" s="167">
        <v>93</v>
      </c>
      <c r="G619" s="167">
        <v>60</v>
      </c>
      <c r="H619" s="167">
        <v>50</v>
      </c>
      <c r="I619" s="167">
        <v>45</v>
      </c>
      <c r="J619" s="167">
        <v>35</v>
      </c>
      <c r="K619" s="167">
        <v>28</v>
      </c>
      <c r="L619" s="167">
        <v>20</v>
      </c>
      <c r="M619" s="167">
        <v>17</v>
      </c>
      <c r="N619" s="167">
        <v>14</v>
      </c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</row>
    <row r="620" spans="1:33" ht="15" customHeight="1">
      <c r="A620" s="14"/>
      <c r="B620" s="61">
        <v>2008</v>
      </c>
      <c r="C620" s="167">
        <v>929</v>
      </c>
      <c r="D620" s="167">
        <v>523</v>
      </c>
      <c r="E620" s="167">
        <v>248</v>
      </c>
      <c r="F620" s="167">
        <v>174</v>
      </c>
      <c r="G620" s="167">
        <v>121</v>
      </c>
      <c r="H620" s="167">
        <v>78</v>
      </c>
      <c r="I620" s="167">
        <v>86</v>
      </c>
      <c r="J620" s="167">
        <v>77</v>
      </c>
      <c r="K620" s="167">
        <v>61</v>
      </c>
      <c r="L620" s="167">
        <v>44</v>
      </c>
      <c r="M620" s="167">
        <v>40</v>
      </c>
      <c r="N620" s="167">
        <v>31</v>
      </c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</row>
    <row r="621" spans="1:33" ht="15" customHeight="1">
      <c r="A621" s="14"/>
      <c r="B621" s="56" t="s">
        <v>138</v>
      </c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</row>
    <row r="622" spans="1:33" s="32" customFormat="1" ht="15" customHeight="1">
      <c r="A622" s="14"/>
      <c r="B622" s="166">
        <v>2016</v>
      </c>
      <c r="C622" s="167">
        <v>87</v>
      </c>
      <c r="D622" s="78"/>
      <c r="E622" s="75"/>
      <c r="F622" s="75"/>
      <c r="G622" s="75"/>
      <c r="H622" s="75"/>
      <c r="I622" s="167">
        <v>54</v>
      </c>
      <c r="J622" s="78"/>
      <c r="K622" s="75"/>
      <c r="L622" s="75"/>
      <c r="M622" s="75"/>
      <c r="N622" s="75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</row>
    <row r="623" spans="1:33" s="32" customFormat="1" ht="15" customHeight="1">
      <c r="A623" s="14"/>
      <c r="B623" s="166">
        <v>2015</v>
      </c>
      <c r="C623" s="167">
        <v>110</v>
      </c>
      <c r="D623" s="167">
        <v>81</v>
      </c>
      <c r="E623" s="75"/>
      <c r="F623" s="75"/>
      <c r="G623" s="75"/>
      <c r="H623" s="75"/>
      <c r="I623" s="167">
        <v>56</v>
      </c>
      <c r="J623" s="167">
        <v>49</v>
      </c>
      <c r="K623" s="75"/>
      <c r="L623" s="75"/>
      <c r="M623" s="75"/>
      <c r="N623" s="75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</row>
    <row r="624" spans="1:33" s="32" customFormat="1" ht="15" customHeight="1">
      <c r="A624" s="14"/>
      <c r="B624" s="166">
        <v>2014</v>
      </c>
      <c r="C624" s="167">
        <v>99</v>
      </c>
      <c r="D624" s="167">
        <v>76</v>
      </c>
      <c r="E624" s="167">
        <v>60</v>
      </c>
      <c r="F624" s="75"/>
      <c r="G624" s="75"/>
      <c r="H624" s="75"/>
      <c r="I624" s="167">
        <v>58</v>
      </c>
      <c r="J624" s="167">
        <v>46</v>
      </c>
      <c r="K624" s="167">
        <v>38</v>
      </c>
      <c r="L624" s="75"/>
      <c r="M624" s="75"/>
      <c r="N624" s="75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</row>
    <row r="625" spans="1:33" s="32" customFormat="1" ht="15" customHeight="1">
      <c r="A625" s="14"/>
      <c r="B625" s="61">
        <v>2013</v>
      </c>
      <c r="C625" s="167">
        <v>149</v>
      </c>
      <c r="D625" s="167">
        <v>124</v>
      </c>
      <c r="E625" s="167">
        <v>97</v>
      </c>
      <c r="F625" s="167">
        <v>86</v>
      </c>
      <c r="G625" s="75"/>
      <c r="H625" s="75"/>
      <c r="I625" s="167">
        <v>59</v>
      </c>
      <c r="J625" s="167">
        <v>45</v>
      </c>
      <c r="K625" s="167">
        <v>34</v>
      </c>
      <c r="L625" s="167">
        <v>31</v>
      </c>
      <c r="M625" s="75"/>
      <c r="N625" s="75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</row>
    <row r="626" spans="1:33" ht="15" customHeight="1">
      <c r="A626" s="36"/>
      <c r="B626" s="61">
        <v>2012</v>
      </c>
      <c r="C626" s="167">
        <v>94</v>
      </c>
      <c r="D626" s="167">
        <v>64</v>
      </c>
      <c r="E626" s="167">
        <v>52</v>
      </c>
      <c r="F626" s="167">
        <v>44</v>
      </c>
      <c r="G626" s="167">
        <v>40</v>
      </c>
      <c r="H626" s="75"/>
      <c r="I626" s="167">
        <v>41</v>
      </c>
      <c r="J626" s="167">
        <v>33</v>
      </c>
      <c r="K626" s="167">
        <v>25</v>
      </c>
      <c r="L626" s="167">
        <v>22</v>
      </c>
      <c r="M626" s="167">
        <v>20</v>
      </c>
      <c r="N626" s="75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</row>
    <row r="627" spans="1:33" ht="15" customHeight="1">
      <c r="A627" s="14"/>
      <c r="B627" s="61">
        <v>2011</v>
      </c>
      <c r="C627" s="167">
        <v>129</v>
      </c>
      <c r="D627" s="167">
        <v>87</v>
      </c>
      <c r="E627" s="167">
        <v>64</v>
      </c>
      <c r="F627" s="167">
        <v>51</v>
      </c>
      <c r="G627" s="167">
        <v>44</v>
      </c>
      <c r="H627" s="167">
        <v>36</v>
      </c>
      <c r="I627" s="167">
        <v>71</v>
      </c>
      <c r="J627" s="167">
        <v>61</v>
      </c>
      <c r="K627" s="167">
        <v>44</v>
      </c>
      <c r="L627" s="167">
        <v>37</v>
      </c>
      <c r="M627" s="167">
        <v>32</v>
      </c>
      <c r="N627" s="167">
        <v>28</v>
      </c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</row>
    <row r="628" spans="1:33" ht="15" customHeight="1">
      <c r="A628" s="14"/>
      <c r="B628" s="61">
        <v>2010</v>
      </c>
      <c r="C628" s="167">
        <v>144</v>
      </c>
      <c r="D628" s="167">
        <v>115</v>
      </c>
      <c r="E628" s="167">
        <v>74</v>
      </c>
      <c r="F628" s="167">
        <v>62</v>
      </c>
      <c r="G628" s="167">
        <v>54</v>
      </c>
      <c r="H628" s="167">
        <v>49</v>
      </c>
      <c r="I628" s="167">
        <v>99</v>
      </c>
      <c r="J628" s="167">
        <v>81</v>
      </c>
      <c r="K628" s="167">
        <v>59</v>
      </c>
      <c r="L628" s="167">
        <v>47</v>
      </c>
      <c r="M628" s="167">
        <v>39</v>
      </c>
      <c r="N628" s="167">
        <v>33</v>
      </c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</row>
    <row r="629" spans="1:33" ht="15" customHeight="1">
      <c r="A629" s="14"/>
      <c r="B629" s="61">
        <v>2009</v>
      </c>
      <c r="C629" s="167">
        <v>170</v>
      </c>
      <c r="D629" s="167">
        <v>117</v>
      </c>
      <c r="E629" s="167">
        <v>82</v>
      </c>
      <c r="F629" s="167">
        <v>57</v>
      </c>
      <c r="G629" s="167">
        <v>43</v>
      </c>
      <c r="H629" s="167">
        <v>34</v>
      </c>
      <c r="I629" s="167">
        <v>86</v>
      </c>
      <c r="J629" s="167">
        <v>65</v>
      </c>
      <c r="K629" s="167">
        <v>51</v>
      </c>
      <c r="L629" s="167">
        <v>37</v>
      </c>
      <c r="M629" s="167">
        <v>28</v>
      </c>
      <c r="N629" s="167">
        <v>23</v>
      </c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</row>
    <row r="630" spans="1:33" ht="15" customHeight="1">
      <c r="A630" s="14"/>
      <c r="B630" s="61">
        <v>2008</v>
      </c>
      <c r="C630" s="167">
        <v>240</v>
      </c>
      <c r="D630" s="167">
        <v>189</v>
      </c>
      <c r="E630" s="167">
        <v>148</v>
      </c>
      <c r="F630" s="167">
        <v>113</v>
      </c>
      <c r="G630" s="167">
        <v>86</v>
      </c>
      <c r="H630" s="167">
        <v>70</v>
      </c>
      <c r="I630" s="167">
        <v>136</v>
      </c>
      <c r="J630" s="167">
        <v>110</v>
      </c>
      <c r="K630" s="167">
        <v>94</v>
      </c>
      <c r="L630" s="167">
        <v>73</v>
      </c>
      <c r="M630" s="167">
        <v>55</v>
      </c>
      <c r="N630" s="167">
        <v>48</v>
      </c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</row>
    <row r="631" spans="1:33" ht="15" customHeight="1">
      <c r="A631" s="35"/>
      <c r="B631" s="55" t="s">
        <v>13</v>
      </c>
      <c r="C631" s="55"/>
      <c r="D631" s="55"/>
      <c r="E631" s="55"/>
      <c r="F631" s="55"/>
      <c r="G631" s="55"/>
      <c r="H631" s="55"/>
      <c r="I631" s="55"/>
      <c r="J631" s="55"/>
      <c r="K631" s="55"/>
      <c r="L631" s="55"/>
      <c r="M631" s="55"/>
      <c r="N631" s="55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</row>
    <row r="632" spans="1:33" ht="15" customHeight="1">
      <c r="A632" s="36"/>
      <c r="B632" s="56" t="s">
        <v>284</v>
      </c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</row>
    <row r="633" spans="1:33" s="32" customFormat="1" ht="15" customHeight="1">
      <c r="A633" s="36"/>
      <c r="B633" s="166">
        <v>2016</v>
      </c>
      <c r="C633" s="167">
        <v>23564</v>
      </c>
      <c r="D633" s="78"/>
      <c r="E633" s="75"/>
      <c r="F633" s="75"/>
      <c r="G633" s="75"/>
      <c r="H633" s="75"/>
      <c r="I633" s="167">
        <v>8563</v>
      </c>
      <c r="J633" s="78"/>
      <c r="K633" s="75"/>
      <c r="L633" s="75"/>
      <c r="M633" s="75"/>
      <c r="N633" s="75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</row>
    <row r="634" spans="1:33" s="32" customFormat="1" ht="15" customHeight="1">
      <c r="A634" s="36"/>
      <c r="B634" s="166">
        <v>2015</v>
      </c>
      <c r="C634" s="167">
        <v>25991</v>
      </c>
      <c r="D634" s="167">
        <v>19963</v>
      </c>
      <c r="E634" s="75"/>
      <c r="F634" s="75"/>
      <c r="G634" s="75"/>
      <c r="H634" s="75"/>
      <c r="I634" s="167">
        <v>9672</v>
      </c>
      <c r="J634" s="167">
        <v>8578</v>
      </c>
      <c r="K634" s="75"/>
      <c r="L634" s="75"/>
      <c r="M634" s="75"/>
      <c r="N634" s="75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</row>
    <row r="635" spans="1:33" s="32" customFormat="1" ht="15" customHeight="1">
      <c r="A635" s="36"/>
      <c r="B635" s="166">
        <v>2014</v>
      </c>
      <c r="C635" s="167">
        <v>25476</v>
      </c>
      <c r="D635" s="167">
        <v>19441</v>
      </c>
      <c r="E635" s="167">
        <v>15244</v>
      </c>
      <c r="F635" s="75"/>
      <c r="G635" s="75"/>
      <c r="H635" s="75"/>
      <c r="I635" s="167">
        <v>9680</v>
      </c>
      <c r="J635" s="167">
        <v>8450</v>
      </c>
      <c r="K635" s="167">
        <v>7128</v>
      </c>
      <c r="L635" s="75"/>
      <c r="M635" s="75"/>
      <c r="N635" s="75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</row>
    <row r="636" spans="1:33" s="32" customFormat="1" ht="15" customHeight="1">
      <c r="A636" s="36"/>
      <c r="B636" s="61">
        <v>2013</v>
      </c>
      <c r="C636" s="167">
        <v>28293</v>
      </c>
      <c r="D636" s="167">
        <v>22082</v>
      </c>
      <c r="E636" s="167">
        <v>17740</v>
      </c>
      <c r="F636" s="167">
        <v>14983</v>
      </c>
      <c r="G636" s="75"/>
      <c r="H636" s="75"/>
      <c r="I636" s="167">
        <v>10405</v>
      </c>
      <c r="J636" s="167">
        <v>9270</v>
      </c>
      <c r="K636" s="167">
        <v>7934</v>
      </c>
      <c r="L636" s="167">
        <v>6907</v>
      </c>
      <c r="M636" s="75"/>
      <c r="N636" s="75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</row>
    <row r="637" spans="1:33" ht="15" customHeight="1">
      <c r="A637" s="14"/>
      <c r="B637" s="61">
        <v>2012</v>
      </c>
      <c r="C637" s="167">
        <v>23077</v>
      </c>
      <c r="D637" s="167">
        <v>17306</v>
      </c>
      <c r="E637" s="167">
        <v>13273</v>
      </c>
      <c r="F637" s="167">
        <v>11018</v>
      </c>
      <c r="G637" s="167">
        <v>9460</v>
      </c>
      <c r="H637" s="75"/>
      <c r="I637" s="167">
        <v>8043</v>
      </c>
      <c r="J637" s="167">
        <v>6940</v>
      </c>
      <c r="K637" s="167">
        <v>5739</v>
      </c>
      <c r="L637" s="167">
        <v>4878</v>
      </c>
      <c r="M637" s="167">
        <v>4279</v>
      </c>
      <c r="N637" s="75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</row>
    <row r="638" spans="1:33" ht="15" customHeight="1">
      <c r="A638" s="14"/>
      <c r="B638" s="61">
        <v>2011</v>
      </c>
      <c r="C638" s="167">
        <v>23860</v>
      </c>
      <c r="D638" s="167">
        <v>17631</v>
      </c>
      <c r="E638" s="167">
        <v>13240</v>
      </c>
      <c r="F638" s="167">
        <v>10817</v>
      </c>
      <c r="G638" s="167">
        <v>9234</v>
      </c>
      <c r="H638" s="167">
        <v>8078</v>
      </c>
      <c r="I638" s="167">
        <v>8756</v>
      </c>
      <c r="J638" s="167">
        <v>7440</v>
      </c>
      <c r="K638" s="167">
        <v>6019</v>
      </c>
      <c r="L638" s="167">
        <v>5086</v>
      </c>
      <c r="M638" s="167">
        <v>4404</v>
      </c>
      <c r="N638" s="167">
        <v>3905</v>
      </c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</row>
    <row r="639" spans="1:33" ht="15" customHeight="1">
      <c r="A639" s="14"/>
      <c r="B639" s="61">
        <v>2010</v>
      </c>
      <c r="C639" s="167">
        <v>22528</v>
      </c>
      <c r="D639" s="167">
        <v>16929</v>
      </c>
      <c r="E639" s="167">
        <v>12589</v>
      </c>
      <c r="F639" s="167">
        <v>9886</v>
      </c>
      <c r="G639" s="167">
        <v>8305</v>
      </c>
      <c r="H639" s="167">
        <v>7223</v>
      </c>
      <c r="I639" s="167">
        <v>11525</v>
      </c>
      <c r="J639" s="167">
        <v>9923</v>
      </c>
      <c r="K639" s="167">
        <v>8102</v>
      </c>
      <c r="L639" s="167">
        <v>6593</v>
      </c>
      <c r="M639" s="167">
        <v>5729</v>
      </c>
      <c r="N639" s="167">
        <v>5030</v>
      </c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</row>
    <row r="640" spans="1:33" ht="15" customHeight="1">
      <c r="A640" s="14"/>
      <c r="B640" s="61">
        <v>2009</v>
      </c>
      <c r="C640" s="167">
        <v>24475</v>
      </c>
      <c r="D640" s="167">
        <v>17924</v>
      </c>
      <c r="E640" s="167">
        <v>13426</v>
      </c>
      <c r="F640" s="167">
        <v>10596</v>
      </c>
      <c r="G640" s="167">
        <v>8624</v>
      </c>
      <c r="H640" s="167">
        <v>7383</v>
      </c>
      <c r="I640" s="167">
        <v>9502</v>
      </c>
      <c r="J640" s="167">
        <v>8061</v>
      </c>
      <c r="K640" s="167">
        <v>6689</v>
      </c>
      <c r="L640" s="167">
        <v>5481</v>
      </c>
      <c r="M640" s="167">
        <v>4601</v>
      </c>
      <c r="N640" s="167">
        <v>3983</v>
      </c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</row>
    <row r="641" spans="1:33" ht="15" customHeight="1">
      <c r="A641" s="14"/>
      <c r="B641" s="61">
        <v>2008</v>
      </c>
      <c r="C641" s="167">
        <v>29965</v>
      </c>
      <c r="D641" s="167">
        <v>22551</v>
      </c>
      <c r="E641" s="167">
        <v>16058</v>
      </c>
      <c r="F641" s="167">
        <v>12719</v>
      </c>
      <c r="G641" s="167">
        <v>10274</v>
      </c>
      <c r="H641" s="167">
        <v>8409</v>
      </c>
      <c r="I641" s="167">
        <v>10802</v>
      </c>
      <c r="J641" s="167">
        <v>8640</v>
      </c>
      <c r="K641" s="167">
        <v>7094</v>
      </c>
      <c r="L641" s="167">
        <v>5889</v>
      </c>
      <c r="M641" s="167">
        <v>4915</v>
      </c>
      <c r="N641" s="167">
        <v>4171</v>
      </c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</row>
    <row r="642" spans="1:33" ht="15" customHeight="1">
      <c r="A642" s="35"/>
      <c r="B642" s="55" t="s">
        <v>25</v>
      </c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  <c r="N642" s="55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</row>
    <row r="643" spans="1:33" ht="15" customHeight="1">
      <c r="A643" s="36"/>
      <c r="B643" s="56" t="s">
        <v>139</v>
      </c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</row>
    <row r="644" spans="1:33" s="32" customFormat="1" ht="15" customHeight="1">
      <c r="A644" s="36"/>
      <c r="B644" s="166">
        <v>2016</v>
      </c>
      <c r="C644" s="167">
        <v>16055</v>
      </c>
      <c r="D644" s="78"/>
      <c r="E644" s="75"/>
      <c r="F644" s="75"/>
      <c r="G644" s="75"/>
      <c r="H644" s="75"/>
      <c r="I644" s="167">
        <v>2242</v>
      </c>
      <c r="J644" s="78"/>
      <c r="K644" s="75"/>
      <c r="L644" s="75"/>
      <c r="M644" s="75"/>
      <c r="N644" s="75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</row>
    <row r="645" spans="1:33" s="32" customFormat="1" ht="15" customHeight="1">
      <c r="A645" s="36"/>
      <c r="B645" s="166">
        <v>2015</v>
      </c>
      <c r="C645" s="167">
        <v>17631</v>
      </c>
      <c r="D645" s="167">
        <v>12287</v>
      </c>
      <c r="E645" s="75"/>
      <c r="F645" s="75"/>
      <c r="G645" s="75"/>
      <c r="H645" s="75"/>
      <c r="I645" s="167">
        <v>2373</v>
      </c>
      <c r="J645" s="167">
        <v>1867</v>
      </c>
      <c r="K645" s="75"/>
      <c r="L645" s="75"/>
      <c r="M645" s="75"/>
      <c r="N645" s="75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</row>
    <row r="646" spans="1:33" s="32" customFormat="1" ht="15" customHeight="1">
      <c r="A646" s="36"/>
      <c r="B646" s="166">
        <v>2014</v>
      </c>
      <c r="C646" s="167">
        <v>17066</v>
      </c>
      <c r="D646" s="167">
        <v>11802</v>
      </c>
      <c r="E646" s="167">
        <v>8600</v>
      </c>
      <c r="F646" s="75"/>
      <c r="G646" s="75"/>
      <c r="H646" s="75"/>
      <c r="I646" s="167">
        <v>2422</v>
      </c>
      <c r="J646" s="167">
        <v>1851</v>
      </c>
      <c r="K646" s="167">
        <v>1472</v>
      </c>
      <c r="L646" s="75"/>
      <c r="M646" s="75"/>
      <c r="N646" s="75"/>
      <c r="V646" s="160">
        <f t="shared" ref="V646:AG652" si="12">C635-C646-C656</f>
        <v>0</v>
      </c>
      <c r="W646" s="160">
        <f t="shared" si="12"/>
        <v>0</v>
      </c>
      <c r="X646" s="160">
        <f t="shared" si="12"/>
        <v>0</v>
      </c>
      <c r="Y646" s="160">
        <f t="shared" si="12"/>
        <v>0</v>
      </c>
      <c r="Z646" s="160">
        <f t="shared" si="12"/>
        <v>0</v>
      </c>
      <c r="AA646" s="160">
        <f t="shared" si="12"/>
        <v>0</v>
      </c>
      <c r="AB646" s="160">
        <f t="shared" si="12"/>
        <v>0</v>
      </c>
      <c r="AC646" s="160">
        <f t="shared" si="12"/>
        <v>0</v>
      </c>
      <c r="AD646" s="160">
        <f t="shared" si="12"/>
        <v>0</v>
      </c>
      <c r="AE646" s="160">
        <f t="shared" si="12"/>
        <v>0</v>
      </c>
      <c r="AF646" s="160">
        <f t="shared" si="12"/>
        <v>0</v>
      </c>
      <c r="AG646" s="160">
        <f t="shared" si="12"/>
        <v>0</v>
      </c>
    </row>
    <row r="647" spans="1:33" s="32" customFormat="1" ht="15" customHeight="1">
      <c r="A647" s="36"/>
      <c r="B647" s="61">
        <v>2013</v>
      </c>
      <c r="C647" s="167">
        <v>19866</v>
      </c>
      <c r="D647" s="167">
        <v>14286</v>
      </c>
      <c r="E647" s="167">
        <v>10811</v>
      </c>
      <c r="F647" s="167">
        <v>8804</v>
      </c>
      <c r="G647" s="75"/>
      <c r="H647" s="75"/>
      <c r="I647" s="167">
        <v>3258</v>
      </c>
      <c r="J647" s="167">
        <v>2635</v>
      </c>
      <c r="K647" s="167">
        <v>2119</v>
      </c>
      <c r="L647" s="167">
        <v>1761</v>
      </c>
      <c r="M647" s="75"/>
      <c r="N647" s="75"/>
      <c r="V647" s="160">
        <f t="shared" si="12"/>
        <v>0</v>
      </c>
      <c r="W647" s="160">
        <f t="shared" si="12"/>
        <v>0</v>
      </c>
      <c r="X647" s="160">
        <f t="shared" si="12"/>
        <v>0</v>
      </c>
      <c r="Y647" s="160">
        <f t="shared" si="12"/>
        <v>0</v>
      </c>
      <c r="Z647" s="160">
        <f t="shared" si="12"/>
        <v>0</v>
      </c>
      <c r="AA647" s="160">
        <f t="shared" si="12"/>
        <v>0</v>
      </c>
      <c r="AB647" s="160">
        <f t="shared" si="12"/>
        <v>0</v>
      </c>
      <c r="AC647" s="160">
        <f t="shared" si="12"/>
        <v>0</v>
      </c>
      <c r="AD647" s="160">
        <f t="shared" si="12"/>
        <v>0</v>
      </c>
      <c r="AE647" s="160">
        <f t="shared" si="12"/>
        <v>0</v>
      </c>
      <c r="AF647" s="160">
        <f t="shared" si="12"/>
        <v>0</v>
      </c>
      <c r="AG647" s="160">
        <f t="shared" si="12"/>
        <v>0</v>
      </c>
    </row>
    <row r="648" spans="1:33" ht="15" customHeight="1">
      <c r="A648" s="14"/>
      <c r="B648" s="61">
        <v>2012</v>
      </c>
      <c r="C648" s="167">
        <v>16053</v>
      </c>
      <c r="D648" s="167">
        <v>10959</v>
      </c>
      <c r="E648" s="167">
        <v>7890</v>
      </c>
      <c r="F648" s="167">
        <v>6323</v>
      </c>
      <c r="G648" s="167">
        <v>5258</v>
      </c>
      <c r="H648" s="75"/>
      <c r="I648" s="167">
        <v>2232</v>
      </c>
      <c r="J648" s="167">
        <v>1690</v>
      </c>
      <c r="K648" s="167">
        <v>1355</v>
      </c>
      <c r="L648" s="167">
        <v>1083</v>
      </c>
      <c r="M648" s="167">
        <v>890</v>
      </c>
      <c r="N648" s="75"/>
      <c r="V648" s="160">
        <f t="shared" si="12"/>
        <v>0</v>
      </c>
      <c r="W648" s="160">
        <f t="shared" si="12"/>
        <v>0</v>
      </c>
      <c r="X648" s="160">
        <f t="shared" si="12"/>
        <v>0</v>
      </c>
      <c r="Y648" s="160">
        <f t="shared" si="12"/>
        <v>0</v>
      </c>
      <c r="Z648" s="160">
        <f t="shared" si="12"/>
        <v>0</v>
      </c>
      <c r="AA648" s="160">
        <f t="shared" si="12"/>
        <v>0</v>
      </c>
      <c r="AB648" s="160">
        <f t="shared" si="12"/>
        <v>0</v>
      </c>
      <c r="AC648" s="160">
        <f t="shared" si="12"/>
        <v>0</v>
      </c>
      <c r="AD648" s="160">
        <f t="shared" si="12"/>
        <v>0</v>
      </c>
      <c r="AE648" s="160">
        <f t="shared" si="12"/>
        <v>0</v>
      </c>
      <c r="AF648" s="160">
        <f t="shared" si="12"/>
        <v>0</v>
      </c>
      <c r="AG648" s="160">
        <f t="shared" si="12"/>
        <v>0</v>
      </c>
    </row>
    <row r="649" spans="1:33" ht="15" customHeight="1">
      <c r="A649" s="14"/>
      <c r="B649" s="61">
        <v>2011</v>
      </c>
      <c r="C649" s="167">
        <v>16483</v>
      </c>
      <c r="D649" s="167">
        <v>10943</v>
      </c>
      <c r="E649" s="167">
        <v>7563</v>
      </c>
      <c r="F649" s="167">
        <v>5924</v>
      </c>
      <c r="G649" s="167">
        <v>4872</v>
      </c>
      <c r="H649" s="167">
        <v>4168</v>
      </c>
      <c r="I649" s="167">
        <v>2424</v>
      </c>
      <c r="J649" s="167">
        <v>1781</v>
      </c>
      <c r="K649" s="167">
        <v>1326</v>
      </c>
      <c r="L649" s="167">
        <v>1046</v>
      </c>
      <c r="M649" s="167">
        <v>846</v>
      </c>
      <c r="N649" s="167">
        <v>730</v>
      </c>
      <c r="V649" s="160">
        <f t="shared" si="12"/>
        <v>0</v>
      </c>
      <c r="W649" s="160">
        <f t="shared" si="12"/>
        <v>0</v>
      </c>
      <c r="X649" s="160">
        <f t="shared" si="12"/>
        <v>0</v>
      </c>
      <c r="Y649" s="160">
        <f t="shared" si="12"/>
        <v>0</v>
      </c>
      <c r="Z649" s="160">
        <f t="shared" si="12"/>
        <v>0</v>
      </c>
      <c r="AA649" s="160">
        <f t="shared" si="12"/>
        <v>0</v>
      </c>
      <c r="AB649" s="160">
        <f t="shared" si="12"/>
        <v>0</v>
      </c>
      <c r="AC649" s="160">
        <f t="shared" si="12"/>
        <v>0</v>
      </c>
      <c r="AD649" s="160">
        <f t="shared" si="12"/>
        <v>0</v>
      </c>
      <c r="AE649" s="160">
        <f t="shared" si="12"/>
        <v>0</v>
      </c>
      <c r="AF649" s="160">
        <f t="shared" si="12"/>
        <v>0</v>
      </c>
      <c r="AG649" s="160">
        <f t="shared" si="12"/>
        <v>0</v>
      </c>
    </row>
    <row r="650" spans="1:33" ht="15" customHeight="1">
      <c r="A650" s="14"/>
      <c r="B650" s="61">
        <v>2010</v>
      </c>
      <c r="C650" s="167">
        <v>15751</v>
      </c>
      <c r="D650" s="167">
        <v>10732</v>
      </c>
      <c r="E650" s="167">
        <v>7306</v>
      </c>
      <c r="F650" s="167">
        <v>5423</v>
      </c>
      <c r="G650" s="167">
        <v>4402</v>
      </c>
      <c r="H650" s="167">
        <v>3720</v>
      </c>
      <c r="I650" s="167">
        <v>5201</v>
      </c>
      <c r="J650" s="167">
        <v>4317</v>
      </c>
      <c r="K650" s="167">
        <v>3481</v>
      </c>
      <c r="L650" s="167">
        <v>2720</v>
      </c>
      <c r="M650" s="167">
        <v>2364</v>
      </c>
      <c r="N650" s="167">
        <v>2031</v>
      </c>
      <c r="V650" s="160">
        <f t="shared" si="12"/>
        <v>0</v>
      </c>
      <c r="W650" s="160">
        <f t="shared" si="12"/>
        <v>0</v>
      </c>
      <c r="X650" s="160">
        <f t="shared" si="12"/>
        <v>0</v>
      </c>
      <c r="Y650" s="160">
        <f t="shared" si="12"/>
        <v>0</v>
      </c>
      <c r="Z650" s="160">
        <f t="shared" si="12"/>
        <v>0</v>
      </c>
      <c r="AA650" s="160">
        <f t="shared" si="12"/>
        <v>0</v>
      </c>
      <c r="AB650" s="160">
        <f t="shared" si="12"/>
        <v>0</v>
      </c>
      <c r="AC650" s="160">
        <f t="shared" si="12"/>
        <v>0</v>
      </c>
      <c r="AD650" s="160">
        <f t="shared" si="12"/>
        <v>0</v>
      </c>
      <c r="AE650" s="160">
        <f t="shared" si="12"/>
        <v>0</v>
      </c>
      <c r="AF650" s="160">
        <f t="shared" si="12"/>
        <v>0</v>
      </c>
      <c r="AG650" s="160">
        <f t="shared" si="12"/>
        <v>0</v>
      </c>
    </row>
    <row r="651" spans="1:33" ht="15" customHeight="1">
      <c r="A651" s="14"/>
      <c r="B651" s="61">
        <v>2009</v>
      </c>
      <c r="C651" s="167">
        <v>17543</v>
      </c>
      <c r="D651" s="167">
        <v>11691</v>
      </c>
      <c r="E651" s="167">
        <v>8043</v>
      </c>
      <c r="F651" s="167">
        <v>6062</v>
      </c>
      <c r="G651" s="167">
        <v>4682</v>
      </c>
      <c r="H651" s="167">
        <v>3899</v>
      </c>
      <c r="I651" s="167">
        <v>3441</v>
      </c>
      <c r="J651" s="167">
        <v>2656</v>
      </c>
      <c r="K651" s="167">
        <v>2126</v>
      </c>
      <c r="L651" s="167">
        <v>1687</v>
      </c>
      <c r="M651" s="167">
        <v>1348</v>
      </c>
      <c r="N651" s="167">
        <v>1145</v>
      </c>
      <c r="V651" s="160">
        <f t="shared" si="12"/>
        <v>0</v>
      </c>
      <c r="W651" s="160">
        <f t="shared" si="12"/>
        <v>0</v>
      </c>
      <c r="X651" s="160">
        <f t="shared" si="12"/>
        <v>0</v>
      </c>
      <c r="Y651" s="160">
        <f t="shared" si="12"/>
        <v>0</v>
      </c>
      <c r="Z651" s="160">
        <f t="shared" si="12"/>
        <v>0</v>
      </c>
      <c r="AA651" s="160">
        <f t="shared" si="12"/>
        <v>0</v>
      </c>
      <c r="AB651" s="160">
        <f t="shared" si="12"/>
        <v>0</v>
      </c>
      <c r="AC651" s="160">
        <f t="shared" si="12"/>
        <v>0</v>
      </c>
      <c r="AD651" s="160">
        <f t="shared" si="12"/>
        <v>0</v>
      </c>
      <c r="AE651" s="160">
        <f t="shared" si="12"/>
        <v>0</v>
      </c>
      <c r="AF651" s="160">
        <f t="shared" si="12"/>
        <v>0</v>
      </c>
      <c r="AG651" s="160">
        <f t="shared" si="12"/>
        <v>0</v>
      </c>
    </row>
    <row r="652" spans="1:33" ht="15" customHeight="1">
      <c r="A652" s="14"/>
      <c r="B652" s="61">
        <v>2008</v>
      </c>
      <c r="C652" s="167">
        <v>21981</v>
      </c>
      <c r="D652" s="167">
        <v>15315</v>
      </c>
      <c r="E652" s="167">
        <v>9817</v>
      </c>
      <c r="F652" s="167">
        <v>7399</v>
      </c>
      <c r="G652" s="167">
        <v>5751</v>
      </c>
      <c r="H652" s="167">
        <v>4433</v>
      </c>
      <c r="I652" s="167">
        <v>3823</v>
      </c>
      <c r="J652" s="167">
        <v>2426</v>
      </c>
      <c r="K652" s="167">
        <v>1837</v>
      </c>
      <c r="L652" s="167">
        <v>1501</v>
      </c>
      <c r="M652" s="167">
        <v>1247</v>
      </c>
      <c r="N652" s="167">
        <v>993</v>
      </c>
      <c r="V652" s="160">
        <f t="shared" si="12"/>
        <v>0</v>
      </c>
      <c r="W652" s="160">
        <f t="shared" si="12"/>
        <v>0</v>
      </c>
      <c r="X652" s="160">
        <f t="shared" si="12"/>
        <v>0</v>
      </c>
      <c r="Y652" s="160">
        <f t="shared" si="12"/>
        <v>0</v>
      </c>
      <c r="Z652" s="160">
        <f t="shared" si="12"/>
        <v>0</v>
      </c>
      <c r="AA652" s="160">
        <f t="shared" si="12"/>
        <v>0</v>
      </c>
      <c r="AB652" s="160">
        <f t="shared" si="12"/>
        <v>0</v>
      </c>
      <c r="AC652" s="160">
        <f t="shared" si="12"/>
        <v>0</v>
      </c>
      <c r="AD652" s="160">
        <f t="shared" si="12"/>
        <v>0</v>
      </c>
      <c r="AE652" s="160">
        <f t="shared" si="12"/>
        <v>0</v>
      </c>
      <c r="AF652" s="160">
        <f t="shared" si="12"/>
        <v>0</v>
      </c>
      <c r="AG652" s="160">
        <f t="shared" si="12"/>
        <v>0</v>
      </c>
    </row>
    <row r="653" spans="1:33" ht="15" customHeight="1">
      <c r="A653" s="36"/>
      <c r="B653" s="56" t="s">
        <v>140</v>
      </c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</row>
    <row r="654" spans="1:33" s="32" customFormat="1" ht="15" customHeight="1">
      <c r="A654" s="36"/>
      <c r="B654" s="166">
        <v>2016</v>
      </c>
      <c r="C654" s="167">
        <v>7509</v>
      </c>
      <c r="D654" s="78"/>
      <c r="E654" s="75"/>
      <c r="F654" s="75"/>
      <c r="G654" s="75"/>
      <c r="H654" s="75"/>
      <c r="I654" s="167">
        <v>6321</v>
      </c>
      <c r="J654" s="78"/>
      <c r="K654" s="75"/>
      <c r="L654" s="75"/>
      <c r="M654" s="75"/>
      <c r="N654" s="75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</row>
    <row r="655" spans="1:33" s="32" customFormat="1" ht="15" customHeight="1">
      <c r="A655" s="36"/>
      <c r="B655" s="166">
        <v>2015</v>
      </c>
      <c r="C655" s="167">
        <v>8360</v>
      </c>
      <c r="D655" s="167">
        <v>7676</v>
      </c>
      <c r="E655" s="75"/>
      <c r="F655" s="75"/>
      <c r="G655" s="75"/>
      <c r="H655" s="75"/>
      <c r="I655" s="167">
        <v>7299</v>
      </c>
      <c r="J655" s="167">
        <v>6711</v>
      </c>
      <c r="K655" s="75"/>
      <c r="L655" s="75"/>
      <c r="M655" s="75"/>
      <c r="N655" s="75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</row>
    <row r="656" spans="1:33" s="32" customFormat="1" ht="15" customHeight="1">
      <c r="A656" s="36"/>
      <c r="B656" s="166">
        <v>2014</v>
      </c>
      <c r="C656" s="167">
        <v>8410</v>
      </c>
      <c r="D656" s="167">
        <v>7639</v>
      </c>
      <c r="E656" s="167">
        <v>6644</v>
      </c>
      <c r="F656" s="75"/>
      <c r="G656" s="75"/>
      <c r="H656" s="75"/>
      <c r="I656" s="167">
        <v>7258</v>
      </c>
      <c r="J656" s="167">
        <v>6599</v>
      </c>
      <c r="K656" s="167">
        <v>5656</v>
      </c>
      <c r="L656" s="75"/>
      <c r="M656" s="75"/>
      <c r="N656" s="75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</row>
    <row r="657" spans="1:33" s="32" customFormat="1" ht="15" customHeight="1">
      <c r="A657" s="36"/>
      <c r="B657" s="61">
        <v>2013</v>
      </c>
      <c r="C657" s="167">
        <v>8427</v>
      </c>
      <c r="D657" s="167">
        <v>7796</v>
      </c>
      <c r="E657" s="167">
        <v>6929</v>
      </c>
      <c r="F657" s="167">
        <v>6179</v>
      </c>
      <c r="G657" s="75"/>
      <c r="H657" s="75"/>
      <c r="I657" s="167">
        <v>7147</v>
      </c>
      <c r="J657" s="167">
        <v>6635</v>
      </c>
      <c r="K657" s="167">
        <v>5815</v>
      </c>
      <c r="L657" s="167">
        <v>5146</v>
      </c>
      <c r="M657" s="75"/>
      <c r="N657" s="75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</row>
    <row r="658" spans="1:33" ht="15" customHeight="1">
      <c r="A658" s="14"/>
      <c r="B658" s="61">
        <v>2012</v>
      </c>
      <c r="C658" s="167">
        <v>7024</v>
      </c>
      <c r="D658" s="167">
        <v>6347</v>
      </c>
      <c r="E658" s="167">
        <v>5383</v>
      </c>
      <c r="F658" s="167">
        <v>4695</v>
      </c>
      <c r="G658" s="167">
        <v>4202</v>
      </c>
      <c r="H658" s="75"/>
      <c r="I658" s="167">
        <v>5811</v>
      </c>
      <c r="J658" s="167">
        <v>5250</v>
      </c>
      <c r="K658" s="167">
        <v>4384</v>
      </c>
      <c r="L658" s="167">
        <v>3795</v>
      </c>
      <c r="M658" s="167">
        <v>3389</v>
      </c>
      <c r="N658" s="75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</row>
    <row r="659" spans="1:33" ht="15" customHeight="1">
      <c r="A659" s="14"/>
      <c r="B659" s="61">
        <v>2011</v>
      </c>
      <c r="C659" s="167">
        <v>7377</v>
      </c>
      <c r="D659" s="167">
        <v>6688</v>
      </c>
      <c r="E659" s="167">
        <v>5677</v>
      </c>
      <c r="F659" s="167">
        <v>4893</v>
      </c>
      <c r="G659" s="167">
        <v>4362</v>
      </c>
      <c r="H659" s="167">
        <v>3910</v>
      </c>
      <c r="I659" s="167">
        <v>6332</v>
      </c>
      <c r="J659" s="167">
        <v>5659</v>
      </c>
      <c r="K659" s="167">
        <v>4693</v>
      </c>
      <c r="L659" s="167">
        <v>4040</v>
      </c>
      <c r="M659" s="167">
        <v>3558</v>
      </c>
      <c r="N659" s="167">
        <v>3175</v>
      </c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</row>
    <row r="660" spans="1:33" ht="15" customHeight="1">
      <c r="A660" s="14"/>
      <c r="B660" s="61">
        <v>2010</v>
      </c>
      <c r="C660" s="167">
        <v>6777</v>
      </c>
      <c r="D660" s="167">
        <v>6197</v>
      </c>
      <c r="E660" s="167">
        <v>5283</v>
      </c>
      <c r="F660" s="167">
        <v>4463</v>
      </c>
      <c r="G660" s="167">
        <v>3903</v>
      </c>
      <c r="H660" s="167">
        <v>3503</v>
      </c>
      <c r="I660" s="167">
        <v>6324</v>
      </c>
      <c r="J660" s="167">
        <v>5606</v>
      </c>
      <c r="K660" s="167">
        <v>4621</v>
      </c>
      <c r="L660" s="167">
        <v>3873</v>
      </c>
      <c r="M660" s="167">
        <v>3365</v>
      </c>
      <c r="N660" s="167">
        <v>2999</v>
      </c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</row>
    <row r="661" spans="1:33" ht="15" customHeight="1">
      <c r="A661" s="14"/>
      <c r="B661" s="61">
        <v>2009</v>
      </c>
      <c r="C661" s="167">
        <v>6932</v>
      </c>
      <c r="D661" s="167">
        <v>6233</v>
      </c>
      <c r="E661" s="167">
        <v>5383</v>
      </c>
      <c r="F661" s="167">
        <v>4534</v>
      </c>
      <c r="G661" s="167">
        <v>3942</v>
      </c>
      <c r="H661" s="167">
        <v>3484</v>
      </c>
      <c r="I661" s="167">
        <v>6061</v>
      </c>
      <c r="J661" s="167">
        <v>5405</v>
      </c>
      <c r="K661" s="167">
        <v>4563</v>
      </c>
      <c r="L661" s="167">
        <v>3794</v>
      </c>
      <c r="M661" s="167">
        <v>3253</v>
      </c>
      <c r="N661" s="167">
        <v>2838</v>
      </c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</row>
    <row r="662" spans="1:33" ht="15" customHeight="1">
      <c r="A662" s="14"/>
      <c r="B662" s="61">
        <v>2008</v>
      </c>
      <c r="C662" s="167">
        <v>7984</v>
      </c>
      <c r="D662" s="167">
        <v>7236</v>
      </c>
      <c r="E662" s="167">
        <v>6241</v>
      </c>
      <c r="F662" s="167">
        <v>5320</v>
      </c>
      <c r="G662" s="167">
        <v>4523</v>
      </c>
      <c r="H662" s="167">
        <v>3976</v>
      </c>
      <c r="I662" s="167">
        <v>6979</v>
      </c>
      <c r="J662" s="167">
        <v>6214</v>
      </c>
      <c r="K662" s="167">
        <v>5257</v>
      </c>
      <c r="L662" s="167">
        <v>4388</v>
      </c>
      <c r="M662" s="167">
        <v>3668</v>
      </c>
      <c r="N662" s="167">
        <v>3178</v>
      </c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</row>
    <row r="663" spans="1:33" ht="15" customHeight="1">
      <c r="A663" s="35"/>
      <c r="B663" s="55" t="s">
        <v>28</v>
      </c>
      <c r="C663" s="55"/>
      <c r="D663" s="55"/>
      <c r="E663" s="55"/>
      <c r="F663" s="55"/>
      <c r="G663" s="55"/>
      <c r="H663" s="55"/>
      <c r="I663" s="55"/>
      <c r="J663" s="55"/>
      <c r="K663" s="55"/>
      <c r="L663" s="55"/>
      <c r="M663" s="55"/>
      <c r="N663" s="55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</row>
    <row r="664" spans="1:33" ht="15" customHeight="1">
      <c r="A664" s="36"/>
      <c r="B664" s="56" t="s">
        <v>141</v>
      </c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</row>
    <row r="665" spans="1:33" s="32" customFormat="1" ht="15" customHeight="1">
      <c r="A665" s="36"/>
      <c r="B665" s="166">
        <v>2016</v>
      </c>
      <c r="C665" s="167">
        <v>8394</v>
      </c>
      <c r="D665" s="78"/>
      <c r="E665" s="75"/>
      <c r="F665" s="75"/>
      <c r="G665" s="75"/>
      <c r="H665" s="75"/>
      <c r="I665" s="167">
        <v>3131</v>
      </c>
      <c r="J665" s="78"/>
      <c r="K665" s="75"/>
      <c r="L665" s="75"/>
      <c r="M665" s="75"/>
      <c r="N665" s="75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</row>
    <row r="666" spans="1:33" s="32" customFormat="1" ht="15" customHeight="1">
      <c r="A666" s="36"/>
      <c r="B666" s="166">
        <v>2015</v>
      </c>
      <c r="C666" s="167">
        <v>9147</v>
      </c>
      <c r="D666" s="167">
        <v>7351</v>
      </c>
      <c r="E666" s="75"/>
      <c r="F666" s="75"/>
      <c r="G666" s="75"/>
      <c r="H666" s="75"/>
      <c r="I666" s="167">
        <v>3684</v>
      </c>
      <c r="J666" s="167">
        <v>3289</v>
      </c>
      <c r="K666" s="75"/>
      <c r="L666" s="75"/>
      <c r="M666" s="75"/>
      <c r="N666" s="75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</row>
    <row r="667" spans="1:33" s="32" customFormat="1" ht="15" customHeight="1">
      <c r="A667" s="36"/>
      <c r="B667" s="166">
        <v>2014</v>
      </c>
      <c r="C667" s="167">
        <v>8985</v>
      </c>
      <c r="D667" s="167">
        <v>7253</v>
      </c>
      <c r="E667" s="167">
        <v>5789</v>
      </c>
      <c r="F667" s="75"/>
      <c r="G667" s="75"/>
      <c r="H667" s="75"/>
      <c r="I667" s="167">
        <v>3693</v>
      </c>
      <c r="J667" s="167">
        <v>3261</v>
      </c>
      <c r="K667" s="167">
        <v>2767</v>
      </c>
      <c r="L667" s="75"/>
      <c r="M667" s="75"/>
      <c r="N667" s="75"/>
      <c r="V667" s="160">
        <f t="shared" ref="V667:AG673" si="13">C635-C667-C677-C687-C697-C707-C717-C727</f>
        <v>0</v>
      </c>
      <c r="W667" s="160">
        <f t="shared" si="13"/>
        <v>0</v>
      </c>
      <c r="X667" s="160">
        <f t="shared" si="13"/>
        <v>0</v>
      </c>
      <c r="Y667" s="160">
        <f t="shared" si="13"/>
        <v>0</v>
      </c>
      <c r="Z667" s="160">
        <f t="shared" si="13"/>
        <v>0</v>
      </c>
      <c r="AA667" s="160">
        <f t="shared" si="13"/>
        <v>0</v>
      </c>
      <c r="AB667" s="160">
        <f t="shared" si="13"/>
        <v>0</v>
      </c>
      <c r="AC667" s="160">
        <f t="shared" si="13"/>
        <v>0</v>
      </c>
      <c r="AD667" s="160">
        <f t="shared" si="13"/>
        <v>0</v>
      </c>
      <c r="AE667" s="160">
        <f t="shared" si="13"/>
        <v>0</v>
      </c>
      <c r="AF667" s="160">
        <f t="shared" si="13"/>
        <v>0</v>
      </c>
      <c r="AG667" s="160">
        <f t="shared" si="13"/>
        <v>0</v>
      </c>
    </row>
    <row r="668" spans="1:33" s="32" customFormat="1" ht="15" customHeight="1">
      <c r="A668" s="36"/>
      <c r="B668" s="61">
        <v>2013</v>
      </c>
      <c r="C668" s="167">
        <v>10581</v>
      </c>
      <c r="D668" s="167">
        <v>8635</v>
      </c>
      <c r="E668" s="167">
        <v>7050</v>
      </c>
      <c r="F668" s="167">
        <v>6010</v>
      </c>
      <c r="G668" s="75"/>
      <c r="H668" s="75"/>
      <c r="I668" s="167">
        <v>4064</v>
      </c>
      <c r="J668" s="167">
        <v>3667</v>
      </c>
      <c r="K668" s="167">
        <v>3151</v>
      </c>
      <c r="L668" s="167">
        <v>2750</v>
      </c>
      <c r="M668" s="75"/>
      <c r="N668" s="75"/>
      <c r="V668" s="160">
        <f t="shared" si="13"/>
        <v>0</v>
      </c>
      <c r="W668" s="160">
        <f t="shared" si="13"/>
        <v>0</v>
      </c>
      <c r="X668" s="160">
        <f t="shared" si="13"/>
        <v>0</v>
      </c>
      <c r="Y668" s="160">
        <f t="shared" si="13"/>
        <v>0</v>
      </c>
      <c r="Z668" s="160">
        <f t="shared" si="13"/>
        <v>0</v>
      </c>
      <c r="AA668" s="160">
        <f t="shared" si="13"/>
        <v>0</v>
      </c>
      <c r="AB668" s="160">
        <f t="shared" si="13"/>
        <v>0</v>
      </c>
      <c r="AC668" s="160">
        <f t="shared" si="13"/>
        <v>0</v>
      </c>
      <c r="AD668" s="160">
        <f t="shared" si="13"/>
        <v>0</v>
      </c>
      <c r="AE668" s="160">
        <f t="shared" si="13"/>
        <v>0</v>
      </c>
      <c r="AF668" s="160">
        <f t="shared" si="13"/>
        <v>0</v>
      </c>
      <c r="AG668" s="160">
        <f t="shared" si="13"/>
        <v>0</v>
      </c>
    </row>
    <row r="669" spans="1:33" ht="15" customHeight="1">
      <c r="A669" s="14"/>
      <c r="B669" s="61">
        <v>2012</v>
      </c>
      <c r="C669" s="167">
        <v>8319</v>
      </c>
      <c r="D669" s="167">
        <v>6516</v>
      </c>
      <c r="E669" s="167">
        <v>5118</v>
      </c>
      <c r="F669" s="167">
        <v>4281</v>
      </c>
      <c r="G669" s="167">
        <v>3727</v>
      </c>
      <c r="H669" s="75"/>
      <c r="I669" s="167">
        <v>3048</v>
      </c>
      <c r="J669" s="167">
        <v>2680</v>
      </c>
      <c r="K669" s="167">
        <v>2245</v>
      </c>
      <c r="L669" s="167">
        <v>1895</v>
      </c>
      <c r="M669" s="167">
        <v>1688</v>
      </c>
      <c r="N669" s="75"/>
      <c r="V669" s="160">
        <f t="shared" si="13"/>
        <v>0</v>
      </c>
      <c r="W669" s="160">
        <f t="shared" si="13"/>
        <v>0</v>
      </c>
      <c r="X669" s="160">
        <f t="shared" si="13"/>
        <v>0</v>
      </c>
      <c r="Y669" s="160">
        <f t="shared" si="13"/>
        <v>0</v>
      </c>
      <c r="Z669" s="160">
        <f t="shared" si="13"/>
        <v>0</v>
      </c>
      <c r="AA669" s="160">
        <f t="shared" si="13"/>
        <v>0</v>
      </c>
      <c r="AB669" s="160">
        <f t="shared" si="13"/>
        <v>0</v>
      </c>
      <c r="AC669" s="160">
        <f t="shared" si="13"/>
        <v>0</v>
      </c>
      <c r="AD669" s="160">
        <f t="shared" si="13"/>
        <v>0</v>
      </c>
      <c r="AE669" s="160">
        <f t="shared" si="13"/>
        <v>0</v>
      </c>
      <c r="AF669" s="160">
        <f t="shared" si="13"/>
        <v>0</v>
      </c>
      <c r="AG669" s="160">
        <f t="shared" si="13"/>
        <v>0</v>
      </c>
    </row>
    <row r="670" spans="1:33" ht="15" customHeight="1">
      <c r="A670" s="14"/>
      <c r="B670" s="61">
        <v>2011</v>
      </c>
      <c r="C670" s="167">
        <v>8634</v>
      </c>
      <c r="D670" s="167">
        <v>6728</v>
      </c>
      <c r="E670" s="167">
        <v>5202</v>
      </c>
      <c r="F670" s="167">
        <v>4267</v>
      </c>
      <c r="G670" s="167">
        <v>3676</v>
      </c>
      <c r="H670" s="167">
        <v>3241</v>
      </c>
      <c r="I670" s="167">
        <v>3386</v>
      </c>
      <c r="J670" s="167">
        <v>2960</v>
      </c>
      <c r="K670" s="167">
        <v>2459</v>
      </c>
      <c r="L670" s="167">
        <v>2074</v>
      </c>
      <c r="M670" s="167">
        <v>1817</v>
      </c>
      <c r="N670" s="167">
        <v>1628</v>
      </c>
      <c r="V670" s="160">
        <f t="shared" si="13"/>
        <v>0</v>
      </c>
      <c r="W670" s="160">
        <f t="shared" si="13"/>
        <v>0</v>
      </c>
      <c r="X670" s="160">
        <f t="shared" si="13"/>
        <v>0</v>
      </c>
      <c r="Y670" s="160">
        <f t="shared" si="13"/>
        <v>0</v>
      </c>
      <c r="Z670" s="160">
        <f t="shared" si="13"/>
        <v>0</v>
      </c>
      <c r="AA670" s="160">
        <f t="shared" si="13"/>
        <v>0</v>
      </c>
      <c r="AB670" s="160">
        <f t="shared" si="13"/>
        <v>0</v>
      </c>
      <c r="AC670" s="160">
        <f t="shared" si="13"/>
        <v>0</v>
      </c>
      <c r="AD670" s="160">
        <f t="shared" si="13"/>
        <v>0</v>
      </c>
      <c r="AE670" s="160">
        <f t="shared" si="13"/>
        <v>0</v>
      </c>
      <c r="AF670" s="160">
        <f t="shared" si="13"/>
        <v>0</v>
      </c>
      <c r="AG670" s="160">
        <f t="shared" si="13"/>
        <v>0</v>
      </c>
    </row>
    <row r="671" spans="1:33" ht="15" customHeight="1">
      <c r="A671" s="14"/>
      <c r="B671" s="61">
        <v>2010</v>
      </c>
      <c r="C671" s="167">
        <v>8179</v>
      </c>
      <c r="D671" s="167">
        <v>6416</v>
      </c>
      <c r="E671" s="167">
        <v>4907</v>
      </c>
      <c r="F671" s="167">
        <v>3937</v>
      </c>
      <c r="G671" s="167">
        <v>3345</v>
      </c>
      <c r="H671" s="167">
        <v>2926</v>
      </c>
      <c r="I671" s="167">
        <v>4257</v>
      </c>
      <c r="J671" s="167">
        <v>3742</v>
      </c>
      <c r="K671" s="167">
        <v>3115</v>
      </c>
      <c r="L671" s="167">
        <v>2579</v>
      </c>
      <c r="M671" s="167">
        <v>2231</v>
      </c>
      <c r="N671" s="167">
        <v>1976</v>
      </c>
      <c r="V671" s="160">
        <f t="shared" si="13"/>
        <v>0</v>
      </c>
      <c r="W671" s="160">
        <f t="shared" si="13"/>
        <v>0</v>
      </c>
      <c r="X671" s="160">
        <f t="shared" si="13"/>
        <v>0</v>
      </c>
      <c r="Y671" s="160">
        <f t="shared" si="13"/>
        <v>0</v>
      </c>
      <c r="Z671" s="160">
        <f t="shared" si="13"/>
        <v>0</v>
      </c>
      <c r="AA671" s="160">
        <f t="shared" si="13"/>
        <v>0</v>
      </c>
      <c r="AB671" s="160">
        <f t="shared" si="13"/>
        <v>0</v>
      </c>
      <c r="AC671" s="160">
        <f t="shared" si="13"/>
        <v>0</v>
      </c>
      <c r="AD671" s="160">
        <f t="shared" si="13"/>
        <v>0</v>
      </c>
      <c r="AE671" s="160">
        <f t="shared" si="13"/>
        <v>0</v>
      </c>
      <c r="AF671" s="160">
        <f t="shared" si="13"/>
        <v>0</v>
      </c>
      <c r="AG671" s="160">
        <f t="shared" si="13"/>
        <v>0</v>
      </c>
    </row>
    <row r="672" spans="1:33" ht="15" customHeight="1">
      <c r="A672" s="14"/>
      <c r="B672" s="61">
        <v>2009</v>
      </c>
      <c r="C672" s="167">
        <v>8546</v>
      </c>
      <c r="D672" s="167">
        <v>6585</v>
      </c>
      <c r="E672" s="167">
        <v>5107</v>
      </c>
      <c r="F672" s="167">
        <v>4114</v>
      </c>
      <c r="G672" s="167">
        <v>3383</v>
      </c>
      <c r="H672" s="167">
        <v>2922</v>
      </c>
      <c r="I672" s="167">
        <v>3477</v>
      </c>
      <c r="J672" s="167">
        <v>3006</v>
      </c>
      <c r="K672" s="167">
        <v>2546</v>
      </c>
      <c r="L672" s="167">
        <v>2086</v>
      </c>
      <c r="M672" s="167">
        <v>1782</v>
      </c>
      <c r="N672" s="167">
        <v>1554</v>
      </c>
      <c r="V672" s="160">
        <f t="shared" si="13"/>
        <v>0</v>
      </c>
      <c r="W672" s="160">
        <f t="shared" si="13"/>
        <v>0</v>
      </c>
      <c r="X672" s="160">
        <f t="shared" si="13"/>
        <v>0</v>
      </c>
      <c r="Y672" s="160">
        <f t="shared" si="13"/>
        <v>0</v>
      </c>
      <c r="Z672" s="160">
        <f t="shared" si="13"/>
        <v>0</v>
      </c>
      <c r="AA672" s="160">
        <f t="shared" si="13"/>
        <v>0</v>
      </c>
      <c r="AB672" s="160">
        <f t="shared" si="13"/>
        <v>0</v>
      </c>
      <c r="AC672" s="160">
        <f t="shared" si="13"/>
        <v>0</v>
      </c>
      <c r="AD672" s="160">
        <f t="shared" si="13"/>
        <v>0</v>
      </c>
      <c r="AE672" s="160">
        <f t="shared" si="13"/>
        <v>0</v>
      </c>
      <c r="AF672" s="160">
        <f t="shared" si="13"/>
        <v>0</v>
      </c>
      <c r="AG672" s="160">
        <f t="shared" si="13"/>
        <v>0</v>
      </c>
    </row>
    <row r="673" spans="1:33" ht="15" customHeight="1">
      <c r="A673" s="14"/>
      <c r="B673" s="61">
        <v>2008</v>
      </c>
      <c r="C673" s="167">
        <v>10212</v>
      </c>
      <c r="D673" s="167">
        <v>7951</v>
      </c>
      <c r="E673" s="167">
        <v>5875</v>
      </c>
      <c r="F673" s="167">
        <v>4744</v>
      </c>
      <c r="G673" s="167">
        <v>3902</v>
      </c>
      <c r="H673" s="167">
        <v>3222</v>
      </c>
      <c r="I673" s="167">
        <v>3942</v>
      </c>
      <c r="J673" s="167">
        <v>3188</v>
      </c>
      <c r="K673" s="167">
        <v>2673</v>
      </c>
      <c r="L673" s="167">
        <v>2254</v>
      </c>
      <c r="M673" s="167">
        <v>1907</v>
      </c>
      <c r="N673" s="167">
        <v>1628</v>
      </c>
      <c r="V673" s="160">
        <f t="shared" si="13"/>
        <v>0</v>
      </c>
      <c r="W673" s="160">
        <f t="shared" si="13"/>
        <v>0</v>
      </c>
      <c r="X673" s="160">
        <f t="shared" si="13"/>
        <v>0</v>
      </c>
      <c r="Y673" s="160">
        <f t="shared" si="13"/>
        <v>0</v>
      </c>
      <c r="Z673" s="160">
        <f t="shared" si="13"/>
        <v>0</v>
      </c>
      <c r="AA673" s="160">
        <f t="shared" si="13"/>
        <v>0</v>
      </c>
      <c r="AB673" s="160">
        <f t="shared" si="13"/>
        <v>0</v>
      </c>
      <c r="AC673" s="160">
        <f t="shared" si="13"/>
        <v>0</v>
      </c>
      <c r="AD673" s="160">
        <f t="shared" si="13"/>
        <v>0</v>
      </c>
      <c r="AE673" s="160">
        <f t="shared" si="13"/>
        <v>0</v>
      </c>
      <c r="AF673" s="160">
        <f t="shared" si="13"/>
        <v>0</v>
      </c>
      <c r="AG673" s="160">
        <f t="shared" si="13"/>
        <v>0</v>
      </c>
    </row>
    <row r="674" spans="1:33" ht="15" customHeight="1">
      <c r="A674" s="36"/>
      <c r="B674" s="56" t="s">
        <v>142</v>
      </c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</row>
    <row r="675" spans="1:33" s="32" customFormat="1" ht="15" customHeight="1">
      <c r="A675" s="36"/>
      <c r="B675" s="166">
        <v>2016</v>
      </c>
      <c r="C675" s="167">
        <v>5125</v>
      </c>
      <c r="D675" s="78"/>
      <c r="E675" s="75"/>
      <c r="F675" s="75"/>
      <c r="G675" s="75"/>
      <c r="H675" s="75"/>
      <c r="I675" s="167">
        <v>1770</v>
      </c>
      <c r="J675" s="78"/>
      <c r="K675" s="75"/>
      <c r="L675" s="75"/>
      <c r="M675" s="75"/>
      <c r="N675" s="75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</row>
    <row r="676" spans="1:33" s="32" customFormat="1" ht="15" customHeight="1">
      <c r="A676" s="36"/>
      <c r="B676" s="166">
        <v>2015</v>
      </c>
      <c r="C676" s="167">
        <v>5823</v>
      </c>
      <c r="D676" s="167">
        <v>4265</v>
      </c>
      <c r="E676" s="75"/>
      <c r="F676" s="75"/>
      <c r="G676" s="75"/>
      <c r="H676" s="75"/>
      <c r="I676" s="167">
        <v>2014</v>
      </c>
      <c r="J676" s="167">
        <v>1814</v>
      </c>
      <c r="K676" s="75"/>
      <c r="L676" s="75"/>
      <c r="M676" s="75"/>
      <c r="N676" s="75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</row>
    <row r="677" spans="1:33" s="32" customFormat="1" ht="15" customHeight="1">
      <c r="A677" s="36"/>
      <c r="B677" s="166">
        <v>2014</v>
      </c>
      <c r="C677" s="167">
        <v>5642</v>
      </c>
      <c r="D677" s="167">
        <v>4007</v>
      </c>
      <c r="E677" s="167">
        <v>3181</v>
      </c>
      <c r="F677" s="75"/>
      <c r="G677" s="75"/>
      <c r="H677" s="75"/>
      <c r="I677" s="167">
        <v>1973</v>
      </c>
      <c r="J677" s="167">
        <v>1705</v>
      </c>
      <c r="K677" s="167">
        <v>1468</v>
      </c>
      <c r="L677" s="75"/>
      <c r="M677" s="75"/>
      <c r="N677" s="75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</row>
    <row r="678" spans="1:33" s="32" customFormat="1" ht="15" customHeight="1">
      <c r="A678" s="36"/>
      <c r="B678" s="61">
        <v>2013</v>
      </c>
      <c r="C678" s="167">
        <v>6199</v>
      </c>
      <c r="D678" s="167">
        <v>4728</v>
      </c>
      <c r="E678" s="167">
        <v>3881</v>
      </c>
      <c r="F678" s="167">
        <v>3295</v>
      </c>
      <c r="G678" s="75"/>
      <c r="H678" s="75"/>
      <c r="I678" s="167">
        <v>2181</v>
      </c>
      <c r="J678" s="167">
        <v>1946</v>
      </c>
      <c r="K678" s="167">
        <v>1698</v>
      </c>
      <c r="L678" s="167">
        <v>1502</v>
      </c>
      <c r="M678" s="75"/>
      <c r="N678" s="75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</row>
    <row r="679" spans="1:33" ht="15" customHeight="1">
      <c r="A679" s="14"/>
      <c r="B679" s="61">
        <v>2012</v>
      </c>
      <c r="C679" s="167">
        <v>4794</v>
      </c>
      <c r="D679" s="167">
        <v>3627</v>
      </c>
      <c r="E679" s="167">
        <v>2855</v>
      </c>
      <c r="F679" s="167">
        <v>2372</v>
      </c>
      <c r="G679" s="167">
        <v>2029</v>
      </c>
      <c r="H679" s="75"/>
      <c r="I679" s="167">
        <v>1721</v>
      </c>
      <c r="J679" s="167">
        <v>1496</v>
      </c>
      <c r="K679" s="167">
        <v>1265</v>
      </c>
      <c r="L679" s="167">
        <v>1088</v>
      </c>
      <c r="M679" s="167">
        <v>932</v>
      </c>
      <c r="N679" s="75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</row>
    <row r="680" spans="1:33" ht="15" customHeight="1">
      <c r="A680" s="14"/>
      <c r="B680" s="61">
        <v>2011</v>
      </c>
      <c r="C680" s="167">
        <v>4931</v>
      </c>
      <c r="D680" s="167">
        <v>3664</v>
      </c>
      <c r="E680" s="167">
        <v>2762</v>
      </c>
      <c r="F680" s="167">
        <v>2308</v>
      </c>
      <c r="G680" s="167">
        <v>1984</v>
      </c>
      <c r="H680" s="167">
        <v>1756</v>
      </c>
      <c r="I680" s="167">
        <v>1792</v>
      </c>
      <c r="J680" s="167">
        <v>1546</v>
      </c>
      <c r="K680" s="167">
        <v>1242</v>
      </c>
      <c r="L680" s="167">
        <v>1083</v>
      </c>
      <c r="M680" s="167">
        <v>956</v>
      </c>
      <c r="N680" s="167">
        <v>855</v>
      </c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</row>
    <row r="681" spans="1:33" ht="15" customHeight="1">
      <c r="A681" s="14"/>
      <c r="B681" s="61">
        <v>2010</v>
      </c>
      <c r="C681" s="167">
        <v>4804</v>
      </c>
      <c r="D681" s="167">
        <v>3672</v>
      </c>
      <c r="E681" s="167">
        <v>2789</v>
      </c>
      <c r="F681" s="167">
        <v>2211</v>
      </c>
      <c r="G681" s="167">
        <v>1855</v>
      </c>
      <c r="H681" s="167">
        <v>1625</v>
      </c>
      <c r="I681" s="167">
        <v>2548</v>
      </c>
      <c r="J681" s="167">
        <v>2229</v>
      </c>
      <c r="K681" s="167">
        <v>1836</v>
      </c>
      <c r="L681" s="167">
        <v>1512</v>
      </c>
      <c r="M681" s="167">
        <v>1322</v>
      </c>
      <c r="N681" s="167">
        <v>1171</v>
      </c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</row>
    <row r="682" spans="1:33" ht="15" customHeight="1">
      <c r="A682" s="14"/>
      <c r="B682" s="61">
        <v>2009</v>
      </c>
      <c r="C682" s="167">
        <v>5042</v>
      </c>
      <c r="D682" s="167">
        <v>3836</v>
      </c>
      <c r="E682" s="167">
        <v>2949</v>
      </c>
      <c r="F682" s="167">
        <v>2382</v>
      </c>
      <c r="G682" s="167">
        <v>1957</v>
      </c>
      <c r="H682" s="167">
        <v>1679</v>
      </c>
      <c r="I682" s="167">
        <v>2049</v>
      </c>
      <c r="J682" s="167">
        <v>1760</v>
      </c>
      <c r="K682" s="167">
        <v>1486</v>
      </c>
      <c r="L682" s="167">
        <v>1260</v>
      </c>
      <c r="M682" s="167">
        <v>1093</v>
      </c>
      <c r="N682" s="167">
        <v>959</v>
      </c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</row>
    <row r="683" spans="1:33" ht="15" customHeight="1">
      <c r="A683" s="14"/>
      <c r="B683" s="61">
        <v>2008</v>
      </c>
      <c r="C683" s="167">
        <v>6027</v>
      </c>
      <c r="D683" s="167">
        <v>4574</v>
      </c>
      <c r="E683" s="167">
        <v>3400</v>
      </c>
      <c r="F683" s="167">
        <v>2761</v>
      </c>
      <c r="G683" s="167">
        <v>2253</v>
      </c>
      <c r="H683" s="167">
        <v>1858</v>
      </c>
      <c r="I683" s="167">
        <v>2316</v>
      </c>
      <c r="J683" s="167">
        <v>1844</v>
      </c>
      <c r="K683" s="167">
        <v>1524</v>
      </c>
      <c r="L683" s="167">
        <v>1296</v>
      </c>
      <c r="M683" s="167">
        <v>1103</v>
      </c>
      <c r="N683" s="167">
        <v>955</v>
      </c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</row>
    <row r="684" spans="1:33" ht="15" customHeight="1">
      <c r="A684" s="36"/>
      <c r="B684" s="56" t="s">
        <v>143</v>
      </c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</row>
    <row r="685" spans="1:33" s="32" customFormat="1" ht="15" customHeight="1">
      <c r="A685" s="36"/>
      <c r="B685" s="166">
        <v>2016</v>
      </c>
      <c r="C685" s="167">
        <v>6533</v>
      </c>
      <c r="D685" s="78"/>
      <c r="E685" s="75"/>
      <c r="F685" s="75"/>
      <c r="G685" s="75"/>
      <c r="H685" s="75"/>
      <c r="I685" s="167">
        <v>2458</v>
      </c>
      <c r="J685" s="78"/>
      <c r="K685" s="75"/>
      <c r="L685" s="75"/>
      <c r="M685" s="75"/>
      <c r="N685" s="75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</row>
    <row r="686" spans="1:33" s="32" customFormat="1" ht="15" customHeight="1">
      <c r="A686" s="36"/>
      <c r="B686" s="166">
        <v>2015</v>
      </c>
      <c r="C686" s="167">
        <v>7116</v>
      </c>
      <c r="D686" s="167">
        <v>5409</v>
      </c>
      <c r="E686" s="75"/>
      <c r="F686" s="75"/>
      <c r="G686" s="75"/>
      <c r="H686" s="75"/>
      <c r="I686" s="167">
        <v>2657</v>
      </c>
      <c r="J686" s="167">
        <v>2332</v>
      </c>
      <c r="K686" s="75"/>
      <c r="L686" s="75"/>
      <c r="M686" s="75"/>
      <c r="N686" s="75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</row>
    <row r="687" spans="1:33" s="32" customFormat="1" ht="15" customHeight="1">
      <c r="A687" s="36"/>
      <c r="B687" s="166">
        <v>2014</v>
      </c>
      <c r="C687" s="167">
        <v>6942</v>
      </c>
      <c r="D687" s="167">
        <v>5245</v>
      </c>
      <c r="E687" s="167">
        <v>3968</v>
      </c>
      <c r="F687" s="75"/>
      <c r="G687" s="75"/>
      <c r="H687" s="75"/>
      <c r="I687" s="167">
        <v>2644</v>
      </c>
      <c r="J687" s="167">
        <v>2308</v>
      </c>
      <c r="K687" s="167">
        <v>1898</v>
      </c>
      <c r="L687" s="75"/>
      <c r="M687" s="75"/>
      <c r="N687" s="75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</row>
    <row r="688" spans="1:33" s="32" customFormat="1" ht="15" customHeight="1">
      <c r="A688" s="36"/>
      <c r="B688" s="61">
        <v>2013</v>
      </c>
      <c r="C688" s="167">
        <v>7389</v>
      </c>
      <c r="D688" s="167">
        <v>5551</v>
      </c>
      <c r="E688" s="167">
        <v>4249</v>
      </c>
      <c r="F688" s="167">
        <v>3494</v>
      </c>
      <c r="G688" s="75"/>
      <c r="H688" s="75"/>
      <c r="I688" s="167">
        <v>2738</v>
      </c>
      <c r="J688" s="167">
        <v>2386</v>
      </c>
      <c r="K688" s="167">
        <v>1980</v>
      </c>
      <c r="L688" s="167">
        <v>1683</v>
      </c>
      <c r="M688" s="75"/>
      <c r="N688" s="75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</row>
    <row r="689" spans="1:33" ht="15" customHeight="1">
      <c r="A689" s="14"/>
      <c r="B689" s="61">
        <v>2012</v>
      </c>
      <c r="C689" s="167">
        <v>6460</v>
      </c>
      <c r="D689" s="167">
        <v>4652</v>
      </c>
      <c r="E689" s="167">
        <v>3395</v>
      </c>
      <c r="F689" s="167">
        <v>2775</v>
      </c>
      <c r="G689" s="167">
        <v>2339</v>
      </c>
      <c r="H689" s="75"/>
      <c r="I689" s="167">
        <v>2136</v>
      </c>
      <c r="J689" s="167">
        <v>1790</v>
      </c>
      <c r="K689" s="167">
        <v>1431</v>
      </c>
      <c r="L689" s="167">
        <v>1200</v>
      </c>
      <c r="M689" s="167">
        <v>1033</v>
      </c>
      <c r="N689" s="75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</row>
    <row r="690" spans="1:33" ht="15" customHeight="1">
      <c r="A690" s="14"/>
      <c r="B690" s="61">
        <v>2011</v>
      </c>
      <c r="C690" s="167">
        <v>6764</v>
      </c>
      <c r="D690" s="167">
        <v>4753</v>
      </c>
      <c r="E690" s="167">
        <v>3461</v>
      </c>
      <c r="F690" s="167">
        <v>2756</v>
      </c>
      <c r="G690" s="167">
        <v>2317</v>
      </c>
      <c r="H690" s="167">
        <v>1976</v>
      </c>
      <c r="I690" s="167">
        <v>2327</v>
      </c>
      <c r="J690" s="167">
        <v>1897</v>
      </c>
      <c r="K690" s="167">
        <v>1481</v>
      </c>
      <c r="L690" s="167">
        <v>1221</v>
      </c>
      <c r="M690" s="167">
        <v>1021</v>
      </c>
      <c r="N690" s="167">
        <v>896</v>
      </c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</row>
    <row r="691" spans="1:33" ht="15" customHeight="1">
      <c r="A691" s="14"/>
      <c r="B691" s="61">
        <v>2010</v>
      </c>
      <c r="C691" s="167">
        <v>6181</v>
      </c>
      <c r="D691" s="167">
        <v>4388</v>
      </c>
      <c r="E691" s="167">
        <v>3100</v>
      </c>
      <c r="F691" s="167">
        <v>2367</v>
      </c>
      <c r="G691" s="167">
        <v>1953</v>
      </c>
      <c r="H691" s="167">
        <v>1671</v>
      </c>
      <c r="I691" s="167">
        <v>3062</v>
      </c>
      <c r="J691" s="167">
        <v>2529</v>
      </c>
      <c r="K691" s="167">
        <v>1988</v>
      </c>
      <c r="L691" s="167">
        <v>1582</v>
      </c>
      <c r="M691" s="167">
        <v>1371</v>
      </c>
      <c r="N691" s="167">
        <v>1179</v>
      </c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</row>
    <row r="692" spans="1:33" ht="15" customHeight="1">
      <c r="A692" s="14"/>
      <c r="B692" s="61">
        <v>2009</v>
      </c>
      <c r="C692" s="167">
        <v>7155</v>
      </c>
      <c r="D692" s="167">
        <v>4889</v>
      </c>
      <c r="E692" s="167">
        <v>3426</v>
      </c>
      <c r="F692" s="167">
        <v>2596</v>
      </c>
      <c r="G692" s="167">
        <v>2065</v>
      </c>
      <c r="H692" s="167">
        <v>1734</v>
      </c>
      <c r="I692" s="167">
        <v>2543</v>
      </c>
      <c r="J692" s="167">
        <v>2073</v>
      </c>
      <c r="K692" s="167">
        <v>1635</v>
      </c>
      <c r="L692" s="167">
        <v>1324</v>
      </c>
      <c r="M692" s="167">
        <v>1069</v>
      </c>
      <c r="N692" s="167">
        <v>914</v>
      </c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</row>
    <row r="693" spans="1:33" ht="15" customHeight="1">
      <c r="A693" s="14"/>
      <c r="B693" s="61">
        <v>2008</v>
      </c>
      <c r="C693" s="167">
        <v>8893</v>
      </c>
      <c r="D693" s="167">
        <v>6374</v>
      </c>
      <c r="E693" s="167">
        <v>4172</v>
      </c>
      <c r="F693" s="167">
        <v>3155</v>
      </c>
      <c r="G693" s="167">
        <v>2447</v>
      </c>
      <c r="H693" s="167">
        <v>1981</v>
      </c>
      <c r="I693" s="167">
        <v>2932</v>
      </c>
      <c r="J693" s="167">
        <v>2309</v>
      </c>
      <c r="K693" s="167">
        <v>1843</v>
      </c>
      <c r="L693" s="167">
        <v>1467</v>
      </c>
      <c r="M693" s="167">
        <v>1179</v>
      </c>
      <c r="N693" s="167">
        <v>969</v>
      </c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</row>
    <row r="694" spans="1:33" ht="15" customHeight="1">
      <c r="A694" s="36"/>
      <c r="B694" s="56" t="s">
        <v>144</v>
      </c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</row>
    <row r="695" spans="1:33" s="32" customFormat="1" ht="15" customHeight="1">
      <c r="A695" s="36"/>
      <c r="B695" s="166">
        <v>2016</v>
      </c>
      <c r="C695" s="167">
        <v>1539</v>
      </c>
      <c r="D695" s="78"/>
      <c r="E695" s="75"/>
      <c r="F695" s="75"/>
      <c r="G695" s="75"/>
      <c r="H695" s="75"/>
      <c r="I695" s="167">
        <v>558</v>
      </c>
      <c r="J695" s="78"/>
      <c r="K695" s="75"/>
      <c r="L695" s="75"/>
      <c r="M695" s="75"/>
      <c r="N695" s="75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</row>
    <row r="696" spans="1:33" s="32" customFormat="1" ht="15" customHeight="1">
      <c r="A696" s="36"/>
      <c r="B696" s="166">
        <v>2015</v>
      </c>
      <c r="C696" s="167">
        <v>1702</v>
      </c>
      <c r="D696" s="167">
        <v>1286</v>
      </c>
      <c r="E696" s="75"/>
      <c r="F696" s="75"/>
      <c r="G696" s="75"/>
      <c r="H696" s="75"/>
      <c r="I696" s="167">
        <v>587</v>
      </c>
      <c r="J696" s="167">
        <v>516</v>
      </c>
      <c r="K696" s="75"/>
      <c r="L696" s="75"/>
      <c r="M696" s="75"/>
      <c r="N696" s="75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</row>
    <row r="697" spans="1:33" s="32" customFormat="1" ht="15" customHeight="1">
      <c r="A697" s="36"/>
      <c r="B697" s="166">
        <v>2014</v>
      </c>
      <c r="C697" s="167">
        <v>1700</v>
      </c>
      <c r="D697" s="167">
        <v>1297</v>
      </c>
      <c r="E697" s="167">
        <v>1029</v>
      </c>
      <c r="F697" s="75"/>
      <c r="G697" s="75"/>
      <c r="H697" s="75"/>
      <c r="I697" s="167">
        <v>644</v>
      </c>
      <c r="J697" s="167">
        <v>553</v>
      </c>
      <c r="K697" s="167">
        <v>474</v>
      </c>
      <c r="L697" s="75"/>
      <c r="M697" s="75"/>
      <c r="N697" s="75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</row>
    <row r="698" spans="1:33" s="32" customFormat="1" ht="15" customHeight="1">
      <c r="A698" s="36"/>
      <c r="B698" s="61">
        <v>2013</v>
      </c>
      <c r="C698" s="167">
        <v>1730</v>
      </c>
      <c r="D698" s="167">
        <v>1327</v>
      </c>
      <c r="E698" s="167">
        <v>1082</v>
      </c>
      <c r="F698" s="167">
        <v>934</v>
      </c>
      <c r="G698" s="75"/>
      <c r="H698" s="75"/>
      <c r="I698" s="167">
        <v>699</v>
      </c>
      <c r="J698" s="167">
        <v>622</v>
      </c>
      <c r="K698" s="167">
        <v>549</v>
      </c>
      <c r="L698" s="167">
        <v>485</v>
      </c>
      <c r="M698" s="75"/>
      <c r="N698" s="75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</row>
    <row r="699" spans="1:33" ht="15" customHeight="1">
      <c r="A699" s="14"/>
      <c r="B699" s="61">
        <v>2012</v>
      </c>
      <c r="C699" s="167">
        <v>1510</v>
      </c>
      <c r="D699" s="167">
        <v>1090</v>
      </c>
      <c r="E699" s="167">
        <v>839</v>
      </c>
      <c r="F699" s="167">
        <v>695</v>
      </c>
      <c r="G699" s="167">
        <v>597</v>
      </c>
      <c r="H699" s="75"/>
      <c r="I699" s="167">
        <v>491</v>
      </c>
      <c r="J699" s="167">
        <v>419</v>
      </c>
      <c r="K699" s="167">
        <v>341</v>
      </c>
      <c r="L699" s="167">
        <v>297</v>
      </c>
      <c r="M699" s="167">
        <v>265</v>
      </c>
      <c r="N699" s="75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</row>
    <row r="700" spans="1:33" ht="15" customHeight="1">
      <c r="A700" s="14"/>
      <c r="B700" s="61">
        <v>2011</v>
      </c>
      <c r="C700" s="167">
        <v>1551</v>
      </c>
      <c r="D700" s="167">
        <v>1090</v>
      </c>
      <c r="E700" s="167">
        <v>813</v>
      </c>
      <c r="F700" s="167">
        <v>685</v>
      </c>
      <c r="G700" s="167">
        <v>595</v>
      </c>
      <c r="H700" s="167">
        <v>520</v>
      </c>
      <c r="I700" s="167">
        <v>579</v>
      </c>
      <c r="J700" s="167">
        <v>488</v>
      </c>
      <c r="K700" s="167">
        <v>404</v>
      </c>
      <c r="L700" s="167">
        <v>342</v>
      </c>
      <c r="M700" s="167">
        <v>291</v>
      </c>
      <c r="N700" s="167">
        <v>255</v>
      </c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</row>
    <row r="701" spans="1:33" ht="15" customHeight="1">
      <c r="A701" s="14"/>
      <c r="B701" s="61">
        <v>2010</v>
      </c>
      <c r="C701" s="167">
        <v>1402</v>
      </c>
      <c r="D701" s="167">
        <v>1041</v>
      </c>
      <c r="E701" s="167">
        <v>786</v>
      </c>
      <c r="F701" s="167">
        <v>613</v>
      </c>
      <c r="G701" s="167">
        <v>506</v>
      </c>
      <c r="H701" s="167">
        <v>442</v>
      </c>
      <c r="I701" s="167">
        <v>770</v>
      </c>
      <c r="J701" s="167">
        <v>658</v>
      </c>
      <c r="K701" s="167">
        <v>552</v>
      </c>
      <c r="L701" s="167">
        <v>438</v>
      </c>
      <c r="M701" s="167">
        <v>384</v>
      </c>
      <c r="N701" s="167">
        <v>337</v>
      </c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</row>
    <row r="702" spans="1:33" ht="15" customHeight="1">
      <c r="A702" s="14"/>
      <c r="B702" s="61">
        <v>2009</v>
      </c>
      <c r="C702" s="167">
        <v>1526</v>
      </c>
      <c r="D702" s="167">
        <v>1100</v>
      </c>
      <c r="E702" s="167">
        <v>840</v>
      </c>
      <c r="F702" s="167">
        <v>651</v>
      </c>
      <c r="G702" s="167">
        <v>527</v>
      </c>
      <c r="H702" s="167">
        <v>457</v>
      </c>
      <c r="I702" s="167">
        <v>650</v>
      </c>
      <c r="J702" s="167">
        <v>560</v>
      </c>
      <c r="K702" s="167">
        <v>474</v>
      </c>
      <c r="L702" s="167">
        <v>375</v>
      </c>
      <c r="M702" s="167">
        <v>305</v>
      </c>
      <c r="N702" s="167">
        <v>262</v>
      </c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</row>
    <row r="703" spans="1:33" ht="15" customHeight="1">
      <c r="A703" s="14"/>
      <c r="B703" s="61">
        <v>2008</v>
      </c>
      <c r="C703" s="167">
        <v>1934</v>
      </c>
      <c r="D703" s="167">
        <v>1476</v>
      </c>
      <c r="E703" s="167">
        <v>1054</v>
      </c>
      <c r="F703" s="167">
        <v>828</v>
      </c>
      <c r="G703" s="167">
        <v>685</v>
      </c>
      <c r="H703" s="167">
        <v>548</v>
      </c>
      <c r="I703" s="167">
        <v>730</v>
      </c>
      <c r="J703" s="167">
        <v>581</v>
      </c>
      <c r="K703" s="167">
        <v>481</v>
      </c>
      <c r="L703" s="167">
        <v>396</v>
      </c>
      <c r="M703" s="167">
        <v>338</v>
      </c>
      <c r="N703" s="167">
        <v>288</v>
      </c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</row>
    <row r="704" spans="1:33" ht="15" customHeight="1">
      <c r="A704" s="36"/>
      <c r="B704" s="56" t="s">
        <v>145</v>
      </c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</row>
    <row r="705" spans="1:33" s="32" customFormat="1" ht="15" customHeight="1">
      <c r="A705" s="36"/>
      <c r="B705" s="166">
        <v>2016</v>
      </c>
      <c r="C705" s="167">
        <v>1210</v>
      </c>
      <c r="D705" s="78"/>
      <c r="E705" s="75"/>
      <c r="F705" s="75"/>
      <c r="G705" s="75"/>
      <c r="H705" s="75"/>
      <c r="I705" s="167">
        <v>365</v>
      </c>
      <c r="J705" s="78"/>
      <c r="K705" s="75"/>
      <c r="L705" s="75"/>
      <c r="M705" s="75"/>
      <c r="N705" s="75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</row>
    <row r="706" spans="1:33" s="32" customFormat="1" ht="15" customHeight="1">
      <c r="A706" s="36"/>
      <c r="B706" s="166">
        <v>2015</v>
      </c>
      <c r="C706" s="167">
        <v>1360</v>
      </c>
      <c r="D706" s="167">
        <v>1012</v>
      </c>
      <c r="E706" s="75"/>
      <c r="F706" s="75"/>
      <c r="G706" s="75"/>
      <c r="H706" s="75"/>
      <c r="I706" s="167">
        <v>398</v>
      </c>
      <c r="J706" s="167">
        <v>342</v>
      </c>
      <c r="K706" s="75"/>
      <c r="L706" s="75"/>
      <c r="M706" s="75"/>
      <c r="N706" s="75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</row>
    <row r="707" spans="1:33" s="32" customFormat="1" ht="15" customHeight="1">
      <c r="A707" s="36"/>
      <c r="B707" s="166">
        <v>2014</v>
      </c>
      <c r="C707" s="167">
        <v>1428</v>
      </c>
      <c r="D707" s="167">
        <v>1034</v>
      </c>
      <c r="E707" s="167">
        <v>799</v>
      </c>
      <c r="F707" s="75"/>
      <c r="G707" s="75"/>
      <c r="H707" s="75"/>
      <c r="I707" s="167">
        <v>418</v>
      </c>
      <c r="J707" s="167">
        <v>351</v>
      </c>
      <c r="K707" s="167">
        <v>293</v>
      </c>
      <c r="L707" s="75"/>
      <c r="M707" s="75"/>
      <c r="N707" s="75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</row>
    <row r="708" spans="1:33" s="32" customFormat="1" ht="15" customHeight="1">
      <c r="A708" s="36"/>
      <c r="B708" s="61">
        <v>2013</v>
      </c>
      <c r="C708" s="167">
        <v>1455</v>
      </c>
      <c r="D708" s="167">
        <v>1094</v>
      </c>
      <c r="E708" s="167">
        <v>873</v>
      </c>
      <c r="F708" s="167">
        <v>736</v>
      </c>
      <c r="G708" s="75"/>
      <c r="H708" s="75"/>
      <c r="I708" s="167">
        <v>382</v>
      </c>
      <c r="J708" s="167">
        <v>347</v>
      </c>
      <c r="K708" s="167">
        <v>296</v>
      </c>
      <c r="L708" s="167">
        <v>256</v>
      </c>
      <c r="M708" s="75"/>
      <c r="N708" s="75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</row>
    <row r="709" spans="1:33" ht="15" customHeight="1">
      <c r="A709" s="14"/>
      <c r="B709" s="61">
        <v>2012</v>
      </c>
      <c r="C709" s="167">
        <v>1223</v>
      </c>
      <c r="D709" s="167">
        <v>849</v>
      </c>
      <c r="E709" s="167">
        <v>627</v>
      </c>
      <c r="F709" s="167">
        <v>521</v>
      </c>
      <c r="G709" s="167">
        <v>455</v>
      </c>
      <c r="H709" s="75"/>
      <c r="I709" s="167">
        <v>361</v>
      </c>
      <c r="J709" s="167">
        <v>303</v>
      </c>
      <c r="K709" s="167">
        <v>240</v>
      </c>
      <c r="L709" s="167">
        <v>208</v>
      </c>
      <c r="M709" s="167">
        <v>193</v>
      </c>
      <c r="N709" s="75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</row>
    <row r="710" spans="1:33" ht="15" customHeight="1">
      <c r="A710" s="14"/>
      <c r="B710" s="61">
        <v>2011</v>
      </c>
      <c r="C710" s="167">
        <v>1223</v>
      </c>
      <c r="D710" s="167">
        <v>864</v>
      </c>
      <c r="E710" s="167">
        <v>618</v>
      </c>
      <c r="F710" s="167">
        <v>491</v>
      </c>
      <c r="G710" s="167">
        <v>401</v>
      </c>
      <c r="H710" s="167">
        <v>357</v>
      </c>
      <c r="I710" s="167">
        <v>373</v>
      </c>
      <c r="J710" s="167">
        <v>307</v>
      </c>
      <c r="K710" s="167">
        <v>240</v>
      </c>
      <c r="L710" s="167">
        <v>205</v>
      </c>
      <c r="M710" s="167">
        <v>172</v>
      </c>
      <c r="N710" s="167">
        <v>149</v>
      </c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</row>
    <row r="711" spans="1:33" ht="15" customHeight="1">
      <c r="A711" s="14"/>
      <c r="B711" s="61">
        <v>2010</v>
      </c>
      <c r="C711" s="167">
        <v>1255</v>
      </c>
      <c r="D711" s="167">
        <v>877</v>
      </c>
      <c r="E711" s="167">
        <v>616</v>
      </c>
      <c r="F711" s="167">
        <v>454</v>
      </c>
      <c r="G711" s="167">
        <v>383</v>
      </c>
      <c r="H711" s="167">
        <v>337</v>
      </c>
      <c r="I711" s="167">
        <v>494</v>
      </c>
      <c r="J711" s="167">
        <v>413</v>
      </c>
      <c r="K711" s="167">
        <v>328</v>
      </c>
      <c r="L711" s="167">
        <v>259</v>
      </c>
      <c r="M711" s="167">
        <v>233</v>
      </c>
      <c r="N711" s="167">
        <v>209</v>
      </c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</row>
    <row r="712" spans="1:33" ht="15" customHeight="1">
      <c r="A712" s="14"/>
      <c r="B712" s="61">
        <v>2009</v>
      </c>
      <c r="C712" s="167">
        <v>1418</v>
      </c>
      <c r="D712" s="167">
        <v>953</v>
      </c>
      <c r="E712" s="167">
        <v>681</v>
      </c>
      <c r="F712" s="167">
        <v>513</v>
      </c>
      <c r="G712" s="167">
        <v>413</v>
      </c>
      <c r="H712" s="167">
        <v>348</v>
      </c>
      <c r="I712" s="167">
        <v>447</v>
      </c>
      <c r="J712" s="167">
        <v>378</v>
      </c>
      <c r="K712" s="167">
        <v>303</v>
      </c>
      <c r="L712" s="167">
        <v>235</v>
      </c>
      <c r="M712" s="167">
        <v>193</v>
      </c>
      <c r="N712" s="167">
        <v>160</v>
      </c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</row>
    <row r="713" spans="1:33" ht="15" customHeight="1">
      <c r="A713" s="14"/>
      <c r="B713" s="61">
        <v>2008</v>
      </c>
      <c r="C713" s="167">
        <v>1789</v>
      </c>
      <c r="D713" s="167">
        <v>1337</v>
      </c>
      <c r="E713" s="167">
        <v>923</v>
      </c>
      <c r="F713" s="167">
        <v>708</v>
      </c>
      <c r="G713" s="167">
        <v>544</v>
      </c>
      <c r="H713" s="167">
        <v>430</v>
      </c>
      <c r="I713" s="167">
        <v>489</v>
      </c>
      <c r="J713" s="167">
        <v>400</v>
      </c>
      <c r="K713" s="167">
        <v>322</v>
      </c>
      <c r="L713" s="167">
        <v>261</v>
      </c>
      <c r="M713" s="167">
        <v>210</v>
      </c>
      <c r="N713" s="167">
        <v>182</v>
      </c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</row>
    <row r="714" spans="1:33" ht="15" customHeight="1">
      <c r="A714" s="35"/>
      <c r="B714" s="56" t="s">
        <v>146</v>
      </c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</row>
    <row r="715" spans="1:33" s="32" customFormat="1" ht="15" customHeight="1">
      <c r="A715" s="35"/>
      <c r="B715" s="166">
        <v>2016</v>
      </c>
      <c r="C715" s="167">
        <v>381</v>
      </c>
      <c r="D715" s="78"/>
      <c r="E715" s="75"/>
      <c r="F715" s="75"/>
      <c r="G715" s="75"/>
      <c r="H715" s="75"/>
      <c r="I715" s="167">
        <v>111</v>
      </c>
      <c r="J715" s="78"/>
      <c r="K715" s="75"/>
      <c r="L715" s="75"/>
      <c r="M715" s="75"/>
      <c r="N715" s="75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</row>
    <row r="716" spans="1:33" s="32" customFormat="1" ht="15" customHeight="1">
      <c r="A716" s="35"/>
      <c r="B716" s="166">
        <v>2015</v>
      </c>
      <c r="C716" s="167">
        <v>394</v>
      </c>
      <c r="D716" s="167">
        <v>311</v>
      </c>
      <c r="E716" s="75"/>
      <c r="F716" s="75"/>
      <c r="G716" s="75"/>
      <c r="H716" s="75"/>
      <c r="I716" s="167">
        <v>143</v>
      </c>
      <c r="J716" s="167">
        <v>121</v>
      </c>
      <c r="K716" s="75"/>
      <c r="L716" s="75"/>
      <c r="M716" s="75"/>
      <c r="N716" s="75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</row>
    <row r="717" spans="1:33" s="32" customFormat="1" ht="15" customHeight="1">
      <c r="A717" s="35"/>
      <c r="B717" s="166">
        <v>2014</v>
      </c>
      <c r="C717" s="167">
        <v>413</v>
      </c>
      <c r="D717" s="167">
        <v>325</v>
      </c>
      <c r="E717" s="167">
        <v>258</v>
      </c>
      <c r="F717" s="75"/>
      <c r="G717" s="75"/>
      <c r="H717" s="75"/>
      <c r="I717" s="167">
        <v>138</v>
      </c>
      <c r="J717" s="167">
        <v>122</v>
      </c>
      <c r="K717" s="167">
        <v>106</v>
      </c>
      <c r="L717" s="75"/>
      <c r="M717" s="75"/>
      <c r="N717" s="75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</row>
    <row r="718" spans="1:33" s="32" customFormat="1" ht="15" customHeight="1">
      <c r="A718" s="35"/>
      <c r="B718" s="61">
        <v>2013</v>
      </c>
      <c r="C718" s="167">
        <v>456</v>
      </c>
      <c r="D718" s="167">
        <v>365</v>
      </c>
      <c r="E718" s="167">
        <v>294</v>
      </c>
      <c r="F718" s="167">
        <v>252</v>
      </c>
      <c r="G718" s="75"/>
      <c r="H718" s="75"/>
      <c r="I718" s="167">
        <v>153</v>
      </c>
      <c r="J718" s="167">
        <v>139</v>
      </c>
      <c r="K718" s="167">
        <v>116</v>
      </c>
      <c r="L718" s="167">
        <v>102</v>
      </c>
      <c r="M718" s="75"/>
      <c r="N718" s="75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</row>
    <row r="719" spans="1:33" ht="15" customHeight="1">
      <c r="A719" s="36"/>
      <c r="B719" s="61">
        <v>2012</v>
      </c>
      <c r="C719" s="167">
        <v>355</v>
      </c>
      <c r="D719" s="167">
        <v>265</v>
      </c>
      <c r="E719" s="167">
        <v>208</v>
      </c>
      <c r="F719" s="167">
        <v>174</v>
      </c>
      <c r="G719" s="167">
        <v>142</v>
      </c>
      <c r="H719" s="75"/>
      <c r="I719" s="167">
        <v>123</v>
      </c>
      <c r="J719" s="167">
        <v>111</v>
      </c>
      <c r="K719" s="167">
        <v>99</v>
      </c>
      <c r="L719" s="167">
        <v>85</v>
      </c>
      <c r="M719" s="167">
        <v>73</v>
      </c>
      <c r="N719" s="75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</row>
    <row r="720" spans="1:33" ht="15" customHeight="1">
      <c r="A720" s="14"/>
      <c r="B720" s="61">
        <v>2011</v>
      </c>
      <c r="C720" s="167">
        <v>338</v>
      </c>
      <c r="D720" s="167">
        <v>224</v>
      </c>
      <c r="E720" s="167">
        <v>162</v>
      </c>
      <c r="F720" s="167">
        <v>127</v>
      </c>
      <c r="G720" s="167">
        <v>106</v>
      </c>
      <c r="H720" s="167">
        <v>95</v>
      </c>
      <c r="I720" s="167">
        <v>119</v>
      </c>
      <c r="J720" s="167">
        <v>102</v>
      </c>
      <c r="K720" s="167">
        <v>84</v>
      </c>
      <c r="L720" s="167">
        <v>70</v>
      </c>
      <c r="M720" s="167">
        <v>63</v>
      </c>
      <c r="N720" s="167">
        <v>53</v>
      </c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</row>
    <row r="721" spans="1:33" ht="15" customHeight="1">
      <c r="A721" s="14"/>
      <c r="B721" s="61">
        <v>2010</v>
      </c>
      <c r="C721" s="167">
        <v>370</v>
      </c>
      <c r="D721" s="167">
        <v>282</v>
      </c>
      <c r="E721" s="167">
        <v>214</v>
      </c>
      <c r="F721" s="167">
        <v>168</v>
      </c>
      <c r="G721" s="167">
        <v>142</v>
      </c>
      <c r="H721" s="167">
        <v>124</v>
      </c>
      <c r="I721" s="167">
        <v>169</v>
      </c>
      <c r="J721" s="167">
        <v>155</v>
      </c>
      <c r="K721" s="167">
        <v>134</v>
      </c>
      <c r="L721" s="167">
        <v>107</v>
      </c>
      <c r="M721" s="167">
        <v>89</v>
      </c>
      <c r="N721" s="167">
        <v>79</v>
      </c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</row>
    <row r="722" spans="1:33" ht="15" customHeight="1">
      <c r="A722" s="14"/>
      <c r="B722" s="61">
        <v>2009</v>
      </c>
      <c r="C722" s="167">
        <v>388</v>
      </c>
      <c r="D722" s="167">
        <v>276</v>
      </c>
      <c r="E722" s="167">
        <v>208</v>
      </c>
      <c r="F722" s="167">
        <v>172</v>
      </c>
      <c r="G722" s="167">
        <v>139</v>
      </c>
      <c r="H722" s="167">
        <v>125</v>
      </c>
      <c r="I722" s="167">
        <v>135</v>
      </c>
      <c r="J722" s="167">
        <v>122</v>
      </c>
      <c r="K722" s="167">
        <v>104</v>
      </c>
      <c r="L722" s="167">
        <v>89</v>
      </c>
      <c r="M722" s="167">
        <v>71</v>
      </c>
      <c r="N722" s="167">
        <v>62</v>
      </c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</row>
    <row r="723" spans="1:33" ht="15" customHeight="1">
      <c r="A723" s="14"/>
      <c r="B723" s="61">
        <v>2008</v>
      </c>
      <c r="C723" s="167">
        <v>487</v>
      </c>
      <c r="D723" s="167">
        <v>368</v>
      </c>
      <c r="E723" s="167">
        <v>279</v>
      </c>
      <c r="F723" s="167">
        <v>223</v>
      </c>
      <c r="G723" s="167">
        <v>185</v>
      </c>
      <c r="H723" s="167">
        <v>157</v>
      </c>
      <c r="I723" s="167">
        <v>175</v>
      </c>
      <c r="J723" s="167">
        <v>140</v>
      </c>
      <c r="K723" s="167">
        <v>115</v>
      </c>
      <c r="L723" s="167">
        <v>103</v>
      </c>
      <c r="M723" s="167">
        <v>92</v>
      </c>
      <c r="N723" s="167">
        <v>84</v>
      </c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</row>
    <row r="724" spans="1:33" ht="15" customHeight="1">
      <c r="A724" s="14"/>
      <c r="B724" s="56" t="s">
        <v>147</v>
      </c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</row>
    <row r="725" spans="1:33" s="32" customFormat="1" ht="15" customHeight="1">
      <c r="A725" s="14"/>
      <c r="B725" s="166">
        <v>2016</v>
      </c>
      <c r="C725" s="167">
        <v>382</v>
      </c>
      <c r="D725" s="78"/>
      <c r="E725" s="75"/>
      <c r="F725" s="75"/>
      <c r="G725" s="75"/>
      <c r="H725" s="75"/>
      <c r="I725" s="167">
        <v>170</v>
      </c>
      <c r="J725" s="78"/>
      <c r="K725" s="75"/>
      <c r="L725" s="75"/>
      <c r="M725" s="75"/>
      <c r="N725" s="75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</row>
    <row r="726" spans="1:33" s="32" customFormat="1" ht="15" customHeight="1">
      <c r="A726" s="14"/>
      <c r="B726" s="166">
        <v>2015</v>
      </c>
      <c r="C726" s="167">
        <v>449</v>
      </c>
      <c r="D726" s="167">
        <v>329</v>
      </c>
      <c r="E726" s="75"/>
      <c r="F726" s="75"/>
      <c r="G726" s="75"/>
      <c r="H726" s="75"/>
      <c r="I726" s="167">
        <v>189</v>
      </c>
      <c r="J726" s="167">
        <v>164</v>
      </c>
      <c r="K726" s="75"/>
      <c r="L726" s="75"/>
      <c r="M726" s="75"/>
      <c r="N726" s="75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</row>
    <row r="727" spans="1:33" s="32" customFormat="1" ht="15" customHeight="1">
      <c r="A727" s="14"/>
      <c r="B727" s="166">
        <v>2014</v>
      </c>
      <c r="C727" s="167">
        <v>366</v>
      </c>
      <c r="D727" s="167">
        <v>280</v>
      </c>
      <c r="E727" s="167">
        <v>220</v>
      </c>
      <c r="F727" s="75"/>
      <c r="G727" s="75"/>
      <c r="H727" s="75"/>
      <c r="I727" s="167">
        <v>170</v>
      </c>
      <c r="J727" s="167">
        <v>150</v>
      </c>
      <c r="K727" s="167">
        <v>122</v>
      </c>
      <c r="L727" s="75"/>
      <c r="M727" s="75"/>
      <c r="N727" s="75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</row>
    <row r="728" spans="1:33" s="32" customFormat="1" ht="15" customHeight="1">
      <c r="A728" s="14"/>
      <c r="B728" s="61">
        <v>2013</v>
      </c>
      <c r="C728" s="167">
        <v>483</v>
      </c>
      <c r="D728" s="167">
        <v>382</v>
      </c>
      <c r="E728" s="167">
        <v>311</v>
      </c>
      <c r="F728" s="167">
        <v>262</v>
      </c>
      <c r="G728" s="75"/>
      <c r="H728" s="75"/>
      <c r="I728" s="167">
        <v>188</v>
      </c>
      <c r="J728" s="167">
        <v>163</v>
      </c>
      <c r="K728" s="167">
        <v>144</v>
      </c>
      <c r="L728" s="167">
        <v>129</v>
      </c>
      <c r="M728" s="75"/>
      <c r="N728" s="75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</row>
    <row r="729" spans="1:33" ht="15" customHeight="1">
      <c r="A729" s="36"/>
      <c r="B729" s="61">
        <v>2012</v>
      </c>
      <c r="C729" s="167">
        <v>416</v>
      </c>
      <c r="D729" s="167">
        <v>307</v>
      </c>
      <c r="E729" s="167">
        <v>231</v>
      </c>
      <c r="F729" s="167">
        <v>200</v>
      </c>
      <c r="G729" s="167">
        <v>171</v>
      </c>
      <c r="H729" s="75"/>
      <c r="I729" s="167">
        <v>163</v>
      </c>
      <c r="J729" s="167">
        <v>141</v>
      </c>
      <c r="K729" s="167">
        <v>118</v>
      </c>
      <c r="L729" s="167">
        <v>105</v>
      </c>
      <c r="M729" s="167">
        <v>95</v>
      </c>
      <c r="N729" s="75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</row>
    <row r="730" spans="1:33" ht="15" customHeight="1">
      <c r="A730" s="14"/>
      <c r="B730" s="61">
        <v>2011</v>
      </c>
      <c r="C730" s="167">
        <v>419</v>
      </c>
      <c r="D730" s="167">
        <v>308</v>
      </c>
      <c r="E730" s="167">
        <v>222</v>
      </c>
      <c r="F730" s="167">
        <v>183</v>
      </c>
      <c r="G730" s="167">
        <v>155</v>
      </c>
      <c r="H730" s="167">
        <v>133</v>
      </c>
      <c r="I730" s="167">
        <v>180</v>
      </c>
      <c r="J730" s="167">
        <v>140</v>
      </c>
      <c r="K730" s="167">
        <v>109</v>
      </c>
      <c r="L730" s="167">
        <v>91</v>
      </c>
      <c r="M730" s="167">
        <v>84</v>
      </c>
      <c r="N730" s="167">
        <v>69</v>
      </c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</row>
    <row r="731" spans="1:33" ht="15" customHeight="1">
      <c r="A731" s="14"/>
      <c r="B731" s="61">
        <v>2010</v>
      </c>
      <c r="C731" s="167">
        <v>337</v>
      </c>
      <c r="D731" s="167">
        <v>253</v>
      </c>
      <c r="E731" s="167">
        <v>177</v>
      </c>
      <c r="F731" s="167">
        <v>136</v>
      </c>
      <c r="G731" s="167">
        <v>121</v>
      </c>
      <c r="H731" s="167">
        <v>98</v>
      </c>
      <c r="I731" s="167">
        <v>225</v>
      </c>
      <c r="J731" s="167">
        <v>197</v>
      </c>
      <c r="K731" s="167">
        <v>149</v>
      </c>
      <c r="L731" s="167">
        <v>116</v>
      </c>
      <c r="M731" s="167">
        <v>99</v>
      </c>
      <c r="N731" s="167">
        <v>79</v>
      </c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</row>
    <row r="732" spans="1:33" ht="15" customHeight="1">
      <c r="A732" s="14"/>
      <c r="B732" s="61">
        <v>2009</v>
      </c>
      <c r="C732" s="167">
        <v>400</v>
      </c>
      <c r="D732" s="167">
        <v>285</v>
      </c>
      <c r="E732" s="167">
        <v>215</v>
      </c>
      <c r="F732" s="167">
        <v>168</v>
      </c>
      <c r="G732" s="167">
        <v>140</v>
      </c>
      <c r="H732" s="167">
        <v>118</v>
      </c>
      <c r="I732" s="167">
        <v>201</v>
      </c>
      <c r="J732" s="167">
        <v>162</v>
      </c>
      <c r="K732" s="167">
        <v>141</v>
      </c>
      <c r="L732" s="167">
        <v>112</v>
      </c>
      <c r="M732" s="167">
        <v>88</v>
      </c>
      <c r="N732" s="167">
        <v>72</v>
      </c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</row>
    <row r="733" spans="1:33" ht="15" customHeight="1">
      <c r="A733" s="14"/>
      <c r="B733" s="61">
        <v>2008</v>
      </c>
      <c r="C733" s="167">
        <v>623</v>
      </c>
      <c r="D733" s="167">
        <v>471</v>
      </c>
      <c r="E733" s="167">
        <v>355</v>
      </c>
      <c r="F733" s="167">
        <v>300</v>
      </c>
      <c r="G733" s="167">
        <v>258</v>
      </c>
      <c r="H733" s="167">
        <v>213</v>
      </c>
      <c r="I733" s="167">
        <v>218</v>
      </c>
      <c r="J733" s="167">
        <v>178</v>
      </c>
      <c r="K733" s="167">
        <v>136</v>
      </c>
      <c r="L733" s="167">
        <v>112</v>
      </c>
      <c r="M733" s="167">
        <v>86</v>
      </c>
      <c r="N733" s="167">
        <v>65</v>
      </c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</row>
    <row r="734" spans="1:33" ht="15" customHeight="1">
      <c r="A734" s="35"/>
      <c r="B734" s="55" t="s">
        <v>14</v>
      </c>
      <c r="C734" s="55"/>
      <c r="D734" s="55"/>
      <c r="E734" s="55"/>
      <c r="F734" s="55"/>
      <c r="G734" s="55"/>
      <c r="H734" s="55"/>
      <c r="I734" s="55"/>
      <c r="J734" s="55"/>
      <c r="K734" s="55"/>
      <c r="L734" s="55"/>
      <c r="M734" s="55"/>
      <c r="N734" s="55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</row>
    <row r="735" spans="1:33" ht="15" customHeight="1">
      <c r="A735" s="36"/>
      <c r="B735" s="56" t="s">
        <v>285</v>
      </c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</row>
    <row r="736" spans="1:33" s="32" customFormat="1" ht="15" customHeight="1">
      <c r="A736" s="36"/>
      <c r="B736" s="166">
        <v>2016</v>
      </c>
      <c r="C736" s="167">
        <v>1696</v>
      </c>
      <c r="D736" s="78"/>
      <c r="E736" s="75"/>
      <c r="F736" s="75"/>
      <c r="G736" s="75"/>
      <c r="H736" s="75"/>
      <c r="I736" s="167">
        <v>954</v>
      </c>
      <c r="J736" s="78"/>
      <c r="K736" s="75"/>
      <c r="L736" s="75"/>
      <c r="M736" s="75"/>
      <c r="N736" s="75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</row>
    <row r="737" spans="1:33" s="32" customFormat="1" ht="15" customHeight="1">
      <c r="A737" s="36"/>
      <c r="B737" s="166">
        <v>2015</v>
      </c>
      <c r="C737" s="167">
        <v>1526</v>
      </c>
      <c r="D737" s="167">
        <v>1213</v>
      </c>
      <c r="E737" s="75"/>
      <c r="F737" s="75"/>
      <c r="G737" s="75"/>
      <c r="H737" s="75"/>
      <c r="I737" s="167">
        <v>988</v>
      </c>
      <c r="J737" s="167">
        <v>874</v>
      </c>
      <c r="K737" s="75"/>
      <c r="L737" s="75"/>
      <c r="M737" s="75"/>
      <c r="N737" s="75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</row>
    <row r="738" spans="1:33" s="32" customFormat="1" ht="15" customHeight="1">
      <c r="A738" s="36"/>
      <c r="B738" s="166">
        <v>2014</v>
      </c>
      <c r="C738" s="167">
        <v>1468</v>
      </c>
      <c r="D738" s="167">
        <v>1184</v>
      </c>
      <c r="E738" s="167">
        <v>983</v>
      </c>
      <c r="F738" s="75"/>
      <c r="G738" s="75"/>
      <c r="H738" s="75"/>
      <c r="I738" s="167">
        <v>986</v>
      </c>
      <c r="J738" s="167">
        <v>887</v>
      </c>
      <c r="K738" s="167">
        <v>753</v>
      </c>
      <c r="L738" s="75"/>
      <c r="M738" s="75"/>
      <c r="N738" s="75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</row>
    <row r="739" spans="1:33" s="32" customFormat="1" ht="15" customHeight="1">
      <c r="A739" s="36"/>
      <c r="B739" s="61">
        <v>2013</v>
      </c>
      <c r="C739" s="167">
        <v>1563</v>
      </c>
      <c r="D739" s="167">
        <v>1293</v>
      </c>
      <c r="E739" s="167">
        <v>1074</v>
      </c>
      <c r="F739" s="167">
        <v>964</v>
      </c>
      <c r="G739" s="75"/>
      <c r="H739" s="75"/>
      <c r="I739" s="167">
        <v>989</v>
      </c>
      <c r="J739" s="167">
        <v>878</v>
      </c>
      <c r="K739" s="167">
        <v>718</v>
      </c>
      <c r="L739" s="167">
        <v>639</v>
      </c>
      <c r="M739" s="75"/>
      <c r="N739" s="75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</row>
    <row r="740" spans="1:33" ht="15" customHeight="1">
      <c r="A740" s="14"/>
      <c r="B740" s="61">
        <v>2012</v>
      </c>
      <c r="C740" s="167">
        <v>1299</v>
      </c>
      <c r="D740" s="167">
        <v>1097</v>
      </c>
      <c r="E740" s="167">
        <v>903</v>
      </c>
      <c r="F740" s="167">
        <v>778</v>
      </c>
      <c r="G740" s="167">
        <v>709</v>
      </c>
      <c r="H740" s="75"/>
      <c r="I740" s="167">
        <v>917</v>
      </c>
      <c r="J740" s="167">
        <v>799</v>
      </c>
      <c r="K740" s="167">
        <v>648</v>
      </c>
      <c r="L740" s="167">
        <v>558</v>
      </c>
      <c r="M740" s="167">
        <v>502</v>
      </c>
      <c r="N740" s="75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</row>
    <row r="741" spans="1:33" ht="15" customHeight="1">
      <c r="A741" s="14"/>
      <c r="B741" s="61">
        <v>2011</v>
      </c>
      <c r="C741" s="167">
        <v>1389</v>
      </c>
      <c r="D741" s="167">
        <v>1120</v>
      </c>
      <c r="E741" s="167">
        <v>926</v>
      </c>
      <c r="F741" s="167">
        <v>777</v>
      </c>
      <c r="G741" s="167">
        <v>678</v>
      </c>
      <c r="H741" s="167">
        <v>598</v>
      </c>
      <c r="I741" s="167">
        <v>919</v>
      </c>
      <c r="J741" s="167">
        <v>831</v>
      </c>
      <c r="K741" s="167">
        <v>683</v>
      </c>
      <c r="L741" s="167">
        <v>573</v>
      </c>
      <c r="M741" s="167">
        <v>491</v>
      </c>
      <c r="N741" s="167">
        <v>436</v>
      </c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</row>
    <row r="742" spans="1:33" ht="15" customHeight="1">
      <c r="A742" s="14"/>
      <c r="B742" s="61">
        <v>2010</v>
      </c>
      <c r="C742" s="167">
        <v>1172</v>
      </c>
      <c r="D742" s="167">
        <v>957</v>
      </c>
      <c r="E742" s="167">
        <v>780</v>
      </c>
      <c r="F742" s="167">
        <v>666</v>
      </c>
      <c r="G742" s="167">
        <v>594</v>
      </c>
      <c r="H742" s="167">
        <v>536</v>
      </c>
      <c r="I742" s="167">
        <v>901</v>
      </c>
      <c r="J742" s="167">
        <v>788</v>
      </c>
      <c r="K742" s="167">
        <v>675</v>
      </c>
      <c r="L742" s="167">
        <v>579</v>
      </c>
      <c r="M742" s="167">
        <v>521</v>
      </c>
      <c r="N742" s="167">
        <v>462</v>
      </c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</row>
    <row r="743" spans="1:33" ht="15" customHeight="1">
      <c r="A743" s="14"/>
      <c r="B743" s="61">
        <v>2009</v>
      </c>
      <c r="C743" s="167">
        <v>1266</v>
      </c>
      <c r="D743" s="167">
        <v>1036</v>
      </c>
      <c r="E743" s="167">
        <v>883</v>
      </c>
      <c r="F743" s="167">
        <v>752</v>
      </c>
      <c r="G743" s="167">
        <v>641</v>
      </c>
      <c r="H743" s="167">
        <v>559</v>
      </c>
      <c r="I743" s="167">
        <v>872</v>
      </c>
      <c r="J743" s="167">
        <v>772</v>
      </c>
      <c r="K743" s="167">
        <v>678</v>
      </c>
      <c r="L743" s="167">
        <v>590</v>
      </c>
      <c r="M743" s="167">
        <v>502</v>
      </c>
      <c r="N743" s="167">
        <v>446</v>
      </c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</row>
    <row r="744" spans="1:33" ht="15" customHeight="1">
      <c r="A744" s="14"/>
      <c r="B744" s="61">
        <v>2008</v>
      </c>
      <c r="C744" s="167">
        <v>1710</v>
      </c>
      <c r="D744" s="167">
        <v>1411</v>
      </c>
      <c r="E744" s="167">
        <v>1165</v>
      </c>
      <c r="F744" s="167">
        <v>1006</v>
      </c>
      <c r="G744" s="167">
        <v>872</v>
      </c>
      <c r="H744" s="167">
        <v>766</v>
      </c>
      <c r="I744" s="167">
        <v>1144</v>
      </c>
      <c r="J744" s="167">
        <v>991</v>
      </c>
      <c r="K744" s="167">
        <v>878</v>
      </c>
      <c r="L744" s="167">
        <v>774</v>
      </c>
      <c r="M744" s="167">
        <v>679</v>
      </c>
      <c r="N744" s="167">
        <v>592</v>
      </c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</row>
    <row r="745" spans="1:33" ht="15" customHeight="1">
      <c r="A745" s="35"/>
      <c r="B745" s="55" t="s">
        <v>25</v>
      </c>
      <c r="C745" s="55"/>
      <c r="D745" s="55"/>
      <c r="E745" s="55"/>
      <c r="F745" s="55"/>
      <c r="G745" s="55"/>
      <c r="H745" s="55"/>
      <c r="I745" s="55"/>
      <c r="J745" s="55"/>
      <c r="K745" s="55"/>
      <c r="L745" s="55"/>
      <c r="M745" s="55"/>
      <c r="N745" s="55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</row>
    <row r="746" spans="1:33" ht="15" customHeight="1">
      <c r="A746" s="36"/>
      <c r="B746" s="56" t="s">
        <v>148</v>
      </c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</row>
    <row r="747" spans="1:33" s="32" customFormat="1" ht="15" customHeight="1">
      <c r="A747" s="36"/>
      <c r="B747" s="166">
        <v>2016</v>
      </c>
      <c r="C747" s="167">
        <v>776</v>
      </c>
      <c r="D747" s="78"/>
      <c r="E747" s="75"/>
      <c r="F747" s="75"/>
      <c r="G747" s="75"/>
      <c r="H747" s="75"/>
      <c r="I747" s="167">
        <v>77</v>
      </c>
      <c r="J747" s="78"/>
      <c r="K747" s="75"/>
      <c r="L747" s="75"/>
      <c r="M747" s="75"/>
      <c r="N747" s="75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</row>
    <row r="748" spans="1:33" s="32" customFormat="1" ht="15" customHeight="1">
      <c r="A748" s="36"/>
      <c r="B748" s="166">
        <v>2015</v>
      </c>
      <c r="C748" s="167">
        <v>604</v>
      </c>
      <c r="D748" s="167">
        <v>398</v>
      </c>
      <c r="E748" s="75"/>
      <c r="F748" s="75"/>
      <c r="G748" s="75"/>
      <c r="H748" s="75"/>
      <c r="I748" s="167">
        <v>76</v>
      </c>
      <c r="J748" s="167">
        <v>52</v>
      </c>
      <c r="K748" s="75"/>
      <c r="L748" s="75"/>
      <c r="M748" s="75"/>
      <c r="N748" s="75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</row>
    <row r="749" spans="1:33" s="32" customFormat="1" ht="15" customHeight="1">
      <c r="A749" s="36"/>
      <c r="B749" s="166">
        <v>2014</v>
      </c>
      <c r="C749" s="167">
        <v>555</v>
      </c>
      <c r="D749" s="167">
        <v>379</v>
      </c>
      <c r="E749" s="167">
        <v>296</v>
      </c>
      <c r="F749" s="75"/>
      <c r="G749" s="75"/>
      <c r="H749" s="75"/>
      <c r="I749" s="167">
        <v>95</v>
      </c>
      <c r="J749" s="167">
        <v>82</v>
      </c>
      <c r="K749" s="167">
        <v>65</v>
      </c>
      <c r="L749" s="75"/>
      <c r="M749" s="75"/>
      <c r="N749" s="75"/>
      <c r="V749" s="160">
        <f t="shared" ref="V749:AG755" si="14">C738-C749-C759</f>
        <v>0</v>
      </c>
      <c r="W749" s="160">
        <f t="shared" si="14"/>
        <v>0</v>
      </c>
      <c r="X749" s="160">
        <f t="shared" si="14"/>
        <v>0</v>
      </c>
      <c r="Y749" s="160">
        <f t="shared" si="14"/>
        <v>0</v>
      </c>
      <c r="Z749" s="160">
        <f t="shared" si="14"/>
        <v>0</v>
      </c>
      <c r="AA749" s="160">
        <f t="shared" si="14"/>
        <v>0</v>
      </c>
      <c r="AB749" s="160">
        <f t="shared" si="14"/>
        <v>0</v>
      </c>
      <c r="AC749" s="160">
        <f t="shared" si="14"/>
        <v>0</v>
      </c>
      <c r="AD749" s="160">
        <f t="shared" si="14"/>
        <v>0</v>
      </c>
      <c r="AE749" s="160">
        <f t="shared" si="14"/>
        <v>0</v>
      </c>
      <c r="AF749" s="160">
        <f t="shared" si="14"/>
        <v>0</v>
      </c>
      <c r="AG749" s="160">
        <f t="shared" si="14"/>
        <v>0</v>
      </c>
    </row>
    <row r="750" spans="1:33" s="32" customFormat="1" ht="15" customHeight="1">
      <c r="A750" s="36"/>
      <c r="B750" s="61">
        <v>2013</v>
      </c>
      <c r="C750" s="167">
        <v>666</v>
      </c>
      <c r="D750" s="167">
        <v>484</v>
      </c>
      <c r="E750" s="167">
        <v>398</v>
      </c>
      <c r="F750" s="167">
        <v>350</v>
      </c>
      <c r="G750" s="75"/>
      <c r="H750" s="75"/>
      <c r="I750" s="167">
        <v>119</v>
      </c>
      <c r="J750" s="167">
        <v>93</v>
      </c>
      <c r="K750" s="167">
        <v>73</v>
      </c>
      <c r="L750" s="167">
        <v>55</v>
      </c>
      <c r="M750" s="75"/>
      <c r="N750" s="75"/>
      <c r="V750" s="160">
        <f t="shared" si="14"/>
        <v>0</v>
      </c>
      <c r="W750" s="160">
        <f t="shared" si="14"/>
        <v>0</v>
      </c>
      <c r="X750" s="160">
        <f t="shared" si="14"/>
        <v>0</v>
      </c>
      <c r="Y750" s="160">
        <f t="shared" si="14"/>
        <v>0</v>
      </c>
      <c r="Z750" s="160">
        <f t="shared" si="14"/>
        <v>0</v>
      </c>
      <c r="AA750" s="160">
        <f t="shared" si="14"/>
        <v>0</v>
      </c>
      <c r="AB750" s="160">
        <f t="shared" si="14"/>
        <v>0</v>
      </c>
      <c r="AC750" s="160">
        <f t="shared" si="14"/>
        <v>0</v>
      </c>
      <c r="AD750" s="160">
        <f t="shared" si="14"/>
        <v>0</v>
      </c>
      <c r="AE750" s="160">
        <f t="shared" si="14"/>
        <v>0</v>
      </c>
      <c r="AF750" s="160">
        <f t="shared" si="14"/>
        <v>0</v>
      </c>
      <c r="AG750" s="160">
        <f t="shared" si="14"/>
        <v>0</v>
      </c>
    </row>
    <row r="751" spans="1:33" ht="15" customHeight="1">
      <c r="A751" s="14"/>
      <c r="B751" s="61">
        <v>2012</v>
      </c>
      <c r="C751" s="167">
        <v>460</v>
      </c>
      <c r="D751" s="167">
        <v>330</v>
      </c>
      <c r="E751" s="167">
        <v>259</v>
      </c>
      <c r="F751" s="167">
        <v>217</v>
      </c>
      <c r="G751" s="167">
        <v>185</v>
      </c>
      <c r="H751" s="75"/>
      <c r="I751" s="167">
        <v>110</v>
      </c>
      <c r="J751" s="167">
        <v>81</v>
      </c>
      <c r="K751" s="167">
        <v>60</v>
      </c>
      <c r="L751" s="167">
        <v>50</v>
      </c>
      <c r="M751" s="167">
        <v>41</v>
      </c>
      <c r="N751" s="75"/>
      <c r="V751" s="160">
        <f t="shared" si="14"/>
        <v>0</v>
      </c>
      <c r="W751" s="160">
        <f t="shared" si="14"/>
        <v>0</v>
      </c>
      <c r="X751" s="160">
        <f t="shared" si="14"/>
        <v>0</v>
      </c>
      <c r="Y751" s="160">
        <f t="shared" si="14"/>
        <v>0</v>
      </c>
      <c r="Z751" s="160">
        <f t="shared" si="14"/>
        <v>0</v>
      </c>
      <c r="AA751" s="160">
        <f t="shared" si="14"/>
        <v>0</v>
      </c>
      <c r="AB751" s="160">
        <f t="shared" si="14"/>
        <v>0</v>
      </c>
      <c r="AC751" s="160">
        <f t="shared" si="14"/>
        <v>0</v>
      </c>
      <c r="AD751" s="160">
        <f t="shared" si="14"/>
        <v>0</v>
      </c>
      <c r="AE751" s="160">
        <f t="shared" si="14"/>
        <v>0</v>
      </c>
      <c r="AF751" s="160">
        <f t="shared" si="14"/>
        <v>0</v>
      </c>
      <c r="AG751" s="160">
        <f t="shared" si="14"/>
        <v>0</v>
      </c>
    </row>
    <row r="752" spans="1:33" ht="15" customHeight="1">
      <c r="A752" s="14"/>
      <c r="B752" s="61">
        <v>2011</v>
      </c>
      <c r="C752" s="167">
        <v>520</v>
      </c>
      <c r="D752" s="167">
        <v>330</v>
      </c>
      <c r="E752" s="167">
        <v>259</v>
      </c>
      <c r="F752" s="167">
        <v>218</v>
      </c>
      <c r="G752" s="167">
        <v>189</v>
      </c>
      <c r="H752" s="167">
        <v>159</v>
      </c>
      <c r="I752" s="167">
        <v>72</v>
      </c>
      <c r="J752" s="167">
        <v>57</v>
      </c>
      <c r="K752" s="167">
        <v>49</v>
      </c>
      <c r="L752" s="167">
        <v>45</v>
      </c>
      <c r="M752" s="167">
        <v>32</v>
      </c>
      <c r="N752" s="167">
        <v>28</v>
      </c>
      <c r="V752" s="160">
        <f t="shared" si="14"/>
        <v>0</v>
      </c>
      <c r="W752" s="160">
        <f t="shared" si="14"/>
        <v>0</v>
      </c>
      <c r="X752" s="160">
        <f t="shared" si="14"/>
        <v>0</v>
      </c>
      <c r="Y752" s="160">
        <f t="shared" si="14"/>
        <v>0</v>
      </c>
      <c r="Z752" s="160">
        <f t="shared" si="14"/>
        <v>0</v>
      </c>
      <c r="AA752" s="160">
        <f t="shared" si="14"/>
        <v>0</v>
      </c>
      <c r="AB752" s="160">
        <f t="shared" si="14"/>
        <v>0</v>
      </c>
      <c r="AC752" s="160">
        <f t="shared" si="14"/>
        <v>0</v>
      </c>
      <c r="AD752" s="160">
        <f t="shared" si="14"/>
        <v>0</v>
      </c>
      <c r="AE752" s="160">
        <f t="shared" si="14"/>
        <v>0</v>
      </c>
      <c r="AF752" s="160">
        <f t="shared" si="14"/>
        <v>0</v>
      </c>
      <c r="AG752" s="160">
        <f t="shared" si="14"/>
        <v>0</v>
      </c>
    </row>
    <row r="753" spans="1:33" ht="15" customHeight="1">
      <c r="A753" s="14"/>
      <c r="B753" s="61">
        <v>2010</v>
      </c>
      <c r="C753" s="167">
        <v>503</v>
      </c>
      <c r="D753" s="167">
        <v>332</v>
      </c>
      <c r="E753" s="167">
        <v>230</v>
      </c>
      <c r="F753" s="167">
        <v>180</v>
      </c>
      <c r="G753" s="167">
        <v>153</v>
      </c>
      <c r="H753" s="167">
        <v>139</v>
      </c>
      <c r="I753" s="167">
        <v>141</v>
      </c>
      <c r="J753" s="167">
        <v>113</v>
      </c>
      <c r="K753" s="167">
        <v>92</v>
      </c>
      <c r="L753" s="167">
        <v>67</v>
      </c>
      <c r="M753" s="167">
        <v>60</v>
      </c>
      <c r="N753" s="167">
        <v>53</v>
      </c>
      <c r="V753" s="160">
        <f t="shared" si="14"/>
        <v>0</v>
      </c>
      <c r="W753" s="160">
        <f t="shared" si="14"/>
        <v>0</v>
      </c>
      <c r="X753" s="160">
        <f t="shared" si="14"/>
        <v>0</v>
      </c>
      <c r="Y753" s="160">
        <f t="shared" si="14"/>
        <v>0</v>
      </c>
      <c r="Z753" s="160">
        <f t="shared" si="14"/>
        <v>0</v>
      </c>
      <c r="AA753" s="160">
        <f t="shared" si="14"/>
        <v>0</v>
      </c>
      <c r="AB753" s="160">
        <f t="shared" si="14"/>
        <v>0</v>
      </c>
      <c r="AC753" s="160">
        <f t="shared" si="14"/>
        <v>0</v>
      </c>
      <c r="AD753" s="160">
        <f t="shared" si="14"/>
        <v>0</v>
      </c>
      <c r="AE753" s="160">
        <f t="shared" si="14"/>
        <v>0</v>
      </c>
      <c r="AF753" s="160">
        <f t="shared" si="14"/>
        <v>0</v>
      </c>
      <c r="AG753" s="160">
        <f t="shared" si="14"/>
        <v>0</v>
      </c>
    </row>
    <row r="754" spans="1:33" ht="15" customHeight="1">
      <c r="A754" s="14"/>
      <c r="B754" s="61">
        <v>2009</v>
      </c>
      <c r="C754" s="167">
        <v>562</v>
      </c>
      <c r="D754" s="167">
        <v>393</v>
      </c>
      <c r="E754" s="167">
        <v>302</v>
      </c>
      <c r="F754" s="167">
        <v>241</v>
      </c>
      <c r="G754" s="167">
        <v>187</v>
      </c>
      <c r="H754" s="167">
        <v>159</v>
      </c>
      <c r="I754" s="167">
        <v>121</v>
      </c>
      <c r="J754" s="167">
        <v>91</v>
      </c>
      <c r="K754" s="167">
        <v>67</v>
      </c>
      <c r="L754" s="167">
        <v>52</v>
      </c>
      <c r="M754" s="167">
        <v>34</v>
      </c>
      <c r="N754" s="167">
        <v>28</v>
      </c>
      <c r="V754" s="160">
        <f t="shared" si="14"/>
        <v>0</v>
      </c>
      <c r="W754" s="160">
        <f t="shared" si="14"/>
        <v>0</v>
      </c>
      <c r="X754" s="160">
        <f t="shared" si="14"/>
        <v>0</v>
      </c>
      <c r="Y754" s="160">
        <f t="shared" si="14"/>
        <v>0</v>
      </c>
      <c r="Z754" s="160">
        <f t="shared" si="14"/>
        <v>0</v>
      </c>
      <c r="AA754" s="160">
        <f t="shared" si="14"/>
        <v>0</v>
      </c>
      <c r="AB754" s="160">
        <f t="shared" si="14"/>
        <v>0</v>
      </c>
      <c r="AC754" s="160">
        <f t="shared" si="14"/>
        <v>0</v>
      </c>
      <c r="AD754" s="160">
        <f t="shared" si="14"/>
        <v>0</v>
      </c>
      <c r="AE754" s="160">
        <f t="shared" si="14"/>
        <v>0</v>
      </c>
      <c r="AF754" s="160">
        <f t="shared" si="14"/>
        <v>0</v>
      </c>
      <c r="AG754" s="160">
        <f t="shared" si="14"/>
        <v>0</v>
      </c>
    </row>
    <row r="755" spans="1:33" ht="15" customHeight="1">
      <c r="A755" s="14"/>
      <c r="B755" s="61">
        <v>2008</v>
      </c>
      <c r="C755" s="167">
        <v>759</v>
      </c>
      <c r="D755" s="167">
        <v>543</v>
      </c>
      <c r="E755" s="167">
        <v>364</v>
      </c>
      <c r="F755" s="167">
        <v>289</v>
      </c>
      <c r="G755" s="167">
        <v>232</v>
      </c>
      <c r="H755" s="167">
        <v>197</v>
      </c>
      <c r="I755" s="167">
        <v>134</v>
      </c>
      <c r="J755" s="167">
        <v>80</v>
      </c>
      <c r="K755" s="167">
        <v>61</v>
      </c>
      <c r="L755" s="167">
        <v>55</v>
      </c>
      <c r="M755" s="167">
        <v>49</v>
      </c>
      <c r="N755" s="167">
        <v>38</v>
      </c>
      <c r="V755" s="160">
        <f t="shared" si="14"/>
        <v>0</v>
      </c>
      <c r="W755" s="160">
        <f t="shared" si="14"/>
        <v>0</v>
      </c>
      <c r="X755" s="160">
        <f t="shared" si="14"/>
        <v>0</v>
      </c>
      <c r="Y755" s="160">
        <f t="shared" si="14"/>
        <v>0</v>
      </c>
      <c r="Z755" s="160">
        <f t="shared" si="14"/>
        <v>0</v>
      </c>
      <c r="AA755" s="160">
        <f t="shared" si="14"/>
        <v>0</v>
      </c>
      <c r="AB755" s="160">
        <f t="shared" si="14"/>
        <v>0</v>
      </c>
      <c r="AC755" s="160">
        <f t="shared" si="14"/>
        <v>0</v>
      </c>
      <c r="AD755" s="160">
        <f t="shared" si="14"/>
        <v>0</v>
      </c>
      <c r="AE755" s="160">
        <f t="shared" si="14"/>
        <v>0</v>
      </c>
      <c r="AF755" s="160">
        <f t="shared" si="14"/>
        <v>0</v>
      </c>
      <c r="AG755" s="160">
        <f t="shared" si="14"/>
        <v>0</v>
      </c>
    </row>
    <row r="756" spans="1:33" ht="15" customHeight="1">
      <c r="A756" s="36"/>
      <c r="B756" s="56" t="s">
        <v>149</v>
      </c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</row>
    <row r="757" spans="1:33" s="32" customFormat="1" ht="15" customHeight="1">
      <c r="A757" s="36"/>
      <c r="B757" s="166">
        <v>2016</v>
      </c>
      <c r="C757" s="167">
        <v>920</v>
      </c>
      <c r="D757" s="78"/>
      <c r="E757" s="75"/>
      <c r="F757" s="75"/>
      <c r="G757" s="75"/>
      <c r="H757" s="75"/>
      <c r="I757" s="167">
        <v>877</v>
      </c>
      <c r="J757" s="78"/>
      <c r="K757" s="75"/>
      <c r="L757" s="75"/>
      <c r="M757" s="75"/>
      <c r="N757" s="75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</row>
    <row r="758" spans="1:33" s="32" customFormat="1" ht="15" customHeight="1">
      <c r="A758" s="36"/>
      <c r="B758" s="166">
        <v>2015</v>
      </c>
      <c r="C758" s="167">
        <v>922</v>
      </c>
      <c r="D758" s="167">
        <v>815</v>
      </c>
      <c r="E758" s="75"/>
      <c r="F758" s="75"/>
      <c r="G758" s="75"/>
      <c r="H758" s="75"/>
      <c r="I758" s="167">
        <v>912</v>
      </c>
      <c r="J758" s="167">
        <v>822</v>
      </c>
      <c r="K758" s="75"/>
      <c r="L758" s="75"/>
      <c r="M758" s="75"/>
      <c r="N758" s="75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</row>
    <row r="759" spans="1:33" s="32" customFormat="1" ht="15" customHeight="1">
      <c r="A759" s="36"/>
      <c r="B759" s="166">
        <v>2014</v>
      </c>
      <c r="C759" s="167">
        <v>913</v>
      </c>
      <c r="D759" s="167">
        <v>805</v>
      </c>
      <c r="E759" s="167">
        <v>687</v>
      </c>
      <c r="F759" s="75"/>
      <c r="G759" s="75"/>
      <c r="H759" s="75"/>
      <c r="I759" s="167">
        <v>891</v>
      </c>
      <c r="J759" s="167">
        <v>805</v>
      </c>
      <c r="K759" s="167">
        <v>688</v>
      </c>
      <c r="L759" s="75"/>
      <c r="M759" s="75"/>
      <c r="N759" s="75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</row>
    <row r="760" spans="1:33" s="32" customFormat="1" ht="15" customHeight="1">
      <c r="A760" s="36"/>
      <c r="B760" s="61">
        <v>2013</v>
      </c>
      <c r="C760" s="167">
        <v>897</v>
      </c>
      <c r="D760" s="167">
        <v>809</v>
      </c>
      <c r="E760" s="167">
        <v>676</v>
      </c>
      <c r="F760" s="167">
        <v>614</v>
      </c>
      <c r="G760" s="75"/>
      <c r="H760" s="75"/>
      <c r="I760" s="167">
        <v>870</v>
      </c>
      <c r="J760" s="167">
        <v>785</v>
      </c>
      <c r="K760" s="167">
        <v>645</v>
      </c>
      <c r="L760" s="167">
        <v>584</v>
      </c>
      <c r="M760" s="75"/>
      <c r="N760" s="75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</row>
    <row r="761" spans="1:33" ht="15" customHeight="1">
      <c r="A761" s="14"/>
      <c r="B761" s="61">
        <v>2012</v>
      </c>
      <c r="C761" s="167">
        <v>839</v>
      </c>
      <c r="D761" s="167">
        <v>767</v>
      </c>
      <c r="E761" s="167">
        <v>644</v>
      </c>
      <c r="F761" s="167">
        <v>561</v>
      </c>
      <c r="G761" s="167">
        <v>524</v>
      </c>
      <c r="H761" s="75"/>
      <c r="I761" s="167">
        <v>807</v>
      </c>
      <c r="J761" s="167">
        <v>718</v>
      </c>
      <c r="K761" s="167">
        <v>588</v>
      </c>
      <c r="L761" s="167">
        <v>508</v>
      </c>
      <c r="M761" s="167">
        <v>461</v>
      </c>
      <c r="N761" s="75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</row>
    <row r="762" spans="1:33" ht="15" customHeight="1">
      <c r="A762" s="14"/>
      <c r="B762" s="61">
        <v>2011</v>
      </c>
      <c r="C762" s="167">
        <v>869</v>
      </c>
      <c r="D762" s="167">
        <v>790</v>
      </c>
      <c r="E762" s="167">
        <v>667</v>
      </c>
      <c r="F762" s="167">
        <v>559</v>
      </c>
      <c r="G762" s="167">
        <v>489</v>
      </c>
      <c r="H762" s="167">
        <v>439</v>
      </c>
      <c r="I762" s="167">
        <v>847</v>
      </c>
      <c r="J762" s="167">
        <v>774</v>
      </c>
      <c r="K762" s="167">
        <v>634</v>
      </c>
      <c r="L762" s="167">
        <v>528</v>
      </c>
      <c r="M762" s="167">
        <v>459</v>
      </c>
      <c r="N762" s="167">
        <v>408</v>
      </c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</row>
    <row r="763" spans="1:33" ht="15" customHeight="1">
      <c r="A763" s="14"/>
      <c r="B763" s="61">
        <v>2010</v>
      </c>
      <c r="C763" s="167">
        <v>669</v>
      </c>
      <c r="D763" s="167">
        <v>625</v>
      </c>
      <c r="E763" s="167">
        <v>550</v>
      </c>
      <c r="F763" s="167">
        <v>486</v>
      </c>
      <c r="G763" s="167">
        <v>441</v>
      </c>
      <c r="H763" s="167">
        <v>397</v>
      </c>
      <c r="I763" s="167">
        <v>760</v>
      </c>
      <c r="J763" s="167">
        <v>675</v>
      </c>
      <c r="K763" s="167">
        <v>583</v>
      </c>
      <c r="L763" s="167">
        <v>512</v>
      </c>
      <c r="M763" s="167">
        <v>461</v>
      </c>
      <c r="N763" s="167">
        <v>409</v>
      </c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</row>
    <row r="764" spans="1:33" ht="15" customHeight="1">
      <c r="A764" s="14"/>
      <c r="B764" s="61">
        <v>2009</v>
      </c>
      <c r="C764" s="167">
        <v>704</v>
      </c>
      <c r="D764" s="167">
        <v>643</v>
      </c>
      <c r="E764" s="167">
        <v>581</v>
      </c>
      <c r="F764" s="167">
        <v>511</v>
      </c>
      <c r="G764" s="167">
        <v>454</v>
      </c>
      <c r="H764" s="167">
        <v>400</v>
      </c>
      <c r="I764" s="167">
        <v>751</v>
      </c>
      <c r="J764" s="167">
        <v>681</v>
      </c>
      <c r="K764" s="167">
        <v>611</v>
      </c>
      <c r="L764" s="167">
        <v>538</v>
      </c>
      <c r="M764" s="167">
        <v>468</v>
      </c>
      <c r="N764" s="167">
        <v>418</v>
      </c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</row>
    <row r="765" spans="1:33" ht="15" customHeight="1">
      <c r="A765" s="14"/>
      <c r="B765" s="61">
        <v>2008</v>
      </c>
      <c r="C765" s="167">
        <v>951</v>
      </c>
      <c r="D765" s="167">
        <v>868</v>
      </c>
      <c r="E765" s="167">
        <v>801</v>
      </c>
      <c r="F765" s="167">
        <v>717</v>
      </c>
      <c r="G765" s="167">
        <v>640</v>
      </c>
      <c r="H765" s="167">
        <v>569</v>
      </c>
      <c r="I765" s="167">
        <v>1010</v>
      </c>
      <c r="J765" s="167">
        <v>911</v>
      </c>
      <c r="K765" s="167">
        <v>817</v>
      </c>
      <c r="L765" s="167">
        <v>719</v>
      </c>
      <c r="M765" s="167">
        <v>630</v>
      </c>
      <c r="N765" s="167">
        <v>554</v>
      </c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</row>
    <row r="766" spans="1:33" ht="15" customHeight="1">
      <c r="A766" s="35"/>
      <c r="B766" s="55" t="s">
        <v>28</v>
      </c>
      <c r="C766" s="55"/>
      <c r="D766" s="55"/>
      <c r="E766" s="55"/>
      <c r="F766" s="55"/>
      <c r="G766" s="55"/>
      <c r="H766" s="55"/>
      <c r="I766" s="55"/>
      <c r="J766" s="55"/>
      <c r="K766" s="55"/>
      <c r="L766" s="55"/>
      <c r="M766" s="55"/>
      <c r="N766" s="55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</row>
    <row r="767" spans="1:33" ht="15" customHeight="1">
      <c r="A767" s="36"/>
      <c r="B767" s="56" t="s">
        <v>150</v>
      </c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</row>
    <row r="768" spans="1:33" s="32" customFormat="1" ht="15" customHeight="1">
      <c r="A768" s="36"/>
      <c r="B768" s="166">
        <v>2016</v>
      </c>
      <c r="C768" s="167">
        <v>483</v>
      </c>
      <c r="D768" s="78"/>
      <c r="E768" s="75"/>
      <c r="F768" s="75"/>
      <c r="G768" s="75"/>
      <c r="H768" s="75"/>
      <c r="I768" s="167">
        <v>274</v>
      </c>
      <c r="J768" s="78"/>
      <c r="K768" s="75"/>
      <c r="L768" s="75"/>
      <c r="M768" s="75"/>
      <c r="N768" s="75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</row>
    <row r="769" spans="1:33" s="32" customFormat="1" ht="15" customHeight="1">
      <c r="A769" s="36"/>
      <c r="B769" s="166">
        <v>2015</v>
      </c>
      <c r="C769" s="167">
        <v>476</v>
      </c>
      <c r="D769" s="167">
        <v>393</v>
      </c>
      <c r="E769" s="75"/>
      <c r="F769" s="75"/>
      <c r="G769" s="75"/>
      <c r="H769" s="75"/>
      <c r="I769" s="167">
        <v>332</v>
      </c>
      <c r="J769" s="167">
        <v>301</v>
      </c>
      <c r="K769" s="75"/>
      <c r="L769" s="75"/>
      <c r="M769" s="75"/>
      <c r="N769" s="75"/>
      <c r="V769" s="160">
        <f t="shared" ref="V769:AG775" si="15">C738-C770-C780-C790-C800-C810-C820-C830</f>
        <v>0</v>
      </c>
      <c r="W769" s="160">
        <f t="shared" si="15"/>
        <v>0</v>
      </c>
      <c r="X769" s="160">
        <f t="shared" si="15"/>
        <v>0</v>
      </c>
      <c r="Y769" s="160">
        <f t="shared" si="15"/>
        <v>0</v>
      </c>
      <c r="Z769" s="160">
        <f t="shared" si="15"/>
        <v>0</v>
      </c>
      <c r="AA769" s="160">
        <f t="shared" si="15"/>
        <v>0</v>
      </c>
      <c r="AB769" s="160">
        <f t="shared" si="15"/>
        <v>0</v>
      </c>
      <c r="AC769" s="160">
        <f t="shared" si="15"/>
        <v>0</v>
      </c>
      <c r="AD769" s="160">
        <f t="shared" si="15"/>
        <v>0</v>
      </c>
      <c r="AE769" s="160">
        <f t="shared" si="15"/>
        <v>0</v>
      </c>
      <c r="AF769" s="160">
        <f t="shared" si="15"/>
        <v>0</v>
      </c>
      <c r="AG769" s="160">
        <f t="shared" si="15"/>
        <v>0</v>
      </c>
    </row>
    <row r="770" spans="1:33" s="32" customFormat="1" ht="15" customHeight="1">
      <c r="A770" s="36"/>
      <c r="B770" s="166">
        <v>2014</v>
      </c>
      <c r="C770" s="167">
        <v>470</v>
      </c>
      <c r="D770" s="167">
        <v>404</v>
      </c>
      <c r="E770" s="167">
        <v>333</v>
      </c>
      <c r="F770" s="75"/>
      <c r="G770" s="75"/>
      <c r="H770" s="75"/>
      <c r="I770" s="167">
        <v>338</v>
      </c>
      <c r="J770" s="167">
        <v>312</v>
      </c>
      <c r="K770" s="167">
        <v>253</v>
      </c>
      <c r="L770" s="75"/>
      <c r="M770" s="75"/>
      <c r="N770" s="75"/>
      <c r="V770" s="160">
        <f t="shared" si="15"/>
        <v>0</v>
      </c>
      <c r="W770" s="160">
        <f t="shared" si="15"/>
        <v>0</v>
      </c>
      <c r="X770" s="160">
        <f t="shared" si="15"/>
        <v>0</v>
      </c>
      <c r="Y770" s="160">
        <f t="shared" si="15"/>
        <v>0</v>
      </c>
      <c r="Z770" s="160">
        <f t="shared" si="15"/>
        <v>0</v>
      </c>
      <c r="AA770" s="160">
        <f t="shared" si="15"/>
        <v>0</v>
      </c>
      <c r="AB770" s="160">
        <f t="shared" si="15"/>
        <v>0</v>
      </c>
      <c r="AC770" s="160">
        <f t="shared" si="15"/>
        <v>0</v>
      </c>
      <c r="AD770" s="160">
        <f t="shared" si="15"/>
        <v>0</v>
      </c>
      <c r="AE770" s="160">
        <f t="shared" si="15"/>
        <v>0</v>
      </c>
      <c r="AF770" s="160">
        <f t="shared" si="15"/>
        <v>0</v>
      </c>
      <c r="AG770" s="160">
        <f t="shared" si="15"/>
        <v>0</v>
      </c>
    </row>
    <row r="771" spans="1:33" ht="15" customHeight="1">
      <c r="A771" s="14"/>
      <c r="B771" s="61">
        <v>2013</v>
      </c>
      <c r="C771" s="167">
        <v>540</v>
      </c>
      <c r="D771" s="167">
        <v>480</v>
      </c>
      <c r="E771" s="167">
        <v>404</v>
      </c>
      <c r="F771" s="167">
        <v>368</v>
      </c>
      <c r="G771" s="75"/>
      <c r="H771" s="75"/>
      <c r="I771" s="167">
        <v>351</v>
      </c>
      <c r="J771" s="167">
        <v>321</v>
      </c>
      <c r="K771" s="167">
        <v>255</v>
      </c>
      <c r="L771" s="167">
        <v>232</v>
      </c>
      <c r="M771" s="75"/>
      <c r="N771" s="75"/>
      <c r="V771" s="160">
        <f t="shared" si="15"/>
        <v>0</v>
      </c>
      <c r="W771" s="160">
        <f t="shared" si="15"/>
        <v>0</v>
      </c>
      <c r="X771" s="160">
        <f t="shared" si="15"/>
        <v>0</v>
      </c>
      <c r="Y771" s="160">
        <f t="shared" si="15"/>
        <v>0</v>
      </c>
      <c r="Z771" s="160">
        <f t="shared" si="15"/>
        <v>0</v>
      </c>
      <c r="AA771" s="160">
        <f t="shared" si="15"/>
        <v>0</v>
      </c>
      <c r="AB771" s="160">
        <f t="shared" si="15"/>
        <v>0</v>
      </c>
      <c r="AC771" s="160">
        <f t="shared" si="15"/>
        <v>0</v>
      </c>
      <c r="AD771" s="160">
        <f t="shared" si="15"/>
        <v>0</v>
      </c>
      <c r="AE771" s="160">
        <f t="shared" si="15"/>
        <v>0</v>
      </c>
      <c r="AF771" s="160">
        <f t="shared" si="15"/>
        <v>0</v>
      </c>
      <c r="AG771" s="160">
        <f t="shared" si="15"/>
        <v>0</v>
      </c>
    </row>
    <row r="772" spans="1:33" ht="15" customHeight="1">
      <c r="A772" s="14"/>
      <c r="B772" s="61">
        <v>2012</v>
      </c>
      <c r="C772" s="167">
        <v>420</v>
      </c>
      <c r="D772" s="167">
        <v>366</v>
      </c>
      <c r="E772" s="167">
        <v>294</v>
      </c>
      <c r="F772" s="167">
        <v>246</v>
      </c>
      <c r="G772" s="167">
        <v>225</v>
      </c>
      <c r="H772" s="75"/>
      <c r="I772" s="167">
        <v>304</v>
      </c>
      <c r="J772" s="167">
        <v>265</v>
      </c>
      <c r="K772" s="167">
        <v>211</v>
      </c>
      <c r="L772" s="167">
        <v>172</v>
      </c>
      <c r="M772" s="167">
        <v>154</v>
      </c>
      <c r="N772" s="75"/>
      <c r="V772" s="160">
        <f t="shared" si="15"/>
        <v>0</v>
      </c>
      <c r="W772" s="160">
        <f t="shared" si="15"/>
        <v>0</v>
      </c>
      <c r="X772" s="160">
        <f t="shared" si="15"/>
        <v>0</v>
      </c>
      <c r="Y772" s="160">
        <f t="shared" si="15"/>
        <v>0</v>
      </c>
      <c r="Z772" s="160">
        <f t="shared" si="15"/>
        <v>0</v>
      </c>
      <c r="AA772" s="160">
        <f t="shared" si="15"/>
        <v>0</v>
      </c>
      <c r="AB772" s="160">
        <f t="shared" si="15"/>
        <v>0</v>
      </c>
      <c r="AC772" s="160">
        <f t="shared" si="15"/>
        <v>0</v>
      </c>
      <c r="AD772" s="160">
        <f t="shared" si="15"/>
        <v>0</v>
      </c>
      <c r="AE772" s="160">
        <f t="shared" si="15"/>
        <v>0</v>
      </c>
      <c r="AF772" s="160">
        <f t="shared" si="15"/>
        <v>0</v>
      </c>
      <c r="AG772" s="160">
        <f t="shared" si="15"/>
        <v>0</v>
      </c>
    </row>
    <row r="773" spans="1:33" ht="15" customHeight="1">
      <c r="A773" s="14"/>
      <c r="B773" s="61">
        <v>2011</v>
      </c>
      <c r="C773" s="167">
        <v>462</v>
      </c>
      <c r="D773" s="167">
        <v>372</v>
      </c>
      <c r="E773" s="167">
        <v>300</v>
      </c>
      <c r="F773" s="167">
        <v>259</v>
      </c>
      <c r="G773" s="167">
        <v>223</v>
      </c>
      <c r="H773" s="167">
        <v>194</v>
      </c>
      <c r="I773" s="167">
        <v>307</v>
      </c>
      <c r="J773" s="167">
        <v>287</v>
      </c>
      <c r="K773" s="167">
        <v>230</v>
      </c>
      <c r="L773" s="167">
        <v>195</v>
      </c>
      <c r="M773" s="167">
        <v>164</v>
      </c>
      <c r="N773" s="167">
        <v>140</v>
      </c>
      <c r="V773" s="160">
        <f t="shared" si="15"/>
        <v>0</v>
      </c>
      <c r="W773" s="160">
        <f t="shared" si="15"/>
        <v>0</v>
      </c>
      <c r="X773" s="160">
        <f t="shared" si="15"/>
        <v>0</v>
      </c>
      <c r="Y773" s="160">
        <f t="shared" si="15"/>
        <v>0</v>
      </c>
      <c r="Z773" s="160">
        <f t="shared" si="15"/>
        <v>0</v>
      </c>
      <c r="AA773" s="160">
        <f t="shared" si="15"/>
        <v>0</v>
      </c>
      <c r="AB773" s="160">
        <f t="shared" si="15"/>
        <v>0</v>
      </c>
      <c r="AC773" s="160">
        <f t="shared" si="15"/>
        <v>0</v>
      </c>
      <c r="AD773" s="160">
        <f t="shared" si="15"/>
        <v>0</v>
      </c>
      <c r="AE773" s="160">
        <f t="shared" si="15"/>
        <v>0</v>
      </c>
      <c r="AF773" s="160">
        <f t="shared" si="15"/>
        <v>0</v>
      </c>
      <c r="AG773" s="160">
        <f t="shared" si="15"/>
        <v>0</v>
      </c>
    </row>
    <row r="774" spans="1:33" ht="15" customHeight="1">
      <c r="A774" s="14"/>
      <c r="B774" s="61">
        <v>2010</v>
      </c>
      <c r="C774" s="167">
        <v>368</v>
      </c>
      <c r="D774" s="167">
        <v>308</v>
      </c>
      <c r="E774" s="167">
        <v>249</v>
      </c>
      <c r="F774" s="167">
        <v>214</v>
      </c>
      <c r="G774" s="167">
        <v>187</v>
      </c>
      <c r="H774" s="167">
        <v>169</v>
      </c>
      <c r="I774" s="167">
        <v>279</v>
      </c>
      <c r="J774" s="167">
        <v>250</v>
      </c>
      <c r="K774" s="167">
        <v>221</v>
      </c>
      <c r="L774" s="167">
        <v>190</v>
      </c>
      <c r="M774" s="167">
        <v>171</v>
      </c>
      <c r="N774" s="167">
        <v>150</v>
      </c>
      <c r="V774" s="160">
        <f t="shared" si="15"/>
        <v>0</v>
      </c>
      <c r="W774" s="160">
        <f t="shared" si="15"/>
        <v>0</v>
      </c>
      <c r="X774" s="160">
        <f t="shared" si="15"/>
        <v>0</v>
      </c>
      <c r="Y774" s="160">
        <f t="shared" si="15"/>
        <v>0</v>
      </c>
      <c r="Z774" s="160">
        <f t="shared" si="15"/>
        <v>0</v>
      </c>
      <c r="AA774" s="160">
        <f t="shared" si="15"/>
        <v>0</v>
      </c>
      <c r="AB774" s="160">
        <f t="shared" si="15"/>
        <v>0</v>
      </c>
      <c r="AC774" s="160">
        <f t="shared" si="15"/>
        <v>0</v>
      </c>
      <c r="AD774" s="160">
        <f t="shared" si="15"/>
        <v>0</v>
      </c>
      <c r="AE774" s="160">
        <f t="shared" si="15"/>
        <v>0</v>
      </c>
      <c r="AF774" s="160">
        <f t="shared" si="15"/>
        <v>0</v>
      </c>
      <c r="AG774" s="160">
        <f t="shared" si="15"/>
        <v>0</v>
      </c>
    </row>
    <row r="775" spans="1:33" ht="15" customHeight="1">
      <c r="A775" s="14"/>
      <c r="B775" s="61">
        <v>2009</v>
      </c>
      <c r="C775" s="167">
        <v>406</v>
      </c>
      <c r="D775" s="167">
        <v>349</v>
      </c>
      <c r="E775" s="167">
        <v>300</v>
      </c>
      <c r="F775" s="167">
        <v>265</v>
      </c>
      <c r="G775" s="167">
        <v>231</v>
      </c>
      <c r="H775" s="167">
        <v>195</v>
      </c>
      <c r="I775" s="167">
        <v>266</v>
      </c>
      <c r="J775" s="167">
        <v>238</v>
      </c>
      <c r="K775" s="167">
        <v>212</v>
      </c>
      <c r="L775" s="167">
        <v>181</v>
      </c>
      <c r="M775" s="167">
        <v>153</v>
      </c>
      <c r="N775" s="167">
        <v>131</v>
      </c>
      <c r="V775" s="160">
        <f t="shared" si="15"/>
        <v>0</v>
      </c>
      <c r="W775" s="160">
        <f t="shared" si="15"/>
        <v>0</v>
      </c>
      <c r="X775" s="160">
        <f t="shared" si="15"/>
        <v>0</v>
      </c>
      <c r="Y775" s="160">
        <f t="shared" si="15"/>
        <v>0</v>
      </c>
      <c r="Z775" s="160">
        <f t="shared" si="15"/>
        <v>0</v>
      </c>
      <c r="AA775" s="160">
        <f t="shared" si="15"/>
        <v>0</v>
      </c>
      <c r="AB775" s="160">
        <f t="shared" si="15"/>
        <v>0</v>
      </c>
      <c r="AC775" s="160">
        <f t="shared" si="15"/>
        <v>0</v>
      </c>
      <c r="AD775" s="160">
        <f t="shared" si="15"/>
        <v>0</v>
      </c>
      <c r="AE775" s="160">
        <f t="shared" si="15"/>
        <v>0</v>
      </c>
      <c r="AF775" s="160">
        <f t="shared" si="15"/>
        <v>0</v>
      </c>
      <c r="AG775" s="160">
        <f t="shared" si="15"/>
        <v>0</v>
      </c>
    </row>
    <row r="776" spans="1:33" ht="15" customHeight="1">
      <c r="A776" s="36"/>
      <c r="B776" s="61">
        <v>2008</v>
      </c>
      <c r="C776" s="167">
        <v>533</v>
      </c>
      <c r="D776" s="167">
        <v>459</v>
      </c>
      <c r="E776" s="167">
        <v>385</v>
      </c>
      <c r="F776" s="167">
        <v>350</v>
      </c>
      <c r="G776" s="167">
        <v>307</v>
      </c>
      <c r="H776" s="167">
        <v>267</v>
      </c>
      <c r="I776" s="167">
        <v>374</v>
      </c>
      <c r="J776" s="167">
        <v>316</v>
      </c>
      <c r="K776" s="167">
        <v>276</v>
      </c>
      <c r="L776" s="167">
        <v>250</v>
      </c>
      <c r="M776" s="167">
        <v>217</v>
      </c>
      <c r="N776" s="167">
        <v>183</v>
      </c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</row>
    <row r="777" spans="1:33" s="32" customFormat="1" ht="15" customHeight="1">
      <c r="A777" s="36"/>
      <c r="B777" s="56" t="s">
        <v>151</v>
      </c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</row>
    <row r="778" spans="1:33" s="32" customFormat="1" ht="15" customHeight="1">
      <c r="A778" s="36"/>
      <c r="B778" s="166">
        <v>2016</v>
      </c>
      <c r="C778" s="167">
        <v>334</v>
      </c>
      <c r="D778" s="78"/>
      <c r="E778" s="75"/>
      <c r="F778" s="75"/>
      <c r="G778" s="75"/>
      <c r="H778" s="75"/>
      <c r="I778" s="167">
        <v>211</v>
      </c>
      <c r="J778" s="78"/>
      <c r="K778" s="75"/>
      <c r="L778" s="75"/>
      <c r="M778" s="75"/>
      <c r="N778" s="75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</row>
    <row r="779" spans="1:33" s="32" customFormat="1" ht="15" customHeight="1">
      <c r="A779" s="36"/>
      <c r="B779" s="166">
        <v>2015</v>
      </c>
      <c r="C779" s="167">
        <v>342</v>
      </c>
      <c r="D779" s="167">
        <v>258</v>
      </c>
      <c r="E779" s="75"/>
      <c r="F779" s="75"/>
      <c r="G779" s="75"/>
      <c r="H779" s="75"/>
      <c r="I779" s="167">
        <v>180</v>
      </c>
      <c r="J779" s="167">
        <v>159</v>
      </c>
      <c r="K779" s="75"/>
      <c r="L779" s="75"/>
      <c r="M779" s="75"/>
      <c r="N779" s="75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</row>
    <row r="780" spans="1:33" s="32" customFormat="1" ht="15" customHeight="1">
      <c r="A780" s="36"/>
      <c r="B780" s="166">
        <v>2014</v>
      </c>
      <c r="C780" s="167">
        <v>335</v>
      </c>
      <c r="D780" s="167">
        <v>252</v>
      </c>
      <c r="E780" s="167">
        <v>214</v>
      </c>
      <c r="F780" s="75"/>
      <c r="G780" s="75"/>
      <c r="H780" s="75"/>
      <c r="I780" s="167">
        <v>192</v>
      </c>
      <c r="J780" s="167">
        <v>180</v>
      </c>
      <c r="K780" s="167">
        <v>162</v>
      </c>
      <c r="L780" s="75"/>
      <c r="M780" s="75"/>
      <c r="N780" s="75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</row>
    <row r="781" spans="1:33" ht="15" customHeight="1">
      <c r="A781" s="14"/>
      <c r="B781" s="61">
        <v>2013</v>
      </c>
      <c r="C781" s="167">
        <v>321</v>
      </c>
      <c r="D781" s="167">
        <v>256</v>
      </c>
      <c r="E781" s="167">
        <v>223</v>
      </c>
      <c r="F781" s="167">
        <v>198</v>
      </c>
      <c r="G781" s="75"/>
      <c r="H781" s="75"/>
      <c r="I781" s="167">
        <v>166</v>
      </c>
      <c r="J781" s="167">
        <v>156</v>
      </c>
      <c r="K781" s="167">
        <v>138</v>
      </c>
      <c r="L781" s="167">
        <v>124</v>
      </c>
      <c r="M781" s="75"/>
      <c r="N781" s="75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</row>
    <row r="782" spans="1:33" ht="15" customHeight="1">
      <c r="A782" s="14"/>
      <c r="B782" s="61">
        <v>2012</v>
      </c>
      <c r="C782" s="167">
        <v>248</v>
      </c>
      <c r="D782" s="167">
        <v>212</v>
      </c>
      <c r="E782" s="167">
        <v>188</v>
      </c>
      <c r="F782" s="167">
        <v>167</v>
      </c>
      <c r="G782" s="167">
        <v>159</v>
      </c>
      <c r="H782" s="75"/>
      <c r="I782" s="167">
        <v>157</v>
      </c>
      <c r="J782" s="167">
        <v>136</v>
      </c>
      <c r="K782" s="167">
        <v>124</v>
      </c>
      <c r="L782" s="167">
        <v>113</v>
      </c>
      <c r="M782" s="167">
        <v>102</v>
      </c>
      <c r="N782" s="75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</row>
    <row r="783" spans="1:33" ht="15" customHeight="1">
      <c r="A783" s="14"/>
      <c r="B783" s="61">
        <v>2011</v>
      </c>
      <c r="C783" s="167">
        <v>280</v>
      </c>
      <c r="D783" s="167">
        <v>237</v>
      </c>
      <c r="E783" s="167">
        <v>198</v>
      </c>
      <c r="F783" s="167">
        <v>163</v>
      </c>
      <c r="G783" s="167">
        <v>152</v>
      </c>
      <c r="H783" s="167">
        <v>138</v>
      </c>
      <c r="I783" s="167">
        <v>171</v>
      </c>
      <c r="J783" s="167">
        <v>152</v>
      </c>
      <c r="K783" s="167">
        <v>128</v>
      </c>
      <c r="L783" s="167">
        <v>108</v>
      </c>
      <c r="M783" s="167">
        <v>101</v>
      </c>
      <c r="N783" s="167">
        <v>96</v>
      </c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</row>
    <row r="784" spans="1:33" ht="15" customHeight="1">
      <c r="A784" s="14"/>
      <c r="B784" s="61">
        <v>2010</v>
      </c>
      <c r="C784" s="167">
        <v>235</v>
      </c>
      <c r="D784" s="167">
        <v>203</v>
      </c>
      <c r="E784" s="167">
        <v>173</v>
      </c>
      <c r="F784" s="167">
        <v>144</v>
      </c>
      <c r="G784" s="167">
        <v>132</v>
      </c>
      <c r="H784" s="167">
        <v>121</v>
      </c>
      <c r="I784" s="167">
        <v>194</v>
      </c>
      <c r="J784" s="167">
        <v>172</v>
      </c>
      <c r="K784" s="167">
        <v>140</v>
      </c>
      <c r="L784" s="167">
        <v>121</v>
      </c>
      <c r="M784" s="167">
        <v>111</v>
      </c>
      <c r="N784" s="167">
        <v>104</v>
      </c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</row>
    <row r="785" spans="1:33" ht="15" customHeight="1">
      <c r="A785" s="14"/>
      <c r="B785" s="61">
        <v>2009</v>
      </c>
      <c r="C785" s="167">
        <v>256</v>
      </c>
      <c r="D785" s="167">
        <v>214</v>
      </c>
      <c r="E785" s="167">
        <v>192</v>
      </c>
      <c r="F785" s="167">
        <v>156</v>
      </c>
      <c r="G785" s="167">
        <v>136</v>
      </c>
      <c r="H785" s="167">
        <v>119</v>
      </c>
      <c r="I785" s="167">
        <v>184</v>
      </c>
      <c r="J785" s="167">
        <v>161</v>
      </c>
      <c r="K785" s="167">
        <v>143</v>
      </c>
      <c r="L785" s="167">
        <v>121</v>
      </c>
      <c r="M785" s="167">
        <v>102</v>
      </c>
      <c r="N785" s="167">
        <v>89</v>
      </c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</row>
    <row r="786" spans="1:33" ht="15" customHeight="1">
      <c r="A786" s="36"/>
      <c r="B786" s="61">
        <v>2008</v>
      </c>
      <c r="C786" s="167">
        <v>344</v>
      </c>
      <c r="D786" s="167">
        <v>299</v>
      </c>
      <c r="E786" s="167">
        <v>260</v>
      </c>
      <c r="F786" s="167">
        <v>229</v>
      </c>
      <c r="G786" s="167">
        <v>203</v>
      </c>
      <c r="H786" s="167">
        <v>180</v>
      </c>
      <c r="I786" s="167">
        <v>234</v>
      </c>
      <c r="J786" s="167">
        <v>204</v>
      </c>
      <c r="K786" s="167">
        <v>187</v>
      </c>
      <c r="L786" s="167">
        <v>163</v>
      </c>
      <c r="M786" s="167">
        <v>145</v>
      </c>
      <c r="N786" s="167">
        <v>127</v>
      </c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</row>
    <row r="787" spans="1:33" s="32" customFormat="1" ht="15" customHeight="1">
      <c r="A787" s="36"/>
      <c r="B787" s="56" t="s">
        <v>152</v>
      </c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</row>
    <row r="788" spans="1:33" s="32" customFormat="1" ht="15" customHeight="1">
      <c r="A788" s="36"/>
      <c r="B788" s="166">
        <v>2016</v>
      </c>
      <c r="C788" s="167">
        <v>624</v>
      </c>
      <c r="D788" s="78"/>
      <c r="E788" s="75"/>
      <c r="F788" s="75"/>
      <c r="G788" s="75"/>
      <c r="H788" s="75"/>
      <c r="I788" s="167">
        <v>342</v>
      </c>
      <c r="J788" s="78"/>
      <c r="K788" s="75"/>
      <c r="L788" s="75"/>
      <c r="M788" s="75"/>
      <c r="N788" s="75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</row>
    <row r="789" spans="1:33" s="32" customFormat="1" ht="15" customHeight="1">
      <c r="A789" s="36"/>
      <c r="B789" s="166">
        <v>2015</v>
      </c>
      <c r="C789" s="167">
        <v>450</v>
      </c>
      <c r="D789" s="167">
        <v>339</v>
      </c>
      <c r="E789" s="75"/>
      <c r="F789" s="75"/>
      <c r="G789" s="75"/>
      <c r="H789" s="75"/>
      <c r="I789" s="167">
        <v>333</v>
      </c>
      <c r="J789" s="167">
        <v>287</v>
      </c>
      <c r="K789" s="75"/>
      <c r="L789" s="75"/>
      <c r="M789" s="75"/>
      <c r="N789" s="75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</row>
    <row r="790" spans="1:33" s="32" customFormat="1" ht="15" customHeight="1">
      <c r="A790" s="36"/>
      <c r="B790" s="166">
        <v>2014</v>
      </c>
      <c r="C790" s="167">
        <v>456</v>
      </c>
      <c r="D790" s="167">
        <v>356</v>
      </c>
      <c r="E790" s="167">
        <v>286</v>
      </c>
      <c r="F790" s="75"/>
      <c r="G790" s="75"/>
      <c r="H790" s="75"/>
      <c r="I790" s="167">
        <v>334</v>
      </c>
      <c r="J790" s="167">
        <v>286</v>
      </c>
      <c r="K790" s="167">
        <v>241</v>
      </c>
      <c r="L790" s="75"/>
      <c r="M790" s="75"/>
      <c r="N790" s="75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</row>
    <row r="791" spans="1:33" ht="15" customHeight="1">
      <c r="A791" s="14"/>
      <c r="B791" s="61">
        <v>2013</v>
      </c>
      <c r="C791" s="167">
        <v>439</v>
      </c>
      <c r="D791" s="167">
        <v>349</v>
      </c>
      <c r="E791" s="167">
        <v>265</v>
      </c>
      <c r="F791" s="167">
        <v>232</v>
      </c>
      <c r="G791" s="75"/>
      <c r="H791" s="75"/>
      <c r="I791" s="167">
        <v>311</v>
      </c>
      <c r="J791" s="167">
        <v>260</v>
      </c>
      <c r="K791" s="167">
        <v>203</v>
      </c>
      <c r="L791" s="167">
        <v>175</v>
      </c>
      <c r="M791" s="75"/>
      <c r="N791" s="75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</row>
    <row r="792" spans="1:33" ht="15" customHeight="1">
      <c r="A792" s="14"/>
      <c r="B792" s="61">
        <v>2012</v>
      </c>
      <c r="C792" s="167">
        <v>406</v>
      </c>
      <c r="D792" s="167">
        <v>333</v>
      </c>
      <c r="E792" s="167">
        <v>259</v>
      </c>
      <c r="F792" s="167">
        <v>220</v>
      </c>
      <c r="G792" s="167">
        <v>194</v>
      </c>
      <c r="H792" s="75"/>
      <c r="I792" s="167">
        <v>308</v>
      </c>
      <c r="J792" s="167">
        <v>269</v>
      </c>
      <c r="K792" s="167">
        <v>202</v>
      </c>
      <c r="L792" s="167">
        <v>182</v>
      </c>
      <c r="M792" s="167">
        <v>163</v>
      </c>
      <c r="N792" s="75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</row>
    <row r="793" spans="1:33" ht="15" customHeight="1">
      <c r="A793" s="14"/>
      <c r="B793" s="61">
        <v>2011</v>
      </c>
      <c r="C793" s="167">
        <v>447</v>
      </c>
      <c r="D793" s="167">
        <v>345</v>
      </c>
      <c r="E793" s="167">
        <v>285</v>
      </c>
      <c r="F793" s="167">
        <v>223</v>
      </c>
      <c r="G793" s="167">
        <v>191</v>
      </c>
      <c r="H793" s="167">
        <v>167</v>
      </c>
      <c r="I793" s="167">
        <v>323</v>
      </c>
      <c r="J793" s="167">
        <v>292</v>
      </c>
      <c r="K793" s="167">
        <v>240</v>
      </c>
      <c r="L793" s="167">
        <v>198</v>
      </c>
      <c r="M793" s="167">
        <v>164</v>
      </c>
      <c r="N793" s="167">
        <v>142</v>
      </c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</row>
    <row r="794" spans="1:33" ht="15" customHeight="1">
      <c r="A794" s="14"/>
      <c r="B794" s="61">
        <v>2010</v>
      </c>
      <c r="C794" s="167">
        <v>359</v>
      </c>
      <c r="D794" s="167">
        <v>268</v>
      </c>
      <c r="E794" s="167">
        <v>218</v>
      </c>
      <c r="F794" s="167">
        <v>184</v>
      </c>
      <c r="G794" s="167">
        <v>164</v>
      </c>
      <c r="H794" s="167">
        <v>147</v>
      </c>
      <c r="I794" s="167">
        <v>266</v>
      </c>
      <c r="J794" s="167">
        <v>231</v>
      </c>
      <c r="K794" s="167">
        <v>202</v>
      </c>
      <c r="L794" s="167">
        <v>175</v>
      </c>
      <c r="M794" s="167">
        <v>155</v>
      </c>
      <c r="N794" s="167">
        <v>134</v>
      </c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</row>
    <row r="795" spans="1:33" ht="15" customHeight="1">
      <c r="A795" s="14"/>
      <c r="B795" s="61">
        <v>2009</v>
      </c>
      <c r="C795" s="167">
        <v>365</v>
      </c>
      <c r="D795" s="167">
        <v>279</v>
      </c>
      <c r="E795" s="167">
        <v>227</v>
      </c>
      <c r="F795" s="167">
        <v>194</v>
      </c>
      <c r="G795" s="167">
        <v>168</v>
      </c>
      <c r="H795" s="167">
        <v>146</v>
      </c>
      <c r="I795" s="167">
        <v>270</v>
      </c>
      <c r="J795" s="167">
        <v>240</v>
      </c>
      <c r="K795" s="167">
        <v>207</v>
      </c>
      <c r="L795" s="167">
        <v>187</v>
      </c>
      <c r="M795" s="167">
        <v>164</v>
      </c>
      <c r="N795" s="167">
        <v>149</v>
      </c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</row>
    <row r="796" spans="1:33" ht="15" customHeight="1">
      <c r="A796" s="36"/>
      <c r="B796" s="61">
        <v>2008</v>
      </c>
      <c r="C796" s="167">
        <v>546</v>
      </c>
      <c r="D796" s="167">
        <v>420</v>
      </c>
      <c r="E796" s="167">
        <v>327</v>
      </c>
      <c r="F796" s="167">
        <v>262</v>
      </c>
      <c r="G796" s="167">
        <v>220</v>
      </c>
      <c r="H796" s="167">
        <v>195</v>
      </c>
      <c r="I796" s="167">
        <v>359</v>
      </c>
      <c r="J796" s="167">
        <v>319</v>
      </c>
      <c r="K796" s="167">
        <v>283</v>
      </c>
      <c r="L796" s="167">
        <v>243</v>
      </c>
      <c r="M796" s="167">
        <v>212</v>
      </c>
      <c r="N796" s="167">
        <v>191</v>
      </c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</row>
    <row r="797" spans="1:33" s="32" customFormat="1" ht="15" customHeight="1">
      <c r="A797" s="36"/>
      <c r="B797" s="56" t="s">
        <v>153</v>
      </c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</row>
    <row r="798" spans="1:33" s="32" customFormat="1" ht="15" customHeight="1">
      <c r="A798" s="36"/>
      <c r="B798" s="166">
        <v>2016</v>
      </c>
      <c r="C798" s="167">
        <v>90</v>
      </c>
      <c r="D798" s="78"/>
      <c r="E798" s="75"/>
      <c r="F798" s="75"/>
      <c r="G798" s="75"/>
      <c r="H798" s="75"/>
      <c r="I798" s="167">
        <v>57</v>
      </c>
      <c r="J798" s="78"/>
      <c r="K798" s="75"/>
      <c r="L798" s="75"/>
      <c r="M798" s="75"/>
      <c r="N798" s="75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</row>
    <row r="799" spans="1:33" s="32" customFormat="1" ht="15" customHeight="1">
      <c r="A799" s="36"/>
      <c r="B799" s="166">
        <v>2015</v>
      </c>
      <c r="C799" s="167">
        <v>101</v>
      </c>
      <c r="D799" s="167">
        <v>86</v>
      </c>
      <c r="E799" s="75"/>
      <c r="F799" s="75"/>
      <c r="G799" s="75"/>
      <c r="H799" s="75"/>
      <c r="I799" s="167">
        <v>59</v>
      </c>
      <c r="J799" s="167">
        <v>54</v>
      </c>
      <c r="K799" s="75"/>
      <c r="L799" s="75"/>
      <c r="M799" s="75"/>
      <c r="N799" s="75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</row>
    <row r="800" spans="1:33" s="32" customFormat="1" ht="15" customHeight="1">
      <c r="A800" s="36"/>
      <c r="B800" s="166">
        <v>2014</v>
      </c>
      <c r="C800" s="167">
        <v>86</v>
      </c>
      <c r="D800" s="167">
        <v>71</v>
      </c>
      <c r="E800" s="167">
        <v>60</v>
      </c>
      <c r="F800" s="75"/>
      <c r="G800" s="75"/>
      <c r="H800" s="75"/>
      <c r="I800" s="167">
        <v>69</v>
      </c>
      <c r="J800" s="167">
        <v>64</v>
      </c>
      <c r="K800" s="167">
        <v>57</v>
      </c>
      <c r="L800" s="75"/>
      <c r="M800" s="75"/>
      <c r="N800" s="75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</row>
    <row r="801" spans="1:33" ht="15" customHeight="1">
      <c r="A801" s="14"/>
      <c r="B801" s="61">
        <v>2013</v>
      </c>
      <c r="C801" s="167">
        <v>94</v>
      </c>
      <c r="D801" s="167">
        <v>67</v>
      </c>
      <c r="E801" s="167">
        <v>60</v>
      </c>
      <c r="F801" s="167">
        <v>53</v>
      </c>
      <c r="G801" s="75"/>
      <c r="H801" s="75"/>
      <c r="I801" s="167">
        <v>74</v>
      </c>
      <c r="J801" s="167">
        <v>63</v>
      </c>
      <c r="K801" s="167">
        <v>54</v>
      </c>
      <c r="L801" s="167">
        <v>46</v>
      </c>
      <c r="M801" s="75"/>
      <c r="N801" s="75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</row>
    <row r="802" spans="1:33" ht="15" customHeight="1">
      <c r="A802" s="14"/>
      <c r="B802" s="61">
        <v>2012</v>
      </c>
      <c r="C802" s="167">
        <v>86</v>
      </c>
      <c r="D802" s="167">
        <v>77</v>
      </c>
      <c r="E802" s="167">
        <v>62</v>
      </c>
      <c r="F802" s="167">
        <v>56</v>
      </c>
      <c r="G802" s="167">
        <v>49</v>
      </c>
      <c r="H802" s="75"/>
      <c r="I802" s="167">
        <v>64</v>
      </c>
      <c r="J802" s="167">
        <v>54</v>
      </c>
      <c r="K802" s="167">
        <v>44</v>
      </c>
      <c r="L802" s="167">
        <v>35</v>
      </c>
      <c r="M802" s="167">
        <v>31</v>
      </c>
      <c r="N802" s="75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</row>
    <row r="803" spans="1:33" ht="15" customHeight="1">
      <c r="A803" s="14"/>
      <c r="B803" s="61">
        <v>2011</v>
      </c>
      <c r="C803" s="167">
        <v>84</v>
      </c>
      <c r="D803" s="167">
        <v>72</v>
      </c>
      <c r="E803" s="167">
        <v>61</v>
      </c>
      <c r="F803" s="167">
        <v>56</v>
      </c>
      <c r="G803" s="167">
        <v>47</v>
      </c>
      <c r="H803" s="167">
        <v>42</v>
      </c>
      <c r="I803" s="167">
        <v>56</v>
      </c>
      <c r="J803" s="167">
        <v>49</v>
      </c>
      <c r="K803" s="167">
        <v>39</v>
      </c>
      <c r="L803" s="167">
        <v>32</v>
      </c>
      <c r="M803" s="167">
        <v>25</v>
      </c>
      <c r="N803" s="167">
        <v>23</v>
      </c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</row>
    <row r="804" spans="1:33" ht="15" customHeight="1">
      <c r="A804" s="14"/>
      <c r="B804" s="61">
        <v>2010</v>
      </c>
      <c r="C804" s="167">
        <v>75</v>
      </c>
      <c r="D804" s="167">
        <v>68</v>
      </c>
      <c r="E804" s="167">
        <v>51</v>
      </c>
      <c r="F804" s="167">
        <v>44</v>
      </c>
      <c r="G804" s="167">
        <v>38</v>
      </c>
      <c r="H804" s="167">
        <v>32</v>
      </c>
      <c r="I804" s="167">
        <v>77</v>
      </c>
      <c r="J804" s="167">
        <v>59</v>
      </c>
      <c r="K804" s="167">
        <v>48</v>
      </c>
      <c r="L804" s="167">
        <v>38</v>
      </c>
      <c r="M804" s="167">
        <v>33</v>
      </c>
      <c r="N804" s="167">
        <v>28</v>
      </c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</row>
    <row r="805" spans="1:33" ht="15" customHeight="1">
      <c r="A805" s="14"/>
      <c r="B805" s="61">
        <v>2009</v>
      </c>
      <c r="C805" s="167">
        <v>96</v>
      </c>
      <c r="D805" s="167">
        <v>85</v>
      </c>
      <c r="E805" s="167">
        <v>70</v>
      </c>
      <c r="F805" s="167">
        <v>58</v>
      </c>
      <c r="G805" s="167">
        <v>44</v>
      </c>
      <c r="H805" s="167">
        <v>41</v>
      </c>
      <c r="I805" s="167">
        <v>68</v>
      </c>
      <c r="J805" s="167">
        <v>62</v>
      </c>
      <c r="K805" s="167">
        <v>52</v>
      </c>
      <c r="L805" s="167">
        <v>48</v>
      </c>
      <c r="M805" s="167">
        <v>36</v>
      </c>
      <c r="N805" s="167">
        <v>34</v>
      </c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</row>
    <row r="806" spans="1:33" ht="15" customHeight="1">
      <c r="A806" s="36"/>
      <c r="B806" s="61">
        <v>2008</v>
      </c>
      <c r="C806" s="167">
        <v>98</v>
      </c>
      <c r="D806" s="167">
        <v>80</v>
      </c>
      <c r="E806" s="167">
        <v>66</v>
      </c>
      <c r="F806" s="167">
        <v>53</v>
      </c>
      <c r="G806" s="167">
        <v>46</v>
      </c>
      <c r="H806" s="167">
        <v>39</v>
      </c>
      <c r="I806" s="167">
        <v>77</v>
      </c>
      <c r="J806" s="167">
        <v>67</v>
      </c>
      <c r="K806" s="167">
        <v>54</v>
      </c>
      <c r="L806" s="167">
        <v>47</v>
      </c>
      <c r="M806" s="167">
        <v>43</v>
      </c>
      <c r="N806" s="167">
        <v>37</v>
      </c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</row>
    <row r="807" spans="1:33" s="32" customFormat="1" ht="15" customHeight="1">
      <c r="A807" s="36"/>
      <c r="B807" s="56" t="s">
        <v>154</v>
      </c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</row>
    <row r="808" spans="1:33" s="32" customFormat="1" ht="15" customHeight="1">
      <c r="A808" s="36"/>
      <c r="B808" s="166">
        <v>2016</v>
      </c>
      <c r="C808" s="167">
        <v>86</v>
      </c>
      <c r="D808" s="78"/>
      <c r="E808" s="75"/>
      <c r="F808" s="75"/>
      <c r="G808" s="75"/>
      <c r="H808" s="75"/>
      <c r="I808" s="167">
        <v>28</v>
      </c>
      <c r="J808" s="78"/>
      <c r="K808" s="75"/>
      <c r="L808" s="75"/>
      <c r="M808" s="75"/>
      <c r="N808" s="75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</row>
    <row r="809" spans="1:33" s="32" customFormat="1" ht="15" customHeight="1">
      <c r="A809" s="36"/>
      <c r="B809" s="166">
        <v>2015</v>
      </c>
      <c r="C809" s="167">
        <v>81</v>
      </c>
      <c r="D809" s="167">
        <v>67</v>
      </c>
      <c r="E809" s="75"/>
      <c r="F809" s="75"/>
      <c r="G809" s="75"/>
      <c r="H809" s="75"/>
      <c r="I809" s="167">
        <v>42</v>
      </c>
      <c r="J809" s="167">
        <v>35</v>
      </c>
      <c r="K809" s="75"/>
      <c r="L809" s="75"/>
      <c r="M809" s="75"/>
      <c r="N809" s="75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</row>
    <row r="810" spans="1:33" s="32" customFormat="1" ht="15" customHeight="1">
      <c r="A810" s="36"/>
      <c r="B810" s="166">
        <v>2014</v>
      </c>
      <c r="C810" s="167">
        <v>53</v>
      </c>
      <c r="D810" s="167">
        <v>40</v>
      </c>
      <c r="E810" s="167">
        <v>34</v>
      </c>
      <c r="F810" s="75"/>
      <c r="G810" s="75"/>
      <c r="H810" s="75"/>
      <c r="I810" s="167">
        <v>24</v>
      </c>
      <c r="J810" s="167">
        <v>22</v>
      </c>
      <c r="K810" s="167">
        <v>20</v>
      </c>
      <c r="L810" s="75"/>
      <c r="M810" s="75"/>
      <c r="N810" s="75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</row>
    <row r="811" spans="1:33" ht="15" customHeight="1">
      <c r="A811" s="14"/>
      <c r="B811" s="61">
        <v>2013</v>
      </c>
      <c r="C811" s="167">
        <v>72</v>
      </c>
      <c r="D811" s="167">
        <v>54</v>
      </c>
      <c r="E811" s="167">
        <v>43</v>
      </c>
      <c r="F811" s="167">
        <v>38</v>
      </c>
      <c r="G811" s="75"/>
      <c r="H811" s="75"/>
      <c r="I811" s="167">
        <v>44</v>
      </c>
      <c r="J811" s="167">
        <v>39</v>
      </c>
      <c r="K811" s="167">
        <v>35</v>
      </c>
      <c r="L811" s="167">
        <v>33</v>
      </c>
      <c r="M811" s="75"/>
      <c r="N811" s="75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</row>
    <row r="812" spans="1:33" ht="15" customHeight="1">
      <c r="A812" s="14"/>
      <c r="B812" s="61">
        <v>2012</v>
      </c>
      <c r="C812" s="167">
        <v>58</v>
      </c>
      <c r="D812" s="167">
        <v>43</v>
      </c>
      <c r="E812" s="167">
        <v>39</v>
      </c>
      <c r="F812" s="167">
        <v>34</v>
      </c>
      <c r="G812" s="167">
        <v>32</v>
      </c>
      <c r="H812" s="75"/>
      <c r="I812" s="167">
        <v>33</v>
      </c>
      <c r="J812" s="167">
        <v>27</v>
      </c>
      <c r="K812" s="167">
        <v>23</v>
      </c>
      <c r="L812" s="167">
        <v>20</v>
      </c>
      <c r="M812" s="167">
        <v>17</v>
      </c>
      <c r="N812" s="75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</row>
    <row r="813" spans="1:33" ht="15" customHeight="1">
      <c r="A813" s="14"/>
      <c r="B813" s="61">
        <v>2011</v>
      </c>
      <c r="C813" s="167">
        <v>46</v>
      </c>
      <c r="D813" s="167">
        <v>36</v>
      </c>
      <c r="E813" s="167">
        <v>31</v>
      </c>
      <c r="F813" s="167">
        <v>30</v>
      </c>
      <c r="G813" s="167">
        <v>25</v>
      </c>
      <c r="H813" s="167">
        <v>24</v>
      </c>
      <c r="I813" s="167">
        <v>30</v>
      </c>
      <c r="J813" s="167">
        <v>25</v>
      </c>
      <c r="K813" s="167">
        <v>23</v>
      </c>
      <c r="L813" s="167">
        <v>21</v>
      </c>
      <c r="M813" s="167">
        <v>20</v>
      </c>
      <c r="N813" s="167">
        <v>19</v>
      </c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</row>
    <row r="814" spans="1:33" ht="15" customHeight="1">
      <c r="A814" s="14"/>
      <c r="B814" s="61">
        <v>2010</v>
      </c>
      <c r="C814" s="167">
        <v>59</v>
      </c>
      <c r="D814" s="167">
        <v>44</v>
      </c>
      <c r="E814" s="167">
        <v>32</v>
      </c>
      <c r="F814" s="167">
        <v>26</v>
      </c>
      <c r="G814" s="167">
        <v>22</v>
      </c>
      <c r="H814" s="167">
        <v>20</v>
      </c>
      <c r="I814" s="167">
        <v>32</v>
      </c>
      <c r="J814" s="167">
        <v>29</v>
      </c>
      <c r="K814" s="167">
        <v>22</v>
      </c>
      <c r="L814" s="167">
        <v>19</v>
      </c>
      <c r="M814" s="167">
        <v>17</v>
      </c>
      <c r="N814" s="167">
        <v>16</v>
      </c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</row>
    <row r="815" spans="1:33" ht="15" customHeight="1">
      <c r="A815" s="14"/>
      <c r="B815" s="61">
        <v>2009</v>
      </c>
      <c r="C815" s="167">
        <v>64</v>
      </c>
      <c r="D815" s="167">
        <v>42</v>
      </c>
      <c r="E815" s="167">
        <v>37</v>
      </c>
      <c r="F815" s="167">
        <v>31</v>
      </c>
      <c r="G815" s="167">
        <v>20</v>
      </c>
      <c r="H815" s="167">
        <v>18</v>
      </c>
      <c r="I815" s="167">
        <v>36</v>
      </c>
      <c r="J815" s="167">
        <v>28</v>
      </c>
      <c r="K815" s="167">
        <v>24</v>
      </c>
      <c r="L815" s="167">
        <v>21</v>
      </c>
      <c r="M815" s="167">
        <v>18</v>
      </c>
      <c r="N815" s="167">
        <v>17</v>
      </c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</row>
    <row r="816" spans="1:33" ht="15" customHeight="1">
      <c r="A816" s="35"/>
      <c r="B816" s="61">
        <v>2008</v>
      </c>
      <c r="C816" s="167">
        <v>115</v>
      </c>
      <c r="D816" s="167">
        <v>93</v>
      </c>
      <c r="E816" s="167">
        <v>73</v>
      </c>
      <c r="F816" s="167">
        <v>65</v>
      </c>
      <c r="G816" s="167">
        <v>57</v>
      </c>
      <c r="H816" s="167">
        <v>49</v>
      </c>
      <c r="I816" s="167">
        <v>55</v>
      </c>
      <c r="J816" s="167">
        <v>49</v>
      </c>
      <c r="K816" s="167">
        <v>46</v>
      </c>
      <c r="L816" s="167">
        <v>44</v>
      </c>
      <c r="M816" s="167">
        <v>38</v>
      </c>
      <c r="N816" s="167">
        <v>34</v>
      </c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</row>
    <row r="817" spans="1:33" s="32" customFormat="1" ht="15" customHeight="1">
      <c r="A817" s="35"/>
      <c r="B817" s="56" t="s">
        <v>155</v>
      </c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</row>
    <row r="818" spans="1:33" s="32" customFormat="1" ht="15" customHeight="1">
      <c r="A818" s="35"/>
      <c r="B818" s="166">
        <v>2016</v>
      </c>
      <c r="C818" s="167">
        <v>30</v>
      </c>
      <c r="D818" s="78"/>
      <c r="E818" s="75"/>
      <c r="F818" s="75"/>
      <c r="G818" s="75"/>
      <c r="H818" s="75"/>
      <c r="I818" s="167">
        <v>6</v>
      </c>
      <c r="J818" s="78"/>
      <c r="K818" s="75"/>
      <c r="L818" s="75"/>
      <c r="M818" s="75"/>
      <c r="N818" s="75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</row>
    <row r="819" spans="1:33" s="32" customFormat="1" ht="15" customHeight="1">
      <c r="A819" s="35"/>
      <c r="B819" s="166">
        <v>2015</v>
      </c>
      <c r="C819" s="167">
        <v>38</v>
      </c>
      <c r="D819" s="167">
        <v>38</v>
      </c>
      <c r="E819" s="75"/>
      <c r="F819" s="75"/>
      <c r="G819" s="75"/>
      <c r="H819" s="75"/>
      <c r="I819" s="167">
        <v>17</v>
      </c>
      <c r="J819" s="167">
        <v>15</v>
      </c>
      <c r="K819" s="75"/>
      <c r="L819" s="75"/>
      <c r="M819" s="75"/>
      <c r="N819" s="75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</row>
    <row r="820" spans="1:33" s="32" customFormat="1" ht="15" customHeight="1">
      <c r="A820" s="35"/>
      <c r="B820" s="166">
        <v>2014</v>
      </c>
      <c r="C820" s="167">
        <v>31</v>
      </c>
      <c r="D820" s="167">
        <v>29</v>
      </c>
      <c r="E820" s="167">
        <v>25</v>
      </c>
      <c r="F820" s="75"/>
      <c r="G820" s="75"/>
      <c r="H820" s="75"/>
      <c r="I820" s="167">
        <v>9</v>
      </c>
      <c r="J820" s="167">
        <v>7</v>
      </c>
      <c r="K820" s="167">
        <v>7</v>
      </c>
      <c r="L820" s="75"/>
      <c r="M820" s="75"/>
      <c r="N820" s="75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</row>
    <row r="821" spans="1:33" ht="15" customHeight="1">
      <c r="A821" s="36"/>
      <c r="B821" s="61">
        <v>2013</v>
      </c>
      <c r="C821" s="167">
        <v>34</v>
      </c>
      <c r="D821" s="167">
        <v>28</v>
      </c>
      <c r="E821" s="167">
        <v>26</v>
      </c>
      <c r="F821" s="167">
        <v>24</v>
      </c>
      <c r="G821" s="75"/>
      <c r="H821" s="75"/>
      <c r="I821" s="167">
        <v>12</v>
      </c>
      <c r="J821" s="167">
        <v>11</v>
      </c>
      <c r="K821" s="167">
        <v>11</v>
      </c>
      <c r="L821" s="167">
        <v>11</v>
      </c>
      <c r="M821" s="75"/>
      <c r="N821" s="75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</row>
    <row r="822" spans="1:33" ht="15" customHeight="1">
      <c r="A822" s="14"/>
      <c r="B822" s="61">
        <v>2012</v>
      </c>
      <c r="C822" s="167">
        <v>33</v>
      </c>
      <c r="D822" s="167">
        <v>26</v>
      </c>
      <c r="E822" s="167">
        <v>24</v>
      </c>
      <c r="F822" s="167">
        <v>23</v>
      </c>
      <c r="G822" s="167">
        <v>21</v>
      </c>
      <c r="H822" s="75"/>
      <c r="I822" s="167">
        <v>15</v>
      </c>
      <c r="J822" s="167">
        <v>13</v>
      </c>
      <c r="K822" s="167">
        <v>13</v>
      </c>
      <c r="L822" s="167">
        <v>9</v>
      </c>
      <c r="M822" s="167">
        <v>9</v>
      </c>
      <c r="N822" s="75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</row>
    <row r="823" spans="1:33" ht="15" customHeight="1">
      <c r="A823" s="14"/>
      <c r="B823" s="61">
        <v>2011</v>
      </c>
      <c r="C823" s="167">
        <v>29</v>
      </c>
      <c r="D823" s="167">
        <v>25</v>
      </c>
      <c r="E823" s="167">
        <v>22</v>
      </c>
      <c r="F823" s="167">
        <v>21</v>
      </c>
      <c r="G823" s="167">
        <v>19</v>
      </c>
      <c r="H823" s="167">
        <v>12</v>
      </c>
      <c r="I823" s="167">
        <v>8</v>
      </c>
      <c r="J823" s="167">
        <v>7</v>
      </c>
      <c r="K823" s="167">
        <v>6</v>
      </c>
      <c r="L823" s="167">
        <v>6</v>
      </c>
      <c r="M823" s="167">
        <v>5</v>
      </c>
      <c r="N823" s="167">
        <v>4</v>
      </c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</row>
    <row r="824" spans="1:33" ht="15" customHeight="1">
      <c r="A824" s="14"/>
      <c r="B824" s="61">
        <v>2010</v>
      </c>
      <c r="C824" s="167">
        <v>35</v>
      </c>
      <c r="D824" s="167">
        <v>31</v>
      </c>
      <c r="E824" s="167">
        <v>24</v>
      </c>
      <c r="F824" s="167">
        <v>21</v>
      </c>
      <c r="G824" s="167">
        <v>19</v>
      </c>
      <c r="H824" s="167">
        <v>18</v>
      </c>
      <c r="I824" s="167">
        <v>14</v>
      </c>
      <c r="J824" s="167">
        <v>13</v>
      </c>
      <c r="K824" s="167">
        <v>10</v>
      </c>
      <c r="L824" s="167">
        <v>8</v>
      </c>
      <c r="M824" s="167">
        <v>7</v>
      </c>
      <c r="N824" s="167">
        <v>5</v>
      </c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</row>
    <row r="825" spans="1:33" ht="15" customHeight="1">
      <c r="A825" s="14"/>
      <c r="B825" s="61">
        <v>2009</v>
      </c>
      <c r="C825" s="167">
        <v>41</v>
      </c>
      <c r="D825" s="167">
        <v>38</v>
      </c>
      <c r="E825" s="167">
        <v>32</v>
      </c>
      <c r="F825" s="167">
        <v>27</v>
      </c>
      <c r="G825" s="167">
        <v>23</v>
      </c>
      <c r="H825" s="167">
        <v>22</v>
      </c>
      <c r="I825" s="167">
        <v>13</v>
      </c>
      <c r="J825" s="167">
        <v>12</v>
      </c>
      <c r="K825" s="167">
        <v>11</v>
      </c>
      <c r="L825" s="167">
        <v>10</v>
      </c>
      <c r="M825" s="167">
        <v>9</v>
      </c>
      <c r="N825" s="167">
        <v>9</v>
      </c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</row>
    <row r="826" spans="1:33" ht="15" customHeight="1">
      <c r="A826" s="14"/>
      <c r="B826" s="61">
        <v>2008</v>
      </c>
      <c r="C826" s="167">
        <v>27</v>
      </c>
      <c r="D826" s="167">
        <v>21</v>
      </c>
      <c r="E826" s="167">
        <v>17</v>
      </c>
      <c r="F826" s="167">
        <v>14</v>
      </c>
      <c r="G826" s="167">
        <v>11</v>
      </c>
      <c r="H826" s="167">
        <v>11</v>
      </c>
      <c r="I826" s="167">
        <v>12</v>
      </c>
      <c r="J826" s="167">
        <v>8</v>
      </c>
      <c r="K826" s="167">
        <v>7</v>
      </c>
      <c r="L826" s="167">
        <v>5</v>
      </c>
      <c r="M826" s="167">
        <v>3</v>
      </c>
      <c r="N826" s="167">
        <v>2</v>
      </c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</row>
    <row r="827" spans="1:33" s="32" customFormat="1" ht="15" customHeight="1">
      <c r="A827" s="14"/>
      <c r="B827" s="56" t="s">
        <v>156</v>
      </c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</row>
    <row r="828" spans="1:33" s="32" customFormat="1" ht="15" customHeight="1">
      <c r="A828" s="14"/>
      <c r="B828" s="166">
        <v>2016</v>
      </c>
      <c r="C828" s="167">
        <v>49</v>
      </c>
      <c r="D828" s="78"/>
      <c r="E828" s="75"/>
      <c r="F828" s="75"/>
      <c r="G828" s="75"/>
      <c r="H828" s="75"/>
      <c r="I828" s="167">
        <v>36</v>
      </c>
      <c r="J828" s="78"/>
      <c r="K828" s="75"/>
      <c r="L828" s="75"/>
      <c r="M828" s="75"/>
      <c r="N828" s="75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</row>
    <row r="829" spans="1:33" s="32" customFormat="1" ht="15" customHeight="1">
      <c r="A829" s="14"/>
      <c r="B829" s="166">
        <v>2015</v>
      </c>
      <c r="C829" s="167">
        <v>38</v>
      </c>
      <c r="D829" s="167">
        <v>32</v>
      </c>
      <c r="E829" s="75"/>
      <c r="F829" s="75"/>
      <c r="G829" s="75"/>
      <c r="H829" s="75"/>
      <c r="I829" s="167">
        <v>25</v>
      </c>
      <c r="J829" s="167">
        <v>23</v>
      </c>
      <c r="K829" s="75"/>
      <c r="L829" s="75"/>
      <c r="M829" s="75"/>
      <c r="N829" s="75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</row>
    <row r="830" spans="1:33" s="32" customFormat="1" ht="15" customHeight="1">
      <c r="A830" s="14"/>
      <c r="B830" s="166">
        <v>2014</v>
      </c>
      <c r="C830" s="167">
        <v>37</v>
      </c>
      <c r="D830" s="167">
        <v>32</v>
      </c>
      <c r="E830" s="167">
        <v>31</v>
      </c>
      <c r="F830" s="75"/>
      <c r="G830" s="75"/>
      <c r="H830" s="75"/>
      <c r="I830" s="167">
        <v>20</v>
      </c>
      <c r="J830" s="167">
        <v>16</v>
      </c>
      <c r="K830" s="167">
        <v>13</v>
      </c>
      <c r="L830" s="75"/>
      <c r="M830" s="75"/>
      <c r="N830" s="75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</row>
    <row r="831" spans="1:33" ht="15" customHeight="1">
      <c r="A831" s="36"/>
      <c r="B831" s="61">
        <v>2013</v>
      </c>
      <c r="C831" s="167">
        <v>63</v>
      </c>
      <c r="D831" s="167">
        <v>59</v>
      </c>
      <c r="E831" s="167">
        <v>53</v>
      </c>
      <c r="F831" s="167">
        <v>51</v>
      </c>
      <c r="G831" s="75"/>
      <c r="H831" s="75"/>
      <c r="I831" s="167">
        <v>31</v>
      </c>
      <c r="J831" s="167">
        <v>28</v>
      </c>
      <c r="K831" s="167">
        <v>22</v>
      </c>
      <c r="L831" s="167">
        <v>18</v>
      </c>
      <c r="M831" s="75"/>
      <c r="N831" s="75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</row>
    <row r="832" spans="1:33" ht="15" customHeight="1">
      <c r="A832" s="14"/>
      <c r="B832" s="61">
        <v>2012</v>
      </c>
      <c r="C832" s="167">
        <v>48</v>
      </c>
      <c r="D832" s="167">
        <v>40</v>
      </c>
      <c r="E832" s="167">
        <v>37</v>
      </c>
      <c r="F832" s="167">
        <v>32</v>
      </c>
      <c r="G832" s="167">
        <v>29</v>
      </c>
      <c r="H832" s="75"/>
      <c r="I832" s="167">
        <v>36</v>
      </c>
      <c r="J832" s="167">
        <v>35</v>
      </c>
      <c r="K832" s="167">
        <v>31</v>
      </c>
      <c r="L832" s="167">
        <v>27</v>
      </c>
      <c r="M832" s="167">
        <v>26</v>
      </c>
      <c r="N832" s="75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</row>
    <row r="833" spans="1:33" ht="15" customHeight="1">
      <c r="A833" s="14"/>
      <c r="B833" s="61">
        <v>2011</v>
      </c>
      <c r="C833" s="167">
        <v>41</v>
      </c>
      <c r="D833" s="167">
        <v>33</v>
      </c>
      <c r="E833" s="167">
        <v>29</v>
      </c>
      <c r="F833" s="167">
        <v>25</v>
      </c>
      <c r="G833" s="167">
        <v>21</v>
      </c>
      <c r="H833" s="167">
        <v>21</v>
      </c>
      <c r="I833" s="167">
        <v>24</v>
      </c>
      <c r="J833" s="167">
        <v>19</v>
      </c>
      <c r="K833" s="167">
        <v>17</v>
      </c>
      <c r="L833" s="167">
        <v>13</v>
      </c>
      <c r="M833" s="167">
        <v>12</v>
      </c>
      <c r="N833" s="167">
        <v>12</v>
      </c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</row>
    <row r="834" spans="1:33" ht="15" customHeight="1">
      <c r="A834" s="14"/>
      <c r="B834" s="61">
        <v>2010</v>
      </c>
      <c r="C834" s="167">
        <v>41</v>
      </c>
      <c r="D834" s="167">
        <v>35</v>
      </c>
      <c r="E834" s="167">
        <v>33</v>
      </c>
      <c r="F834" s="167">
        <v>33</v>
      </c>
      <c r="G834" s="167">
        <v>32</v>
      </c>
      <c r="H834" s="167">
        <v>29</v>
      </c>
      <c r="I834" s="167">
        <v>39</v>
      </c>
      <c r="J834" s="167">
        <v>34</v>
      </c>
      <c r="K834" s="167">
        <v>32</v>
      </c>
      <c r="L834" s="167">
        <v>28</v>
      </c>
      <c r="M834" s="167">
        <v>27</v>
      </c>
      <c r="N834" s="167">
        <v>25</v>
      </c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</row>
    <row r="835" spans="1:33" ht="15" customHeight="1">
      <c r="A835" s="14"/>
      <c r="B835" s="61">
        <v>2009</v>
      </c>
      <c r="C835" s="167">
        <v>38</v>
      </c>
      <c r="D835" s="167">
        <v>29</v>
      </c>
      <c r="E835" s="167">
        <v>25</v>
      </c>
      <c r="F835" s="167">
        <v>21</v>
      </c>
      <c r="G835" s="167">
        <v>19</v>
      </c>
      <c r="H835" s="167">
        <v>18</v>
      </c>
      <c r="I835" s="167">
        <v>35</v>
      </c>
      <c r="J835" s="167">
        <v>31</v>
      </c>
      <c r="K835" s="167">
        <v>29</v>
      </c>
      <c r="L835" s="167">
        <v>22</v>
      </c>
      <c r="M835" s="167">
        <v>20</v>
      </c>
      <c r="N835" s="167">
        <v>17</v>
      </c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</row>
    <row r="836" spans="1:33" ht="15" customHeight="1">
      <c r="A836" s="35"/>
      <c r="B836" s="61">
        <v>2008</v>
      </c>
      <c r="C836" s="167">
        <v>47</v>
      </c>
      <c r="D836" s="167">
        <v>39</v>
      </c>
      <c r="E836" s="167">
        <v>37</v>
      </c>
      <c r="F836" s="167">
        <v>33</v>
      </c>
      <c r="G836" s="167">
        <v>28</v>
      </c>
      <c r="H836" s="167">
        <v>25</v>
      </c>
      <c r="I836" s="167">
        <v>33</v>
      </c>
      <c r="J836" s="167">
        <v>28</v>
      </c>
      <c r="K836" s="167">
        <v>25</v>
      </c>
      <c r="L836" s="167">
        <v>22</v>
      </c>
      <c r="M836" s="167">
        <v>21</v>
      </c>
      <c r="N836" s="167">
        <v>18</v>
      </c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</row>
    <row r="837" spans="1:33" ht="15" customHeight="1">
      <c r="A837" s="36"/>
      <c r="B837" s="55" t="s">
        <v>15</v>
      </c>
      <c r="C837" s="55"/>
      <c r="D837" s="55"/>
      <c r="E837" s="55"/>
      <c r="F837" s="55"/>
      <c r="G837" s="55"/>
      <c r="H837" s="55"/>
      <c r="I837" s="55"/>
      <c r="J837" s="55"/>
      <c r="K837" s="55"/>
      <c r="L837" s="55"/>
      <c r="M837" s="55"/>
      <c r="N837" s="55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</row>
    <row r="838" spans="1:33" s="32" customFormat="1" ht="15" customHeight="1">
      <c r="A838" s="36"/>
      <c r="B838" s="56" t="s">
        <v>286</v>
      </c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</row>
    <row r="839" spans="1:33" s="32" customFormat="1" ht="15" customHeight="1">
      <c r="A839" s="36"/>
      <c r="B839" s="166">
        <v>2016</v>
      </c>
      <c r="C839" s="167">
        <v>17007</v>
      </c>
      <c r="D839" s="78"/>
      <c r="E839" s="75"/>
      <c r="F839" s="75"/>
      <c r="G839" s="75"/>
      <c r="H839" s="75"/>
      <c r="I839" s="167">
        <v>5350</v>
      </c>
      <c r="J839" s="78"/>
      <c r="K839" s="75"/>
      <c r="L839" s="75"/>
      <c r="M839" s="75"/>
      <c r="N839" s="75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</row>
    <row r="840" spans="1:33" s="32" customFormat="1" ht="15" customHeight="1">
      <c r="A840" s="36"/>
      <c r="B840" s="166">
        <v>2015</v>
      </c>
      <c r="C840" s="167">
        <v>18359</v>
      </c>
      <c r="D840" s="167">
        <v>14855</v>
      </c>
      <c r="E840" s="75"/>
      <c r="F840" s="75"/>
      <c r="G840" s="75"/>
      <c r="H840" s="75"/>
      <c r="I840" s="167">
        <v>5501</v>
      </c>
      <c r="J840" s="167">
        <v>4637</v>
      </c>
      <c r="K840" s="75"/>
      <c r="L840" s="75"/>
      <c r="M840" s="75"/>
      <c r="N840" s="75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</row>
    <row r="841" spans="1:33" s="32" customFormat="1" ht="15" customHeight="1">
      <c r="A841" s="36"/>
      <c r="B841" s="166">
        <v>2014</v>
      </c>
      <c r="C841" s="167">
        <v>13016</v>
      </c>
      <c r="D841" s="167">
        <v>10218</v>
      </c>
      <c r="E841" s="167">
        <v>7896</v>
      </c>
      <c r="F841" s="75"/>
      <c r="G841" s="75"/>
      <c r="H841" s="75"/>
      <c r="I841" s="167">
        <v>5230</v>
      </c>
      <c r="J841" s="167">
        <v>4360</v>
      </c>
      <c r="K841" s="167">
        <v>3506</v>
      </c>
      <c r="L841" s="75"/>
      <c r="M841" s="75"/>
      <c r="N841" s="75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</row>
    <row r="842" spans="1:33" ht="15" customHeight="1">
      <c r="A842" s="14"/>
      <c r="B842" s="61">
        <v>2013</v>
      </c>
      <c r="C842" s="167">
        <v>12270</v>
      </c>
      <c r="D842" s="167">
        <v>9634</v>
      </c>
      <c r="E842" s="167">
        <v>7396</v>
      </c>
      <c r="F842" s="167">
        <v>6105</v>
      </c>
      <c r="G842" s="75"/>
      <c r="H842" s="75"/>
      <c r="I842" s="167">
        <v>5390</v>
      </c>
      <c r="J842" s="167">
        <v>4581</v>
      </c>
      <c r="K842" s="167">
        <v>3660</v>
      </c>
      <c r="L842" s="167">
        <v>3051</v>
      </c>
      <c r="M842" s="75"/>
      <c r="N842" s="75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</row>
    <row r="843" spans="1:33" ht="15" customHeight="1">
      <c r="A843" s="14"/>
      <c r="B843" s="61">
        <v>2012</v>
      </c>
      <c r="C843" s="167">
        <v>10784</v>
      </c>
      <c r="D843" s="167">
        <v>8059</v>
      </c>
      <c r="E843" s="167">
        <v>6068</v>
      </c>
      <c r="F843" s="167">
        <v>4890</v>
      </c>
      <c r="G843" s="167">
        <v>4116</v>
      </c>
      <c r="H843" s="75"/>
      <c r="I843" s="167">
        <v>4049</v>
      </c>
      <c r="J843" s="167">
        <v>3264</v>
      </c>
      <c r="K843" s="167">
        <v>2605</v>
      </c>
      <c r="L843" s="167">
        <v>2103</v>
      </c>
      <c r="M843" s="167">
        <v>1775</v>
      </c>
      <c r="N843" s="75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</row>
    <row r="844" spans="1:33" ht="15" customHeight="1">
      <c r="A844" s="14"/>
      <c r="B844" s="61">
        <v>2011</v>
      </c>
      <c r="C844" s="167">
        <v>10670</v>
      </c>
      <c r="D844" s="167">
        <v>7976</v>
      </c>
      <c r="E844" s="167">
        <v>5653</v>
      </c>
      <c r="F844" s="167">
        <v>4571</v>
      </c>
      <c r="G844" s="167">
        <v>3782</v>
      </c>
      <c r="H844" s="167">
        <v>3289</v>
      </c>
      <c r="I844" s="167">
        <v>4333</v>
      </c>
      <c r="J844" s="167">
        <v>3419</v>
      </c>
      <c r="K844" s="167">
        <v>2546</v>
      </c>
      <c r="L844" s="167">
        <v>2022</v>
      </c>
      <c r="M844" s="167">
        <v>1681</v>
      </c>
      <c r="N844" s="167">
        <v>1449</v>
      </c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</row>
    <row r="845" spans="1:33" ht="15" customHeight="1">
      <c r="A845" s="14"/>
      <c r="B845" s="61">
        <v>2010</v>
      </c>
      <c r="C845" s="167">
        <v>9393</v>
      </c>
      <c r="D845" s="167">
        <v>7171</v>
      </c>
      <c r="E845" s="167">
        <v>5118</v>
      </c>
      <c r="F845" s="167">
        <v>3812</v>
      </c>
      <c r="G845" s="167">
        <v>3169</v>
      </c>
      <c r="H845" s="167">
        <v>2680</v>
      </c>
      <c r="I845" s="167">
        <v>4667</v>
      </c>
      <c r="J845" s="167">
        <v>3761</v>
      </c>
      <c r="K845" s="167">
        <v>2852</v>
      </c>
      <c r="L845" s="167">
        <v>2237</v>
      </c>
      <c r="M845" s="167">
        <v>1870</v>
      </c>
      <c r="N845" s="167">
        <v>1577</v>
      </c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</row>
    <row r="846" spans="1:33" ht="15" customHeight="1">
      <c r="A846" s="14"/>
      <c r="B846" s="61">
        <v>2009</v>
      </c>
      <c r="C846" s="167">
        <v>10146</v>
      </c>
      <c r="D846" s="167">
        <v>7427</v>
      </c>
      <c r="E846" s="167">
        <v>5429</v>
      </c>
      <c r="F846" s="167">
        <v>4188</v>
      </c>
      <c r="G846" s="167">
        <v>3250</v>
      </c>
      <c r="H846" s="167">
        <v>2721</v>
      </c>
      <c r="I846" s="167">
        <v>4411</v>
      </c>
      <c r="J846" s="167">
        <v>3491</v>
      </c>
      <c r="K846" s="167">
        <v>2667</v>
      </c>
      <c r="L846" s="167">
        <v>2118</v>
      </c>
      <c r="M846" s="167">
        <v>1718</v>
      </c>
      <c r="N846" s="167">
        <v>1456</v>
      </c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</row>
    <row r="847" spans="1:33" ht="15" customHeight="1">
      <c r="A847" s="35"/>
      <c r="B847" s="61">
        <v>2008</v>
      </c>
      <c r="C847" s="167">
        <v>11682</v>
      </c>
      <c r="D847" s="167">
        <v>9053</v>
      </c>
      <c r="E847" s="167">
        <v>6084</v>
      </c>
      <c r="F847" s="167">
        <v>4765</v>
      </c>
      <c r="G847" s="167">
        <v>3869</v>
      </c>
      <c r="H847" s="167">
        <v>3142</v>
      </c>
      <c r="I847" s="167">
        <v>4769</v>
      </c>
      <c r="J847" s="167">
        <v>3734</v>
      </c>
      <c r="K847" s="167">
        <v>2954</v>
      </c>
      <c r="L847" s="167">
        <v>2397</v>
      </c>
      <c r="M847" s="167">
        <v>1953</v>
      </c>
      <c r="N847" s="167">
        <v>1626</v>
      </c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</row>
    <row r="848" spans="1:33" ht="15" customHeight="1">
      <c r="A848" s="36"/>
      <c r="B848" s="55" t="s">
        <v>25</v>
      </c>
      <c r="C848" s="55"/>
      <c r="D848" s="55"/>
      <c r="E848" s="55"/>
      <c r="F848" s="55"/>
      <c r="G848" s="55"/>
      <c r="H848" s="55"/>
      <c r="I848" s="55"/>
      <c r="J848" s="55"/>
      <c r="K848" s="55"/>
      <c r="L848" s="55"/>
      <c r="M848" s="55"/>
      <c r="N848" s="55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</row>
    <row r="849" spans="1:33" s="32" customFormat="1" ht="15" customHeight="1">
      <c r="A849" s="36"/>
      <c r="B849" s="56" t="s">
        <v>157</v>
      </c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</row>
    <row r="850" spans="1:33" s="32" customFormat="1" ht="15" customHeight="1">
      <c r="A850" s="36"/>
      <c r="B850" s="166">
        <v>2016</v>
      </c>
      <c r="C850" s="167">
        <v>12788</v>
      </c>
      <c r="D850" s="78"/>
      <c r="E850" s="75"/>
      <c r="F850" s="75"/>
      <c r="G850" s="75"/>
      <c r="H850" s="75"/>
      <c r="I850" s="167">
        <v>1667</v>
      </c>
      <c r="J850" s="78"/>
      <c r="K850" s="75"/>
      <c r="L850" s="75"/>
      <c r="M850" s="75"/>
      <c r="N850" s="75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</row>
    <row r="851" spans="1:33" s="32" customFormat="1" ht="15" customHeight="1">
      <c r="A851" s="36"/>
      <c r="B851" s="166">
        <v>2015</v>
      </c>
      <c r="C851" s="167">
        <v>14109</v>
      </c>
      <c r="D851" s="167">
        <v>11047</v>
      </c>
      <c r="E851" s="75"/>
      <c r="F851" s="75"/>
      <c r="G851" s="75"/>
      <c r="H851" s="75"/>
      <c r="I851" s="167">
        <v>1648</v>
      </c>
      <c r="J851" s="167">
        <v>1188</v>
      </c>
      <c r="K851" s="75"/>
      <c r="L851" s="75"/>
      <c r="M851" s="75"/>
      <c r="N851" s="75"/>
      <c r="V851" s="160">
        <f t="shared" ref="V851:AG857" si="16">C841-C852-C862</f>
        <v>0</v>
      </c>
      <c r="W851" s="160">
        <f t="shared" si="16"/>
        <v>0</v>
      </c>
      <c r="X851" s="160">
        <f t="shared" si="16"/>
        <v>0</v>
      </c>
      <c r="Y851" s="160">
        <f t="shared" si="16"/>
        <v>0</v>
      </c>
      <c r="Z851" s="160">
        <f t="shared" si="16"/>
        <v>0</v>
      </c>
      <c r="AA851" s="160">
        <f t="shared" si="16"/>
        <v>0</v>
      </c>
      <c r="AB851" s="160">
        <f t="shared" si="16"/>
        <v>0</v>
      </c>
      <c r="AC851" s="160">
        <f t="shared" si="16"/>
        <v>0</v>
      </c>
      <c r="AD851" s="160">
        <f t="shared" si="16"/>
        <v>0</v>
      </c>
      <c r="AE851" s="160">
        <f t="shared" si="16"/>
        <v>0</v>
      </c>
      <c r="AF851" s="160">
        <f t="shared" si="16"/>
        <v>0</v>
      </c>
      <c r="AG851" s="160">
        <f t="shared" si="16"/>
        <v>0</v>
      </c>
    </row>
    <row r="852" spans="1:33" s="32" customFormat="1" ht="15" customHeight="1">
      <c r="A852" s="36"/>
      <c r="B852" s="166">
        <v>2014</v>
      </c>
      <c r="C852" s="167">
        <v>9177</v>
      </c>
      <c r="D852" s="167">
        <v>6808</v>
      </c>
      <c r="E852" s="167">
        <v>4985</v>
      </c>
      <c r="F852" s="75"/>
      <c r="G852" s="75"/>
      <c r="H852" s="75"/>
      <c r="I852" s="167">
        <v>1752</v>
      </c>
      <c r="J852" s="167">
        <v>1277</v>
      </c>
      <c r="K852" s="167">
        <v>951</v>
      </c>
      <c r="L852" s="75"/>
      <c r="M852" s="75"/>
      <c r="N852" s="75"/>
      <c r="V852" s="160">
        <f t="shared" si="16"/>
        <v>0</v>
      </c>
      <c r="W852" s="160">
        <f t="shared" si="16"/>
        <v>0</v>
      </c>
      <c r="X852" s="160">
        <f t="shared" si="16"/>
        <v>0</v>
      </c>
      <c r="Y852" s="160">
        <f t="shared" si="16"/>
        <v>0</v>
      </c>
      <c r="Z852" s="160">
        <f t="shared" si="16"/>
        <v>0</v>
      </c>
      <c r="AA852" s="160">
        <f t="shared" si="16"/>
        <v>0</v>
      </c>
      <c r="AB852" s="160">
        <f t="shared" si="16"/>
        <v>0</v>
      </c>
      <c r="AC852" s="160">
        <f t="shared" si="16"/>
        <v>0</v>
      </c>
      <c r="AD852" s="160">
        <f t="shared" si="16"/>
        <v>0</v>
      </c>
      <c r="AE852" s="160">
        <f t="shared" si="16"/>
        <v>0</v>
      </c>
      <c r="AF852" s="160">
        <f t="shared" si="16"/>
        <v>0</v>
      </c>
      <c r="AG852" s="160">
        <f t="shared" si="16"/>
        <v>0</v>
      </c>
    </row>
    <row r="853" spans="1:33" ht="15" customHeight="1">
      <c r="A853" s="14"/>
      <c r="B853" s="61">
        <v>2013</v>
      </c>
      <c r="C853" s="167">
        <v>8742</v>
      </c>
      <c r="D853" s="167">
        <v>6437</v>
      </c>
      <c r="E853" s="167">
        <v>4658</v>
      </c>
      <c r="F853" s="167">
        <v>3775</v>
      </c>
      <c r="G853" s="75"/>
      <c r="H853" s="75"/>
      <c r="I853" s="167">
        <v>2239</v>
      </c>
      <c r="J853" s="167">
        <v>1743</v>
      </c>
      <c r="K853" s="167">
        <v>1314</v>
      </c>
      <c r="L853" s="167">
        <v>1059</v>
      </c>
      <c r="M853" s="75"/>
      <c r="N853" s="75"/>
      <c r="V853" s="160">
        <f t="shared" si="16"/>
        <v>0</v>
      </c>
      <c r="W853" s="160">
        <f t="shared" si="16"/>
        <v>0</v>
      </c>
      <c r="X853" s="160">
        <f t="shared" si="16"/>
        <v>0</v>
      </c>
      <c r="Y853" s="160">
        <f t="shared" si="16"/>
        <v>0</v>
      </c>
      <c r="Z853" s="160">
        <f t="shared" si="16"/>
        <v>0</v>
      </c>
      <c r="AA853" s="160">
        <f t="shared" si="16"/>
        <v>0</v>
      </c>
      <c r="AB853" s="160">
        <f t="shared" si="16"/>
        <v>0</v>
      </c>
      <c r="AC853" s="160">
        <f t="shared" si="16"/>
        <v>0</v>
      </c>
      <c r="AD853" s="160">
        <f t="shared" si="16"/>
        <v>0</v>
      </c>
      <c r="AE853" s="160">
        <f t="shared" si="16"/>
        <v>0</v>
      </c>
      <c r="AF853" s="160">
        <f t="shared" si="16"/>
        <v>0</v>
      </c>
      <c r="AG853" s="160">
        <f t="shared" si="16"/>
        <v>0</v>
      </c>
    </row>
    <row r="854" spans="1:33" ht="15" customHeight="1">
      <c r="A854" s="14"/>
      <c r="B854" s="61">
        <v>2012</v>
      </c>
      <c r="C854" s="167">
        <v>7888</v>
      </c>
      <c r="D854" s="167">
        <v>5525</v>
      </c>
      <c r="E854" s="167">
        <v>3915</v>
      </c>
      <c r="F854" s="167">
        <v>3088</v>
      </c>
      <c r="G854" s="167">
        <v>2556</v>
      </c>
      <c r="H854" s="75"/>
      <c r="I854" s="167">
        <v>1542</v>
      </c>
      <c r="J854" s="167">
        <v>1079</v>
      </c>
      <c r="K854" s="167">
        <v>810</v>
      </c>
      <c r="L854" s="167">
        <v>613</v>
      </c>
      <c r="M854" s="167">
        <v>500</v>
      </c>
      <c r="N854" s="75"/>
      <c r="V854" s="160">
        <f t="shared" si="16"/>
        <v>0</v>
      </c>
      <c r="W854" s="160">
        <f t="shared" si="16"/>
        <v>0</v>
      </c>
      <c r="X854" s="160">
        <f t="shared" si="16"/>
        <v>0</v>
      </c>
      <c r="Y854" s="160">
        <f t="shared" si="16"/>
        <v>0</v>
      </c>
      <c r="Z854" s="160">
        <f t="shared" si="16"/>
        <v>0</v>
      </c>
      <c r="AA854" s="160">
        <f t="shared" si="16"/>
        <v>0</v>
      </c>
      <c r="AB854" s="160">
        <f t="shared" si="16"/>
        <v>0</v>
      </c>
      <c r="AC854" s="160">
        <f t="shared" si="16"/>
        <v>0</v>
      </c>
      <c r="AD854" s="160">
        <f t="shared" si="16"/>
        <v>0</v>
      </c>
      <c r="AE854" s="160">
        <f t="shared" si="16"/>
        <v>0</v>
      </c>
      <c r="AF854" s="160">
        <f t="shared" si="16"/>
        <v>0</v>
      </c>
      <c r="AG854" s="160">
        <f t="shared" si="16"/>
        <v>0</v>
      </c>
    </row>
    <row r="855" spans="1:33" ht="15" customHeight="1">
      <c r="A855" s="14"/>
      <c r="B855" s="61">
        <v>2011</v>
      </c>
      <c r="C855" s="167">
        <v>7573</v>
      </c>
      <c r="D855" s="167">
        <v>5300</v>
      </c>
      <c r="E855" s="167">
        <v>3511</v>
      </c>
      <c r="F855" s="167">
        <v>2790</v>
      </c>
      <c r="G855" s="167">
        <v>2237</v>
      </c>
      <c r="H855" s="167">
        <v>1911</v>
      </c>
      <c r="I855" s="167">
        <v>1639</v>
      </c>
      <c r="J855" s="167">
        <v>1140</v>
      </c>
      <c r="K855" s="167">
        <v>800</v>
      </c>
      <c r="L855" s="167">
        <v>583</v>
      </c>
      <c r="M855" s="167">
        <v>459</v>
      </c>
      <c r="N855" s="167">
        <v>379</v>
      </c>
      <c r="V855" s="160">
        <f t="shared" si="16"/>
        <v>0</v>
      </c>
      <c r="W855" s="160">
        <f t="shared" si="16"/>
        <v>0</v>
      </c>
      <c r="X855" s="160">
        <f t="shared" si="16"/>
        <v>0</v>
      </c>
      <c r="Y855" s="160">
        <f t="shared" si="16"/>
        <v>0</v>
      </c>
      <c r="Z855" s="160">
        <f t="shared" si="16"/>
        <v>0</v>
      </c>
      <c r="AA855" s="160">
        <f t="shared" si="16"/>
        <v>0</v>
      </c>
      <c r="AB855" s="160">
        <f t="shared" si="16"/>
        <v>0</v>
      </c>
      <c r="AC855" s="160">
        <f t="shared" si="16"/>
        <v>0</v>
      </c>
      <c r="AD855" s="160">
        <f t="shared" si="16"/>
        <v>0</v>
      </c>
      <c r="AE855" s="160">
        <f t="shared" si="16"/>
        <v>0</v>
      </c>
      <c r="AF855" s="160">
        <f t="shared" si="16"/>
        <v>0</v>
      </c>
      <c r="AG855" s="160">
        <f t="shared" si="16"/>
        <v>0</v>
      </c>
    </row>
    <row r="856" spans="1:33" ht="15" customHeight="1">
      <c r="A856" s="14"/>
      <c r="B856" s="61">
        <v>2010</v>
      </c>
      <c r="C856" s="167">
        <v>6758</v>
      </c>
      <c r="D856" s="167">
        <v>4832</v>
      </c>
      <c r="E856" s="167">
        <v>3236</v>
      </c>
      <c r="F856" s="167">
        <v>2281</v>
      </c>
      <c r="G856" s="167">
        <v>1862</v>
      </c>
      <c r="H856" s="167">
        <v>1526</v>
      </c>
      <c r="I856" s="167">
        <v>2202</v>
      </c>
      <c r="J856" s="167">
        <v>1657</v>
      </c>
      <c r="K856" s="167">
        <v>1224</v>
      </c>
      <c r="L856" s="167">
        <v>915</v>
      </c>
      <c r="M856" s="167">
        <v>764</v>
      </c>
      <c r="N856" s="167">
        <v>622</v>
      </c>
      <c r="V856" s="160">
        <f t="shared" si="16"/>
        <v>0</v>
      </c>
      <c r="W856" s="160">
        <f t="shared" si="16"/>
        <v>0</v>
      </c>
      <c r="X856" s="160">
        <f t="shared" si="16"/>
        <v>0</v>
      </c>
      <c r="Y856" s="160">
        <f t="shared" si="16"/>
        <v>0</v>
      </c>
      <c r="Z856" s="160">
        <f t="shared" si="16"/>
        <v>0</v>
      </c>
      <c r="AA856" s="160">
        <f t="shared" si="16"/>
        <v>0</v>
      </c>
      <c r="AB856" s="160">
        <f t="shared" si="16"/>
        <v>0</v>
      </c>
      <c r="AC856" s="160">
        <f t="shared" si="16"/>
        <v>0</v>
      </c>
      <c r="AD856" s="160">
        <f t="shared" si="16"/>
        <v>0</v>
      </c>
      <c r="AE856" s="160">
        <f t="shared" si="16"/>
        <v>0</v>
      </c>
      <c r="AF856" s="160">
        <f t="shared" si="16"/>
        <v>0</v>
      </c>
      <c r="AG856" s="160">
        <f t="shared" si="16"/>
        <v>0</v>
      </c>
    </row>
    <row r="857" spans="1:33" ht="15" customHeight="1">
      <c r="A857" s="14"/>
      <c r="B857" s="61">
        <v>2009</v>
      </c>
      <c r="C857" s="167">
        <v>7325</v>
      </c>
      <c r="D857" s="167">
        <v>4987</v>
      </c>
      <c r="E857" s="167">
        <v>3422</v>
      </c>
      <c r="F857" s="167">
        <v>2513</v>
      </c>
      <c r="G857" s="167">
        <v>1833</v>
      </c>
      <c r="H857" s="167">
        <v>1488</v>
      </c>
      <c r="I857" s="167">
        <v>1888</v>
      </c>
      <c r="J857" s="167">
        <v>1335</v>
      </c>
      <c r="K857" s="167">
        <v>953</v>
      </c>
      <c r="L857" s="167">
        <v>711</v>
      </c>
      <c r="M857" s="167">
        <v>557</v>
      </c>
      <c r="N857" s="167">
        <v>458</v>
      </c>
      <c r="V857" s="160">
        <f t="shared" si="16"/>
        <v>0</v>
      </c>
      <c r="W857" s="160">
        <f t="shared" si="16"/>
        <v>0</v>
      </c>
      <c r="X857" s="160">
        <f t="shared" si="16"/>
        <v>0</v>
      </c>
      <c r="Y857" s="160">
        <f t="shared" si="16"/>
        <v>0</v>
      </c>
      <c r="Z857" s="160">
        <f t="shared" si="16"/>
        <v>0</v>
      </c>
      <c r="AA857" s="160">
        <f t="shared" si="16"/>
        <v>0</v>
      </c>
      <c r="AB857" s="160">
        <f t="shared" si="16"/>
        <v>0</v>
      </c>
      <c r="AC857" s="160">
        <f t="shared" si="16"/>
        <v>0</v>
      </c>
      <c r="AD857" s="160">
        <f t="shared" si="16"/>
        <v>0</v>
      </c>
      <c r="AE857" s="160">
        <f t="shared" si="16"/>
        <v>0</v>
      </c>
      <c r="AF857" s="160">
        <f t="shared" si="16"/>
        <v>0</v>
      </c>
      <c r="AG857" s="160">
        <f t="shared" si="16"/>
        <v>0</v>
      </c>
    </row>
    <row r="858" spans="1:33" ht="15" customHeight="1">
      <c r="A858" s="36"/>
      <c r="B858" s="61">
        <v>2008</v>
      </c>
      <c r="C858" s="167">
        <v>8693</v>
      </c>
      <c r="D858" s="167">
        <v>6396</v>
      </c>
      <c r="E858" s="167">
        <v>3860</v>
      </c>
      <c r="F858" s="167">
        <v>2901</v>
      </c>
      <c r="G858" s="167">
        <v>2276</v>
      </c>
      <c r="H858" s="167">
        <v>1749</v>
      </c>
      <c r="I858" s="167">
        <v>1988</v>
      </c>
      <c r="J858" s="167">
        <v>1310</v>
      </c>
      <c r="K858" s="167">
        <v>963</v>
      </c>
      <c r="L858" s="167">
        <v>762</v>
      </c>
      <c r="M858" s="167">
        <v>601</v>
      </c>
      <c r="N858" s="167">
        <v>471</v>
      </c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</row>
    <row r="859" spans="1:33" s="32" customFormat="1" ht="15" customHeight="1">
      <c r="A859" s="36"/>
      <c r="B859" s="56" t="s">
        <v>158</v>
      </c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</row>
    <row r="860" spans="1:33" s="32" customFormat="1" ht="15" customHeight="1">
      <c r="A860" s="36"/>
      <c r="B860" s="166">
        <v>2016</v>
      </c>
      <c r="C860" s="167">
        <v>4219</v>
      </c>
      <c r="D860" s="78"/>
      <c r="E860" s="75"/>
      <c r="F860" s="75"/>
      <c r="G860" s="75"/>
      <c r="H860" s="75"/>
      <c r="I860" s="167">
        <v>3683</v>
      </c>
      <c r="J860" s="78"/>
      <c r="K860" s="75"/>
      <c r="L860" s="75"/>
      <c r="M860" s="75"/>
      <c r="N860" s="75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</row>
    <row r="861" spans="1:33" s="32" customFormat="1" ht="15" customHeight="1">
      <c r="A861" s="36"/>
      <c r="B861" s="166">
        <v>2015</v>
      </c>
      <c r="C861" s="167">
        <v>4250</v>
      </c>
      <c r="D861" s="167">
        <v>3808</v>
      </c>
      <c r="E861" s="75"/>
      <c r="F861" s="75"/>
      <c r="G861" s="75"/>
      <c r="H861" s="75"/>
      <c r="I861" s="167">
        <v>3853</v>
      </c>
      <c r="J861" s="167">
        <v>3449</v>
      </c>
      <c r="K861" s="75"/>
      <c r="L861" s="75"/>
      <c r="M861" s="75"/>
      <c r="N861" s="75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</row>
    <row r="862" spans="1:33" s="32" customFormat="1" ht="15" customHeight="1">
      <c r="A862" s="36"/>
      <c r="B862" s="166">
        <v>2014</v>
      </c>
      <c r="C862" s="167">
        <v>3839</v>
      </c>
      <c r="D862" s="167">
        <v>3410</v>
      </c>
      <c r="E862" s="167">
        <v>2911</v>
      </c>
      <c r="F862" s="75"/>
      <c r="G862" s="75"/>
      <c r="H862" s="75"/>
      <c r="I862" s="167">
        <v>3478</v>
      </c>
      <c r="J862" s="167">
        <v>3083</v>
      </c>
      <c r="K862" s="167">
        <v>2555</v>
      </c>
      <c r="L862" s="75"/>
      <c r="M862" s="75"/>
      <c r="N862" s="75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</row>
    <row r="863" spans="1:33" ht="15" customHeight="1">
      <c r="A863" s="14"/>
      <c r="B863" s="61">
        <v>2013</v>
      </c>
      <c r="C863" s="167">
        <v>3528</v>
      </c>
      <c r="D863" s="167">
        <v>3197</v>
      </c>
      <c r="E863" s="167">
        <v>2738</v>
      </c>
      <c r="F863" s="167">
        <v>2330</v>
      </c>
      <c r="G863" s="75"/>
      <c r="H863" s="75"/>
      <c r="I863" s="167">
        <v>3151</v>
      </c>
      <c r="J863" s="167">
        <v>2838</v>
      </c>
      <c r="K863" s="167">
        <v>2346</v>
      </c>
      <c r="L863" s="167">
        <v>1992</v>
      </c>
      <c r="M863" s="75"/>
      <c r="N863" s="75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</row>
    <row r="864" spans="1:33" ht="15" customHeight="1">
      <c r="A864" s="14"/>
      <c r="B864" s="61">
        <v>2012</v>
      </c>
      <c r="C864" s="167">
        <v>2896</v>
      </c>
      <c r="D864" s="167">
        <v>2534</v>
      </c>
      <c r="E864" s="167">
        <v>2153</v>
      </c>
      <c r="F864" s="167">
        <v>1802</v>
      </c>
      <c r="G864" s="167">
        <v>1560</v>
      </c>
      <c r="H864" s="75"/>
      <c r="I864" s="167">
        <v>2507</v>
      </c>
      <c r="J864" s="167">
        <v>2185</v>
      </c>
      <c r="K864" s="167">
        <v>1795</v>
      </c>
      <c r="L864" s="167">
        <v>1490</v>
      </c>
      <c r="M864" s="167">
        <v>1275</v>
      </c>
      <c r="N864" s="75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</row>
    <row r="865" spans="1:33" ht="15" customHeight="1">
      <c r="A865" s="14"/>
      <c r="B865" s="61">
        <v>2011</v>
      </c>
      <c r="C865" s="167">
        <v>3097</v>
      </c>
      <c r="D865" s="167">
        <v>2676</v>
      </c>
      <c r="E865" s="167">
        <v>2142</v>
      </c>
      <c r="F865" s="167">
        <v>1781</v>
      </c>
      <c r="G865" s="167">
        <v>1545</v>
      </c>
      <c r="H865" s="167">
        <v>1378</v>
      </c>
      <c r="I865" s="167">
        <v>2694</v>
      </c>
      <c r="J865" s="167">
        <v>2279</v>
      </c>
      <c r="K865" s="167">
        <v>1746</v>
      </c>
      <c r="L865" s="167">
        <v>1439</v>
      </c>
      <c r="M865" s="167">
        <v>1222</v>
      </c>
      <c r="N865" s="167">
        <v>1070</v>
      </c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</row>
    <row r="866" spans="1:33" ht="15" customHeight="1">
      <c r="A866" s="14"/>
      <c r="B866" s="61">
        <v>2010</v>
      </c>
      <c r="C866" s="167">
        <v>2635</v>
      </c>
      <c r="D866" s="167">
        <v>2339</v>
      </c>
      <c r="E866" s="167">
        <v>1882</v>
      </c>
      <c r="F866" s="167">
        <v>1531</v>
      </c>
      <c r="G866" s="167">
        <v>1307</v>
      </c>
      <c r="H866" s="167">
        <v>1154</v>
      </c>
      <c r="I866" s="167">
        <v>2465</v>
      </c>
      <c r="J866" s="167">
        <v>2104</v>
      </c>
      <c r="K866" s="167">
        <v>1628</v>
      </c>
      <c r="L866" s="167">
        <v>1322</v>
      </c>
      <c r="M866" s="167">
        <v>1106</v>
      </c>
      <c r="N866" s="167">
        <v>955</v>
      </c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</row>
    <row r="867" spans="1:33" ht="15" customHeight="1">
      <c r="A867" s="14"/>
      <c r="B867" s="61">
        <v>2009</v>
      </c>
      <c r="C867" s="167">
        <v>2821</v>
      </c>
      <c r="D867" s="167">
        <v>2440</v>
      </c>
      <c r="E867" s="167">
        <v>2007</v>
      </c>
      <c r="F867" s="167">
        <v>1675</v>
      </c>
      <c r="G867" s="167">
        <v>1417</v>
      </c>
      <c r="H867" s="167">
        <v>1233</v>
      </c>
      <c r="I867" s="167">
        <v>2523</v>
      </c>
      <c r="J867" s="167">
        <v>2156</v>
      </c>
      <c r="K867" s="167">
        <v>1714</v>
      </c>
      <c r="L867" s="167">
        <v>1407</v>
      </c>
      <c r="M867" s="167">
        <v>1161</v>
      </c>
      <c r="N867" s="167">
        <v>998</v>
      </c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</row>
    <row r="868" spans="1:33" ht="15" customHeight="1">
      <c r="A868" s="35"/>
      <c r="B868" s="61">
        <v>2008</v>
      </c>
      <c r="C868" s="167">
        <v>2989</v>
      </c>
      <c r="D868" s="167">
        <v>2657</v>
      </c>
      <c r="E868" s="167">
        <v>2224</v>
      </c>
      <c r="F868" s="167">
        <v>1864</v>
      </c>
      <c r="G868" s="167">
        <v>1593</v>
      </c>
      <c r="H868" s="167">
        <v>1393</v>
      </c>
      <c r="I868" s="167">
        <v>2781</v>
      </c>
      <c r="J868" s="167">
        <v>2424</v>
      </c>
      <c r="K868" s="167">
        <v>1991</v>
      </c>
      <c r="L868" s="167">
        <v>1635</v>
      </c>
      <c r="M868" s="167">
        <v>1352</v>
      </c>
      <c r="N868" s="167">
        <v>1155</v>
      </c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</row>
    <row r="869" spans="1:33" ht="15" customHeight="1">
      <c r="A869" s="36"/>
      <c r="B869" s="55" t="s">
        <v>28</v>
      </c>
      <c r="C869" s="55"/>
      <c r="D869" s="55"/>
      <c r="E869" s="55"/>
      <c r="F869" s="55"/>
      <c r="G869" s="55"/>
      <c r="H869" s="55"/>
      <c r="I869" s="55"/>
      <c r="J869" s="55"/>
      <c r="K869" s="55"/>
      <c r="L869" s="55"/>
      <c r="M869" s="55"/>
      <c r="N869" s="55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</row>
    <row r="870" spans="1:33" s="32" customFormat="1" ht="15" customHeight="1">
      <c r="A870" s="36"/>
      <c r="B870" s="56" t="s">
        <v>159</v>
      </c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</row>
    <row r="871" spans="1:33" s="32" customFormat="1" ht="15" customHeight="1">
      <c r="A871" s="36"/>
      <c r="B871" s="166">
        <v>2016</v>
      </c>
      <c r="C871" s="167">
        <v>4428</v>
      </c>
      <c r="D871" s="78"/>
      <c r="E871" s="75"/>
      <c r="F871" s="75"/>
      <c r="G871" s="75"/>
      <c r="H871" s="75"/>
      <c r="I871" s="167">
        <v>1461</v>
      </c>
      <c r="J871" s="78"/>
      <c r="K871" s="75"/>
      <c r="L871" s="75"/>
      <c r="M871" s="75"/>
      <c r="N871" s="75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</row>
    <row r="872" spans="1:33" s="32" customFormat="1" ht="15" customHeight="1">
      <c r="A872" s="36"/>
      <c r="B872" s="166">
        <v>2015</v>
      </c>
      <c r="C872" s="167">
        <v>4596</v>
      </c>
      <c r="D872" s="167">
        <v>3676</v>
      </c>
      <c r="E872" s="75"/>
      <c r="F872" s="75"/>
      <c r="G872" s="75"/>
      <c r="H872" s="75"/>
      <c r="I872" s="167">
        <v>1626</v>
      </c>
      <c r="J872" s="167">
        <v>1408</v>
      </c>
      <c r="K872" s="75"/>
      <c r="L872" s="75"/>
      <c r="M872" s="75"/>
      <c r="N872" s="75"/>
      <c r="V872" s="160">
        <f t="shared" ref="V872:AG878" si="17">C841-C873-C883-C893-C903-C913-C923-C933</f>
        <v>0</v>
      </c>
      <c r="W872" s="160">
        <f t="shared" si="17"/>
        <v>0</v>
      </c>
      <c r="X872" s="160">
        <f t="shared" si="17"/>
        <v>0</v>
      </c>
      <c r="Y872" s="160">
        <f t="shared" si="17"/>
        <v>0</v>
      </c>
      <c r="Z872" s="160">
        <f t="shared" si="17"/>
        <v>0</v>
      </c>
      <c r="AA872" s="160">
        <f t="shared" si="17"/>
        <v>0</v>
      </c>
      <c r="AB872" s="160">
        <f t="shared" si="17"/>
        <v>0</v>
      </c>
      <c r="AC872" s="160">
        <f t="shared" si="17"/>
        <v>0</v>
      </c>
      <c r="AD872" s="160">
        <f t="shared" si="17"/>
        <v>0</v>
      </c>
      <c r="AE872" s="160">
        <f t="shared" si="17"/>
        <v>0</v>
      </c>
      <c r="AF872" s="160">
        <f t="shared" si="17"/>
        <v>0</v>
      </c>
      <c r="AG872" s="160">
        <f t="shared" si="17"/>
        <v>0</v>
      </c>
    </row>
    <row r="873" spans="1:33" s="32" customFormat="1" ht="15" customHeight="1">
      <c r="A873" s="36"/>
      <c r="B873" s="166">
        <v>2014</v>
      </c>
      <c r="C873" s="167">
        <v>3961</v>
      </c>
      <c r="D873" s="167">
        <v>3124</v>
      </c>
      <c r="E873" s="167">
        <v>2403</v>
      </c>
      <c r="F873" s="75"/>
      <c r="G873" s="75"/>
      <c r="H873" s="75"/>
      <c r="I873" s="167">
        <v>1554</v>
      </c>
      <c r="J873" s="167">
        <v>1303</v>
      </c>
      <c r="K873" s="167">
        <v>1072</v>
      </c>
      <c r="L873" s="75"/>
      <c r="M873" s="75"/>
      <c r="N873" s="75"/>
      <c r="V873" s="160">
        <f t="shared" si="17"/>
        <v>0</v>
      </c>
      <c r="W873" s="160">
        <f t="shared" si="17"/>
        <v>0</v>
      </c>
      <c r="X873" s="160">
        <f t="shared" si="17"/>
        <v>0</v>
      </c>
      <c r="Y873" s="160">
        <f t="shared" si="17"/>
        <v>0</v>
      </c>
      <c r="Z873" s="160">
        <f t="shared" si="17"/>
        <v>0</v>
      </c>
      <c r="AA873" s="160">
        <f t="shared" si="17"/>
        <v>0</v>
      </c>
      <c r="AB873" s="160">
        <f t="shared" si="17"/>
        <v>0</v>
      </c>
      <c r="AC873" s="160">
        <f t="shared" si="17"/>
        <v>0</v>
      </c>
      <c r="AD873" s="160">
        <f t="shared" si="17"/>
        <v>0</v>
      </c>
      <c r="AE873" s="160">
        <f t="shared" si="17"/>
        <v>0</v>
      </c>
      <c r="AF873" s="160">
        <f t="shared" si="17"/>
        <v>0</v>
      </c>
      <c r="AG873" s="160">
        <f t="shared" si="17"/>
        <v>0</v>
      </c>
    </row>
    <row r="874" spans="1:33" ht="15" customHeight="1">
      <c r="A874" s="14"/>
      <c r="B874" s="61">
        <v>2013</v>
      </c>
      <c r="C874" s="167">
        <v>4329</v>
      </c>
      <c r="D874" s="167">
        <v>3480</v>
      </c>
      <c r="E874" s="167">
        <v>2638</v>
      </c>
      <c r="F874" s="167">
        <v>2147</v>
      </c>
      <c r="G874" s="75"/>
      <c r="H874" s="75"/>
      <c r="I874" s="167">
        <v>1631</v>
      </c>
      <c r="J874" s="167">
        <v>1397</v>
      </c>
      <c r="K874" s="167">
        <v>1124</v>
      </c>
      <c r="L874" s="167">
        <v>934</v>
      </c>
      <c r="M874" s="75"/>
      <c r="N874" s="75"/>
      <c r="V874" s="160">
        <f t="shared" si="17"/>
        <v>0</v>
      </c>
      <c r="W874" s="160">
        <f t="shared" si="17"/>
        <v>0</v>
      </c>
      <c r="X874" s="160">
        <f t="shared" si="17"/>
        <v>0</v>
      </c>
      <c r="Y874" s="160">
        <f t="shared" si="17"/>
        <v>0</v>
      </c>
      <c r="Z874" s="160">
        <f t="shared" si="17"/>
        <v>0</v>
      </c>
      <c r="AA874" s="160">
        <f t="shared" si="17"/>
        <v>0</v>
      </c>
      <c r="AB874" s="160">
        <f t="shared" si="17"/>
        <v>0</v>
      </c>
      <c r="AC874" s="160">
        <f t="shared" si="17"/>
        <v>0</v>
      </c>
      <c r="AD874" s="160">
        <f t="shared" si="17"/>
        <v>0</v>
      </c>
      <c r="AE874" s="160">
        <f t="shared" si="17"/>
        <v>0</v>
      </c>
      <c r="AF874" s="160">
        <f t="shared" si="17"/>
        <v>0</v>
      </c>
      <c r="AG874" s="160">
        <f t="shared" si="17"/>
        <v>0</v>
      </c>
    </row>
    <row r="875" spans="1:33" ht="15" customHeight="1">
      <c r="A875" s="14"/>
      <c r="B875" s="61">
        <v>2012</v>
      </c>
      <c r="C875" s="167">
        <v>3800</v>
      </c>
      <c r="D875" s="167">
        <v>2894</v>
      </c>
      <c r="E875" s="167">
        <v>2161</v>
      </c>
      <c r="F875" s="167">
        <v>1781</v>
      </c>
      <c r="G875" s="167">
        <v>1486</v>
      </c>
      <c r="H875" s="75"/>
      <c r="I875" s="167">
        <v>1240</v>
      </c>
      <c r="J875" s="167">
        <v>1021</v>
      </c>
      <c r="K875" s="167">
        <v>819</v>
      </c>
      <c r="L875" s="167">
        <v>660</v>
      </c>
      <c r="M875" s="167">
        <v>550</v>
      </c>
      <c r="N875" s="75"/>
      <c r="V875" s="160">
        <f t="shared" si="17"/>
        <v>0</v>
      </c>
      <c r="W875" s="160">
        <f t="shared" si="17"/>
        <v>0</v>
      </c>
      <c r="X875" s="160">
        <f t="shared" si="17"/>
        <v>0</v>
      </c>
      <c r="Y875" s="160">
        <f t="shared" si="17"/>
        <v>0</v>
      </c>
      <c r="Z875" s="160">
        <f t="shared" si="17"/>
        <v>0</v>
      </c>
      <c r="AA875" s="160">
        <f t="shared" si="17"/>
        <v>0</v>
      </c>
      <c r="AB875" s="160">
        <f t="shared" si="17"/>
        <v>0</v>
      </c>
      <c r="AC875" s="160">
        <f t="shared" si="17"/>
        <v>0</v>
      </c>
      <c r="AD875" s="160">
        <f t="shared" si="17"/>
        <v>0</v>
      </c>
      <c r="AE875" s="160">
        <f t="shared" si="17"/>
        <v>0</v>
      </c>
      <c r="AF875" s="160">
        <f t="shared" si="17"/>
        <v>0</v>
      </c>
      <c r="AG875" s="160">
        <f t="shared" si="17"/>
        <v>0</v>
      </c>
    </row>
    <row r="876" spans="1:33" ht="15" customHeight="1">
      <c r="A876" s="14"/>
      <c r="B876" s="61">
        <v>2011</v>
      </c>
      <c r="C876" s="167">
        <v>3625</v>
      </c>
      <c r="D876" s="167">
        <v>2759</v>
      </c>
      <c r="E876" s="167">
        <v>1917</v>
      </c>
      <c r="F876" s="167">
        <v>1533</v>
      </c>
      <c r="G876" s="167">
        <v>1278</v>
      </c>
      <c r="H876" s="167">
        <v>1108</v>
      </c>
      <c r="I876" s="167">
        <v>1242</v>
      </c>
      <c r="J876" s="167">
        <v>999</v>
      </c>
      <c r="K876" s="167">
        <v>762</v>
      </c>
      <c r="L876" s="167">
        <v>617</v>
      </c>
      <c r="M876" s="167">
        <v>498</v>
      </c>
      <c r="N876" s="167">
        <v>432</v>
      </c>
      <c r="V876" s="160">
        <f t="shared" si="17"/>
        <v>0</v>
      </c>
      <c r="W876" s="160">
        <f t="shared" si="17"/>
        <v>0</v>
      </c>
      <c r="X876" s="160">
        <f t="shared" si="17"/>
        <v>0</v>
      </c>
      <c r="Y876" s="160">
        <f t="shared" si="17"/>
        <v>0</v>
      </c>
      <c r="Z876" s="160">
        <f t="shared" si="17"/>
        <v>0</v>
      </c>
      <c r="AA876" s="160">
        <f t="shared" si="17"/>
        <v>0</v>
      </c>
      <c r="AB876" s="160">
        <f t="shared" si="17"/>
        <v>0</v>
      </c>
      <c r="AC876" s="160">
        <f t="shared" si="17"/>
        <v>0</v>
      </c>
      <c r="AD876" s="160">
        <f t="shared" si="17"/>
        <v>0</v>
      </c>
      <c r="AE876" s="160">
        <f t="shared" si="17"/>
        <v>0</v>
      </c>
      <c r="AF876" s="160">
        <f t="shared" si="17"/>
        <v>0</v>
      </c>
      <c r="AG876" s="160">
        <f t="shared" si="17"/>
        <v>0</v>
      </c>
    </row>
    <row r="877" spans="1:33" ht="15" customHeight="1">
      <c r="A877" s="14"/>
      <c r="B877" s="61">
        <v>2010</v>
      </c>
      <c r="C877" s="167">
        <v>3253</v>
      </c>
      <c r="D877" s="167">
        <v>2523</v>
      </c>
      <c r="E877" s="167">
        <v>1757</v>
      </c>
      <c r="F877" s="167">
        <v>1320</v>
      </c>
      <c r="G877" s="167">
        <v>1068</v>
      </c>
      <c r="H877" s="167">
        <v>911</v>
      </c>
      <c r="I877" s="167">
        <v>1337</v>
      </c>
      <c r="J877" s="167">
        <v>1095</v>
      </c>
      <c r="K877" s="167">
        <v>832</v>
      </c>
      <c r="L877" s="167">
        <v>654</v>
      </c>
      <c r="M877" s="167">
        <v>547</v>
      </c>
      <c r="N877" s="167">
        <v>469</v>
      </c>
      <c r="V877" s="160">
        <f t="shared" si="17"/>
        <v>0</v>
      </c>
      <c r="W877" s="160">
        <f t="shared" si="17"/>
        <v>0</v>
      </c>
      <c r="X877" s="160">
        <f t="shared" si="17"/>
        <v>0</v>
      </c>
      <c r="Y877" s="160">
        <f t="shared" si="17"/>
        <v>0</v>
      </c>
      <c r="Z877" s="160">
        <f t="shared" si="17"/>
        <v>0</v>
      </c>
      <c r="AA877" s="160">
        <f t="shared" si="17"/>
        <v>0</v>
      </c>
      <c r="AB877" s="160">
        <f t="shared" si="17"/>
        <v>0</v>
      </c>
      <c r="AC877" s="160">
        <f t="shared" si="17"/>
        <v>0</v>
      </c>
      <c r="AD877" s="160">
        <f t="shared" si="17"/>
        <v>0</v>
      </c>
      <c r="AE877" s="160">
        <f t="shared" si="17"/>
        <v>0</v>
      </c>
      <c r="AF877" s="160">
        <f t="shared" si="17"/>
        <v>0</v>
      </c>
      <c r="AG877" s="160">
        <f t="shared" si="17"/>
        <v>0</v>
      </c>
    </row>
    <row r="878" spans="1:33" ht="15" customHeight="1">
      <c r="A878" s="14"/>
      <c r="B878" s="61">
        <v>2009</v>
      </c>
      <c r="C878" s="167">
        <v>3433</v>
      </c>
      <c r="D878" s="167">
        <v>2580</v>
      </c>
      <c r="E878" s="167">
        <v>1874</v>
      </c>
      <c r="F878" s="167">
        <v>1439</v>
      </c>
      <c r="G878" s="167">
        <v>1072</v>
      </c>
      <c r="H878" s="167">
        <v>882</v>
      </c>
      <c r="I878" s="167">
        <v>1322</v>
      </c>
      <c r="J878" s="167">
        <v>1073</v>
      </c>
      <c r="K878" s="167">
        <v>816</v>
      </c>
      <c r="L878" s="167">
        <v>651</v>
      </c>
      <c r="M878" s="167">
        <v>527</v>
      </c>
      <c r="N878" s="167">
        <v>436</v>
      </c>
      <c r="V878" s="160">
        <f t="shared" si="17"/>
        <v>0</v>
      </c>
      <c r="W878" s="160">
        <f t="shared" si="17"/>
        <v>0</v>
      </c>
      <c r="X878" s="160">
        <f t="shared" si="17"/>
        <v>0</v>
      </c>
      <c r="Y878" s="160">
        <f t="shared" si="17"/>
        <v>0</v>
      </c>
      <c r="Z878" s="160">
        <f t="shared" si="17"/>
        <v>0</v>
      </c>
      <c r="AA878" s="160">
        <f t="shared" si="17"/>
        <v>0</v>
      </c>
      <c r="AB878" s="160">
        <f t="shared" si="17"/>
        <v>0</v>
      </c>
      <c r="AC878" s="160">
        <f t="shared" si="17"/>
        <v>0</v>
      </c>
      <c r="AD878" s="160">
        <f t="shared" si="17"/>
        <v>0</v>
      </c>
      <c r="AE878" s="160">
        <f t="shared" si="17"/>
        <v>0</v>
      </c>
      <c r="AF878" s="160">
        <f t="shared" si="17"/>
        <v>0</v>
      </c>
      <c r="AG878" s="160">
        <f t="shared" si="17"/>
        <v>0</v>
      </c>
    </row>
    <row r="879" spans="1:33" ht="15" customHeight="1">
      <c r="A879" s="36"/>
      <c r="B879" s="61">
        <v>2008</v>
      </c>
      <c r="C879" s="167">
        <v>3866</v>
      </c>
      <c r="D879" s="167">
        <v>3058</v>
      </c>
      <c r="E879" s="167">
        <v>2044</v>
      </c>
      <c r="F879" s="167">
        <v>1613</v>
      </c>
      <c r="G879" s="167">
        <v>1328</v>
      </c>
      <c r="H879" s="167">
        <v>1073</v>
      </c>
      <c r="I879" s="167">
        <v>1314</v>
      </c>
      <c r="J879" s="167">
        <v>1052</v>
      </c>
      <c r="K879" s="167">
        <v>822</v>
      </c>
      <c r="L879" s="167">
        <v>683</v>
      </c>
      <c r="M879" s="167">
        <v>558</v>
      </c>
      <c r="N879" s="167">
        <v>471</v>
      </c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</row>
    <row r="880" spans="1:33" s="32" customFormat="1" ht="15" customHeight="1">
      <c r="A880" s="36"/>
      <c r="B880" s="56" t="s">
        <v>160</v>
      </c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V880" s="159"/>
      <c r="W880" s="159"/>
      <c r="X880" s="159"/>
      <c r="Y880" s="159"/>
      <c r="Z880" s="159"/>
      <c r="AA880" s="159"/>
      <c r="AB880" s="159"/>
      <c r="AC880" s="159"/>
      <c r="AD880" s="159"/>
      <c r="AE880" s="159"/>
      <c r="AF880" s="159"/>
      <c r="AG880" s="159"/>
    </row>
    <row r="881" spans="1:33" s="32" customFormat="1" ht="15" customHeight="1">
      <c r="A881" s="36"/>
      <c r="B881" s="166">
        <v>2016</v>
      </c>
      <c r="C881" s="167">
        <v>2827</v>
      </c>
      <c r="D881" s="78"/>
      <c r="E881" s="75"/>
      <c r="F881" s="75"/>
      <c r="G881" s="75"/>
      <c r="H881" s="75"/>
      <c r="I881" s="167">
        <v>993</v>
      </c>
      <c r="J881" s="78"/>
      <c r="K881" s="75"/>
      <c r="L881" s="75"/>
      <c r="M881" s="75"/>
      <c r="N881" s="75"/>
      <c r="V881" s="159"/>
      <c r="W881" s="159"/>
      <c r="X881" s="159"/>
      <c r="Y881" s="159"/>
      <c r="Z881" s="159"/>
      <c r="AA881" s="159"/>
      <c r="AB881" s="159"/>
      <c r="AC881" s="159"/>
      <c r="AD881" s="159"/>
      <c r="AE881" s="159"/>
      <c r="AF881" s="159"/>
      <c r="AG881" s="159"/>
    </row>
    <row r="882" spans="1:33" s="32" customFormat="1" ht="15" customHeight="1">
      <c r="A882" s="36"/>
      <c r="B882" s="166">
        <v>2015</v>
      </c>
      <c r="C882" s="167">
        <v>2941</v>
      </c>
      <c r="D882" s="167">
        <v>2281</v>
      </c>
      <c r="E882" s="75"/>
      <c r="F882" s="75"/>
      <c r="G882" s="75"/>
      <c r="H882" s="75"/>
      <c r="I882" s="167">
        <v>996</v>
      </c>
      <c r="J882" s="167">
        <v>830</v>
      </c>
      <c r="K882" s="75"/>
      <c r="L882" s="75"/>
      <c r="M882" s="75"/>
      <c r="N882" s="75"/>
      <c r="V882" s="159"/>
      <c r="W882" s="159"/>
      <c r="X882" s="159"/>
      <c r="Y882" s="159"/>
      <c r="Z882" s="159"/>
      <c r="AA882" s="159"/>
      <c r="AB882" s="159"/>
      <c r="AC882" s="159"/>
      <c r="AD882" s="159"/>
      <c r="AE882" s="159"/>
      <c r="AF882" s="159"/>
      <c r="AG882" s="159"/>
    </row>
    <row r="883" spans="1:33" s="32" customFormat="1" ht="15" customHeight="1">
      <c r="A883" s="36"/>
      <c r="B883" s="166">
        <v>2014</v>
      </c>
      <c r="C883" s="167">
        <v>2518</v>
      </c>
      <c r="D883" s="167">
        <v>1906</v>
      </c>
      <c r="E883" s="167">
        <v>1442</v>
      </c>
      <c r="F883" s="75"/>
      <c r="G883" s="75"/>
      <c r="H883" s="75"/>
      <c r="I883" s="167">
        <v>1010</v>
      </c>
      <c r="J883" s="167">
        <v>859</v>
      </c>
      <c r="K883" s="167">
        <v>686</v>
      </c>
      <c r="L883" s="75"/>
      <c r="M883" s="75"/>
      <c r="N883" s="75"/>
      <c r="V883" s="159"/>
      <c r="W883" s="159"/>
      <c r="X883" s="159"/>
      <c r="Y883" s="159"/>
      <c r="Z883" s="159"/>
      <c r="AA883" s="159"/>
      <c r="AB883" s="159"/>
      <c r="AC883" s="159"/>
      <c r="AD883" s="159"/>
      <c r="AE883" s="159"/>
      <c r="AF883" s="159"/>
      <c r="AG883" s="159"/>
    </row>
    <row r="884" spans="1:33" ht="15" customHeight="1">
      <c r="A884" s="14"/>
      <c r="B884" s="61">
        <v>2013</v>
      </c>
      <c r="C884" s="167">
        <v>2533</v>
      </c>
      <c r="D884" s="167">
        <v>1950</v>
      </c>
      <c r="E884" s="167">
        <v>1505</v>
      </c>
      <c r="F884" s="167">
        <v>1238</v>
      </c>
      <c r="G884" s="75"/>
      <c r="H884" s="75"/>
      <c r="I884" s="167">
        <v>1155</v>
      </c>
      <c r="J884" s="167">
        <v>975</v>
      </c>
      <c r="K884" s="167">
        <v>782</v>
      </c>
      <c r="L884" s="167">
        <v>652</v>
      </c>
      <c r="M884" s="75"/>
      <c r="N884" s="75"/>
      <c r="V884" s="159"/>
      <c r="W884" s="159"/>
      <c r="X884" s="159"/>
      <c r="Y884" s="159"/>
      <c r="Z884" s="159"/>
      <c r="AA884" s="159"/>
      <c r="AB884" s="159"/>
      <c r="AC884" s="159"/>
      <c r="AD884" s="159"/>
      <c r="AE884" s="159"/>
      <c r="AF884" s="159"/>
      <c r="AG884" s="159"/>
    </row>
    <row r="885" spans="1:33" ht="15" customHeight="1">
      <c r="A885" s="14"/>
      <c r="B885" s="61">
        <v>2012</v>
      </c>
      <c r="C885" s="167">
        <v>2166</v>
      </c>
      <c r="D885" s="167">
        <v>1625</v>
      </c>
      <c r="E885" s="167">
        <v>1228</v>
      </c>
      <c r="F885" s="167">
        <v>981</v>
      </c>
      <c r="G885" s="167">
        <v>829</v>
      </c>
      <c r="H885" s="75"/>
      <c r="I885" s="167">
        <v>790</v>
      </c>
      <c r="J885" s="167">
        <v>639</v>
      </c>
      <c r="K885" s="167">
        <v>489</v>
      </c>
      <c r="L885" s="167">
        <v>396</v>
      </c>
      <c r="M885" s="167">
        <v>331</v>
      </c>
      <c r="N885" s="75"/>
      <c r="V885" s="159"/>
      <c r="W885" s="159"/>
      <c r="X885" s="159"/>
      <c r="Y885" s="159"/>
      <c r="Z885" s="159"/>
      <c r="AA885" s="159"/>
      <c r="AB885" s="159"/>
      <c r="AC885" s="159"/>
      <c r="AD885" s="159"/>
      <c r="AE885" s="159"/>
      <c r="AF885" s="159"/>
      <c r="AG885" s="159"/>
    </row>
    <row r="886" spans="1:33" ht="15" customHeight="1">
      <c r="A886" s="14"/>
      <c r="B886" s="61">
        <v>2011</v>
      </c>
      <c r="C886" s="167">
        <v>2261</v>
      </c>
      <c r="D886" s="167">
        <v>1724</v>
      </c>
      <c r="E886" s="167">
        <v>1231</v>
      </c>
      <c r="F886" s="167">
        <v>1020</v>
      </c>
      <c r="G886" s="167">
        <v>827</v>
      </c>
      <c r="H886" s="167">
        <v>724</v>
      </c>
      <c r="I886" s="167">
        <v>903</v>
      </c>
      <c r="J886" s="167">
        <v>719</v>
      </c>
      <c r="K886" s="167">
        <v>530</v>
      </c>
      <c r="L886" s="167">
        <v>413</v>
      </c>
      <c r="M886" s="167">
        <v>352</v>
      </c>
      <c r="N886" s="167">
        <v>301</v>
      </c>
      <c r="V886" s="159"/>
      <c r="W886" s="159"/>
      <c r="X886" s="159"/>
      <c r="Y886" s="159"/>
      <c r="Z886" s="159"/>
      <c r="AA886" s="159"/>
      <c r="AB886" s="159"/>
      <c r="AC886" s="159"/>
      <c r="AD886" s="159"/>
      <c r="AE886" s="159"/>
      <c r="AF886" s="159"/>
      <c r="AG886" s="159"/>
    </row>
    <row r="887" spans="1:33" ht="15" customHeight="1">
      <c r="A887" s="14"/>
      <c r="B887" s="61">
        <v>2010</v>
      </c>
      <c r="C887" s="167">
        <v>1919</v>
      </c>
      <c r="D887" s="167">
        <v>1501</v>
      </c>
      <c r="E887" s="167">
        <v>1094</v>
      </c>
      <c r="F887" s="167">
        <v>804</v>
      </c>
      <c r="G887" s="167">
        <v>683</v>
      </c>
      <c r="H887" s="167">
        <v>578</v>
      </c>
      <c r="I887" s="167">
        <v>989</v>
      </c>
      <c r="J887" s="167">
        <v>806</v>
      </c>
      <c r="K887" s="167">
        <v>621</v>
      </c>
      <c r="L887" s="167">
        <v>491</v>
      </c>
      <c r="M887" s="167">
        <v>414</v>
      </c>
      <c r="N887" s="167">
        <v>357</v>
      </c>
      <c r="V887" s="159"/>
      <c r="W887" s="159"/>
      <c r="X887" s="159"/>
      <c r="Y887" s="159"/>
      <c r="Z887" s="159"/>
      <c r="AA887" s="159"/>
      <c r="AB887" s="159"/>
      <c r="AC887" s="159"/>
      <c r="AD887" s="159"/>
      <c r="AE887" s="159"/>
      <c r="AF887" s="159"/>
      <c r="AG887" s="159"/>
    </row>
    <row r="888" spans="1:33" ht="15" customHeight="1">
      <c r="A888" s="14"/>
      <c r="B888" s="61">
        <v>2009</v>
      </c>
      <c r="C888" s="167">
        <v>2039</v>
      </c>
      <c r="D888" s="167">
        <v>1510</v>
      </c>
      <c r="E888" s="167">
        <v>1143</v>
      </c>
      <c r="F888" s="167">
        <v>887</v>
      </c>
      <c r="G888" s="167">
        <v>695</v>
      </c>
      <c r="H888" s="167">
        <v>574</v>
      </c>
      <c r="I888" s="167">
        <v>890</v>
      </c>
      <c r="J888" s="167">
        <v>705</v>
      </c>
      <c r="K888" s="167">
        <v>539</v>
      </c>
      <c r="L888" s="167">
        <v>422</v>
      </c>
      <c r="M888" s="167">
        <v>340</v>
      </c>
      <c r="N888" s="167">
        <v>281</v>
      </c>
      <c r="V888" s="159"/>
      <c r="W888" s="159"/>
      <c r="X888" s="159"/>
      <c r="Y888" s="159"/>
      <c r="Z888" s="159"/>
      <c r="AA888" s="159"/>
      <c r="AB888" s="159"/>
      <c r="AC888" s="159"/>
      <c r="AD888" s="159"/>
      <c r="AE888" s="159"/>
      <c r="AF888" s="159"/>
      <c r="AG888" s="159"/>
    </row>
    <row r="889" spans="1:33" ht="15" customHeight="1">
      <c r="A889" s="36"/>
      <c r="B889" s="61">
        <v>2008</v>
      </c>
      <c r="C889" s="167">
        <v>2450</v>
      </c>
      <c r="D889" s="167">
        <v>1889</v>
      </c>
      <c r="E889" s="167">
        <v>1348</v>
      </c>
      <c r="F889" s="167">
        <v>1045</v>
      </c>
      <c r="G889" s="167">
        <v>869</v>
      </c>
      <c r="H889" s="167">
        <v>709</v>
      </c>
      <c r="I889" s="167">
        <v>1007</v>
      </c>
      <c r="J889" s="167">
        <v>787</v>
      </c>
      <c r="K889" s="167">
        <v>635</v>
      </c>
      <c r="L889" s="167">
        <v>512</v>
      </c>
      <c r="M889" s="167">
        <v>423</v>
      </c>
      <c r="N889" s="167">
        <v>349</v>
      </c>
      <c r="V889" s="159"/>
      <c r="W889" s="159"/>
      <c r="X889" s="159"/>
      <c r="Y889" s="159"/>
      <c r="Z889" s="159"/>
      <c r="AA889" s="159"/>
      <c r="AB889" s="159"/>
      <c r="AC889" s="159"/>
      <c r="AD889" s="159"/>
      <c r="AE889" s="159"/>
      <c r="AF889" s="159"/>
      <c r="AG889" s="159"/>
    </row>
    <row r="890" spans="1:33" s="32" customFormat="1" ht="15" customHeight="1">
      <c r="A890" s="36"/>
      <c r="B890" s="56" t="s">
        <v>161</v>
      </c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V890" s="159"/>
      <c r="W890" s="159"/>
      <c r="X890" s="159"/>
      <c r="Y890" s="159"/>
      <c r="Z890" s="159"/>
      <c r="AA890" s="159"/>
      <c r="AB890" s="159"/>
      <c r="AC890" s="159"/>
      <c r="AD890" s="159"/>
      <c r="AE890" s="159"/>
      <c r="AF890" s="159"/>
      <c r="AG890" s="159"/>
    </row>
    <row r="891" spans="1:33" s="32" customFormat="1" ht="15" customHeight="1">
      <c r="A891" s="36"/>
      <c r="B891" s="166">
        <v>2016</v>
      </c>
      <c r="C891" s="167">
        <v>5246</v>
      </c>
      <c r="D891" s="78"/>
      <c r="E891" s="75"/>
      <c r="F891" s="75"/>
      <c r="G891" s="75"/>
      <c r="H891" s="75"/>
      <c r="I891" s="167">
        <v>1775</v>
      </c>
      <c r="J891" s="78"/>
      <c r="K891" s="75"/>
      <c r="L891" s="75"/>
      <c r="M891" s="75"/>
      <c r="N891" s="75"/>
      <c r="V891" s="159"/>
      <c r="W891" s="159"/>
      <c r="X891" s="159"/>
      <c r="Y891" s="159"/>
      <c r="Z891" s="159"/>
      <c r="AA891" s="159"/>
      <c r="AB891" s="159"/>
      <c r="AC891" s="159"/>
      <c r="AD891" s="159"/>
      <c r="AE891" s="159"/>
      <c r="AF891" s="159"/>
      <c r="AG891" s="159"/>
    </row>
    <row r="892" spans="1:33" s="32" customFormat="1" ht="15" customHeight="1">
      <c r="A892" s="36"/>
      <c r="B892" s="166">
        <v>2015</v>
      </c>
      <c r="C892" s="167">
        <v>5046</v>
      </c>
      <c r="D892" s="167">
        <v>4075</v>
      </c>
      <c r="E892" s="75"/>
      <c r="F892" s="75"/>
      <c r="G892" s="75"/>
      <c r="H892" s="75"/>
      <c r="I892" s="167">
        <v>1725</v>
      </c>
      <c r="J892" s="167">
        <v>1446</v>
      </c>
      <c r="K892" s="75"/>
      <c r="L892" s="75"/>
      <c r="M892" s="75"/>
      <c r="N892" s="75"/>
      <c r="V892" s="159"/>
      <c r="W892" s="159"/>
      <c r="X892" s="159"/>
      <c r="Y892" s="159"/>
      <c r="Z892" s="159"/>
      <c r="AA892" s="159"/>
      <c r="AB892" s="159"/>
      <c r="AC892" s="159"/>
      <c r="AD892" s="159"/>
      <c r="AE892" s="159"/>
      <c r="AF892" s="159"/>
      <c r="AG892" s="159"/>
    </row>
    <row r="893" spans="1:33" s="32" customFormat="1" ht="15" customHeight="1">
      <c r="A893" s="36"/>
      <c r="B893" s="166">
        <v>2014</v>
      </c>
      <c r="C893" s="167">
        <v>3291</v>
      </c>
      <c r="D893" s="167">
        <v>2612</v>
      </c>
      <c r="E893" s="167">
        <v>2021</v>
      </c>
      <c r="F893" s="75"/>
      <c r="G893" s="75"/>
      <c r="H893" s="75"/>
      <c r="I893" s="167">
        <v>1590</v>
      </c>
      <c r="J893" s="167">
        <v>1319</v>
      </c>
      <c r="K893" s="167">
        <v>1043</v>
      </c>
      <c r="L893" s="75"/>
      <c r="M893" s="75"/>
      <c r="N893" s="75"/>
      <c r="V893" s="159"/>
      <c r="W893" s="159"/>
      <c r="X893" s="159"/>
      <c r="Y893" s="159"/>
      <c r="Z893" s="159"/>
      <c r="AA893" s="159"/>
      <c r="AB893" s="159"/>
      <c r="AC893" s="159"/>
      <c r="AD893" s="159"/>
      <c r="AE893" s="159"/>
      <c r="AF893" s="159"/>
      <c r="AG893" s="159"/>
    </row>
    <row r="894" spans="1:33" ht="15" customHeight="1">
      <c r="A894" s="14"/>
      <c r="B894" s="61">
        <v>2013</v>
      </c>
      <c r="C894" s="167">
        <v>2743</v>
      </c>
      <c r="D894" s="167">
        <v>2090</v>
      </c>
      <c r="E894" s="167">
        <v>1597</v>
      </c>
      <c r="F894" s="167">
        <v>1305</v>
      </c>
      <c r="G894" s="75"/>
      <c r="H894" s="75"/>
      <c r="I894" s="167">
        <v>1481</v>
      </c>
      <c r="J894" s="167">
        <v>1240</v>
      </c>
      <c r="K894" s="167">
        <v>964</v>
      </c>
      <c r="L894" s="167">
        <v>796</v>
      </c>
      <c r="M894" s="75"/>
      <c r="N894" s="75"/>
      <c r="V894" s="159"/>
      <c r="W894" s="159"/>
      <c r="X894" s="159"/>
      <c r="Y894" s="159"/>
      <c r="Z894" s="159"/>
      <c r="AA894" s="159"/>
      <c r="AB894" s="159"/>
      <c r="AC894" s="159"/>
      <c r="AD894" s="159"/>
      <c r="AE894" s="159"/>
      <c r="AF894" s="159"/>
      <c r="AG894" s="159"/>
    </row>
    <row r="895" spans="1:33" ht="15" customHeight="1">
      <c r="A895" s="14"/>
      <c r="B895" s="61">
        <v>2012</v>
      </c>
      <c r="C895" s="167">
        <v>2597</v>
      </c>
      <c r="D895" s="167">
        <v>1891</v>
      </c>
      <c r="E895" s="167">
        <v>1427</v>
      </c>
      <c r="F895" s="167">
        <v>1119</v>
      </c>
      <c r="G895" s="167">
        <v>940</v>
      </c>
      <c r="H895" s="75"/>
      <c r="I895" s="167">
        <v>1212</v>
      </c>
      <c r="J895" s="167">
        <v>945</v>
      </c>
      <c r="K895" s="167">
        <v>764</v>
      </c>
      <c r="L895" s="167">
        <v>614</v>
      </c>
      <c r="M895" s="167">
        <v>519</v>
      </c>
      <c r="N895" s="75"/>
      <c r="V895" s="159"/>
      <c r="W895" s="159"/>
      <c r="X895" s="159"/>
      <c r="Y895" s="159"/>
      <c r="Z895" s="159"/>
      <c r="AA895" s="159"/>
      <c r="AB895" s="159"/>
      <c r="AC895" s="159"/>
      <c r="AD895" s="159"/>
      <c r="AE895" s="159"/>
      <c r="AF895" s="159"/>
      <c r="AG895" s="159"/>
    </row>
    <row r="896" spans="1:33" ht="15" customHeight="1">
      <c r="A896" s="14"/>
      <c r="B896" s="61">
        <v>2011</v>
      </c>
      <c r="C896" s="167">
        <v>2418</v>
      </c>
      <c r="D896" s="167">
        <v>1797</v>
      </c>
      <c r="E896" s="167">
        <v>1287</v>
      </c>
      <c r="F896" s="167">
        <v>1028</v>
      </c>
      <c r="G896" s="167">
        <v>854</v>
      </c>
      <c r="H896" s="167">
        <v>733</v>
      </c>
      <c r="I896" s="167">
        <v>1230</v>
      </c>
      <c r="J896" s="167">
        <v>947</v>
      </c>
      <c r="K896" s="167">
        <v>683</v>
      </c>
      <c r="L896" s="167">
        <v>538</v>
      </c>
      <c r="M896" s="167">
        <v>450</v>
      </c>
      <c r="N896" s="167">
        <v>386</v>
      </c>
      <c r="V896" s="159"/>
      <c r="W896" s="159"/>
      <c r="X896" s="159"/>
      <c r="Y896" s="159"/>
      <c r="Z896" s="159"/>
      <c r="AA896" s="159"/>
      <c r="AB896" s="159"/>
      <c r="AC896" s="159"/>
      <c r="AD896" s="159"/>
      <c r="AE896" s="159"/>
      <c r="AF896" s="159"/>
      <c r="AG896" s="159"/>
    </row>
    <row r="897" spans="1:33" ht="15" customHeight="1">
      <c r="A897" s="14"/>
      <c r="B897" s="61">
        <v>2010</v>
      </c>
      <c r="C897" s="167">
        <v>2212</v>
      </c>
      <c r="D897" s="167">
        <v>1623</v>
      </c>
      <c r="E897" s="167">
        <v>1169</v>
      </c>
      <c r="F897" s="167">
        <v>883</v>
      </c>
      <c r="G897" s="167">
        <v>749</v>
      </c>
      <c r="H897" s="167">
        <v>638</v>
      </c>
      <c r="I897" s="167">
        <v>1413</v>
      </c>
      <c r="J897" s="167">
        <v>1124</v>
      </c>
      <c r="K897" s="167">
        <v>845</v>
      </c>
      <c r="L897" s="167">
        <v>663</v>
      </c>
      <c r="M897" s="167">
        <v>558</v>
      </c>
      <c r="N897" s="167">
        <v>463</v>
      </c>
      <c r="V897" s="159"/>
      <c r="W897" s="159"/>
      <c r="X897" s="159"/>
      <c r="Y897" s="159"/>
      <c r="Z897" s="159"/>
      <c r="AA897" s="159"/>
      <c r="AB897" s="159"/>
      <c r="AC897" s="159"/>
      <c r="AD897" s="159"/>
      <c r="AE897" s="159"/>
      <c r="AF897" s="159"/>
      <c r="AG897" s="159"/>
    </row>
    <row r="898" spans="1:33" ht="15" customHeight="1">
      <c r="A898" s="14"/>
      <c r="B898" s="61">
        <v>2009</v>
      </c>
      <c r="C898" s="167">
        <v>2531</v>
      </c>
      <c r="D898" s="167">
        <v>1783</v>
      </c>
      <c r="E898" s="167">
        <v>1291</v>
      </c>
      <c r="F898" s="167">
        <v>984</v>
      </c>
      <c r="G898" s="167">
        <v>788</v>
      </c>
      <c r="H898" s="167">
        <v>664</v>
      </c>
      <c r="I898" s="167">
        <v>1268</v>
      </c>
      <c r="J898" s="167">
        <v>1000</v>
      </c>
      <c r="K898" s="167">
        <v>749</v>
      </c>
      <c r="L898" s="167">
        <v>588</v>
      </c>
      <c r="M898" s="167">
        <v>488</v>
      </c>
      <c r="N898" s="167">
        <v>420</v>
      </c>
      <c r="V898" s="159"/>
      <c r="W898" s="159"/>
      <c r="X898" s="159"/>
      <c r="Y898" s="159"/>
      <c r="Z898" s="159"/>
      <c r="AA898" s="159"/>
      <c r="AB898" s="159"/>
      <c r="AC898" s="159"/>
      <c r="AD898" s="159"/>
      <c r="AE898" s="159"/>
      <c r="AF898" s="159"/>
      <c r="AG898" s="159"/>
    </row>
    <row r="899" spans="1:33" ht="15" customHeight="1">
      <c r="A899" s="36"/>
      <c r="B899" s="61">
        <v>2008</v>
      </c>
      <c r="C899" s="167">
        <v>2839</v>
      </c>
      <c r="D899" s="167">
        <v>2145</v>
      </c>
      <c r="E899" s="167">
        <v>1400</v>
      </c>
      <c r="F899" s="167">
        <v>1085</v>
      </c>
      <c r="G899" s="167">
        <v>853</v>
      </c>
      <c r="H899" s="167">
        <v>685</v>
      </c>
      <c r="I899" s="167">
        <v>1400</v>
      </c>
      <c r="J899" s="167">
        <v>1052</v>
      </c>
      <c r="K899" s="167">
        <v>822</v>
      </c>
      <c r="L899" s="167">
        <v>669</v>
      </c>
      <c r="M899" s="167">
        <v>530</v>
      </c>
      <c r="N899" s="167">
        <v>437</v>
      </c>
      <c r="V899" s="159"/>
      <c r="W899" s="159"/>
      <c r="X899" s="159"/>
      <c r="Y899" s="159"/>
      <c r="Z899" s="159"/>
      <c r="AA899" s="159"/>
      <c r="AB899" s="159"/>
      <c r="AC899" s="159"/>
      <c r="AD899" s="159"/>
      <c r="AE899" s="159"/>
      <c r="AF899" s="159"/>
      <c r="AG899" s="159"/>
    </row>
    <row r="900" spans="1:33" s="32" customFormat="1" ht="15" customHeight="1">
      <c r="A900" s="36"/>
      <c r="B900" s="56" t="s">
        <v>162</v>
      </c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V900" s="159"/>
      <c r="W900" s="159"/>
      <c r="X900" s="159"/>
      <c r="Y900" s="159"/>
      <c r="Z900" s="159"/>
      <c r="AA900" s="159"/>
      <c r="AB900" s="159"/>
      <c r="AC900" s="159"/>
      <c r="AD900" s="159"/>
      <c r="AE900" s="159"/>
      <c r="AF900" s="159"/>
      <c r="AG900" s="159"/>
    </row>
    <row r="901" spans="1:33" s="32" customFormat="1" ht="15" customHeight="1">
      <c r="A901" s="36"/>
      <c r="B901" s="166">
        <v>2016</v>
      </c>
      <c r="C901" s="167">
        <v>1055</v>
      </c>
      <c r="D901" s="78"/>
      <c r="E901" s="75"/>
      <c r="F901" s="75"/>
      <c r="G901" s="75"/>
      <c r="H901" s="75"/>
      <c r="I901" s="167">
        <v>356</v>
      </c>
      <c r="J901" s="78"/>
      <c r="K901" s="75"/>
      <c r="L901" s="75"/>
      <c r="M901" s="75"/>
      <c r="N901" s="75"/>
      <c r="V901" s="159"/>
      <c r="W901" s="159"/>
      <c r="X901" s="159"/>
      <c r="Y901" s="159"/>
      <c r="Z901" s="159"/>
      <c r="AA901" s="159"/>
      <c r="AB901" s="159"/>
      <c r="AC901" s="159"/>
      <c r="AD901" s="159"/>
      <c r="AE901" s="159"/>
      <c r="AF901" s="159"/>
      <c r="AG901" s="159"/>
    </row>
    <row r="902" spans="1:33" s="32" customFormat="1" ht="15" customHeight="1">
      <c r="A902" s="36"/>
      <c r="B902" s="166">
        <v>2015</v>
      </c>
      <c r="C902" s="167">
        <v>1149</v>
      </c>
      <c r="D902" s="167">
        <v>873</v>
      </c>
      <c r="E902" s="75"/>
      <c r="F902" s="75"/>
      <c r="G902" s="75"/>
      <c r="H902" s="75"/>
      <c r="I902" s="167">
        <v>396</v>
      </c>
      <c r="J902" s="167">
        <v>330</v>
      </c>
      <c r="K902" s="75"/>
      <c r="L902" s="75"/>
      <c r="M902" s="75"/>
      <c r="N902" s="75"/>
      <c r="V902" s="159"/>
      <c r="W902" s="159"/>
      <c r="X902" s="159"/>
      <c r="Y902" s="159"/>
      <c r="Z902" s="159"/>
      <c r="AA902" s="159"/>
      <c r="AB902" s="159"/>
      <c r="AC902" s="159"/>
      <c r="AD902" s="159"/>
      <c r="AE902" s="159"/>
      <c r="AF902" s="159"/>
      <c r="AG902" s="159"/>
    </row>
    <row r="903" spans="1:33" s="32" customFormat="1" ht="15" customHeight="1">
      <c r="A903" s="36"/>
      <c r="B903" s="166">
        <v>2014</v>
      </c>
      <c r="C903" s="167">
        <v>910</v>
      </c>
      <c r="D903" s="167">
        <v>688</v>
      </c>
      <c r="E903" s="167">
        <v>513</v>
      </c>
      <c r="F903" s="75"/>
      <c r="G903" s="75"/>
      <c r="H903" s="75"/>
      <c r="I903" s="167">
        <v>344</v>
      </c>
      <c r="J903" s="167">
        <v>278</v>
      </c>
      <c r="K903" s="167">
        <v>218</v>
      </c>
      <c r="L903" s="75"/>
      <c r="M903" s="75"/>
      <c r="N903" s="75"/>
      <c r="V903" s="159"/>
      <c r="W903" s="159"/>
      <c r="X903" s="159"/>
      <c r="Y903" s="159"/>
      <c r="Z903" s="159"/>
      <c r="AA903" s="159"/>
      <c r="AB903" s="159"/>
      <c r="AC903" s="159"/>
      <c r="AD903" s="159"/>
      <c r="AE903" s="159"/>
      <c r="AF903" s="159"/>
      <c r="AG903" s="159"/>
    </row>
    <row r="904" spans="1:33" ht="15" customHeight="1">
      <c r="A904" s="14"/>
      <c r="B904" s="61">
        <v>2013</v>
      </c>
      <c r="C904" s="167">
        <v>971</v>
      </c>
      <c r="D904" s="167">
        <v>753</v>
      </c>
      <c r="E904" s="167">
        <v>567</v>
      </c>
      <c r="F904" s="167">
        <v>472</v>
      </c>
      <c r="G904" s="75"/>
      <c r="H904" s="75"/>
      <c r="I904" s="167">
        <v>384</v>
      </c>
      <c r="J904" s="167">
        <v>321</v>
      </c>
      <c r="K904" s="167">
        <v>264</v>
      </c>
      <c r="L904" s="167">
        <v>219</v>
      </c>
      <c r="M904" s="75"/>
      <c r="N904" s="75"/>
      <c r="V904" s="159"/>
      <c r="W904" s="159"/>
      <c r="X904" s="159"/>
      <c r="Y904" s="159"/>
      <c r="Z904" s="159"/>
      <c r="AA904" s="159"/>
      <c r="AB904" s="159"/>
      <c r="AC904" s="159"/>
      <c r="AD904" s="159"/>
      <c r="AE904" s="159"/>
      <c r="AF904" s="159"/>
      <c r="AG904" s="159"/>
    </row>
    <row r="905" spans="1:33" ht="15" customHeight="1">
      <c r="A905" s="14"/>
      <c r="B905" s="61">
        <v>2012</v>
      </c>
      <c r="C905" s="167">
        <v>850</v>
      </c>
      <c r="D905" s="167">
        <v>639</v>
      </c>
      <c r="E905" s="167">
        <v>466</v>
      </c>
      <c r="F905" s="167">
        <v>370</v>
      </c>
      <c r="G905" s="167">
        <v>315</v>
      </c>
      <c r="H905" s="75"/>
      <c r="I905" s="167">
        <v>267</v>
      </c>
      <c r="J905" s="167">
        <v>211</v>
      </c>
      <c r="K905" s="167">
        <v>179</v>
      </c>
      <c r="L905" s="167">
        <v>143</v>
      </c>
      <c r="M905" s="167">
        <v>129</v>
      </c>
      <c r="N905" s="75"/>
      <c r="V905" s="159"/>
      <c r="W905" s="159"/>
      <c r="X905" s="159"/>
      <c r="Y905" s="159"/>
      <c r="Z905" s="159"/>
      <c r="AA905" s="159"/>
      <c r="AB905" s="159"/>
      <c r="AC905" s="159"/>
      <c r="AD905" s="159"/>
      <c r="AE905" s="159"/>
      <c r="AF905" s="159"/>
      <c r="AG905" s="159"/>
    </row>
    <row r="906" spans="1:33" ht="15" customHeight="1">
      <c r="A906" s="14"/>
      <c r="B906" s="61">
        <v>2011</v>
      </c>
      <c r="C906" s="167">
        <v>942</v>
      </c>
      <c r="D906" s="167">
        <v>656</v>
      </c>
      <c r="E906" s="167">
        <v>446</v>
      </c>
      <c r="F906" s="167">
        <v>364</v>
      </c>
      <c r="G906" s="167">
        <v>301</v>
      </c>
      <c r="H906" s="167">
        <v>263</v>
      </c>
      <c r="I906" s="167">
        <v>341</v>
      </c>
      <c r="J906" s="167">
        <v>273</v>
      </c>
      <c r="K906" s="167">
        <v>200</v>
      </c>
      <c r="L906" s="167">
        <v>166</v>
      </c>
      <c r="M906" s="167">
        <v>133</v>
      </c>
      <c r="N906" s="167">
        <v>113</v>
      </c>
      <c r="V906" s="159"/>
      <c r="W906" s="159"/>
      <c r="X906" s="159"/>
      <c r="Y906" s="159"/>
      <c r="Z906" s="159"/>
      <c r="AA906" s="159"/>
      <c r="AB906" s="159"/>
      <c r="AC906" s="159"/>
      <c r="AD906" s="159"/>
      <c r="AE906" s="159"/>
      <c r="AF906" s="159"/>
      <c r="AG906" s="159"/>
    </row>
    <row r="907" spans="1:33" ht="15" customHeight="1">
      <c r="A907" s="14"/>
      <c r="B907" s="61">
        <v>2010</v>
      </c>
      <c r="C907" s="167">
        <v>843</v>
      </c>
      <c r="D907" s="167">
        <v>647</v>
      </c>
      <c r="E907" s="167">
        <v>453</v>
      </c>
      <c r="F907" s="167">
        <v>329</v>
      </c>
      <c r="G907" s="167">
        <v>274</v>
      </c>
      <c r="H907" s="167">
        <v>224</v>
      </c>
      <c r="I907" s="167">
        <v>358</v>
      </c>
      <c r="J907" s="167">
        <v>287</v>
      </c>
      <c r="K907" s="167">
        <v>206</v>
      </c>
      <c r="L907" s="167">
        <v>162</v>
      </c>
      <c r="M907" s="167">
        <v>133</v>
      </c>
      <c r="N907" s="167">
        <v>114</v>
      </c>
      <c r="V907" s="159"/>
      <c r="W907" s="159"/>
      <c r="X907" s="159"/>
      <c r="Y907" s="159"/>
      <c r="Z907" s="159"/>
      <c r="AA907" s="159"/>
      <c r="AB907" s="159"/>
      <c r="AC907" s="159"/>
      <c r="AD907" s="159"/>
      <c r="AE907" s="159"/>
      <c r="AF907" s="159"/>
      <c r="AG907" s="159"/>
    </row>
    <row r="908" spans="1:33" ht="15" customHeight="1">
      <c r="A908" s="14"/>
      <c r="B908" s="61">
        <v>2009</v>
      </c>
      <c r="C908" s="167">
        <v>879</v>
      </c>
      <c r="D908" s="167">
        <v>645</v>
      </c>
      <c r="E908" s="167">
        <v>467</v>
      </c>
      <c r="F908" s="167">
        <v>376</v>
      </c>
      <c r="G908" s="167">
        <v>297</v>
      </c>
      <c r="H908" s="167">
        <v>259</v>
      </c>
      <c r="I908" s="167">
        <v>352</v>
      </c>
      <c r="J908" s="167">
        <v>280</v>
      </c>
      <c r="K908" s="167">
        <v>222</v>
      </c>
      <c r="L908" s="167">
        <v>177</v>
      </c>
      <c r="M908" s="167">
        <v>142</v>
      </c>
      <c r="N908" s="167">
        <v>127</v>
      </c>
      <c r="V908" s="159"/>
      <c r="W908" s="159"/>
      <c r="X908" s="159"/>
      <c r="Y908" s="159"/>
      <c r="Z908" s="159"/>
      <c r="AA908" s="159"/>
      <c r="AB908" s="159"/>
      <c r="AC908" s="159"/>
      <c r="AD908" s="159"/>
      <c r="AE908" s="159"/>
      <c r="AF908" s="159"/>
      <c r="AG908" s="159"/>
    </row>
    <row r="909" spans="1:33" ht="15" customHeight="1">
      <c r="A909" s="36"/>
      <c r="B909" s="61">
        <v>2008</v>
      </c>
      <c r="C909" s="167">
        <v>1009</v>
      </c>
      <c r="D909" s="167">
        <v>784</v>
      </c>
      <c r="E909" s="167">
        <v>512</v>
      </c>
      <c r="F909" s="167">
        <v>404</v>
      </c>
      <c r="G909" s="167">
        <v>320</v>
      </c>
      <c r="H909" s="167">
        <v>259</v>
      </c>
      <c r="I909" s="167">
        <v>368</v>
      </c>
      <c r="J909" s="167">
        <v>285</v>
      </c>
      <c r="K909" s="167">
        <v>237</v>
      </c>
      <c r="L909" s="167">
        <v>189</v>
      </c>
      <c r="M909" s="167">
        <v>150</v>
      </c>
      <c r="N909" s="167">
        <v>127</v>
      </c>
      <c r="V909" s="159"/>
      <c r="W909" s="159"/>
      <c r="X909" s="159"/>
      <c r="Y909" s="159"/>
      <c r="Z909" s="159"/>
      <c r="AA909" s="159"/>
      <c r="AB909" s="159"/>
      <c r="AC909" s="159"/>
      <c r="AD909" s="159"/>
      <c r="AE909" s="159"/>
      <c r="AF909" s="159"/>
      <c r="AG909" s="159"/>
    </row>
    <row r="910" spans="1:33" s="32" customFormat="1" ht="15" customHeight="1">
      <c r="A910" s="36"/>
      <c r="B910" s="56" t="s">
        <v>163</v>
      </c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V910" s="159"/>
      <c r="W910" s="159"/>
      <c r="X910" s="159"/>
      <c r="Y910" s="159"/>
      <c r="Z910" s="159"/>
      <c r="AA910" s="159"/>
      <c r="AB910" s="159"/>
      <c r="AC910" s="159"/>
      <c r="AD910" s="159"/>
      <c r="AE910" s="159"/>
      <c r="AF910" s="159"/>
      <c r="AG910" s="159"/>
    </row>
    <row r="911" spans="1:33" s="32" customFormat="1" ht="15" customHeight="1">
      <c r="A911" s="36"/>
      <c r="B911" s="166">
        <v>2016</v>
      </c>
      <c r="C911" s="167">
        <v>2479</v>
      </c>
      <c r="D911" s="78"/>
      <c r="E911" s="75"/>
      <c r="F911" s="75"/>
      <c r="G911" s="75"/>
      <c r="H911" s="75"/>
      <c r="I911" s="167">
        <v>501</v>
      </c>
      <c r="J911" s="78"/>
      <c r="K911" s="75"/>
      <c r="L911" s="75"/>
      <c r="M911" s="75"/>
      <c r="N911" s="75"/>
      <c r="V911" s="159"/>
      <c r="W911" s="159"/>
      <c r="X911" s="159"/>
      <c r="Y911" s="159"/>
      <c r="Z911" s="159"/>
      <c r="AA911" s="159"/>
      <c r="AB911" s="159"/>
      <c r="AC911" s="159"/>
      <c r="AD911" s="159"/>
      <c r="AE911" s="159"/>
      <c r="AF911" s="159"/>
      <c r="AG911" s="159"/>
    </row>
    <row r="912" spans="1:33" s="32" customFormat="1" ht="15" customHeight="1">
      <c r="A912" s="36"/>
      <c r="B912" s="166">
        <v>2015</v>
      </c>
      <c r="C912" s="167">
        <v>3693</v>
      </c>
      <c r="D912" s="167">
        <v>3161</v>
      </c>
      <c r="E912" s="75"/>
      <c r="F912" s="75"/>
      <c r="G912" s="75"/>
      <c r="H912" s="75"/>
      <c r="I912" s="167">
        <v>450</v>
      </c>
      <c r="J912" s="167">
        <v>362</v>
      </c>
      <c r="K912" s="75"/>
      <c r="L912" s="75"/>
      <c r="M912" s="75"/>
      <c r="N912" s="75"/>
      <c r="V912" s="159"/>
      <c r="W912" s="159"/>
      <c r="X912" s="159"/>
      <c r="Y912" s="159"/>
      <c r="Z912" s="159"/>
      <c r="AA912" s="159"/>
      <c r="AB912" s="159"/>
      <c r="AC912" s="159"/>
      <c r="AD912" s="159"/>
      <c r="AE912" s="159"/>
      <c r="AF912" s="159"/>
      <c r="AG912" s="159"/>
    </row>
    <row r="913" spans="1:33" s="32" customFormat="1" ht="15" customHeight="1">
      <c r="A913" s="36"/>
      <c r="B913" s="166">
        <v>2014</v>
      </c>
      <c r="C913" s="167">
        <v>1620</v>
      </c>
      <c r="D913" s="167">
        <v>1330</v>
      </c>
      <c r="E913" s="167">
        <v>1077</v>
      </c>
      <c r="F913" s="75"/>
      <c r="G913" s="75"/>
      <c r="H913" s="75"/>
      <c r="I913" s="167">
        <v>417</v>
      </c>
      <c r="J913" s="167">
        <v>346</v>
      </c>
      <c r="K913" s="167">
        <v>280</v>
      </c>
      <c r="L913" s="75"/>
      <c r="M913" s="75"/>
      <c r="N913" s="75"/>
      <c r="V913" s="159"/>
      <c r="W913" s="159"/>
      <c r="X913" s="159"/>
      <c r="Y913" s="159"/>
      <c r="Z913" s="159"/>
      <c r="AA913" s="159"/>
      <c r="AB913" s="159"/>
      <c r="AC913" s="159"/>
      <c r="AD913" s="159"/>
      <c r="AE913" s="159"/>
      <c r="AF913" s="159"/>
      <c r="AG913" s="159"/>
    </row>
    <row r="914" spans="1:33" ht="15" customHeight="1">
      <c r="A914" s="14"/>
      <c r="B914" s="61">
        <v>2013</v>
      </c>
      <c r="C914" s="167">
        <v>1074</v>
      </c>
      <c r="D914" s="167">
        <v>868</v>
      </c>
      <c r="E914" s="167">
        <v>700</v>
      </c>
      <c r="F914" s="167">
        <v>605</v>
      </c>
      <c r="G914" s="75"/>
      <c r="H914" s="75"/>
      <c r="I914" s="167">
        <v>454</v>
      </c>
      <c r="J914" s="167">
        <v>398</v>
      </c>
      <c r="K914" s="167">
        <v>325</v>
      </c>
      <c r="L914" s="167">
        <v>282</v>
      </c>
      <c r="M914" s="75"/>
      <c r="N914" s="75"/>
      <c r="V914" s="159"/>
      <c r="W914" s="159"/>
      <c r="X914" s="159"/>
      <c r="Y914" s="159"/>
      <c r="Z914" s="159"/>
      <c r="AA914" s="159"/>
      <c r="AB914" s="159"/>
      <c r="AC914" s="159"/>
      <c r="AD914" s="159"/>
      <c r="AE914" s="159"/>
      <c r="AF914" s="159"/>
      <c r="AG914" s="159"/>
    </row>
    <row r="915" spans="1:33" ht="15" customHeight="1">
      <c r="A915" s="14"/>
      <c r="B915" s="61">
        <v>2012</v>
      </c>
      <c r="C915" s="167">
        <v>897</v>
      </c>
      <c r="D915" s="167">
        <v>651</v>
      </c>
      <c r="E915" s="167">
        <v>510</v>
      </c>
      <c r="F915" s="167">
        <v>405</v>
      </c>
      <c r="G915" s="167">
        <v>351</v>
      </c>
      <c r="H915" s="75"/>
      <c r="I915" s="167">
        <v>336</v>
      </c>
      <c r="J915" s="167">
        <v>283</v>
      </c>
      <c r="K915" s="167">
        <v>224</v>
      </c>
      <c r="L915" s="167">
        <v>191</v>
      </c>
      <c r="M915" s="167">
        <v>165</v>
      </c>
      <c r="N915" s="75"/>
      <c r="V915" s="159"/>
      <c r="W915" s="159"/>
      <c r="X915" s="159"/>
      <c r="Y915" s="159"/>
      <c r="Z915" s="159"/>
      <c r="AA915" s="159"/>
      <c r="AB915" s="159"/>
      <c r="AC915" s="159"/>
      <c r="AD915" s="159"/>
      <c r="AE915" s="159"/>
      <c r="AF915" s="159"/>
      <c r="AG915" s="159"/>
    </row>
    <row r="916" spans="1:33" ht="15" customHeight="1">
      <c r="A916" s="14"/>
      <c r="B916" s="61">
        <v>2011</v>
      </c>
      <c r="C916" s="167">
        <v>957</v>
      </c>
      <c r="D916" s="167">
        <v>674</v>
      </c>
      <c r="E916" s="167">
        <v>505</v>
      </c>
      <c r="F916" s="167">
        <v>420</v>
      </c>
      <c r="G916" s="167">
        <v>350</v>
      </c>
      <c r="H916" s="167">
        <v>310</v>
      </c>
      <c r="I916" s="167">
        <v>394</v>
      </c>
      <c r="J916" s="167">
        <v>299</v>
      </c>
      <c r="K916" s="167">
        <v>232</v>
      </c>
      <c r="L916" s="167">
        <v>184</v>
      </c>
      <c r="M916" s="167">
        <v>162</v>
      </c>
      <c r="N916" s="167">
        <v>141</v>
      </c>
      <c r="V916" s="159"/>
      <c r="W916" s="159"/>
      <c r="X916" s="159"/>
      <c r="Y916" s="159"/>
      <c r="Z916" s="159"/>
      <c r="AA916" s="159"/>
      <c r="AB916" s="159"/>
      <c r="AC916" s="159"/>
      <c r="AD916" s="159"/>
      <c r="AE916" s="159"/>
      <c r="AF916" s="159"/>
      <c r="AG916" s="159"/>
    </row>
    <row r="917" spans="1:33" ht="15" customHeight="1">
      <c r="A917" s="14"/>
      <c r="B917" s="61">
        <v>2010</v>
      </c>
      <c r="C917" s="167">
        <v>769</v>
      </c>
      <c r="D917" s="167">
        <v>563</v>
      </c>
      <c r="E917" s="167">
        <v>416</v>
      </c>
      <c r="F917" s="167">
        <v>309</v>
      </c>
      <c r="G917" s="167">
        <v>254</v>
      </c>
      <c r="H917" s="167">
        <v>213</v>
      </c>
      <c r="I917" s="167">
        <v>348</v>
      </c>
      <c r="J917" s="167">
        <v>271</v>
      </c>
      <c r="K917" s="167">
        <v>220</v>
      </c>
      <c r="L917" s="167">
        <v>168</v>
      </c>
      <c r="M917" s="167">
        <v>136</v>
      </c>
      <c r="N917" s="167">
        <v>108</v>
      </c>
      <c r="V917" s="159"/>
      <c r="W917" s="159"/>
      <c r="X917" s="159"/>
      <c r="Y917" s="159"/>
      <c r="Z917" s="159"/>
      <c r="AA917" s="159"/>
      <c r="AB917" s="159"/>
      <c r="AC917" s="159"/>
      <c r="AD917" s="159"/>
      <c r="AE917" s="159"/>
      <c r="AF917" s="159"/>
      <c r="AG917" s="159"/>
    </row>
    <row r="918" spans="1:33" ht="15" customHeight="1">
      <c r="A918" s="14"/>
      <c r="B918" s="61">
        <v>2009</v>
      </c>
      <c r="C918" s="167">
        <v>840</v>
      </c>
      <c r="D918" s="167">
        <v>593</v>
      </c>
      <c r="E918" s="167">
        <v>433</v>
      </c>
      <c r="F918" s="167">
        <v>335</v>
      </c>
      <c r="G918" s="167">
        <v>277</v>
      </c>
      <c r="H918" s="167">
        <v>241</v>
      </c>
      <c r="I918" s="167">
        <v>358</v>
      </c>
      <c r="J918" s="167">
        <v>266</v>
      </c>
      <c r="K918" s="167">
        <v>216</v>
      </c>
      <c r="L918" s="167">
        <v>182</v>
      </c>
      <c r="M918" s="167">
        <v>151</v>
      </c>
      <c r="N918" s="167">
        <v>130</v>
      </c>
      <c r="V918" s="159"/>
      <c r="W918" s="159"/>
      <c r="X918" s="159"/>
      <c r="Y918" s="159"/>
      <c r="Z918" s="159"/>
      <c r="AA918" s="159"/>
      <c r="AB918" s="159"/>
      <c r="AC918" s="159"/>
      <c r="AD918" s="159"/>
      <c r="AE918" s="159"/>
      <c r="AF918" s="159"/>
      <c r="AG918" s="159"/>
    </row>
    <row r="919" spans="1:33" ht="15" customHeight="1">
      <c r="A919" s="35"/>
      <c r="B919" s="61">
        <v>2008</v>
      </c>
      <c r="C919" s="167">
        <v>1015</v>
      </c>
      <c r="D919" s="167">
        <v>782</v>
      </c>
      <c r="E919" s="167">
        <v>512</v>
      </c>
      <c r="F919" s="167">
        <v>406</v>
      </c>
      <c r="G919" s="167">
        <v>328</v>
      </c>
      <c r="H919" s="167">
        <v>275</v>
      </c>
      <c r="I919" s="167">
        <v>431</v>
      </c>
      <c r="J919" s="167">
        <v>349</v>
      </c>
      <c r="K919" s="167">
        <v>273</v>
      </c>
      <c r="L919" s="167">
        <v>215</v>
      </c>
      <c r="M919" s="167">
        <v>183</v>
      </c>
      <c r="N919" s="167">
        <v>148</v>
      </c>
      <c r="V919" s="159"/>
      <c r="W919" s="159"/>
      <c r="X919" s="159"/>
      <c r="Y919" s="159"/>
      <c r="Z919" s="159"/>
      <c r="AA919" s="159"/>
      <c r="AB919" s="159"/>
      <c r="AC919" s="159"/>
      <c r="AD919" s="159"/>
      <c r="AE919" s="159"/>
      <c r="AF919" s="159"/>
      <c r="AG919" s="159"/>
    </row>
    <row r="920" spans="1:33" s="32" customFormat="1" ht="15" customHeight="1">
      <c r="A920" s="35"/>
      <c r="B920" s="56" t="s">
        <v>164</v>
      </c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V920" s="159"/>
      <c r="W920" s="159"/>
      <c r="X920" s="159"/>
      <c r="Y920" s="159"/>
      <c r="Z920" s="159"/>
      <c r="AA920" s="159"/>
      <c r="AB920" s="159"/>
      <c r="AC920" s="159"/>
      <c r="AD920" s="159"/>
      <c r="AE920" s="159"/>
      <c r="AF920" s="159"/>
      <c r="AG920" s="159"/>
    </row>
    <row r="921" spans="1:33" s="32" customFormat="1" ht="15" customHeight="1">
      <c r="A921" s="35"/>
      <c r="B921" s="166">
        <v>2016</v>
      </c>
      <c r="C921" s="167">
        <v>422</v>
      </c>
      <c r="D921" s="78"/>
      <c r="E921" s="75"/>
      <c r="F921" s="75"/>
      <c r="G921" s="75"/>
      <c r="H921" s="75"/>
      <c r="I921" s="167">
        <v>112</v>
      </c>
      <c r="J921" s="78"/>
      <c r="K921" s="75"/>
      <c r="L921" s="75"/>
      <c r="M921" s="75"/>
      <c r="N921" s="75"/>
      <c r="V921" s="159"/>
      <c r="W921" s="159"/>
      <c r="X921" s="159"/>
      <c r="Y921" s="159"/>
      <c r="Z921" s="159"/>
      <c r="AA921" s="159"/>
      <c r="AB921" s="159"/>
      <c r="AC921" s="159"/>
      <c r="AD921" s="159"/>
      <c r="AE921" s="159"/>
      <c r="AF921" s="159"/>
      <c r="AG921" s="159"/>
    </row>
    <row r="922" spans="1:33" s="32" customFormat="1" ht="15" customHeight="1">
      <c r="A922" s="35"/>
      <c r="B922" s="166">
        <v>2015</v>
      </c>
      <c r="C922" s="167">
        <v>411</v>
      </c>
      <c r="D922" s="167">
        <v>354</v>
      </c>
      <c r="E922" s="75"/>
      <c r="F922" s="75"/>
      <c r="G922" s="75"/>
      <c r="H922" s="75"/>
      <c r="I922" s="167">
        <v>106</v>
      </c>
      <c r="J922" s="167">
        <v>94</v>
      </c>
      <c r="K922" s="75"/>
      <c r="L922" s="75"/>
      <c r="M922" s="75"/>
      <c r="N922" s="75"/>
      <c r="V922" s="159"/>
      <c r="W922" s="159"/>
      <c r="X922" s="159"/>
      <c r="Y922" s="159"/>
      <c r="Z922" s="159"/>
      <c r="AA922" s="159"/>
      <c r="AB922" s="159"/>
      <c r="AC922" s="159"/>
      <c r="AD922" s="159"/>
      <c r="AE922" s="159"/>
      <c r="AF922" s="159"/>
      <c r="AG922" s="159"/>
    </row>
    <row r="923" spans="1:33" s="32" customFormat="1" ht="15" customHeight="1">
      <c r="A923" s="35"/>
      <c r="B923" s="166">
        <v>2014</v>
      </c>
      <c r="C923" s="167">
        <v>325</v>
      </c>
      <c r="D923" s="167">
        <v>262</v>
      </c>
      <c r="E923" s="167">
        <v>212</v>
      </c>
      <c r="F923" s="75"/>
      <c r="G923" s="75"/>
      <c r="H923" s="75"/>
      <c r="I923" s="167">
        <v>106</v>
      </c>
      <c r="J923" s="167">
        <v>92</v>
      </c>
      <c r="K923" s="167">
        <v>79</v>
      </c>
      <c r="L923" s="75"/>
      <c r="M923" s="75"/>
      <c r="N923" s="75"/>
      <c r="V923" s="159"/>
      <c r="W923" s="159"/>
      <c r="X923" s="159"/>
      <c r="Y923" s="159"/>
      <c r="Z923" s="159"/>
      <c r="AA923" s="159"/>
      <c r="AB923" s="159"/>
      <c r="AC923" s="159"/>
      <c r="AD923" s="159"/>
      <c r="AE923" s="159"/>
      <c r="AF923" s="159"/>
      <c r="AG923" s="159"/>
    </row>
    <row r="924" spans="1:33" ht="15" customHeight="1">
      <c r="A924" s="36"/>
      <c r="B924" s="61">
        <v>2013</v>
      </c>
      <c r="C924" s="167">
        <v>258</v>
      </c>
      <c r="D924" s="167">
        <v>195</v>
      </c>
      <c r="E924" s="167">
        <v>155</v>
      </c>
      <c r="F924" s="167">
        <v>132</v>
      </c>
      <c r="G924" s="75"/>
      <c r="H924" s="75"/>
      <c r="I924" s="167">
        <v>95</v>
      </c>
      <c r="J924" s="167">
        <v>85</v>
      </c>
      <c r="K924" s="167">
        <v>73</v>
      </c>
      <c r="L924" s="167">
        <v>63</v>
      </c>
      <c r="M924" s="75"/>
      <c r="N924" s="75"/>
      <c r="V924" s="159"/>
      <c r="W924" s="159"/>
      <c r="X924" s="159"/>
      <c r="Y924" s="159"/>
      <c r="Z924" s="159"/>
      <c r="AA924" s="159"/>
      <c r="AB924" s="159"/>
      <c r="AC924" s="159"/>
      <c r="AD924" s="159"/>
      <c r="AE924" s="159"/>
      <c r="AF924" s="159"/>
      <c r="AG924" s="159"/>
    </row>
    <row r="925" spans="1:33" ht="15" customHeight="1">
      <c r="A925" s="14"/>
      <c r="B925" s="61">
        <v>2012</v>
      </c>
      <c r="C925" s="167">
        <v>217</v>
      </c>
      <c r="D925" s="167">
        <v>167</v>
      </c>
      <c r="E925" s="167">
        <v>124</v>
      </c>
      <c r="F925" s="167">
        <v>104</v>
      </c>
      <c r="G925" s="167">
        <v>96</v>
      </c>
      <c r="H925" s="75"/>
      <c r="I925" s="167">
        <v>63</v>
      </c>
      <c r="J925" s="167">
        <v>54</v>
      </c>
      <c r="K925" s="167">
        <v>39</v>
      </c>
      <c r="L925" s="167">
        <v>34</v>
      </c>
      <c r="M925" s="167">
        <v>31</v>
      </c>
      <c r="N925" s="75"/>
      <c r="V925" s="159"/>
      <c r="W925" s="159"/>
      <c r="X925" s="159"/>
      <c r="Y925" s="159"/>
      <c r="Z925" s="159"/>
      <c r="AA925" s="159"/>
      <c r="AB925" s="159"/>
      <c r="AC925" s="159"/>
      <c r="AD925" s="159"/>
      <c r="AE925" s="159"/>
      <c r="AF925" s="159"/>
      <c r="AG925" s="159"/>
    </row>
    <row r="926" spans="1:33" ht="15" customHeight="1">
      <c r="A926" s="14"/>
      <c r="B926" s="61">
        <v>2011</v>
      </c>
      <c r="C926" s="167">
        <v>190</v>
      </c>
      <c r="D926" s="167">
        <v>143</v>
      </c>
      <c r="E926" s="167">
        <v>104</v>
      </c>
      <c r="F926" s="167">
        <v>78</v>
      </c>
      <c r="G926" s="167">
        <v>69</v>
      </c>
      <c r="H926" s="167">
        <v>62</v>
      </c>
      <c r="I926" s="167">
        <v>45</v>
      </c>
      <c r="J926" s="167">
        <v>38</v>
      </c>
      <c r="K926" s="167">
        <v>32</v>
      </c>
      <c r="L926" s="167">
        <v>24</v>
      </c>
      <c r="M926" s="167">
        <v>22</v>
      </c>
      <c r="N926" s="167">
        <v>22</v>
      </c>
      <c r="V926" s="159"/>
      <c r="W926" s="159"/>
      <c r="X926" s="159"/>
      <c r="Y926" s="159"/>
      <c r="Z926" s="159"/>
      <c r="AA926" s="159"/>
      <c r="AB926" s="159"/>
      <c r="AC926" s="159"/>
      <c r="AD926" s="159"/>
      <c r="AE926" s="159"/>
      <c r="AF926" s="159"/>
      <c r="AG926" s="159"/>
    </row>
    <row r="927" spans="1:33" ht="15" customHeight="1">
      <c r="A927" s="14"/>
      <c r="B927" s="61">
        <v>2010</v>
      </c>
      <c r="C927" s="167">
        <v>158</v>
      </c>
      <c r="D927" s="167">
        <v>125</v>
      </c>
      <c r="E927" s="167">
        <v>95</v>
      </c>
      <c r="F927" s="167">
        <v>75</v>
      </c>
      <c r="G927" s="167">
        <v>63</v>
      </c>
      <c r="H927" s="167">
        <v>51</v>
      </c>
      <c r="I927" s="167">
        <v>75</v>
      </c>
      <c r="J927" s="167">
        <v>61</v>
      </c>
      <c r="K927" s="167">
        <v>42</v>
      </c>
      <c r="L927" s="167">
        <v>37</v>
      </c>
      <c r="M927" s="167">
        <v>32</v>
      </c>
      <c r="N927" s="167">
        <v>24</v>
      </c>
      <c r="V927" s="159"/>
      <c r="W927" s="159"/>
      <c r="X927" s="159"/>
      <c r="Y927" s="159"/>
      <c r="Z927" s="159"/>
      <c r="AA927" s="159"/>
      <c r="AB927" s="159"/>
      <c r="AC927" s="159"/>
      <c r="AD927" s="159"/>
      <c r="AE927" s="159"/>
      <c r="AF927" s="159"/>
      <c r="AG927" s="159"/>
    </row>
    <row r="928" spans="1:33" ht="15" customHeight="1">
      <c r="A928" s="14"/>
      <c r="B928" s="61">
        <v>2009</v>
      </c>
      <c r="C928" s="167">
        <v>194</v>
      </c>
      <c r="D928" s="167">
        <v>136</v>
      </c>
      <c r="E928" s="167">
        <v>96</v>
      </c>
      <c r="F928" s="167">
        <v>73</v>
      </c>
      <c r="G928" s="167">
        <v>55</v>
      </c>
      <c r="H928" s="167">
        <v>43</v>
      </c>
      <c r="I928" s="167">
        <v>75</v>
      </c>
      <c r="J928" s="167">
        <v>58</v>
      </c>
      <c r="K928" s="167">
        <v>47</v>
      </c>
      <c r="L928" s="167">
        <v>40</v>
      </c>
      <c r="M928" s="167">
        <v>31</v>
      </c>
      <c r="N928" s="167">
        <v>30</v>
      </c>
      <c r="V928" s="159"/>
      <c r="W928" s="159"/>
      <c r="X928" s="159"/>
      <c r="Y928" s="159"/>
      <c r="Z928" s="159"/>
      <c r="AA928" s="159"/>
      <c r="AB928" s="159"/>
      <c r="AC928" s="159"/>
      <c r="AD928" s="159"/>
      <c r="AE928" s="159"/>
      <c r="AF928" s="159"/>
      <c r="AG928" s="159"/>
    </row>
    <row r="929" spans="1:33" ht="15" customHeight="1">
      <c r="A929" s="14"/>
      <c r="B929" s="61">
        <v>2008</v>
      </c>
      <c r="C929" s="167">
        <v>237</v>
      </c>
      <c r="D929" s="167">
        <v>187</v>
      </c>
      <c r="E929" s="167">
        <v>133</v>
      </c>
      <c r="F929" s="167">
        <v>105</v>
      </c>
      <c r="G929" s="167">
        <v>89</v>
      </c>
      <c r="H929" s="167">
        <v>76</v>
      </c>
      <c r="I929" s="167">
        <v>79</v>
      </c>
      <c r="J929" s="167">
        <v>68</v>
      </c>
      <c r="K929" s="167">
        <v>61</v>
      </c>
      <c r="L929" s="167">
        <v>47</v>
      </c>
      <c r="M929" s="167">
        <v>41</v>
      </c>
      <c r="N929" s="167">
        <v>35</v>
      </c>
      <c r="V929" s="159"/>
      <c r="W929" s="159"/>
      <c r="X929" s="159"/>
      <c r="Y929" s="159"/>
      <c r="Z929" s="159"/>
      <c r="AA929" s="159"/>
      <c r="AB929" s="159"/>
      <c r="AC929" s="159"/>
      <c r="AD929" s="159"/>
      <c r="AE929" s="159"/>
      <c r="AF929" s="159"/>
      <c r="AG929" s="159"/>
    </row>
    <row r="930" spans="1:33" s="32" customFormat="1" ht="15" customHeight="1">
      <c r="A930" s="14"/>
      <c r="B930" s="56" t="s">
        <v>165</v>
      </c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V930" s="159"/>
      <c r="W930" s="159"/>
      <c r="X930" s="159"/>
      <c r="Y930" s="159"/>
      <c r="Z930" s="159"/>
      <c r="AA930" s="159"/>
      <c r="AB930" s="159"/>
      <c r="AC930" s="159"/>
      <c r="AD930" s="159"/>
      <c r="AE930" s="159"/>
      <c r="AF930" s="159"/>
      <c r="AG930" s="159"/>
    </row>
    <row r="931" spans="1:33" s="32" customFormat="1" ht="15" customHeight="1">
      <c r="A931" s="14"/>
      <c r="B931" s="166">
        <v>2016</v>
      </c>
      <c r="C931" s="167">
        <v>550</v>
      </c>
      <c r="D931" s="78"/>
      <c r="E931" s="75"/>
      <c r="F931" s="75"/>
      <c r="G931" s="75"/>
      <c r="H931" s="75"/>
      <c r="I931" s="167">
        <v>152</v>
      </c>
      <c r="J931" s="78"/>
      <c r="K931" s="75"/>
      <c r="L931" s="75"/>
      <c r="M931" s="75"/>
      <c r="N931" s="75"/>
      <c r="V931" s="159"/>
      <c r="W931" s="159"/>
      <c r="X931" s="159"/>
      <c r="Y931" s="159"/>
      <c r="Z931" s="159"/>
      <c r="AA931" s="159"/>
      <c r="AB931" s="159"/>
      <c r="AC931" s="159"/>
      <c r="AD931" s="159"/>
      <c r="AE931" s="159"/>
      <c r="AF931" s="159"/>
      <c r="AG931" s="159"/>
    </row>
    <row r="932" spans="1:33" s="32" customFormat="1" ht="15" customHeight="1">
      <c r="A932" s="14"/>
      <c r="B932" s="166">
        <v>2015</v>
      </c>
      <c r="C932" s="167">
        <v>523</v>
      </c>
      <c r="D932" s="167">
        <v>435</v>
      </c>
      <c r="E932" s="75"/>
      <c r="F932" s="75"/>
      <c r="G932" s="75"/>
      <c r="H932" s="75"/>
      <c r="I932" s="167">
        <v>202</v>
      </c>
      <c r="J932" s="167">
        <v>167</v>
      </c>
      <c r="K932" s="75"/>
      <c r="L932" s="75"/>
      <c r="M932" s="75"/>
      <c r="N932" s="75"/>
      <c r="V932" s="159"/>
      <c r="W932" s="159"/>
      <c r="X932" s="159"/>
      <c r="Y932" s="159"/>
      <c r="Z932" s="159"/>
      <c r="AA932" s="159"/>
      <c r="AB932" s="159"/>
      <c r="AC932" s="159"/>
      <c r="AD932" s="159"/>
      <c r="AE932" s="159"/>
      <c r="AF932" s="159"/>
      <c r="AG932" s="159"/>
    </row>
    <row r="933" spans="1:33" s="32" customFormat="1" ht="15" customHeight="1">
      <c r="A933" s="14"/>
      <c r="B933" s="166">
        <v>2014</v>
      </c>
      <c r="C933" s="167">
        <v>391</v>
      </c>
      <c r="D933" s="167">
        <v>296</v>
      </c>
      <c r="E933" s="167">
        <v>228</v>
      </c>
      <c r="F933" s="75"/>
      <c r="G933" s="75"/>
      <c r="H933" s="75"/>
      <c r="I933" s="167">
        <v>209</v>
      </c>
      <c r="J933" s="167">
        <v>163</v>
      </c>
      <c r="K933" s="167">
        <v>128</v>
      </c>
      <c r="L933" s="75"/>
      <c r="M933" s="75"/>
      <c r="N933" s="75"/>
      <c r="V933" s="159"/>
      <c r="W933" s="159"/>
      <c r="X933" s="159"/>
      <c r="Y933" s="159"/>
      <c r="Z933" s="159"/>
      <c r="AA933" s="159"/>
      <c r="AB933" s="159"/>
      <c r="AC933" s="159"/>
      <c r="AD933" s="159"/>
      <c r="AE933" s="159"/>
      <c r="AF933" s="159"/>
      <c r="AG933" s="159"/>
    </row>
    <row r="934" spans="1:33" ht="15" customHeight="1">
      <c r="A934" s="36"/>
      <c r="B934" s="61">
        <v>2013</v>
      </c>
      <c r="C934" s="167">
        <v>362</v>
      </c>
      <c r="D934" s="167">
        <v>298</v>
      </c>
      <c r="E934" s="167">
        <v>234</v>
      </c>
      <c r="F934" s="167">
        <v>206</v>
      </c>
      <c r="G934" s="75"/>
      <c r="H934" s="75"/>
      <c r="I934" s="167">
        <v>190</v>
      </c>
      <c r="J934" s="167">
        <v>165</v>
      </c>
      <c r="K934" s="167">
        <v>128</v>
      </c>
      <c r="L934" s="167">
        <v>105</v>
      </c>
      <c r="M934" s="75"/>
      <c r="N934" s="75"/>
      <c r="V934" s="159"/>
      <c r="W934" s="159"/>
      <c r="X934" s="159"/>
      <c r="Y934" s="159"/>
      <c r="Z934" s="159"/>
      <c r="AA934" s="159"/>
      <c r="AB934" s="159"/>
      <c r="AC934" s="159"/>
      <c r="AD934" s="159"/>
      <c r="AE934" s="159"/>
      <c r="AF934" s="159"/>
      <c r="AG934" s="159"/>
    </row>
    <row r="935" spans="1:33" ht="15" customHeight="1">
      <c r="A935" s="14"/>
      <c r="B935" s="61">
        <v>2012</v>
      </c>
      <c r="C935" s="167">
        <v>257</v>
      </c>
      <c r="D935" s="167">
        <v>192</v>
      </c>
      <c r="E935" s="167">
        <v>152</v>
      </c>
      <c r="F935" s="167">
        <v>130</v>
      </c>
      <c r="G935" s="167">
        <v>99</v>
      </c>
      <c r="H935" s="75"/>
      <c r="I935" s="167">
        <v>141</v>
      </c>
      <c r="J935" s="167">
        <v>111</v>
      </c>
      <c r="K935" s="167">
        <v>91</v>
      </c>
      <c r="L935" s="167">
        <v>65</v>
      </c>
      <c r="M935" s="167">
        <v>50</v>
      </c>
      <c r="N935" s="75"/>
      <c r="V935" s="159"/>
      <c r="W935" s="159"/>
      <c r="X935" s="159"/>
      <c r="Y935" s="159"/>
      <c r="Z935" s="159"/>
      <c r="AA935" s="159"/>
      <c r="AB935" s="159"/>
      <c r="AC935" s="159"/>
      <c r="AD935" s="159"/>
      <c r="AE935" s="159"/>
      <c r="AF935" s="159"/>
      <c r="AG935" s="159"/>
    </row>
    <row r="936" spans="1:33" ht="15" customHeight="1">
      <c r="A936" s="14"/>
      <c r="B936" s="61">
        <v>2011</v>
      </c>
      <c r="C936" s="167">
        <v>277</v>
      </c>
      <c r="D936" s="167">
        <v>223</v>
      </c>
      <c r="E936" s="167">
        <v>163</v>
      </c>
      <c r="F936" s="167">
        <v>128</v>
      </c>
      <c r="G936" s="167">
        <v>103</v>
      </c>
      <c r="H936" s="167">
        <v>89</v>
      </c>
      <c r="I936" s="167">
        <v>178</v>
      </c>
      <c r="J936" s="167">
        <v>144</v>
      </c>
      <c r="K936" s="167">
        <v>107</v>
      </c>
      <c r="L936" s="167">
        <v>80</v>
      </c>
      <c r="M936" s="167">
        <v>64</v>
      </c>
      <c r="N936" s="167">
        <v>54</v>
      </c>
      <c r="V936" s="159"/>
      <c r="W936" s="159"/>
      <c r="X936" s="159"/>
      <c r="Y936" s="159"/>
      <c r="Z936" s="159"/>
      <c r="AA936" s="159"/>
      <c r="AB936" s="159"/>
      <c r="AC936" s="159"/>
      <c r="AD936" s="159"/>
      <c r="AE936" s="159"/>
      <c r="AF936" s="159"/>
      <c r="AG936" s="159"/>
    </row>
    <row r="937" spans="1:33" ht="15" customHeight="1">
      <c r="A937" s="14"/>
      <c r="B937" s="61">
        <v>2010</v>
      </c>
      <c r="C937" s="167">
        <v>239</v>
      </c>
      <c r="D937" s="167">
        <v>189</v>
      </c>
      <c r="E937" s="167">
        <v>134</v>
      </c>
      <c r="F937" s="167">
        <v>92</v>
      </c>
      <c r="G937" s="167">
        <v>78</v>
      </c>
      <c r="H937" s="167">
        <v>65</v>
      </c>
      <c r="I937" s="167">
        <v>147</v>
      </c>
      <c r="J937" s="167">
        <v>117</v>
      </c>
      <c r="K937" s="167">
        <v>86</v>
      </c>
      <c r="L937" s="167">
        <v>62</v>
      </c>
      <c r="M937" s="167">
        <v>50</v>
      </c>
      <c r="N937" s="167">
        <v>42</v>
      </c>
      <c r="V937" s="159"/>
      <c r="W937" s="159"/>
      <c r="X937" s="159"/>
      <c r="Y937" s="159"/>
      <c r="Z937" s="159"/>
      <c r="AA937" s="159"/>
      <c r="AB937" s="159"/>
      <c r="AC937" s="159"/>
      <c r="AD937" s="159"/>
      <c r="AE937" s="159"/>
      <c r="AF937" s="159"/>
      <c r="AG937" s="159"/>
    </row>
    <row r="938" spans="1:33" ht="15" customHeight="1">
      <c r="A938" s="14"/>
      <c r="B938" s="61">
        <v>2009</v>
      </c>
      <c r="C938" s="167">
        <v>230</v>
      </c>
      <c r="D938" s="167">
        <v>180</v>
      </c>
      <c r="E938" s="167">
        <v>125</v>
      </c>
      <c r="F938" s="167">
        <v>94</v>
      </c>
      <c r="G938" s="167">
        <v>66</v>
      </c>
      <c r="H938" s="167">
        <v>58</v>
      </c>
      <c r="I938" s="167">
        <v>146</v>
      </c>
      <c r="J938" s="167">
        <v>109</v>
      </c>
      <c r="K938" s="167">
        <v>78</v>
      </c>
      <c r="L938" s="167">
        <v>58</v>
      </c>
      <c r="M938" s="167">
        <v>39</v>
      </c>
      <c r="N938" s="167">
        <v>32</v>
      </c>
      <c r="V938" s="159"/>
      <c r="W938" s="159"/>
      <c r="X938" s="159"/>
      <c r="Y938" s="159"/>
      <c r="Z938" s="159"/>
      <c r="AA938" s="159"/>
      <c r="AB938" s="159"/>
      <c r="AC938" s="159"/>
      <c r="AD938" s="159"/>
      <c r="AE938" s="159"/>
      <c r="AF938" s="159"/>
      <c r="AG938" s="159"/>
    </row>
    <row r="939" spans="1:33" ht="15" customHeight="1">
      <c r="A939" s="35"/>
      <c r="B939" s="61">
        <v>2008</v>
      </c>
      <c r="C939" s="167">
        <v>266</v>
      </c>
      <c r="D939" s="167">
        <v>208</v>
      </c>
      <c r="E939" s="167">
        <v>135</v>
      </c>
      <c r="F939" s="167">
        <v>107</v>
      </c>
      <c r="G939" s="167">
        <v>82</v>
      </c>
      <c r="H939" s="167">
        <v>65</v>
      </c>
      <c r="I939" s="167">
        <v>170</v>
      </c>
      <c r="J939" s="167">
        <v>141</v>
      </c>
      <c r="K939" s="167">
        <v>104</v>
      </c>
      <c r="L939" s="167">
        <v>82</v>
      </c>
      <c r="M939" s="167">
        <v>68</v>
      </c>
      <c r="N939" s="167">
        <v>59</v>
      </c>
      <c r="V939" s="159"/>
      <c r="W939" s="159"/>
      <c r="X939" s="159"/>
      <c r="Y939" s="159"/>
      <c r="Z939" s="159"/>
      <c r="AA939" s="159"/>
      <c r="AB939" s="159"/>
      <c r="AC939" s="159"/>
      <c r="AD939" s="159"/>
      <c r="AE939" s="159"/>
      <c r="AF939" s="159"/>
      <c r="AG939" s="159"/>
    </row>
    <row r="940" spans="1:33" ht="15" customHeight="1">
      <c r="A940" s="36"/>
      <c r="B940" s="55" t="s">
        <v>16</v>
      </c>
      <c r="C940" s="55"/>
      <c r="D940" s="55"/>
      <c r="E940" s="55"/>
      <c r="F940" s="55"/>
      <c r="G940" s="55"/>
      <c r="H940" s="55"/>
      <c r="I940" s="55"/>
      <c r="J940" s="55"/>
      <c r="K940" s="55"/>
      <c r="L940" s="55"/>
      <c r="M940" s="55"/>
      <c r="N940" s="55"/>
      <c r="V940" s="159"/>
      <c r="W940" s="159"/>
      <c r="X940" s="159"/>
      <c r="Y940" s="159"/>
      <c r="Z940" s="159"/>
      <c r="AA940" s="159"/>
      <c r="AB940" s="159"/>
      <c r="AC940" s="159"/>
      <c r="AD940" s="159"/>
      <c r="AE940" s="159"/>
      <c r="AF940" s="159"/>
      <c r="AG940" s="159"/>
    </row>
    <row r="941" spans="1:33" s="32" customFormat="1" ht="15" customHeight="1">
      <c r="A941" s="36"/>
      <c r="B941" s="56" t="s">
        <v>287</v>
      </c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V941" s="159"/>
      <c r="W941" s="159"/>
      <c r="X941" s="159"/>
      <c r="Y941" s="159"/>
      <c r="Z941" s="159"/>
      <c r="AA941" s="159"/>
      <c r="AB941" s="159"/>
      <c r="AC941" s="159"/>
      <c r="AD941" s="159"/>
      <c r="AE941" s="159"/>
      <c r="AF941" s="159"/>
      <c r="AG941" s="159"/>
    </row>
    <row r="942" spans="1:33" s="32" customFormat="1" ht="15" customHeight="1">
      <c r="A942" s="36"/>
      <c r="B942" s="166">
        <v>2016</v>
      </c>
      <c r="C942" s="167">
        <v>2850</v>
      </c>
      <c r="D942" s="78"/>
      <c r="E942" s="75"/>
      <c r="F942" s="75"/>
      <c r="G942" s="75"/>
      <c r="H942" s="75"/>
      <c r="I942" s="167">
        <v>1161</v>
      </c>
      <c r="J942" s="78"/>
      <c r="K942" s="75"/>
      <c r="L942" s="75"/>
      <c r="M942" s="75"/>
      <c r="N942" s="75"/>
      <c r="V942" s="159"/>
      <c r="W942" s="159"/>
      <c r="X942" s="159"/>
      <c r="Y942" s="159"/>
      <c r="Z942" s="159"/>
      <c r="AA942" s="159"/>
      <c r="AB942" s="159"/>
      <c r="AC942" s="159"/>
      <c r="AD942" s="159"/>
      <c r="AE942" s="159"/>
      <c r="AF942" s="159"/>
      <c r="AG942" s="159"/>
    </row>
    <row r="943" spans="1:33" s="32" customFormat="1" ht="15" customHeight="1">
      <c r="A943" s="36"/>
      <c r="B943" s="166">
        <v>2015</v>
      </c>
      <c r="C943" s="167">
        <v>2694</v>
      </c>
      <c r="D943" s="167">
        <v>2079</v>
      </c>
      <c r="E943" s="75"/>
      <c r="F943" s="75"/>
      <c r="G943" s="75"/>
      <c r="H943" s="75"/>
      <c r="I943" s="167">
        <v>1139</v>
      </c>
      <c r="J943" s="167">
        <v>1020</v>
      </c>
      <c r="K943" s="75"/>
      <c r="L943" s="75"/>
      <c r="M943" s="75"/>
      <c r="N943" s="75"/>
      <c r="V943" s="159"/>
      <c r="W943" s="159"/>
      <c r="X943" s="159"/>
      <c r="Y943" s="159"/>
      <c r="Z943" s="159"/>
      <c r="AA943" s="159"/>
      <c r="AB943" s="159"/>
      <c r="AC943" s="159"/>
      <c r="AD943" s="159"/>
      <c r="AE943" s="159"/>
      <c r="AF943" s="159"/>
      <c r="AG943" s="159"/>
    </row>
    <row r="944" spans="1:33" s="32" customFormat="1" ht="15" customHeight="1">
      <c r="A944" s="36"/>
      <c r="B944" s="166">
        <v>2014</v>
      </c>
      <c r="C944" s="167">
        <v>2451</v>
      </c>
      <c r="D944" s="167">
        <v>1873</v>
      </c>
      <c r="E944" s="167">
        <v>1469</v>
      </c>
      <c r="F944" s="75"/>
      <c r="G944" s="75"/>
      <c r="H944" s="75"/>
      <c r="I944" s="167">
        <v>1108</v>
      </c>
      <c r="J944" s="167">
        <v>1009</v>
      </c>
      <c r="K944" s="167">
        <v>834</v>
      </c>
      <c r="L944" s="75"/>
      <c r="M944" s="75"/>
      <c r="N944" s="75"/>
      <c r="V944" s="159"/>
      <c r="W944" s="159"/>
      <c r="X944" s="159"/>
      <c r="Y944" s="159"/>
      <c r="Z944" s="159"/>
      <c r="AA944" s="159"/>
      <c r="AB944" s="159"/>
      <c r="AC944" s="159"/>
      <c r="AD944" s="159"/>
      <c r="AE944" s="159"/>
      <c r="AF944" s="159"/>
      <c r="AG944" s="159"/>
    </row>
    <row r="945" spans="1:33" ht="15" customHeight="1">
      <c r="A945" s="14"/>
      <c r="B945" s="61">
        <v>2013</v>
      </c>
      <c r="C945" s="167">
        <v>2362</v>
      </c>
      <c r="D945" s="167">
        <v>1843</v>
      </c>
      <c r="E945" s="167">
        <v>1481</v>
      </c>
      <c r="F945" s="167">
        <v>1257</v>
      </c>
      <c r="G945" s="75"/>
      <c r="H945" s="75"/>
      <c r="I945" s="167">
        <v>1076</v>
      </c>
      <c r="J945" s="167">
        <v>985</v>
      </c>
      <c r="K945" s="167">
        <v>834</v>
      </c>
      <c r="L945" s="167">
        <v>734</v>
      </c>
      <c r="M945" s="75"/>
      <c r="N945" s="75"/>
      <c r="V945" s="159"/>
      <c r="W945" s="159"/>
      <c r="X945" s="159"/>
      <c r="Y945" s="159"/>
      <c r="Z945" s="159"/>
      <c r="AA945" s="159"/>
      <c r="AB945" s="159"/>
      <c r="AC945" s="159"/>
      <c r="AD945" s="159"/>
      <c r="AE945" s="159"/>
      <c r="AF945" s="159"/>
      <c r="AG945" s="159"/>
    </row>
    <row r="946" spans="1:33" ht="15" customHeight="1">
      <c r="A946" s="14"/>
      <c r="B946" s="61">
        <v>2012</v>
      </c>
      <c r="C946" s="167">
        <v>2283</v>
      </c>
      <c r="D946" s="167">
        <v>1711</v>
      </c>
      <c r="E946" s="167">
        <v>1313</v>
      </c>
      <c r="F946" s="167">
        <v>1086</v>
      </c>
      <c r="G946" s="167">
        <v>904</v>
      </c>
      <c r="H946" s="75"/>
      <c r="I946" s="167">
        <v>906</v>
      </c>
      <c r="J946" s="167">
        <v>805</v>
      </c>
      <c r="K946" s="167">
        <v>666</v>
      </c>
      <c r="L946" s="167">
        <v>585</v>
      </c>
      <c r="M946" s="167">
        <v>505</v>
      </c>
      <c r="N946" s="75"/>
      <c r="V946" s="159"/>
      <c r="W946" s="159"/>
      <c r="X946" s="159"/>
      <c r="Y946" s="159"/>
      <c r="Z946" s="159"/>
      <c r="AA946" s="159"/>
      <c r="AB946" s="159"/>
      <c r="AC946" s="159"/>
      <c r="AD946" s="159"/>
      <c r="AE946" s="159"/>
      <c r="AF946" s="159"/>
      <c r="AG946" s="159"/>
    </row>
    <row r="947" spans="1:33" ht="15" customHeight="1">
      <c r="A947" s="14"/>
      <c r="B947" s="61">
        <v>2011</v>
      </c>
      <c r="C947" s="167">
        <v>2451</v>
      </c>
      <c r="D947" s="167">
        <v>1852</v>
      </c>
      <c r="E947" s="167">
        <v>1445</v>
      </c>
      <c r="F947" s="167">
        <v>1163</v>
      </c>
      <c r="G947" s="167">
        <v>1001</v>
      </c>
      <c r="H947" s="167">
        <v>872</v>
      </c>
      <c r="I947" s="167">
        <v>1030</v>
      </c>
      <c r="J947" s="167">
        <v>913</v>
      </c>
      <c r="K947" s="167">
        <v>769</v>
      </c>
      <c r="L947" s="167">
        <v>649</v>
      </c>
      <c r="M947" s="167">
        <v>558</v>
      </c>
      <c r="N947" s="167">
        <v>502</v>
      </c>
      <c r="V947" s="159"/>
      <c r="W947" s="159"/>
      <c r="X947" s="159"/>
      <c r="Y947" s="159"/>
      <c r="Z947" s="159"/>
      <c r="AA947" s="159"/>
      <c r="AB947" s="159"/>
      <c r="AC947" s="159"/>
      <c r="AD947" s="159"/>
      <c r="AE947" s="159"/>
      <c r="AF947" s="159"/>
      <c r="AG947" s="159"/>
    </row>
    <row r="948" spans="1:33" ht="15" customHeight="1">
      <c r="A948" s="14"/>
      <c r="B948" s="61">
        <v>2010</v>
      </c>
      <c r="C948" s="167">
        <v>1998</v>
      </c>
      <c r="D948" s="167">
        <v>1490</v>
      </c>
      <c r="E948" s="167">
        <v>1085</v>
      </c>
      <c r="F948" s="167">
        <v>844</v>
      </c>
      <c r="G948" s="167">
        <v>710</v>
      </c>
      <c r="H948" s="167">
        <v>607</v>
      </c>
      <c r="I948" s="167">
        <v>823</v>
      </c>
      <c r="J948" s="167">
        <v>719</v>
      </c>
      <c r="K948" s="167">
        <v>586</v>
      </c>
      <c r="L948" s="167">
        <v>479</v>
      </c>
      <c r="M948" s="167">
        <v>415</v>
      </c>
      <c r="N948" s="167">
        <v>364</v>
      </c>
      <c r="V948" s="159"/>
      <c r="W948" s="159"/>
      <c r="X948" s="159"/>
      <c r="Y948" s="159"/>
      <c r="Z948" s="159"/>
      <c r="AA948" s="159"/>
      <c r="AB948" s="159"/>
      <c r="AC948" s="159"/>
      <c r="AD948" s="159"/>
      <c r="AE948" s="159"/>
      <c r="AF948" s="159"/>
      <c r="AG948" s="159"/>
    </row>
    <row r="949" spans="1:33" ht="15" customHeight="1">
      <c r="A949" s="14"/>
      <c r="B949" s="61">
        <v>2009</v>
      </c>
      <c r="C949" s="167">
        <v>2017</v>
      </c>
      <c r="D949" s="167">
        <v>1475</v>
      </c>
      <c r="E949" s="167">
        <v>1114</v>
      </c>
      <c r="F949" s="167">
        <v>898</v>
      </c>
      <c r="G949" s="167">
        <v>736</v>
      </c>
      <c r="H949" s="167">
        <v>630</v>
      </c>
      <c r="I949" s="167">
        <v>780</v>
      </c>
      <c r="J949" s="167">
        <v>697</v>
      </c>
      <c r="K949" s="167">
        <v>572</v>
      </c>
      <c r="L949" s="167">
        <v>474</v>
      </c>
      <c r="M949" s="167">
        <v>409</v>
      </c>
      <c r="N949" s="167">
        <v>359</v>
      </c>
      <c r="V949" s="159"/>
      <c r="W949" s="159"/>
      <c r="X949" s="159"/>
      <c r="Y949" s="159"/>
      <c r="Z949" s="159"/>
      <c r="AA949" s="159"/>
      <c r="AB949" s="159"/>
      <c r="AC949" s="159"/>
      <c r="AD949" s="159"/>
      <c r="AE949" s="159"/>
      <c r="AF949" s="159"/>
      <c r="AG949" s="159"/>
    </row>
    <row r="950" spans="1:33" ht="15" customHeight="1">
      <c r="A950" s="35"/>
      <c r="B950" s="61">
        <v>2008</v>
      </c>
      <c r="C950" s="167">
        <v>2659</v>
      </c>
      <c r="D950" s="167">
        <v>1973</v>
      </c>
      <c r="E950" s="167">
        <v>1420</v>
      </c>
      <c r="F950" s="167">
        <v>1101</v>
      </c>
      <c r="G950" s="167">
        <v>887</v>
      </c>
      <c r="H950" s="167">
        <v>764</v>
      </c>
      <c r="I950" s="167">
        <v>909</v>
      </c>
      <c r="J950" s="167">
        <v>776</v>
      </c>
      <c r="K950" s="167">
        <v>638</v>
      </c>
      <c r="L950" s="167">
        <v>534</v>
      </c>
      <c r="M950" s="167">
        <v>448</v>
      </c>
      <c r="N950" s="167">
        <v>394</v>
      </c>
      <c r="V950" s="159"/>
      <c r="W950" s="159"/>
      <c r="X950" s="159"/>
      <c r="Y950" s="159"/>
      <c r="Z950" s="159"/>
      <c r="AA950" s="159"/>
      <c r="AB950" s="159"/>
      <c r="AC950" s="159"/>
      <c r="AD950" s="159"/>
      <c r="AE950" s="159"/>
      <c r="AF950" s="159"/>
      <c r="AG950" s="159"/>
    </row>
    <row r="951" spans="1:33" ht="15" customHeight="1">
      <c r="A951" s="36"/>
      <c r="B951" s="55" t="s">
        <v>25</v>
      </c>
      <c r="C951" s="55"/>
      <c r="D951" s="55"/>
      <c r="E951" s="55"/>
      <c r="F951" s="55"/>
      <c r="G951" s="55"/>
      <c r="H951" s="55"/>
      <c r="I951" s="55"/>
      <c r="J951" s="55"/>
      <c r="K951" s="55"/>
      <c r="L951" s="55"/>
      <c r="M951" s="55"/>
      <c r="N951" s="55"/>
      <c r="V951" s="159"/>
      <c r="W951" s="159"/>
      <c r="X951" s="159"/>
      <c r="Y951" s="159"/>
      <c r="Z951" s="159"/>
      <c r="AA951" s="159"/>
      <c r="AB951" s="159"/>
      <c r="AC951" s="159"/>
      <c r="AD951" s="159"/>
      <c r="AE951" s="159"/>
      <c r="AF951" s="159"/>
      <c r="AG951" s="159"/>
    </row>
    <row r="952" spans="1:33" s="32" customFormat="1" ht="15" customHeight="1">
      <c r="A952" s="36"/>
      <c r="B952" s="56" t="s">
        <v>166</v>
      </c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V952" s="159"/>
      <c r="W952" s="159"/>
      <c r="X952" s="159"/>
      <c r="Y952" s="159"/>
      <c r="Z952" s="159"/>
      <c r="AA952" s="159"/>
      <c r="AB952" s="159"/>
      <c r="AC952" s="159"/>
      <c r="AD952" s="159"/>
      <c r="AE952" s="159"/>
      <c r="AF952" s="159"/>
      <c r="AG952" s="159"/>
    </row>
    <row r="953" spans="1:33" s="32" customFormat="1" ht="15" customHeight="1">
      <c r="A953" s="36"/>
      <c r="B953" s="166">
        <v>2016</v>
      </c>
      <c r="C953" s="167">
        <v>1570</v>
      </c>
      <c r="D953" s="78"/>
      <c r="E953" s="75"/>
      <c r="F953" s="75"/>
      <c r="G953" s="75"/>
      <c r="H953" s="75"/>
      <c r="I953" s="167">
        <v>58</v>
      </c>
      <c r="J953" s="78"/>
      <c r="K953" s="75"/>
      <c r="L953" s="75"/>
      <c r="M953" s="75"/>
      <c r="N953" s="75"/>
      <c r="V953" s="159"/>
      <c r="W953" s="159"/>
      <c r="X953" s="159"/>
      <c r="Y953" s="159"/>
      <c r="Z953" s="159"/>
      <c r="AA953" s="159"/>
      <c r="AB953" s="159"/>
      <c r="AC953" s="159"/>
      <c r="AD953" s="159"/>
      <c r="AE953" s="159"/>
      <c r="AF953" s="159"/>
      <c r="AG953" s="159"/>
    </row>
    <row r="954" spans="1:33" s="32" customFormat="1" ht="15" customHeight="1">
      <c r="A954" s="36"/>
      <c r="B954" s="166">
        <v>2015</v>
      </c>
      <c r="C954" s="167">
        <v>1399</v>
      </c>
      <c r="D954" s="167">
        <v>881</v>
      </c>
      <c r="E954" s="75"/>
      <c r="F954" s="75"/>
      <c r="G954" s="75"/>
      <c r="H954" s="75"/>
      <c r="I954" s="167">
        <v>35</v>
      </c>
      <c r="J954" s="167">
        <v>21</v>
      </c>
      <c r="K954" s="75"/>
      <c r="L954" s="75"/>
      <c r="M954" s="75"/>
      <c r="N954" s="75"/>
      <c r="V954" s="160">
        <f t="shared" ref="V954:AG960" si="18">C944-C955-C965</f>
        <v>0</v>
      </c>
      <c r="W954" s="160">
        <f t="shared" si="18"/>
        <v>0</v>
      </c>
      <c r="X954" s="160">
        <f t="shared" si="18"/>
        <v>0</v>
      </c>
      <c r="Y954" s="160">
        <f t="shared" si="18"/>
        <v>0</v>
      </c>
      <c r="Z954" s="160">
        <f t="shared" si="18"/>
        <v>0</v>
      </c>
      <c r="AA954" s="160">
        <f t="shared" si="18"/>
        <v>0</v>
      </c>
      <c r="AB954" s="160">
        <f t="shared" si="18"/>
        <v>0</v>
      </c>
      <c r="AC954" s="160">
        <f t="shared" si="18"/>
        <v>0</v>
      </c>
      <c r="AD954" s="160">
        <f t="shared" si="18"/>
        <v>0</v>
      </c>
      <c r="AE954" s="160">
        <f t="shared" si="18"/>
        <v>0</v>
      </c>
      <c r="AF954" s="160">
        <f t="shared" si="18"/>
        <v>0</v>
      </c>
      <c r="AG954" s="160">
        <f t="shared" si="18"/>
        <v>0</v>
      </c>
    </row>
    <row r="955" spans="1:33" s="32" customFormat="1" ht="15" customHeight="1">
      <c r="A955" s="36"/>
      <c r="B955" s="166">
        <v>2014</v>
      </c>
      <c r="C955" s="167">
        <v>1273</v>
      </c>
      <c r="D955" s="167">
        <v>779</v>
      </c>
      <c r="E955" s="167">
        <v>515</v>
      </c>
      <c r="F955" s="75"/>
      <c r="G955" s="75"/>
      <c r="H955" s="75"/>
      <c r="I955" s="167">
        <v>51</v>
      </c>
      <c r="J955" s="167">
        <v>38</v>
      </c>
      <c r="K955" s="167">
        <v>27</v>
      </c>
      <c r="L955" s="75"/>
      <c r="M955" s="75"/>
      <c r="N955" s="75"/>
      <c r="V955" s="160">
        <f t="shared" si="18"/>
        <v>0</v>
      </c>
      <c r="W955" s="160">
        <f t="shared" si="18"/>
        <v>0</v>
      </c>
      <c r="X955" s="160">
        <f t="shared" si="18"/>
        <v>0</v>
      </c>
      <c r="Y955" s="160">
        <f t="shared" si="18"/>
        <v>0</v>
      </c>
      <c r="Z955" s="160">
        <f t="shared" si="18"/>
        <v>0</v>
      </c>
      <c r="AA955" s="160">
        <f t="shared" si="18"/>
        <v>0</v>
      </c>
      <c r="AB955" s="160">
        <f t="shared" si="18"/>
        <v>0</v>
      </c>
      <c r="AC955" s="160">
        <f t="shared" si="18"/>
        <v>0</v>
      </c>
      <c r="AD955" s="160">
        <f t="shared" si="18"/>
        <v>0</v>
      </c>
      <c r="AE955" s="160">
        <f t="shared" si="18"/>
        <v>0</v>
      </c>
      <c r="AF955" s="160">
        <f t="shared" si="18"/>
        <v>0</v>
      </c>
      <c r="AG955" s="160">
        <f t="shared" si="18"/>
        <v>0</v>
      </c>
    </row>
    <row r="956" spans="1:33" ht="15" customHeight="1">
      <c r="A956" s="14"/>
      <c r="B956" s="61">
        <v>2013</v>
      </c>
      <c r="C956" s="167">
        <v>1117</v>
      </c>
      <c r="D956" s="167">
        <v>689</v>
      </c>
      <c r="E956" s="167">
        <v>475</v>
      </c>
      <c r="F956" s="167">
        <v>350</v>
      </c>
      <c r="G956" s="75"/>
      <c r="H956" s="75"/>
      <c r="I956" s="167">
        <v>49</v>
      </c>
      <c r="J956" s="167">
        <v>35</v>
      </c>
      <c r="K956" s="167">
        <v>20</v>
      </c>
      <c r="L956" s="167">
        <v>15</v>
      </c>
      <c r="M956" s="75"/>
      <c r="N956" s="75"/>
      <c r="V956" s="160">
        <f t="shared" si="18"/>
        <v>0</v>
      </c>
      <c r="W956" s="160">
        <f t="shared" si="18"/>
        <v>0</v>
      </c>
      <c r="X956" s="160">
        <f t="shared" si="18"/>
        <v>0</v>
      </c>
      <c r="Y956" s="160">
        <f t="shared" si="18"/>
        <v>0</v>
      </c>
      <c r="Z956" s="160">
        <f t="shared" si="18"/>
        <v>0</v>
      </c>
      <c r="AA956" s="160">
        <f t="shared" si="18"/>
        <v>0</v>
      </c>
      <c r="AB956" s="160">
        <f t="shared" si="18"/>
        <v>0</v>
      </c>
      <c r="AC956" s="160">
        <f t="shared" si="18"/>
        <v>0</v>
      </c>
      <c r="AD956" s="160">
        <f t="shared" si="18"/>
        <v>0</v>
      </c>
      <c r="AE956" s="160">
        <f t="shared" si="18"/>
        <v>0</v>
      </c>
      <c r="AF956" s="160">
        <f t="shared" si="18"/>
        <v>0</v>
      </c>
      <c r="AG956" s="160">
        <f t="shared" si="18"/>
        <v>0</v>
      </c>
    </row>
    <row r="957" spans="1:33" ht="15" customHeight="1">
      <c r="A957" s="14"/>
      <c r="B957" s="61">
        <v>2012</v>
      </c>
      <c r="C957" s="167">
        <v>1182</v>
      </c>
      <c r="D957" s="167">
        <v>696</v>
      </c>
      <c r="E957" s="167">
        <v>451</v>
      </c>
      <c r="F957" s="167">
        <v>330</v>
      </c>
      <c r="G957" s="167">
        <v>246</v>
      </c>
      <c r="H957" s="75"/>
      <c r="I957" s="167">
        <v>38</v>
      </c>
      <c r="J957" s="167">
        <v>26</v>
      </c>
      <c r="K957" s="167">
        <v>16</v>
      </c>
      <c r="L957" s="167">
        <v>11</v>
      </c>
      <c r="M957" s="167">
        <v>9</v>
      </c>
      <c r="N957" s="75"/>
      <c r="V957" s="160">
        <f t="shared" si="18"/>
        <v>0</v>
      </c>
      <c r="W957" s="160">
        <f t="shared" si="18"/>
        <v>0</v>
      </c>
      <c r="X957" s="160">
        <f t="shared" si="18"/>
        <v>0</v>
      </c>
      <c r="Y957" s="160">
        <f t="shared" si="18"/>
        <v>0</v>
      </c>
      <c r="Z957" s="160">
        <f t="shared" si="18"/>
        <v>0</v>
      </c>
      <c r="AA957" s="160">
        <f t="shared" si="18"/>
        <v>0</v>
      </c>
      <c r="AB957" s="160">
        <f t="shared" si="18"/>
        <v>0</v>
      </c>
      <c r="AC957" s="160">
        <f t="shared" si="18"/>
        <v>0</v>
      </c>
      <c r="AD957" s="160">
        <f t="shared" si="18"/>
        <v>0</v>
      </c>
      <c r="AE957" s="160">
        <f t="shared" si="18"/>
        <v>0</v>
      </c>
      <c r="AF957" s="160">
        <f t="shared" si="18"/>
        <v>0</v>
      </c>
      <c r="AG957" s="160">
        <f t="shared" si="18"/>
        <v>0</v>
      </c>
    </row>
    <row r="958" spans="1:33" ht="15" customHeight="1">
      <c r="A958" s="14"/>
      <c r="B958" s="61">
        <v>2011</v>
      </c>
      <c r="C958" s="167">
        <v>1210</v>
      </c>
      <c r="D958" s="167">
        <v>691</v>
      </c>
      <c r="E958" s="167">
        <v>444</v>
      </c>
      <c r="F958" s="167">
        <v>307</v>
      </c>
      <c r="G958" s="167">
        <v>239</v>
      </c>
      <c r="H958" s="167">
        <v>192</v>
      </c>
      <c r="I958" s="167">
        <v>44</v>
      </c>
      <c r="J958" s="167">
        <v>26</v>
      </c>
      <c r="K958" s="167">
        <v>18</v>
      </c>
      <c r="L958" s="167">
        <v>12</v>
      </c>
      <c r="M958" s="167">
        <v>6</v>
      </c>
      <c r="N958" s="167">
        <v>4</v>
      </c>
      <c r="V958" s="160">
        <f t="shared" si="18"/>
        <v>0</v>
      </c>
      <c r="W958" s="160">
        <f t="shared" si="18"/>
        <v>0</v>
      </c>
      <c r="X958" s="160">
        <f t="shared" si="18"/>
        <v>0</v>
      </c>
      <c r="Y958" s="160">
        <f t="shared" si="18"/>
        <v>0</v>
      </c>
      <c r="Z958" s="160">
        <f t="shared" si="18"/>
        <v>0</v>
      </c>
      <c r="AA958" s="160">
        <f t="shared" si="18"/>
        <v>0</v>
      </c>
      <c r="AB958" s="160">
        <f t="shared" si="18"/>
        <v>0</v>
      </c>
      <c r="AC958" s="160">
        <f t="shared" si="18"/>
        <v>0</v>
      </c>
      <c r="AD958" s="160">
        <f t="shared" si="18"/>
        <v>0</v>
      </c>
      <c r="AE958" s="160">
        <f t="shared" si="18"/>
        <v>0</v>
      </c>
      <c r="AF958" s="160">
        <f t="shared" si="18"/>
        <v>0</v>
      </c>
      <c r="AG958" s="160">
        <f t="shared" si="18"/>
        <v>0</v>
      </c>
    </row>
    <row r="959" spans="1:33" ht="15" customHeight="1">
      <c r="A959" s="14"/>
      <c r="B959" s="61">
        <v>2010</v>
      </c>
      <c r="C959" s="167">
        <v>1138</v>
      </c>
      <c r="D959" s="167">
        <v>681</v>
      </c>
      <c r="E959" s="167">
        <v>381</v>
      </c>
      <c r="F959" s="167">
        <v>254</v>
      </c>
      <c r="G959" s="167">
        <v>185</v>
      </c>
      <c r="H959" s="167">
        <v>143</v>
      </c>
      <c r="I959" s="167">
        <v>77</v>
      </c>
      <c r="J959" s="167">
        <v>54</v>
      </c>
      <c r="K959" s="167">
        <v>29</v>
      </c>
      <c r="L959" s="167">
        <v>20</v>
      </c>
      <c r="M959" s="167">
        <v>15</v>
      </c>
      <c r="N959" s="167">
        <v>12</v>
      </c>
      <c r="V959" s="160">
        <f t="shared" si="18"/>
        <v>0</v>
      </c>
      <c r="W959" s="160">
        <f t="shared" si="18"/>
        <v>0</v>
      </c>
      <c r="X959" s="160">
        <f t="shared" si="18"/>
        <v>0</v>
      </c>
      <c r="Y959" s="160">
        <f t="shared" si="18"/>
        <v>0</v>
      </c>
      <c r="Z959" s="160">
        <f t="shared" si="18"/>
        <v>0</v>
      </c>
      <c r="AA959" s="160">
        <f t="shared" si="18"/>
        <v>0</v>
      </c>
      <c r="AB959" s="160">
        <f t="shared" si="18"/>
        <v>0</v>
      </c>
      <c r="AC959" s="160">
        <f t="shared" si="18"/>
        <v>0</v>
      </c>
      <c r="AD959" s="160">
        <f t="shared" si="18"/>
        <v>0</v>
      </c>
      <c r="AE959" s="160">
        <f t="shared" si="18"/>
        <v>0</v>
      </c>
      <c r="AF959" s="160">
        <f t="shared" si="18"/>
        <v>0</v>
      </c>
      <c r="AG959" s="160">
        <f t="shared" si="18"/>
        <v>0</v>
      </c>
    </row>
    <row r="960" spans="1:33" ht="15" customHeight="1">
      <c r="A960" s="14"/>
      <c r="B960" s="61">
        <v>2009</v>
      </c>
      <c r="C960" s="167">
        <v>1144</v>
      </c>
      <c r="D960" s="167">
        <v>661</v>
      </c>
      <c r="E960" s="167">
        <v>422</v>
      </c>
      <c r="F960" s="167">
        <v>296</v>
      </c>
      <c r="G960" s="167">
        <v>214</v>
      </c>
      <c r="H960" s="167">
        <v>162</v>
      </c>
      <c r="I960" s="167">
        <v>62</v>
      </c>
      <c r="J960" s="167">
        <v>38</v>
      </c>
      <c r="K960" s="167">
        <v>21</v>
      </c>
      <c r="L960" s="167">
        <v>11</v>
      </c>
      <c r="M960" s="167">
        <v>9</v>
      </c>
      <c r="N960" s="167">
        <v>6</v>
      </c>
      <c r="V960" s="160">
        <f t="shared" si="18"/>
        <v>0</v>
      </c>
      <c r="W960" s="160">
        <f t="shared" si="18"/>
        <v>0</v>
      </c>
      <c r="X960" s="160">
        <f t="shared" si="18"/>
        <v>0</v>
      </c>
      <c r="Y960" s="160">
        <f t="shared" si="18"/>
        <v>0</v>
      </c>
      <c r="Z960" s="160">
        <f t="shared" si="18"/>
        <v>0</v>
      </c>
      <c r="AA960" s="160">
        <f t="shared" si="18"/>
        <v>0</v>
      </c>
      <c r="AB960" s="160">
        <f t="shared" si="18"/>
        <v>0</v>
      </c>
      <c r="AC960" s="160">
        <f t="shared" si="18"/>
        <v>0</v>
      </c>
      <c r="AD960" s="160">
        <f t="shared" si="18"/>
        <v>0</v>
      </c>
      <c r="AE960" s="160">
        <f t="shared" si="18"/>
        <v>0</v>
      </c>
      <c r="AF960" s="160">
        <f t="shared" si="18"/>
        <v>0</v>
      </c>
      <c r="AG960" s="160">
        <f t="shared" si="18"/>
        <v>0</v>
      </c>
    </row>
    <row r="961" spans="1:33" ht="15" customHeight="1">
      <c r="A961" s="36"/>
      <c r="B961" s="61">
        <v>2008</v>
      </c>
      <c r="C961" s="167">
        <v>1637</v>
      </c>
      <c r="D961" s="167">
        <v>1020</v>
      </c>
      <c r="E961" s="167">
        <v>591</v>
      </c>
      <c r="F961" s="167">
        <v>399</v>
      </c>
      <c r="G961" s="167">
        <v>287</v>
      </c>
      <c r="H961" s="167">
        <v>236</v>
      </c>
      <c r="I961" s="167">
        <v>83</v>
      </c>
      <c r="J961" s="167">
        <v>32</v>
      </c>
      <c r="K961" s="167">
        <v>20</v>
      </c>
      <c r="L961" s="167">
        <v>15</v>
      </c>
      <c r="M961" s="167">
        <v>13</v>
      </c>
      <c r="N961" s="167">
        <v>10</v>
      </c>
      <c r="V961" s="159"/>
      <c r="W961" s="159"/>
      <c r="X961" s="159"/>
      <c r="Y961" s="159"/>
      <c r="Z961" s="159"/>
      <c r="AA961" s="159"/>
      <c r="AB961" s="159"/>
      <c r="AC961" s="159"/>
      <c r="AD961" s="159"/>
      <c r="AE961" s="159"/>
      <c r="AF961" s="159"/>
      <c r="AG961" s="159"/>
    </row>
    <row r="962" spans="1:33" s="32" customFormat="1" ht="15" customHeight="1">
      <c r="A962" s="36"/>
      <c r="B962" s="56" t="s">
        <v>167</v>
      </c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V962" s="159"/>
      <c r="W962" s="159"/>
      <c r="X962" s="159"/>
      <c r="Y962" s="159"/>
      <c r="Z962" s="159"/>
      <c r="AA962" s="159"/>
      <c r="AB962" s="159"/>
      <c r="AC962" s="159"/>
      <c r="AD962" s="159"/>
      <c r="AE962" s="159"/>
      <c r="AF962" s="159"/>
      <c r="AG962" s="159"/>
    </row>
    <row r="963" spans="1:33" s="32" customFormat="1" ht="15" customHeight="1">
      <c r="A963" s="36"/>
      <c r="B963" s="166">
        <v>2016</v>
      </c>
      <c r="C963" s="167">
        <v>1280</v>
      </c>
      <c r="D963" s="78"/>
      <c r="E963" s="75"/>
      <c r="F963" s="75"/>
      <c r="G963" s="75"/>
      <c r="H963" s="75"/>
      <c r="I963" s="167">
        <v>1103</v>
      </c>
      <c r="J963" s="78"/>
      <c r="K963" s="75"/>
      <c r="L963" s="75"/>
      <c r="M963" s="75"/>
      <c r="N963" s="75"/>
      <c r="V963" s="159"/>
      <c r="W963" s="159"/>
      <c r="X963" s="159"/>
      <c r="Y963" s="159"/>
      <c r="Z963" s="159"/>
      <c r="AA963" s="159"/>
      <c r="AB963" s="159"/>
      <c r="AC963" s="159"/>
      <c r="AD963" s="159"/>
      <c r="AE963" s="159"/>
      <c r="AF963" s="159"/>
      <c r="AG963" s="159"/>
    </row>
    <row r="964" spans="1:33" s="32" customFormat="1" ht="15" customHeight="1">
      <c r="A964" s="36"/>
      <c r="B964" s="166">
        <v>2015</v>
      </c>
      <c r="C964" s="167">
        <v>1295</v>
      </c>
      <c r="D964" s="167">
        <v>1198</v>
      </c>
      <c r="E964" s="75"/>
      <c r="F964" s="75"/>
      <c r="G964" s="75"/>
      <c r="H964" s="75"/>
      <c r="I964" s="167">
        <v>1104</v>
      </c>
      <c r="J964" s="167">
        <v>999</v>
      </c>
      <c r="K964" s="75"/>
      <c r="L964" s="75"/>
      <c r="M964" s="75"/>
      <c r="N964" s="75"/>
      <c r="V964" s="159"/>
      <c r="W964" s="159"/>
      <c r="X964" s="159"/>
      <c r="Y964" s="159"/>
      <c r="Z964" s="159"/>
      <c r="AA964" s="159"/>
      <c r="AB964" s="159"/>
      <c r="AC964" s="159"/>
      <c r="AD964" s="159"/>
      <c r="AE964" s="159"/>
      <c r="AF964" s="159"/>
      <c r="AG964" s="159"/>
    </row>
    <row r="965" spans="1:33" s="32" customFormat="1" ht="15" customHeight="1">
      <c r="A965" s="36"/>
      <c r="B965" s="166">
        <v>2014</v>
      </c>
      <c r="C965" s="167">
        <v>1178</v>
      </c>
      <c r="D965" s="167">
        <v>1094</v>
      </c>
      <c r="E965" s="167">
        <v>954</v>
      </c>
      <c r="F965" s="75"/>
      <c r="G965" s="75"/>
      <c r="H965" s="75"/>
      <c r="I965" s="167">
        <v>1057</v>
      </c>
      <c r="J965" s="167">
        <v>971</v>
      </c>
      <c r="K965" s="167">
        <v>807</v>
      </c>
      <c r="L965" s="75"/>
      <c r="M965" s="75"/>
      <c r="N965" s="75"/>
      <c r="V965" s="159"/>
      <c r="W965" s="159"/>
      <c r="X965" s="159"/>
      <c r="Y965" s="159"/>
      <c r="Z965" s="159"/>
      <c r="AA965" s="159"/>
      <c r="AB965" s="159"/>
      <c r="AC965" s="159"/>
      <c r="AD965" s="159"/>
      <c r="AE965" s="159"/>
      <c r="AF965" s="159"/>
      <c r="AG965" s="159"/>
    </row>
    <row r="966" spans="1:33" ht="15" customHeight="1">
      <c r="A966" s="14"/>
      <c r="B966" s="61">
        <v>2013</v>
      </c>
      <c r="C966" s="167">
        <v>1245</v>
      </c>
      <c r="D966" s="167">
        <v>1154</v>
      </c>
      <c r="E966" s="167">
        <v>1006</v>
      </c>
      <c r="F966" s="167">
        <v>907</v>
      </c>
      <c r="G966" s="75"/>
      <c r="H966" s="75"/>
      <c r="I966" s="167">
        <v>1027</v>
      </c>
      <c r="J966" s="167">
        <v>950</v>
      </c>
      <c r="K966" s="167">
        <v>814</v>
      </c>
      <c r="L966" s="167">
        <v>719</v>
      </c>
      <c r="M966" s="75"/>
      <c r="N966" s="75"/>
      <c r="V966" s="159"/>
      <c r="W966" s="159"/>
      <c r="X966" s="159"/>
      <c r="Y966" s="159"/>
      <c r="Z966" s="159"/>
      <c r="AA966" s="159"/>
      <c r="AB966" s="159"/>
      <c r="AC966" s="159"/>
      <c r="AD966" s="159"/>
      <c r="AE966" s="159"/>
      <c r="AF966" s="159"/>
      <c r="AG966" s="159"/>
    </row>
    <row r="967" spans="1:33" ht="15" customHeight="1">
      <c r="A967" s="14"/>
      <c r="B967" s="61">
        <v>2012</v>
      </c>
      <c r="C967" s="167">
        <v>1101</v>
      </c>
      <c r="D967" s="167">
        <v>1015</v>
      </c>
      <c r="E967" s="167">
        <v>862</v>
      </c>
      <c r="F967" s="167">
        <v>756</v>
      </c>
      <c r="G967" s="167">
        <v>658</v>
      </c>
      <c r="H967" s="75"/>
      <c r="I967" s="167">
        <v>868</v>
      </c>
      <c r="J967" s="167">
        <v>779</v>
      </c>
      <c r="K967" s="167">
        <v>650</v>
      </c>
      <c r="L967" s="167">
        <v>574</v>
      </c>
      <c r="M967" s="167">
        <v>496</v>
      </c>
      <c r="N967" s="75"/>
      <c r="V967" s="159"/>
      <c r="W967" s="159"/>
      <c r="X967" s="159"/>
      <c r="Y967" s="159"/>
      <c r="Z967" s="159"/>
      <c r="AA967" s="159"/>
      <c r="AB967" s="159"/>
      <c r="AC967" s="159"/>
      <c r="AD967" s="159"/>
      <c r="AE967" s="159"/>
      <c r="AF967" s="159"/>
      <c r="AG967" s="159"/>
    </row>
    <row r="968" spans="1:33" ht="15" customHeight="1">
      <c r="A968" s="14"/>
      <c r="B968" s="61">
        <v>2011</v>
      </c>
      <c r="C968" s="167">
        <v>1241</v>
      </c>
      <c r="D968" s="167">
        <v>1161</v>
      </c>
      <c r="E968" s="167">
        <v>1001</v>
      </c>
      <c r="F968" s="167">
        <v>856</v>
      </c>
      <c r="G968" s="167">
        <v>762</v>
      </c>
      <c r="H968" s="167">
        <v>680</v>
      </c>
      <c r="I968" s="167">
        <v>986</v>
      </c>
      <c r="J968" s="167">
        <v>887</v>
      </c>
      <c r="K968" s="167">
        <v>751</v>
      </c>
      <c r="L968" s="167">
        <v>637</v>
      </c>
      <c r="M968" s="167">
        <v>552</v>
      </c>
      <c r="N968" s="167">
        <v>498</v>
      </c>
      <c r="V968" s="159"/>
      <c r="W968" s="159"/>
      <c r="X968" s="159"/>
      <c r="Y968" s="159"/>
      <c r="Z968" s="159"/>
      <c r="AA968" s="159"/>
      <c r="AB968" s="159"/>
      <c r="AC968" s="159"/>
      <c r="AD968" s="159"/>
      <c r="AE968" s="159"/>
      <c r="AF968" s="159"/>
      <c r="AG968" s="159"/>
    </row>
    <row r="969" spans="1:33" ht="15" customHeight="1">
      <c r="A969" s="14"/>
      <c r="B969" s="61">
        <v>2010</v>
      </c>
      <c r="C969" s="167">
        <v>860</v>
      </c>
      <c r="D969" s="167">
        <v>809</v>
      </c>
      <c r="E969" s="167">
        <v>704</v>
      </c>
      <c r="F969" s="167">
        <v>590</v>
      </c>
      <c r="G969" s="167">
        <v>525</v>
      </c>
      <c r="H969" s="167">
        <v>464</v>
      </c>
      <c r="I969" s="167">
        <v>746</v>
      </c>
      <c r="J969" s="167">
        <v>665</v>
      </c>
      <c r="K969" s="167">
        <v>557</v>
      </c>
      <c r="L969" s="167">
        <v>459</v>
      </c>
      <c r="M969" s="167">
        <v>400</v>
      </c>
      <c r="N969" s="167">
        <v>352</v>
      </c>
      <c r="V969" s="159"/>
      <c r="W969" s="159"/>
      <c r="X969" s="159"/>
      <c r="Y969" s="159"/>
      <c r="Z969" s="159"/>
      <c r="AA969" s="159"/>
      <c r="AB969" s="159"/>
      <c r="AC969" s="159"/>
      <c r="AD969" s="159"/>
      <c r="AE969" s="159"/>
      <c r="AF969" s="159"/>
      <c r="AG969" s="159"/>
    </row>
    <row r="970" spans="1:33" ht="15" customHeight="1">
      <c r="A970" s="14"/>
      <c r="B970" s="61">
        <v>2009</v>
      </c>
      <c r="C970" s="167">
        <v>873</v>
      </c>
      <c r="D970" s="167">
        <v>814</v>
      </c>
      <c r="E970" s="167">
        <v>692</v>
      </c>
      <c r="F970" s="167">
        <v>602</v>
      </c>
      <c r="G970" s="167">
        <v>522</v>
      </c>
      <c r="H970" s="167">
        <v>468</v>
      </c>
      <c r="I970" s="167">
        <v>718</v>
      </c>
      <c r="J970" s="167">
        <v>659</v>
      </c>
      <c r="K970" s="167">
        <v>551</v>
      </c>
      <c r="L970" s="167">
        <v>463</v>
      </c>
      <c r="M970" s="167">
        <v>400</v>
      </c>
      <c r="N970" s="167">
        <v>353</v>
      </c>
      <c r="V970" s="159"/>
      <c r="W970" s="159"/>
      <c r="X970" s="159"/>
      <c r="Y970" s="159"/>
      <c r="Z970" s="159"/>
      <c r="AA970" s="159"/>
      <c r="AB970" s="159"/>
      <c r="AC970" s="159"/>
      <c r="AD970" s="159"/>
      <c r="AE970" s="159"/>
      <c r="AF970" s="159"/>
      <c r="AG970" s="159"/>
    </row>
    <row r="971" spans="1:33" ht="15" customHeight="1">
      <c r="A971" s="35"/>
      <c r="B971" s="61">
        <v>2008</v>
      </c>
      <c r="C971" s="167">
        <v>1022</v>
      </c>
      <c r="D971" s="167">
        <v>953</v>
      </c>
      <c r="E971" s="167">
        <v>829</v>
      </c>
      <c r="F971" s="167">
        <v>702</v>
      </c>
      <c r="G971" s="167">
        <v>600</v>
      </c>
      <c r="H971" s="167">
        <v>528</v>
      </c>
      <c r="I971" s="167">
        <v>826</v>
      </c>
      <c r="J971" s="167">
        <v>744</v>
      </c>
      <c r="K971" s="167">
        <v>618</v>
      </c>
      <c r="L971" s="167">
        <v>519</v>
      </c>
      <c r="M971" s="167">
        <v>435</v>
      </c>
      <c r="N971" s="167">
        <v>384</v>
      </c>
      <c r="V971" s="159"/>
      <c r="W971" s="159"/>
      <c r="X971" s="159"/>
      <c r="Y971" s="159"/>
      <c r="Z971" s="159"/>
      <c r="AA971" s="159"/>
      <c r="AB971" s="159"/>
      <c r="AC971" s="159"/>
      <c r="AD971" s="159"/>
      <c r="AE971" s="159"/>
      <c r="AF971" s="159"/>
      <c r="AG971" s="159"/>
    </row>
    <row r="972" spans="1:33" ht="15" customHeight="1">
      <c r="A972" s="36"/>
      <c r="B972" s="55" t="s">
        <v>28</v>
      </c>
      <c r="C972" s="55"/>
      <c r="D972" s="55"/>
      <c r="E972" s="55"/>
      <c r="F972" s="55"/>
      <c r="G972" s="55"/>
      <c r="H972" s="55"/>
      <c r="I972" s="55"/>
      <c r="J972" s="55"/>
      <c r="K972" s="55"/>
      <c r="L972" s="55"/>
      <c r="M972" s="55"/>
      <c r="N972" s="55"/>
      <c r="V972" s="159"/>
      <c r="W972" s="159"/>
      <c r="X972" s="159"/>
      <c r="Y972" s="159"/>
      <c r="Z972" s="159"/>
      <c r="AA972" s="159"/>
      <c r="AB972" s="159"/>
      <c r="AC972" s="159"/>
      <c r="AD972" s="159"/>
      <c r="AE972" s="159"/>
      <c r="AF972" s="159"/>
      <c r="AG972" s="159"/>
    </row>
    <row r="973" spans="1:33" s="32" customFormat="1" ht="15" customHeight="1">
      <c r="A973" s="36"/>
      <c r="B973" s="56" t="s">
        <v>168</v>
      </c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V973" s="159"/>
      <c r="W973" s="159"/>
      <c r="X973" s="159"/>
      <c r="Y973" s="159"/>
      <c r="Z973" s="159"/>
      <c r="AA973" s="159"/>
      <c r="AB973" s="159"/>
      <c r="AC973" s="159"/>
      <c r="AD973" s="159"/>
      <c r="AE973" s="159"/>
      <c r="AF973" s="159"/>
      <c r="AG973" s="159"/>
    </row>
    <row r="974" spans="1:33" s="32" customFormat="1" ht="15" customHeight="1">
      <c r="A974" s="36"/>
      <c r="B974" s="166">
        <v>2016</v>
      </c>
      <c r="C974" s="167">
        <v>713</v>
      </c>
      <c r="D974" s="78"/>
      <c r="E974" s="75"/>
      <c r="F974" s="75"/>
      <c r="G974" s="75"/>
      <c r="H974" s="75"/>
      <c r="I974" s="167">
        <v>299</v>
      </c>
      <c r="J974" s="78"/>
      <c r="K974" s="75"/>
      <c r="L974" s="75"/>
      <c r="M974" s="75"/>
      <c r="N974" s="75"/>
      <c r="V974" s="159"/>
      <c r="W974" s="159"/>
      <c r="X974" s="159"/>
      <c r="Y974" s="159"/>
      <c r="Z974" s="159"/>
      <c r="AA974" s="159"/>
      <c r="AB974" s="159"/>
      <c r="AC974" s="159"/>
      <c r="AD974" s="159"/>
      <c r="AE974" s="159"/>
      <c r="AF974" s="159"/>
      <c r="AG974" s="159"/>
    </row>
    <row r="975" spans="1:33" s="32" customFormat="1" ht="15" customHeight="1">
      <c r="A975" s="36"/>
      <c r="B975" s="166">
        <v>2015</v>
      </c>
      <c r="C975" s="167">
        <v>682</v>
      </c>
      <c r="D975" s="167">
        <v>545</v>
      </c>
      <c r="E975" s="75"/>
      <c r="F975" s="75"/>
      <c r="G975" s="75"/>
      <c r="H975" s="75"/>
      <c r="I975" s="167">
        <v>300</v>
      </c>
      <c r="J975" s="167">
        <v>277</v>
      </c>
      <c r="K975" s="75"/>
      <c r="L975" s="75"/>
      <c r="M975" s="75"/>
      <c r="N975" s="75"/>
      <c r="V975" s="160">
        <f t="shared" ref="V975:AG981" si="19">C944-C976-C986-C996-C1006-C1016-C1026-C1036</f>
        <v>0</v>
      </c>
      <c r="W975" s="160">
        <f t="shared" si="19"/>
        <v>0</v>
      </c>
      <c r="X975" s="160">
        <f t="shared" si="19"/>
        <v>0</v>
      </c>
      <c r="Y975" s="160">
        <f t="shared" si="19"/>
        <v>0</v>
      </c>
      <c r="Z975" s="160">
        <f t="shared" si="19"/>
        <v>0</v>
      </c>
      <c r="AA975" s="160">
        <f t="shared" si="19"/>
        <v>0</v>
      </c>
      <c r="AB975" s="160">
        <f t="shared" si="19"/>
        <v>0</v>
      </c>
      <c r="AC975" s="160">
        <f t="shared" si="19"/>
        <v>0</v>
      </c>
      <c r="AD975" s="160">
        <f t="shared" si="19"/>
        <v>0</v>
      </c>
      <c r="AE975" s="160">
        <f t="shared" si="19"/>
        <v>0</v>
      </c>
      <c r="AF975" s="160">
        <f t="shared" si="19"/>
        <v>0</v>
      </c>
      <c r="AG975" s="160">
        <f t="shared" si="19"/>
        <v>0</v>
      </c>
    </row>
    <row r="976" spans="1:33" s="32" customFormat="1" ht="15" customHeight="1">
      <c r="A976" s="36"/>
      <c r="B976" s="166">
        <v>2014</v>
      </c>
      <c r="C976" s="167">
        <v>592</v>
      </c>
      <c r="D976" s="167">
        <v>444</v>
      </c>
      <c r="E976" s="167">
        <v>355</v>
      </c>
      <c r="F976" s="75"/>
      <c r="G976" s="75"/>
      <c r="H976" s="75"/>
      <c r="I976" s="167">
        <v>271</v>
      </c>
      <c r="J976" s="167">
        <v>250</v>
      </c>
      <c r="K976" s="167">
        <v>211</v>
      </c>
      <c r="L976" s="75"/>
      <c r="M976" s="75"/>
      <c r="N976" s="75"/>
      <c r="V976" s="160">
        <f t="shared" si="19"/>
        <v>0</v>
      </c>
      <c r="W976" s="160">
        <f t="shared" si="19"/>
        <v>0</v>
      </c>
      <c r="X976" s="160">
        <f t="shared" si="19"/>
        <v>0</v>
      </c>
      <c r="Y976" s="160">
        <f t="shared" si="19"/>
        <v>0</v>
      </c>
      <c r="Z976" s="160">
        <f t="shared" si="19"/>
        <v>0</v>
      </c>
      <c r="AA976" s="160">
        <f t="shared" si="19"/>
        <v>0</v>
      </c>
      <c r="AB976" s="160">
        <f t="shared" si="19"/>
        <v>0</v>
      </c>
      <c r="AC976" s="160">
        <f t="shared" si="19"/>
        <v>0</v>
      </c>
      <c r="AD976" s="160">
        <f t="shared" si="19"/>
        <v>0</v>
      </c>
      <c r="AE976" s="160">
        <f t="shared" si="19"/>
        <v>0</v>
      </c>
      <c r="AF976" s="160">
        <f t="shared" si="19"/>
        <v>0</v>
      </c>
      <c r="AG976" s="160">
        <f t="shared" si="19"/>
        <v>0</v>
      </c>
    </row>
    <row r="977" spans="1:33" ht="15" customHeight="1">
      <c r="A977" s="14"/>
      <c r="B977" s="61">
        <v>2013</v>
      </c>
      <c r="C977" s="167">
        <v>574</v>
      </c>
      <c r="D977" s="167">
        <v>452</v>
      </c>
      <c r="E977" s="167">
        <v>371</v>
      </c>
      <c r="F977" s="167">
        <v>318</v>
      </c>
      <c r="G977" s="75"/>
      <c r="H977" s="75"/>
      <c r="I977" s="167">
        <v>273</v>
      </c>
      <c r="J977" s="167">
        <v>248</v>
      </c>
      <c r="K977" s="167">
        <v>210</v>
      </c>
      <c r="L977" s="167">
        <v>184</v>
      </c>
      <c r="M977" s="75"/>
      <c r="N977" s="75"/>
      <c r="V977" s="160">
        <f t="shared" si="19"/>
        <v>0</v>
      </c>
      <c r="W977" s="160">
        <f t="shared" si="19"/>
        <v>0</v>
      </c>
      <c r="X977" s="160">
        <f t="shared" si="19"/>
        <v>0</v>
      </c>
      <c r="Y977" s="160">
        <f t="shared" si="19"/>
        <v>0</v>
      </c>
      <c r="Z977" s="160">
        <f t="shared" si="19"/>
        <v>0</v>
      </c>
      <c r="AA977" s="160">
        <f t="shared" si="19"/>
        <v>0</v>
      </c>
      <c r="AB977" s="160">
        <f t="shared" si="19"/>
        <v>0</v>
      </c>
      <c r="AC977" s="160">
        <f t="shared" si="19"/>
        <v>0</v>
      </c>
      <c r="AD977" s="160">
        <f t="shared" si="19"/>
        <v>0</v>
      </c>
      <c r="AE977" s="160">
        <f t="shared" si="19"/>
        <v>0</v>
      </c>
      <c r="AF977" s="160">
        <f t="shared" si="19"/>
        <v>0</v>
      </c>
      <c r="AG977" s="160">
        <f t="shared" si="19"/>
        <v>0</v>
      </c>
    </row>
    <row r="978" spans="1:33" ht="15" customHeight="1">
      <c r="A978" s="14"/>
      <c r="B978" s="61">
        <v>2012</v>
      </c>
      <c r="C978" s="167">
        <v>561</v>
      </c>
      <c r="D978" s="167">
        <v>433</v>
      </c>
      <c r="E978" s="167">
        <v>308</v>
      </c>
      <c r="F978" s="167">
        <v>261</v>
      </c>
      <c r="G978" s="167">
        <v>214</v>
      </c>
      <c r="H978" s="75"/>
      <c r="I978" s="167">
        <v>211</v>
      </c>
      <c r="J978" s="167">
        <v>188</v>
      </c>
      <c r="K978" s="167">
        <v>149</v>
      </c>
      <c r="L978" s="167">
        <v>132</v>
      </c>
      <c r="M978" s="167">
        <v>112</v>
      </c>
      <c r="N978" s="75"/>
      <c r="V978" s="160">
        <f t="shared" si="19"/>
        <v>0</v>
      </c>
      <c r="W978" s="160">
        <f t="shared" si="19"/>
        <v>0</v>
      </c>
      <c r="X978" s="160">
        <f t="shared" si="19"/>
        <v>0</v>
      </c>
      <c r="Y978" s="160">
        <f t="shared" si="19"/>
        <v>0</v>
      </c>
      <c r="Z978" s="160">
        <f t="shared" si="19"/>
        <v>0</v>
      </c>
      <c r="AA978" s="160">
        <f t="shared" si="19"/>
        <v>0</v>
      </c>
      <c r="AB978" s="160">
        <f t="shared" si="19"/>
        <v>0</v>
      </c>
      <c r="AC978" s="160">
        <f t="shared" si="19"/>
        <v>0</v>
      </c>
      <c r="AD978" s="160">
        <f t="shared" si="19"/>
        <v>0</v>
      </c>
      <c r="AE978" s="160">
        <f t="shared" si="19"/>
        <v>0</v>
      </c>
      <c r="AF978" s="160">
        <f t="shared" si="19"/>
        <v>0</v>
      </c>
      <c r="AG978" s="160">
        <f t="shared" si="19"/>
        <v>0</v>
      </c>
    </row>
    <row r="979" spans="1:33" ht="15" customHeight="1">
      <c r="A979" s="14"/>
      <c r="B979" s="61">
        <v>2011</v>
      </c>
      <c r="C979" s="167">
        <v>642</v>
      </c>
      <c r="D979" s="167">
        <v>493</v>
      </c>
      <c r="E979" s="167">
        <v>392</v>
      </c>
      <c r="F979" s="167">
        <v>304</v>
      </c>
      <c r="G979" s="167">
        <v>271</v>
      </c>
      <c r="H979" s="167">
        <v>238</v>
      </c>
      <c r="I979" s="167">
        <v>272</v>
      </c>
      <c r="J979" s="167">
        <v>243</v>
      </c>
      <c r="K979" s="167">
        <v>203</v>
      </c>
      <c r="L979" s="167">
        <v>168</v>
      </c>
      <c r="M979" s="167">
        <v>149</v>
      </c>
      <c r="N979" s="167">
        <v>138</v>
      </c>
      <c r="V979" s="160">
        <f t="shared" si="19"/>
        <v>0</v>
      </c>
      <c r="W979" s="160">
        <f t="shared" si="19"/>
        <v>0</v>
      </c>
      <c r="X979" s="160">
        <f t="shared" si="19"/>
        <v>0</v>
      </c>
      <c r="Y979" s="160">
        <f t="shared" si="19"/>
        <v>0</v>
      </c>
      <c r="Z979" s="160">
        <f t="shared" si="19"/>
        <v>0</v>
      </c>
      <c r="AA979" s="160">
        <f t="shared" si="19"/>
        <v>0</v>
      </c>
      <c r="AB979" s="160">
        <f t="shared" si="19"/>
        <v>0</v>
      </c>
      <c r="AC979" s="160">
        <f t="shared" si="19"/>
        <v>0</v>
      </c>
      <c r="AD979" s="160">
        <f t="shared" si="19"/>
        <v>0</v>
      </c>
      <c r="AE979" s="160">
        <f t="shared" si="19"/>
        <v>0</v>
      </c>
      <c r="AF979" s="160">
        <f t="shared" si="19"/>
        <v>0</v>
      </c>
      <c r="AG979" s="160">
        <f t="shared" si="19"/>
        <v>0</v>
      </c>
    </row>
    <row r="980" spans="1:33" ht="15" customHeight="1">
      <c r="A980" s="14"/>
      <c r="B980" s="61">
        <v>2010</v>
      </c>
      <c r="C980" s="167">
        <v>517</v>
      </c>
      <c r="D980" s="167">
        <v>403</v>
      </c>
      <c r="E980" s="167">
        <v>293</v>
      </c>
      <c r="F980" s="167">
        <v>223</v>
      </c>
      <c r="G980" s="167">
        <v>186</v>
      </c>
      <c r="H980" s="167">
        <v>154</v>
      </c>
      <c r="I980" s="167">
        <v>197</v>
      </c>
      <c r="J980" s="167">
        <v>172</v>
      </c>
      <c r="K980" s="167">
        <v>143</v>
      </c>
      <c r="L980" s="167">
        <v>113</v>
      </c>
      <c r="M980" s="167">
        <v>98</v>
      </c>
      <c r="N980" s="167">
        <v>87</v>
      </c>
      <c r="V980" s="160">
        <f t="shared" si="19"/>
        <v>0</v>
      </c>
      <c r="W980" s="160">
        <f t="shared" si="19"/>
        <v>0</v>
      </c>
      <c r="X980" s="160">
        <f t="shared" si="19"/>
        <v>0</v>
      </c>
      <c r="Y980" s="160">
        <f t="shared" si="19"/>
        <v>0</v>
      </c>
      <c r="Z980" s="160">
        <f t="shared" si="19"/>
        <v>0</v>
      </c>
      <c r="AA980" s="160">
        <f t="shared" si="19"/>
        <v>0</v>
      </c>
      <c r="AB980" s="160">
        <f t="shared" si="19"/>
        <v>0</v>
      </c>
      <c r="AC980" s="160">
        <f t="shared" si="19"/>
        <v>0</v>
      </c>
      <c r="AD980" s="160">
        <f t="shared" si="19"/>
        <v>0</v>
      </c>
      <c r="AE980" s="160">
        <f t="shared" si="19"/>
        <v>0</v>
      </c>
      <c r="AF980" s="160">
        <f t="shared" si="19"/>
        <v>0</v>
      </c>
      <c r="AG980" s="160">
        <f t="shared" si="19"/>
        <v>0</v>
      </c>
    </row>
    <row r="981" spans="1:33" ht="15" customHeight="1">
      <c r="A981" s="14"/>
      <c r="B981" s="61">
        <v>2009</v>
      </c>
      <c r="C981" s="167">
        <v>490</v>
      </c>
      <c r="D981" s="167">
        <v>372</v>
      </c>
      <c r="E981" s="167">
        <v>279</v>
      </c>
      <c r="F981" s="167">
        <v>219</v>
      </c>
      <c r="G981" s="167">
        <v>178</v>
      </c>
      <c r="H981" s="167">
        <v>154</v>
      </c>
      <c r="I981" s="167">
        <v>203</v>
      </c>
      <c r="J981" s="167">
        <v>181</v>
      </c>
      <c r="K981" s="167">
        <v>155</v>
      </c>
      <c r="L981" s="167">
        <v>131</v>
      </c>
      <c r="M981" s="167">
        <v>110</v>
      </c>
      <c r="N981" s="167">
        <v>97</v>
      </c>
      <c r="V981" s="160">
        <f t="shared" si="19"/>
        <v>0</v>
      </c>
      <c r="W981" s="160">
        <f t="shared" si="19"/>
        <v>0</v>
      </c>
      <c r="X981" s="160">
        <f t="shared" si="19"/>
        <v>0</v>
      </c>
      <c r="Y981" s="160">
        <f t="shared" si="19"/>
        <v>0</v>
      </c>
      <c r="Z981" s="160">
        <f t="shared" si="19"/>
        <v>0</v>
      </c>
      <c r="AA981" s="160">
        <f t="shared" si="19"/>
        <v>0</v>
      </c>
      <c r="AB981" s="160">
        <f t="shared" si="19"/>
        <v>0</v>
      </c>
      <c r="AC981" s="160">
        <f t="shared" si="19"/>
        <v>0</v>
      </c>
      <c r="AD981" s="160">
        <f t="shared" si="19"/>
        <v>0</v>
      </c>
      <c r="AE981" s="160">
        <f t="shared" si="19"/>
        <v>0</v>
      </c>
      <c r="AF981" s="160">
        <f t="shared" si="19"/>
        <v>0</v>
      </c>
      <c r="AG981" s="160">
        <f t="shared" si="19"/>
        <v>0</v>
      </c>
    </row>
    <row r="982" spans="1:33" ht="15" customHeight="1">
      <c r="A982" s="36"/>
      <c r="B982" s="61">
        <v>2008</v>
      </c>
      <c r="C982" s="167">
        <v>641</v>
      </c>
      <c r="D982" s="167">
        <v>482</v>
      </c>
      <c r="E982" s="167">
        <v>365</v>
      </c>
      <c r="F982" s="167">
        <v>284</v>
      </c>
      <c r="G982" s="167">
        <v>233</v>
      </c>
      <c r="H982" s="167">
        <v>200</v>
      </c>
      <c r="I982" s="167">
        <v>241</v>
      </c>
      <c r="J982" s="167">
        <v>206</v>
      </c>
      <c r="K982" s="167">
        <v>171</v>
      </c>
      <c r="L982" s="167">
        <v>139</v>
      </c>
      <c r="M982" s="167">
        <v>120</v>
      </c>
      <c r="N982" s="167">
        <v>102</v>
      </c>
      <c r="V982" s="159"/>
      <c r="W982" s="159"/>
      <c r="X982" s="159"/>
      <c r="Y982" s="159"/>
      <c r="Z982" s="159"/>
      <c r="AA982" s="159"/>
      <c r="AB982" s="159"/>
      <c r="AC982" s="159"/>
      <c r="AD982" s="159"/>
      <c r="AE982" s="159"/>
      <c r="AF982" s="159"/>
      <c r="AG982" s="159"/>
    </row>
    <row r="983" spans="1:33" s="32" customFormat="1" ht="15" customHeight="1">
      <c r="A983" s="36"/>
      <c r="B983" s="56" t="s">
        <v>169</v>
      </c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V983" s="159"/>
      <c r="W983" s="159"/>
      <c r="X983" s="159"/>
      <c r="Y983" s="159"/>
      <c r="Z983" s="159"/>
      <c r="AA983" s="159"/>
      <c r="AB983" s="159"/>
      <c r="AC983" s="159"/>
      <c r="AD983" s="159"/>
      <c r="AE983" s="159"/>
      <c r="AF983" s="159"/>
      <c r="AG983" s="159"/>
    </row>
    <row r="984" spans="1:33" s="32" customFormat="1" ht="15" customHeight="1">
      <c r="A984" s="36"/>
      <c r="B984" s="166">
        <v>2016</v>
      </c>
      <c r="C984" s="167">
        <v>471</v>
      </c>
      <c r="D984" s="78"/>
      <c r="E984" s="75"/>
      <c r="F984" s="75"/>
      <c r="G984" s="75"/>
      <c r="H984" s="75"/>
      <c r="I984" s="167">
        <v>157</v>
      </c>
      <c r="J984" s="78"/>
      <c r="K984" s="75"/>
      <c r="L984" s="75"/>
      <c r="M984" s="75"/>
      <c r="N984" s="75"/>
      <c r="V984" s="159"/>
      <c r="W984" s="159"/>
      <c r="X984" s="159"/>
      <c r="Y984" s="159"/>
      <c r="Z984" s="159"/>
      <c r="AA984" s="159"/>
      <c r="AB984" s="159"/>
      <c r="AC984" s="159"/>
      <c r="AD984" s="159"/>
      <c r="AE984" s="159"/>
      <c r="AF984" s="159"/>
      <c r="AG984" s="159"/>
    </row>
    <row r="985" spans="1:33" s="32" customFormat="1" ht="15" customHeight="1">
      <c r="A985" s="36"/>
      <c r="B985" s="166">
        <v>2015</v>
      </c>
      <c r="C985" s="167">
        <v>462</v>
      </c>
      <c r="D985" s="167">
        <v>358</v>
      </c>
      <c r="E985" s="75"/>
      <c r="F985" s="75"/>
      <c r="G985" s="75"/>
      <c r="H985" s="75"/>
      <c r="I985" s="167">
        <v>178</v>
      </c>
      <c r="J985" s="167">
        <v>158</v>
      </c>
      <c r="K985" s="75"/>
      <c r="L985" s="75"/>
      <c r="M985" s="75"/>
      <c r="N985" s="75"/>
      <c r="V985" s="159"/>
      <c r="W985" s="159"/>
      <c r="X985" s="159"/>
      <c r="Y985" s="159"/>
      <c r="Z985" s="159"/>
      <c r="AA985" s="159"/>
      <c r="AB985" s="159"/>
      <c r="AC985" s="159"/>
      <c r="AD985" s="159"/>
      <c r="AE985" s="159"/>
      <c r="AF985" s="159"/>
      <c r="AG985" s="159"/>
    </row>
    <row r="986" spans="1:33" s="32" customFormat="1" ht="15" customHeight="1">
      <c r="A986" s="36"/>
      <c r="B986" s="166">
        <v>2014</v>
      </c>
      <c r="C986" s="167">
        <v>356</v>
      </c>
      <c r="D986" s="167">
        <v>273</v>
      </c>
      <c r="E986" s="167">
        <v>204</v>
      </c>
      <c r="F986" s="75"/>
      <c r="G986" s="75"/>
      <c r="H986" s="75"/>
      <c r="I986" s="167">
        <v>127</v>
      </c>
      <c r="J986" s="167">
        <v>116</v>
      </c>
      <c r="K986" s="167">
        <v>94</v>
      </c>
      <c r="L986" s="75"/>
      <c r="M986" s="75"/>
      <c r="N986" s="75"/>
      <c r="V986" s="159"/>
      <c r="W986" s="159"/>
      <c r="X986" s="159"/>
      <c r="Y986" s="159"/>
      <c r="Z986" s="159"/>
      <c r="AA986" s="159"/>
      <c r="AB986" s="159"/>
      <c r="AC986" s="159"/>
      <c r="AD986" s="159"/>
      <c r="AE986" s="159"/>
      <c r="AF986" s="159"/>
      <c r="AG986" s="159"/>
    </row>
    <row r="987" spans="1:33" ht="15" customHeight="1">
      <c r="A987" s="14"/>
      <c r="B987" s="61">
        <v>2013</v>
      </c>
      <c r="C987" s="167">
        <v>387</v>
      </c>
      <c r="D987" s="167">
        <v>295</v>
      </c>
      <c r="E987" s="167">
        <v>244</v>
      </c>
      <c r="F987" s="167">
        <v>204</v>
      </c>
      <c r="G987" s="75"/>
      <c r="H987" s="75"/>
      <c r="I987" s="167">
        <v>149</v>
      </c>
      <c r="J987" s="167">
        <v>137</v>
      </c>
      <c r="K987" s="167">
        <v>119</v>
      </c>
      <c r="L987" s="167">
        <v>103</v>
      </c>
      <c r="M987" s="75"/>
      <c r="N987" s="75"/>
      <c r="V987" s="159"/>
      <c r="W987" s="159"/>
      <c r="X987" s="159"/>
      <c r="Y987" s="159"/>
      <c r="Z987" s="159"/>
      <c r="AA987" s="159"/>
      <c r="AB987" s="159"/>
      <c r="AC987" s="159"/>
      <c r="AD987" s="159"/>
      <c r="AE987" s="159"/>
      <c r="AF987" s="159"/>
      <c r="AG987" s="159"/>
    </row>
    <row r="988" spans="1:33" ht="15" customHeight="1">
      <c r="A988" s="14"/>
      <c r="B988" s="61">
        <v>2012</v>
      </c>
      <c r="C988" s="167">
        <v>350</v>
      </c>
      <c r="D988" s="167">
        <v>262</v>
      </c>
      <c r="E988" s="167">
        <v>205</v>
      </c>
      <c r="F988" s="167">
        <v>162</v>
      </c>
      <c r="G988" s="167">
        <v>135</v>
      </c>
      <c r="H988" s="75"/>
      <c r="I988" s="167">
        <v>125</v>
      </c>
      <c r="J988" s="167">
        <v>113</v>
      </c>
      <c r="K988" s="167">
        <v>94</v>
      </c>
      <c r="L988" s="167">
        <v>82</v>
      </c>
      <c r="M988" s="167">
        <v>69</v>
      </c>
      <c r="N988" s="75"/>
      <c r="V988" s="159"/>
      <c r="W988" s="159"/>
      <c r="X988" s="159"/>
      <c r="Y988" s="159"/>
      <c r="Z988" s="159"/>
      <c r="AA988" s="159"/>
      <c r="AB988" s="159"/>
      <c r="AC988" s="159"/>
      <c r="AD988" s="159"/>
      <c r="AE988" s="159"/>
      <c r="AF988" s="159"/>
      <c r="AG988" s="159"/>
    </row>
    <row r="989" spans="1:33" ht="15" customHeight="1">
      <c r="A989" s="14"/>
      <c r="B989" s="61">
        <v>2011</v>
      </c>
      <c r="C989" s="167">
        <v>354</v>
      </c>
      <c r="D989" s="167">
        <v>266</v>
      </c>
      <c r="E989" s="167">
        <v>208</v>
      </c>
      <c r="F989" s="167">
        <v>166</v>
      </c>
      <c r="G989" s="167">
        <v>139</v>
      </c>
      <c r="H989" s="167">
        <v>116</v>
      </c>
      <c r="I989" s="167">
        <v>132</v>
      </c>
      <c r="J989" s="167">
        <v>116</v>
      </c>
      <c r="K989" s="167">
        <v>100</v>
      </c>
      <c r="L989" s="167">
        <v>86</v>
      </c>
      <c r="M989" s="167">
        <v>72</v>
      </c>
      <c r="N989" s="167">
        <v>61</v>
      </c>
      <c r="V989" s="159"/>
      <c r="W989" s="159"/>
      <c r="X989" s="159"/>
      <c r="Y989" s="159"/>
      <c r="Z989" s="159"/>
      <c r="AA989" s="159"/>
      <c r="AB989" s="159"/>
      <c r="AC989" s="159"/>
      <c r="AD989" s="159"/>
      <c r="AE989" s="159"/>
      <c r="AF989" s="159"/>
      <c r="AG989" s="159"/>
    </row>
    <row r="990" spans="1:33" ht="15" customHeight="1">
      <c r="A990" s="14"/>
      <c r="B990" s="61">
        <v>2010</v>
      </c>
      <c r="C990" s="167">
        <v>267</v>
      </c>
      <c r="D990" s="167">
        <v>197</v>
      </c>
      <c r="E990" s="167">
        <v>140</v>
      </c>
      <c r="F990" s="167">
        <v>114</v>
      </c>
      <c r="G990" s="167">
        <v>97</v>
      </c>
      <c r="H990" s="167">
        <v>84</v>
      </c>
      <c r="I990" s="167">
        <v>126</v>
      </c>
      <c r="J990" s="167">
        <v>111</v>
      </c>
      <c r="K990" s="167">
        <v>84</v>
      </c>
      <c r="L990" s="167">
        <v>72</v>
      </c>
      <c r="M990" s="167">
        <v>61</v>
      </c>
      <c r="N990" s="167">
        <v>54</v>
      </c>
      <c r="V990" s="159"/>
      <c r="W990" s="159"/>
      <c r="X990" s="159"/>
      <c r="Y990" s="159"/>
      <c r="Z990" s="159"/>
      <c r="AA990" s="159"/>
      <c r="AB990" s="159"/>
      <c r="AC990" s="159"/>
      <c r="AD990" s="159"/>
      <c r="AE990" s="159"/>
      <c r="AF990" s="159"/>
      <c r="AG990" s="159"/>
    </row>
    <row r="991" spans="1:33" ht="15" customHeight="1">
      <c r="A991" s="14"/>
      <c r="B991" s="61">
        <v>2009</v>
      </c>
      <c r="C991" s="167">
        <v>301</v>
      </c>
      <c r="D991" s="167">
        <v>227</v>
      </c>
      <c r="E991" s="167">
        <v>177</v>
      </c>
      <c r="F991" s="167">
        <v>145</v>
      </c>
      <c r="G991" s="167">
        <v>122</v>
      </c>
      <c r="H991" s="167">
        <v>101</v>
      </c>
      <c r="I991" s="167">
        <v>128</v>
      </c>
      <c r="J991" s="167">
        <v>110</v>
      </c>
      <c r="K991" s="167">
        <v>92</v>
      </c>
      <c r="L991" s="167">
        <v>71</v>
      </c>
      <c r="M991" s="167">
        <v>64</v>
      </c>
      <c r="N991" s="167">
        <v>48</v>
      </c>
      <c r="V991" s="159"/>
      <c r="W991" s="159"/>
      <c r="X991" s="159"/>
      <c r="Y991" s="159"/>
      <c r="Z991" s="159"/>
      <c r="AA991" s="159"/>
      <c r="AB991" s="159"/>
      <c r="AC991" s="159"/>
      <c r="AD991" s="159"/>
      <c r="AE991" s="159"/>
      <c r="AF991" s="159"/>
      <c r="AG991" s="159"/>
    </row>
    <row r="992" spans="1:33" ht="15" customHeight="1">
      <c r="A992" s="36"/>
      <c r="B992" s="61">
        <v>2008</v>
      </c>
      <c r="C992" s="167">
        <v>408</v>
      </c>
      <c r="D992" s="167">
        <v>278</v>
      </c>
      <c r="E992" s="167">
        <v>199</v>
      </c>
      <c r="F992" s="167">
        <v>151</v>
      </c>
      <c r="G992" s="167">
        <v>120</v>
      </c>
      <c r="H992" s="167">
        <v>109</v>
      </c>
      <c r="I992" s="167">
        <v>121</v>
      </c>
      <c r="J992" s="167">
        <v>101</v>
      </c>
      <c r="K992" s="167">
        <v>80</v>
      </c>
      <c r="L992" s="167">
        <v>68</v>
      </c>
      <c r="M992" s="167">
        <v>59</v>
      </c>
      <c r="N992" s="167">
        <v>53</v>
      </c>
      <c r="V992" s="159"/>
      <c r="W992" s="159"/>
      <c r="X992" s="159"/>
      <c r="Y992" s="159"/>
      <c r="Z992" s="159"/>
      <c r="AA992" s="159"/>
      <c r="AB992" s="159"/>
      <c r="AC992" s="159"/>
      <c r="AD992" s="159"/>
      <c r="AE992" s="159"/>
      <c r="AF992" s="159"/>
      <c r="AG992" s="159"/>
    </row>
    <row r="993" spans="1:33" s="32" customFormat="1" ht="15" customHeight="1">
      <c r="A993" s="36"/>
      <c r="B993" s="56" t="s">
        <v>170</v>
      </c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V993" s="159"/>
      <c r="W993" s="159"/>
      <c r="X993" s="159"/>
      <c r="Y993" s="159"/>
      <c r="Z993" s="159"/>
      <c r="AA993" s="159"/>
      <c r="AB993" s="159"/>
      <c r="AC993" s="159"/>
      <c r="AD993" s="159"/>
      <c r="AE993" s="159"/>
      <c r="AF993" s="159"/>
      <c r="AG993" s="159"/>
    </row>
    <row r="994" spans="1:33" s="32" customFormat="1" ht="15" customHeight="1">
      <c r="A994" s="36"/>
      <c r="B994" s="166">
        <v>2016</v>
      </c>
      <c r="C994" s="167">
        <v>1350</v>
      </c>
      <c r="D994" s="78"/>
      <c r="E994" s="75"/>
      <c r="F994" s="75"/>
      <c r="G994" s="75"/>
      <c r="H994" s="75"/>
      <c r="I994" s="167">
        <v>599</v>
      </c>
      <c r="J994" s="78"/>
      <c r="K994" s="75"/>
      <c r="L994" s="75"/>
      <c r="M994" s="75"/>
      <c r="N994" s="75"/>
      <c r="V994" s="159"/>
      <c r="W994" s="159"/>
      <c r="X994" s="159"/>
      <c r="Y994" s="159"/>
      <c r="Z994" s="159"/>
      <c r="AA994" s="159"/>
      <c r="AB994" s="159"/>
      <c r="AC994" s="159"/>
      <c r="AD994" s="159"/>
      <c r="AE994" s="159"/>
      <c r="AF994" s="159"/>
      <c r="AG994" s="159"/>
    </row>
    <row r="995" spans="1:33" s="32" customFormat="1" ht="15" customHeight="1">
      <c r="A995" s="36"/>
      <c r="B995" s="166">
        <v>2015</v>
      </c>
      <c r="C995" s="167">
        <v>1277</v>
      </c>
      <c r="D995" s="167">
        <v>975</v>
      </c>
      <c r="E995" s="75"/>
      <c r="F995" s="75"/>
      <c r="G995" s="75"/>
      <c r="H995" s="75"/>
      <c r="I995" s="167">
        <v>560</v>
      </c>
      <c r="J995" s="167">
        <v>495</v>
      </c>
      <c r="K995" s="75"/>
      <c r="L995" s="75"/>
      <c r="M995" s="75"/>
      <c r="N995" s="75"/>
      <c r="V995" s="159"/>
      <c r="W995" s="159"/>
      <c r="X995" s="159"/>
      <c r="Y995" s="159"/>
      <c r="Z995" s="159"/>
      <c r="AA995" s="159"/>
      <c r="AB995" s="159"/>
      <c r="AC995" s="159"/>
      <c r="AD995" s="159"/>
      <c r="AE995" s="159"/>
      <c r="AF995" s="159"/>
      <c r="AG995" s="159"/>
    </row>
    <row r="996" spans="1:33" s="32" customFormat="1" ht="15" customHeight="1">
      <c r="A996" s="36"/>
      <c r="B996" s="166">
        <v>2014</v>
      </c>
      <c r="C996" s="167">
        <v>1235</v>
      </c>
      <c r="D996" s="167">
        <v>957</v>
      </c>
      <c r="E996" s="167">
        <v>758</v>
      </c>
      <c r="F996" s="75"/>
      <c r="G996" s="75"/>
      <c r="H996" s="75"/>
      <c r="I996" s="167">
        <v>588</v>
      </c>
      <c r="J996" s="167">
        <v>536</v>
      </c>
      <c r="K996" s="167">
        <v>445</v>
      </c>
      <c r="L996" s="75"/>
      <c r="M996" s="75"/>
      <c r="N996" s="75"/>
      <c r="V996" s="159"/>
      <c r="W996" s="159"/>
      <c r="X996" s="159"/>
      <c r="Y996" s="159"/>
      <c r="Z996" s="159"/>
      <c r="AA996" s="159"/>
      <c r="AB996" s="159"/>
      <c r="AC996" s="159"/>
      <c r="AD996" s="159"/>
      <c r="AE996" s="159"/>
      <c r="AF996" s="159"/>
      <c r="AG996" s="159"/>
    </row>
    <row r="997" spans="1:33" ht="15" customHeight="1">
      <c r="A997" s="14"/>
      <c r="B997" s="61">
        <v>2013</v>
      </c>
      <c r="C997" s="167">
        <v>1146</v>
      </c>
      <c r="D997" s="167">
        <v>894</v>
      </c>
      <c r="E997" s="167">
        <v>706</v>
      </c>
      <c r="F997" s="167">
        <v>608</v>
      </c>
      <c r="G997" s="75"/>
      <c r="H997" s="75"/>
      <c r="I997" s="167">
        <v>551</v>
      </c>
      <c r="J997" s="167">
        <v>504</v>
      </c>
      <c r="K997" s="167">
        <v>431</v>
      </c>
      <c r="L997" s="167">
        <v>383</v>
      </c>
      <c r="M997" s="75"/>
      <c r="N997" s="75"/>
      <c r="V997" s="159"/>
      <c r="W997" s="159"/>
      <c r="X997" s="159"/>
      <c r="Y997" s="159"/>
      <c r="Z997" s="159"/>
      <c r="AA997" s="159"/>
      <c r="AB997" s="159"/>
      <c r="AC997" s="159"/>
      <c r="AD997" s="159"/>
      <c r="AE997" s="159"/>
      <c r="AF997" s="159"/>
      <c r="AG997" s="159"/>
    </row>
    <row r="998" spans="1:33" ht="15" customHeight="1">
      <c r="A998" s="14"/>
      <c r="B998" s="61">
        <v>2012</v>
      </c>
      <c r="C998" s="167">
        <v>1128</v>
      </c>
      <c r="D998" s="167">
        <v>842</v>
      </c>
      <c r="E998" s="167">
        <v>660</v>
      </c>
      <c r="F998" s="167">
        <v>552</v>
      </c>
      <c r="G998" s="167">
        <v>459</v>
      </c>
      <c r="H998" s="75"/>
      <c r="I998" s="167">
        <v>488</v>
      </c>
      <c r="J998" s="167">
        <v>436</v>
      </c>
      <c r="K998" s="167">
        <v>362</v>
      </c>
      <c r="L998" s="167">
        <v>323</v>
      </c>
      <c r="M998" s="167">
        <v>283</v>
      </c>
      <c r="N998" s="75"/>
      <c r="V998" s="159"/>
      <c r="W998" s="159"/>
      <c r="X998" s="159"/>
      <c r="Y998" s="159"/>
      <c r="Z998" s="159"/>
      <c r="AA998" s="159"/>
      <c r="AB998" s="159"/>
      <c r="AC998" s="159"/>
      <c r="AD998" s="159"/>
      <c r="AE998" s="159"/>
      <c r="AF998" s="159"/>
      <c r="AG998" s="159"/>
    </row>
    <row r="999" spans="1:33" ht="15" customHeight="1">
      <c r="A999" s="14"/>
      <c r="B999" s="61">
        <v>2011</v>
      </c>
      <c r="C999" s="167">
        <v>1193</v>
      </c>
      <c r="D999" s="167">
        <v>917</v>
      </c>
      <c r="E999" s="167">
        <v>719</v>
      </c>
      <c r="F999" s="167">
        <v>592</v>
      </c>
      <c r="G999" s="167">
        <v>508</v>
      </c>
      <c r="H999" s="167">
        <v>443</v>
      </c>
      <c r="I999" s="167">
        <v>547</v>
      </c>
      <c r="J999" s="167">
        <v>490</v>
      </c>
      <c r="K999" s="167">
        <v>412</v>
      </c>
      <c r="L999" s="167">
        <v>352</v>
      </c>
      <c r="M999" s="167">
        <v>306</v>
      </c>
      <c r="N999" s="167">
        <v>275</v>
      </c>
      <c r="V999" s="159"/>
      <c r="W999" s="159"/>
      <c r="X999" s="159"/>
      <c r="Y999" s="159"/>
      <c r="Z999" s="159"/>
      <c r="AA999" s="159"/>
      <c r="AB999" s="159"/>
      <c r="AC999" s="159"/>
      <c r="AD999" s="159"/>
      <c r="AE999" s="159"/>
      <c r="AF999" s="159"/>
      <c r="AG999" s="159"/>
    </row>
    <row r="1000" spans="1:33" ht="15" customHeight="1">
      <c r="A1000" s="14"/>
      <c r="B1000" s="61">
        <v>2010</v>
      </c>
      <c r="C1000" s="167">
        <v>1008</v>
      </c>
      <c r="D1000" s="167">
        <v>737</v>
      </c>
      <c r="E1000" s="167">
        <v>532</v>
      </c>
      <c r="F1000" s="167">
        <v>413</v>
      </c>
      <c r="G1000" s="167">
        <v>345</v>
      </c>
      <c r="H1000" s="167">
        <v>297</v>
      </c>
      <c r="I1000" s="167">
        <v>424</v>
      </c>
      <c r="J1000" s="167">
        <v>375</v>
      </c>
      <c r="K1000" s="167">
        <v>307</v>
      </c>
      <c r="L1000" s="167">
        <v>252</v>
      </c>
      <c r="M1000" s="167">
        <v>219</v>
      </c>
      <c r="N1000" s="167">
        <v>193</v>
      </c>
      <c r="V1000" s="159"/>
      <c r="W1000" s="159"/>
      <c r="X1000" s="159"/>
      <c r="Y1000" s="159"/>
      <c r="Z1000" s="159"/>
      <c r="AA1000" s="159"/>
      <c r="AB1000" s="159"/>
      <c r="AC1000" s="159"/>
      <c r="AD1000" s="159"/>
      <c r="AE1000" s="159"/>
      <c r="AF1000" s="159"/>
      <c r="AG1000" s="159"/>
    </row>
    <row r="1001" spans="1:33" ht="15" customHeight="1">
      <c r="A1001" s="14"/>
      <c r="B1001" s="61">
        <v>2009</v>
      </c>
      <c r="C1001" s="167">
        <v>993</v>
      </c>
      <c r="D1001" s="167">
        <v>702</v>
      </c>
      <c r="E1001" s="167">
        <v>536</v>
      </c>
      <c r="F1001" s="167">
        <v>434</v>
      </c>
      <c r="G1001" s="167">
        <v>355</v>
      </c>
      <c r="H1001" s="167">
        <v>308</v>
      </c>
      <c r="I1001" s="167">
        <v>378</v>
      </c>
      <c r="J1001" s="167">
        <v>342</v>
      </c>
      <c r="K1001" s="167">
        <v>278</v>
      </c>
      <c r="L1001" s="167">
        <v>233</v>
      </c>
      <c r="M1001" s="167">
        <v>205</v>
      </c>
      <c r="N1001" s="167">
        <v>187</v>
      </c>
      <c r="V1001" s="159"/>
      <c r="W1001" s="159"/>
      <c r="X1001" s="159"/>
      <c r="Y1001" s="159"/>
      <c r="Z1001" s="159"/>
      <c r="AA1001" s="159"/>
      <c r="AB1001" s="159"/>
      <c r="AC1001" s="159"/>
      <c r="AD1001" s="159"/>
      <c r="AE1001" s="159"/>
      <c r="AF1001" s="159"/>
      <c r="AG1001" s="159"/>
    </row>
    <row r="1002" spans="1:33" ht="15" customHeight="1">
      <c r="A1002" s="36"/>
      <c r="B1002" s="61">
        <v>2008</v>
      </c>
      <c r="C1002" s="167">
        <v>1327</v>
      </c>
      <c r="D1002" s="167">
        <v>1003</v>
      </c>
      <c r="E1002" s="167">
        <v>704</v>
      </c>
      <c r="F1002" s="167">
        <v>548</v>
      </c>
      <c r="G1002" s="167">
        <v>444</v>
      </c>
      <c r="H1002" s="167">
        <v>382</v>
      </c>
      <c r="I1002" s="167">
        <v>459</v>
      </c>
      <c r="J1002" s="167">
        <v>398</v>
      </c>
      <c r="K1002" s="167">
        <v>330</v>
      </c>
      <c r="L1002" s="167">
        <v>282</v>
      </c>
      <c r="M1002" s="167">
        <v>233</v>
      </c>
      <c r="N1002" s="167">
        <v>210</v>
      </c>
      <c r="V1002" s="159"/>
      <c r="W1002" s="159"/>
      <c r="X1002" s="159"/>
      <c r="Y1002" s="159"/>
      <c r="Z1002" s="159"/>
      <c r="AA1002" s="159"/>
      <c r="AB1002" s="159"/>
      <c r="AC1002" s="159"/>
      <c r="AD1002" s="159"/>
      <c r="AE1002" s="159"/>
      <c r="AF1002" s="159"/>
      <c r="AG1002" s="159"/>
    </row>
    <row r="1003" spans="1:33" s="32" customFormat="1" ht="15" customHeight="1">
      <c r="A1003" s="36"/>
      <c r="B1003" s="56" t="s">
        <v>171</v>
      </c>
      <c r="C1003" s="56"/>
      <c r="D1003" s="56"/>
      <c r="E1003" s="56"/>
      <c r="F1003" s="56"/>
      <c r="G1003" s="56"/>
      <c r="H1003" s="56"/>
      <c r="I1003" s="56"/>
      <c r="J1003" s="56"/>
      <c r="K1003" s="56"/>
      <c r="L1003" s="56"/>
      <c r="M1003" s="56"/>
      <c r="N1003" s="56"/>
      <c r="V1003" s="159"/>
      <c r="W1003" s="159"/>
      <c r="X1003" s="159"/>
      <c r="Y1003" s="159"/>
      <c r="Z1003" s="159"/>
      <c r="AA1003" s="159"/>
      <c r="AB1003" s="159"/>
      <c r="AC1003" s="159"/>
      <c r="AD1003" s="159"/>
      <c r="AE1003" s="159"/>
      <c r="AF1003" s="159"/>
      <c r="AG1003" s="159"/>
    </row>
    <row r="1004" spans="1:33" s="32" customFormat="1" ht="15" customHeight="1">
      <c r="A1004" s="36"/>
      <c r="B1004" s="166">
        <v>2016</v>
      </c>
      <c r="C1004" s="167">
        <v>117</v>
      </c>
      <c r="D1004" s="78"/>
      <c r="E1004" s="75"/>
      <c r="F1004" s="75"/>
      <c r="G1004" s="75"/>
      <c r="H1004" s="75"/>
      <c r="I1004" s="167">
        <v>44</v>
      </c>
      <c r="J1004" s="78"/>
      <c r="K1004" s="75"/>
      <c r="L1004" s="75"/>
      <c r="M1004" s="75"/>
      <c r="N1004" s="75"/>
      <c r="V1004" s="159"/>
      <c r="W1004" s="159"/>
      <c r="X1004" s="159"/>
      <c r="Y1004" s="159"/>
      <c r="Z1004" s="159"/>
      <c r="AA1004" s="159"/>
      <c r="AB1004" s="159"/>
      <c r="AC1004" s="159"/>
      <c r="AD1004" s="159"/>
      <c r="AE1004" s="159"/>
      <c r="AF1004" s="159"/>
      <c r="AG1004" s="159"/>
    </row>
    <row r="1005" spans="1:33" s="32" customFormat="1" ht="15" customHeight="1">
      <c r="A1005" s="36"/>
      <c r="B1005" s="166">
        <v>2015</v>
      </c>
      <c r="C1005" s="167">
        <v>102</v>
      </c>
      <c r="D1005" s="167">
        <v>78</v>
      </c>
      <c r="E1005" s="75"/>
      <c r="F1005" s="75"/>
      <c r="G1005" s="75"/>
      <c r="H1005" s="75"/>
      <c r="I1005" s="167">
        <v>45</v>
      </c>
      <c r="J1005" s="167">
        <v>39</v>
      </c>
      <c r="K1005" s="75"/>
      <c r="L1005" s="75"/>
      <c r="M1005" s="75"/>
      <c r="N1005" s="75"/>
      <c r="V1005" s="159"/>
      <c r="W1005" s="159"/>
      <c r="X1005" s="159"/>
      <c r="Y1005" s="159"/>
      <c r="Z1005" s="159"/>
      <c r="AA1005" s="159"/>
      <c r="AB1005" s="159"/>
      <c r="AC1005" s="159"/>
      <c r="AD1005" s="159"/>
      <c r="AE1005" s="159"/>
      <c r="AF1005" s="159"/>
      <c r="AG1005" s="159"/>
    </row>
    <row r="1006" spans="1:33" s="32" customFormat="1" ht="15" customHeight="1">
      <c r="A1006" s="36"/>
      <c r="B1006" s="166">
        <v>2014</v>
      </c>
      <c r="C1006" s="167">
        <v>92</v>
      </c>
      <c r="D1006" s="167">
        <v>67</v>
      </c>
      <c r="E1006" s="167">
        <v>54</v>
      </c>
      <c r="F1006" s="75"/>
      <c r="G1006" s="75"/>
      <c r="H1006" s="75"/>
      <c r="I1006" s="167">
        <v>55</v>
      </c>
      <c r="J1006" s="167">
        <v>46</v>
      </c>
      <c r="K1006" s="167">
        <v>37</v>
      </c>
      <c r="L1006" s="75"/>
      <c r="M1006" s="75"/>
      <c r="N1006" s="75"/>
      <c r="V1006" s="159"/>
      <c r="W1006" s="159"/>
      <c r="X1006" s="159"/>
      <c r="Y1006" s="159"/>
      <c r="Z1006" s="159"/>
      <c r="AA1006" s="159"/>
      <c r="AB1006" s="159"/>
      <c r="AC1006" s="159"/>
      <c r="AD1006" s="159"/>
      <c r="AE1006" s="159"/>
      <c r="AF1006" s="159"/>
      <c r="AG1006" s="159"/>
    </row>
    <row r="1007" spans="1:33" ht="15" customHeight="1">
      <c r="A1007" s="14"/>
      <c r="B1007" s="61">
        <v>2013</v>
      </c>
      <c r="C1007" s="167">
        <v>108</v>
      </c>
      <c r="D1007" s="167">
        <v>81</v>
      </c>
      <c r="E1007" s="167">
        <v>67</v>
      </c>
      <c r="F1007" s="167">
        <v>54</v>
      </c>
      <c r="G1007" s="75"/>
      <c r="H1007" s="75"/>
      <c r="I1007" s="167">
        <v>50</v>
      </c>
      <c r="J1007" s="167">
        <v>48</v>
      </c>
      <c r="K1007" s="167">
        <v>39</v>
      </c>
      <c r="L1007" s="167">
        <v>34</v>
      </c>
      <c r="M1007" s="75"/>
      <c r="N1007" s="75"/>
      <c r="V1007" s="159"/>
      <c r="W1007" s="159"/>
      <c r="X1007" s="159"/>
      <c r="Y1007" s="159"/>
      <c r="Z1007" s="159"/>
      <c r="AA1007" s="159"/>
      <c r="AB1007" s="159"/>
      <c r="AC1007" s="159"/>
      <c r="AD1007" s="159"/>
      <c r="AE1007" s="159"/>
      <c r="AF1007" s="159"/>
      <c r="AG1007" s="159"/>
    </row>
    <row r="1008" spans="1:33" ht="15" customHeight="1">
      <c r="A1008" s="14"/>
      <c r="B1008" s="61">
        <v>2012</v>
      </c>
      <c r="C1008" s="167">
        <v>77</v>
      </c>
      <c r="D1008" s="167">
        <v>59</v>
      </c>
      <c r="E1008" s="167">
        <v>47</v>
      </c>
      <c r="F1008" s="167">
        <v>37</v>
      </c>
      <c r="G1008" s="167">
        <v>33</v>
      </c>
      <c r="H1008" s="75"/>
      <c r="I1008" s="167">
        <v>25</v>
      </c>
      <c r="J1008" s="167">
        <v>19</v>
      </c>
      <c r="K1008" s="167">
        <v>16</v>
      </c>
      <c r="L1008" s="167">
        <v>13</v>
      </c>
      <c r="M1008" s="167">
        <v>13</v>
      </c>
      <c r="N1008" s="75"/>
      <c r="V1008" s="159"/>
      <c r="W1008" s="159"/>
      <c r="X1008" s="159"/>
      <c r="Y1008" s="159"/>
      <c r="Z1008" s="159"/>
      <c r="AA1008" s="159"/>
      <c r="AB1008" s="159"/>
      <c r="AC1008" s="159"/>
      <c r="AD1008" s="159"/>
      <c r="AE1008" s="159"/>
      <c r="AF1008" s="159"/>
      <c r="AG1008" s="159"/>
    </row>
    <row r="1009" spans="1:33" ht="15" customHeight="1">
      <c r="A1009" s="14"/>
      <c r="B1009" s="61">
        <v>2011</v>
      </c>
      <c r="C1009" s="167">
        <v>105</v>
      </c>
      <c r="D1009" s="167">
        <v>73</v>
      </c>
      <c r="E1009" s="167">
        <v>50</v>
      </c>
      <c r="F1009" s="167">
        <v>47</v>
      </c>
      <c r="G1009" s="167">
        <v>38</v>
      </c>
      <c r="H1009" s="167">
        <v>33</v>
      </c>
      <c r="I1009" s="167">
        <v>27</v>
      </c>
      <c r="J1009" s="167">
        <v>22</v>
      </c>
      <c r="K1009" s="167">
        <v>19</v>
      </c>
      <c r="L1009" s="167">
        <v>18</v>
      </c>
      <c r="M1009" s="167">
        <v>13</v>
      </c>
      <c r="N1009" s="167">
        <v>11</v>
      </c>
      <c r="V1009" s="159"/>
      <c r="W1009" s="159"/>
      <c r="X1009" s="159"/>
      <c r="Y1009" s="159"/>
      <c r="Z1009" s="159"/>
      <c r="AA1009" s="159"/>
      <c r="AB1009" s="159"/>
      <c r="AC1009" s="159"/>
      <c r="AD1009" s="159"/>
      <c r="AE1009" s="159"/>
      <c r="AF1009" s="159"/>
      <c r="AG1009" s="159"/>
    </row>
    <row r="1010" spans="1:33" ht="15" customHeight="1">
      <c r="A1010" s="14"/>
      <c r="B1010" s="61">
        <v>2010</v>
      </c>
      <c r="C1010" s="167">
        <v>59</v>
      </c>
      <c r="D1010" s="167">
        <v>50</v>
      </c>
      <c r="E1010" s="167">
        <v>42</v>
      </c>
      <c r="F1010" s="167">
        <v>33</v>
      </c>
      <c r="G1010" s="167">
        <v>31</v>
      </c>
      <c r="H1010" s="167">
        <v>28</v>
      </c>
      <c r="I1010" s="167">
        <v>30</v>
      </c>
      <c r="J1010" s="167">
        <v>26</v>
      </c>
      <c r="K1010" s="167">
        <v>23</v>
      </c>
      <c r="L1010" s="167">
        <v>20</v>
      </c>
      <c r="M1010" s="167">
        <v>18</v>
      </c>
      <c r="N1010" s="167">
        <v>13</v>
      </c>
      <c r="V1010" s="159"/>
      <c r="W1010" s="159"/>
      <c r="X1010" s="159"/>
      <c r="Y1010" s="159"/>
      <c r="Z1010" s="159"/>
      <c r="AA1010" s="159"/>
      <c r="AB1010" s="159"/>
      <c r="AC1010" s="159"/>
      <c r="AD1010" s="159"/>
      <c r="AE1010" s="159"/>
      <c r="AF1010" s="159"/>
      <c r="AG1010" s="159"/>
    </row>
    <row r="1011" spans="1:33" ht="15" customHeight="1">
      <c r="A1011" s="14"/>
      <c r="B1011" s="61">
        <v>2009</v>
      </c>
      <c r="C1011" s="167">
        <v>84</v>
      </c>
      <c r="D1011" s="167">
        <v>66</v>
      </c>
      <c r="E1011" s="167">
        <v>49</v>
      </c>
      <c r="F1011" s="167">
        <v>39</v>
      </c>
      <c r="G1011" s="167">
        <v>31</v>
      </c>
      <c r="H1011" s="167">
        <v>26</v>
      </c>
      <c r="I1011" s="167">
        <v>32</v>
      </c>
      <c r="J1011" s="167">
        <v>30</v>
      </c>
      <c r="K1011" s="167">
        <v>23</v>
      </c>
      <c r="L1011" s="167">
        <v>20</v>
      </c>
      <c r="M1011" s="167">
        <v>14</v>
      </c>
      <c r="N1011" s="167">
        <v>13</v>
      </c>
      <c r="V1011" s="159"/>
      <c r="W1011" s="159"/>
      <c r="X1011" s="159"/>
      <c r="Y1011" s="159"/>
      <c r="Z1011" s="159"/>
      <c r="AA1011" s="159"/>
      <c r="AB1011" s="159"/>
      <c r="AC1011" s="159"/>
      <c r="AD1011" s="159"/>
      <c r="AE1011" s="159"/>
      <c r="AF1011" s="159"/>
      <c r="AG1011" s="159"/>
    </row>
    <row r="1012" spans="1:33" ht="15" customHeight="1">
      <c r="A1012" s="36"/>
      <c r="B1012" s="61">
        <v>2008</v>
      </c>
      <c r="C1012" s="167">
        <v>103</v>
      </c>
      <c r="D1012" s="167">
        <v>75</v>
      </c>
      <c r="E1012" s="167">
        <v>54</v>
      </c>
      <c r="F1012" s="167">
        <v>43</v>
      </c>
      <c r="G1012" s="167">
        <v>32</v>
      </c>
      <c r="H1012" s="167">
        <v>29</v>
      </c>
      <c r="I1012" s="167">
        <v>40</v>
      </c>
      <c r="J1012" s="167">
        <v>31</v>
      </c>
      <c r="K1012" s="167">
        <v>26</v>
      </c>
      <c r="L1012" s="167">
        <v>21</v>
      </c>
      <c r="M1012" s="167">
        <v>16</v>
      </c>
      <c r="N1012" s="167">
        <v>15</v>
      </c>
      <c r="V1012" s="159"/>
      <c r="W1012" s="159"/>
      <c r="X1012" s="159"/>
      <c r="Y1012" s="159"/>
      <c r="Z1012" s="159"/>
      <c r="AA1012" s="159"/>
      <c r="AB1012" s="159"/>
      <c r="AC1012" s="159"/>
      <c r="AD1012" s="159"/>
      <c r="AE1012" s="159"/>
      <c r="AF1012" s="159"/>
      <c r="AG1012" s="159"/>
    </row>
    <row r="1013" spans="1:33" s="32" customFormat="1" ht="15" customHeight="1">
      <c r="A1013" s="36"/>
      <c r="B1013" s="56" t="s">
        <v>172</v>
      </c>
      <c r="C1013" s="56"/>
      <c r="D1013" s="56"/>
      <c r="E1013" s="56"/>
      <c r="F1013" s="56"/>
      <c r="G1013" s="56"/>
      <c r="H1013" s="56"/>
      <c r="I1013" s="56"/>
      <c r="J1013" s="56"/>
      <c r="K1013" s="56"/>
      <c r="L1013" s="56"/>
      <c r="M1013" s="56"/>
      <c r="N1013" s="56"/>
      <c r="V1013" s="159"/>
      <c r="W1013" s="159"/>
      <c r="X1013" s="159"/>
      <c r="Y1013" s="159"/>
      <c r="Z1013" s="159"/>
      <c r="AA1013" s="159"/>
      <c r="AB1013" s="159"/>
      <c r="AC1013" s="159"/>
      <c r="AD1013" s="159"/>
      <c r="AE1013" s="159"/>
      <c r="AF1013" s="159"/>
      <c r="AG1013" s="159"/>
    </row>
    <row r="1014" spans="1:33" s="32" customFormat="1" ht="15" customHeight="1">
      <c r="A1014" s="36"/>
      <c r="B1014" s="166">
        <v>2016</v>
      </c>
      <c r="C1014" s="167">
        <v>101</v>
      </c>
      <c r="D1014" s="78"/>
      <c r="E1014" s="75"/>
      <c r="F1014" s="75"/>
      <c r="G1014" s="75"/>
      <c r="H1014" s="75"/>
      <c r="I1014" s="167">
        <v>36</v>
      </c>
      <c r="J1014" s="78"/>
      <c r="K1014" s="75"/>
      <c r="L1014" s="75"/>
      <c r="M1014" s="75"/>
      <c r="N1014" s="75"/>
      <c r="V1014" s="159"/>
      <c r="W1014" s="159"/>
      <c r="X1014" s="159"/>
      <c r="Y1014" s="159"/>
      <c r="Z1014" s="159"/>
      <c r="AA1014" s="159"/>
      <c r="AB1014" s="159"/>
      <c r="AC1014" s="159"/>
      <c r="AD1014" s="159"/>
      <c r="AE1014" s="159"/>
      <c r="AF1014" s="159"/>
      <c r="AG1014" s="159"/>
    </row>
    <row r="1015" spans="1:33" s="32" customFormat="1" ht="15" customHeight="1">
      <c r="A1015" s="36"/>
      <c r="B1015" s="166">
        <v>2015</v>
      </c>
      <c r="C1015" s="167">
        <v>101</v>
      </c>
      <c r="D1015" s="167">
        <v>71</v>
      </c>
      <c r="E1015" s="75"/>
      <c r="F1015" s="75"/>
      <c r="G1015" s="75"/>
      <c r="H1015" s="75"/>
      <c r="I1015" s="167">
        <v>28</v>
      </c>
      <c r="J1015" s="167">
        <v>27</v>
      </c>
      <c r="K1015" s="75"/>
      <c r="L1015" s="75"/>
      <c r="M1015" s="75"/>
      <c r="N1015" s="75"/>
      <c r="V1015" s="159"/>
      <c r="W1015" s="159"/>
      <c r="X1015" s="159"/>
      <c r="Y1015" s="159"/>
      <c r="Z1015" s="159"/>
      <c r="AA1015" s="159"/>
      <c r="AB1015" s="159"/>
      <c r="AC1015" s="159"/>
      <c r="AD1015" s="159"/>
      <c r="AE1015" s="159"/>
      <c r="AF1015" s="159"/>
      <c r="AG1015" s="159"/>
    </row>
    <row r="1016" spans="1:33" s="32" customFormat="1" ht="15" customHeight="1">
      <c r="A1016" s="36"/>
      <c r="B1016" s="166">
        <v>2014</v>
      </c>
      <c r="C1016" s="167">
        <v>90</v>
      </c>
      <c r="D1016" s="167">
        <v>66</v>
      </c>
      <c r="E1016" s="167">
        <v>48</v>
      </c>
      <c r="F1016" s="75"/>
      <c r="G1016" s="75"/>
      <c r="H1016" s="75"/>
      <c r="I1016" s="167">
        <v>35</v>
      </c>
      <c r="J1016" s="167">
        <v>32</v>
      </c>
      <c r="K1016" s="167">
        <v>26</v>
      </c>
      <c r="L1016" s="75"/>
      <c r="M1016" s="75"/>
      <c r="N1016" s="75"/>
      <c r="V1016" s="159"/>
      <c r="W1016" s="159"/>
      <c r="X1016" s="159"/>
      <c r="Y1016" s="159"/>
      <c r="Z1016" s="159"/>
      <c r="AA1016" s="159"/>
      <c r="AB1016" s="159"/>
      <c r="AC1016" s="159"/>
      <c r="AD1016" s="159"/>
      <c r="AE1016" s="159"/>
      <c r="AF1016" s="159"/>
      <c r="AG1016" s="159"/>
    </row>
    <row r="1017" spans="1:33" ht="15" customHeight="1">
      <c r="A1017" s="14"/>
      <c r="B1017" s="61">
        <v>2013</v>
      </c>
      <c r="C1017" s="167">
        <v>73</v>
      </c>
      <c r="D1017" s="167">
        <v>59</v>
      </c>
      <c r="E1017" s="167">
        <v>46</v>
      </c>
      <c r="F1017" s="167">
        <v>36</v>
      </c>
      <c r="G1017" s="75"/>
      <c r="H1017" s="75"/>
      <c r="I1017" s="167">
        <v>32</v>
      </c>
      <c r="J1017" s="167">
        <v>30</v>
      </c>
      <c r="K1017" s="167">
        <v>23</v>
      </c>
      <c r="L1017" s="167">
        <v>21</v>
      </c>
      <c r="M1017" s="75"/>
      <c r="N1017" s="75"/>
      <c r="V1017" s="159"/>
      <c r="W1017" s="159"/>
      <c r="X1017" s="159"/>
      <c r="Y1017" s="159"/>
      <c r="Z1017" s="159"/>
      <c r="AA1017" s="159"/>
      <c r="AB1017" s="159"/>
      <c r="AC1017" s="159"/>
      <c r="AD1017" s="159"/>
      <c r="AE1017" s="159"/>
      <c r="AF1017" s="159"/>
      <c r="AG1017" s="159"/>
    </row>
    <row r="1018" spans="1:33" ht="15" customHeight="1">
      <c r="A1018" s="14"/>
      <c r="B1018" s="61">
        <v>2012</v>
      </c>
      <c r="C1018" s="167">
        <v>101</v>
      </c>
      <c r="D1018" s="167">
        <v>77</v>
      </c>
      <c r="E1018" s="167">
        <v>65</v>
      </c>
      <c r="F1018" s="167">
        <v>49</v>
      </c>
      <c r="G1018" s="167">
        <v>42</v>
      </c>
      <c r="H1018" s="75"/>
      <c r="I1018" s="167">
        <v>33</v>
      </c>
      <c r="J1018" s="167">
        <v>30</v>
      </c>
      <c r="K1018" s="167">
        <v>27</v>
      </c>
      <c r="L1018" s="167">
        <v>21</v>
      </c>
      <c r="M1018" s="167">
        <v>14</v>
      </c>
      <c r="N1018" s="75"/>
      <c r="V1018" s="159"/>
      <c r="W1018" s="159"/>
      <c r="X1018" s="159"/>
      <c r="Y1018" s="159"/>
      <c r="Z1018" s="159"/>
      <c r="AA1018" s="159"/>
      <c r="AB1018" s="159"/>
      <c r="AC1018" s="159"/>
      <c r="AD1018" s="159"/>
      <c r="AE1018" s="159"/>
      <c r="AF1018" s="159"/>
      <c r="AG1018" s="159"/>
    </row>
    <row r="1019" spans="1:33" ht="15" customHeight="1">
      <c r="A1019" s="14"/>
      <c r="B1019" s="61">
        <v>2011</v>
      </c>
      <c r="C1019" s="167">
        <v>80</v>
      </c>
      <c r="D1019" s="167">
        <v>62</v>
      </c>
      <c r="E1019" s="167">
        <v>45</v>
      </c>
      <c r="F1019" s="167">
        <v>33</v>
      </c>
      <c r="G1019" s="167">
        <v>30</v>
      </c>
      <c r="H1019" s="167">
        <v>27</v>
      </c>
      <c r="I1019" s="167">
        <v>29</v>
      </c>
      <c r="J1019" s="167">
        <v>24</v>
      </c>
      <c r="K1019" s="167">
        <v>19</v>
      </c>
      <c r="L1019" s="167">
        <v>14</v>
      </c>
      <c r="M1019" s="167">
        <v>13</v>
      </c>
      <c r="N1019" s="167">
        <v>12</v>
      </c>
      <c r="V1019" s="159"/>
      <c r="W1019" s="159"/>
      <c r="X1019" s="159"/>
      <c r="Y1019" s="159"/>
      <c r="Z1019" s="159"/>
      <c r="AA1019" s="159"/>
      <c r="AB1019" s="159"/>
      <c r="AC1019" s="159"/>
      <c r="AD1019" s="159"/>
      <c r="AE1019" s="159"/>
      <c r="AF1019" s="159"/>
      <c r="AG1019" s="159"/>
    </row>
    <row r="1020" spans="1:33" ht="15" customHeight="1">
      <c r="A1020" s="14"/>
      <c r="B1020" s="61">
        <v>2010</v>
      </c>
      <c r="C1020" s="167">
        <v>71</v>
      </c>
      <c r="D1020" s="167">
        <v>49</v>
      </c>
      <c r="E1020" s="167">
        <v>37</v>
      </c>
      <c r="F1020" s="167">
        <v>27</v>
      </c>
      <c r="G1020" s="167">
        <v>21</v>
      </c>
      <c r="H1020" s="167">
        <v>20</v>
      </c>
      <c r="I1020" s="167">
        <v>22</v>
      </c>
      <c r="J1020" s="167">
        <v>15</v>
      </c>
      <c r="K1020" s="167">
        <v>12</v>
      </c>
      <c r="L1020" s="167">
        <v>10</v>
      </c>
      <c r="M1020" s="167">
        <v>10</v>
      </c>
      <c r="N1020" s="167">
        <v>9</v>
      </c>
      <c r="V1020" s="159"/>
      <c r="W1020" s="159"/>
      <c r="X1020" s="159"/>
      <c r="Y1020" s="159"/>
      <c r="Z1020" s="159"/>
      <c r="AA1020" s="159"/>
      <c r="AB1020" s="159"/>
      <c r="AC1020" s="159"/>
      <c r="AD1020" s="159"/>
      <c r="AE1020" s="159"/>
      <c r="AF1020" s="159"/>
      <c r="AG1020" s="159"/>
    </row>
    <row r="1021" spans="1:33" ht="15" customHeight="1">
      <c r="A1021" s="14"/>
      <c r="B1021" s="61">
        <v>2009</v>
      </c>
      <c r="C1021" s="167">
        <v>80</v>
      </c>
      <c r="D1021" s="167">
        <v>57</v>
      </c>
      <c r="E1021" s="167">
        <v>37</v>
      </c>
      <c r="F1021" s="167">
        <v>31</v>
      </c>
      <c r="G1021" s="167">
        <v>25</v>
      </c>
      <c r="H1021" s="167">
        <v>24</v>
      </c>
      <c r="I1021" s="167">
        <v>23</v>
      </c>
      <c r="J1021" s="167">
        <v>19</v>
      </c>
      <c r="K1021" s="167">
        <v>12</v>
      </c>
      <c r="L1021" s="167">
        <v>11</v>
      </c>
      <c r="M1021" s="167">
        <v>9</v>
      </c>
      <c r="N1021" s="167">
        <v>7</v>
      </c>
      <c r="V1021" s="159"/>
      <c r="W1021" s="159"/>
      <c r="X1021" s="159"/>
      <c r="Y1021" s="159"/>
      <c r="Z1021" s="159"/>
      <c r="AA1021" s="159"/>
      <c r="AB1021" s="159"/>
      <c r="AC1021" s="159"/>
      <c r="AD1021" s="159"/>
      <c r="AE1021" s="159"/>
      <c r="AF1021" s="159"/>
      <c r="AG1021" s="159"/>
    </row>
    <row r="1022" spans="1:33" ht="15" customHeight="1">
      <c r="A1022" s="35"/>
      <c r="B1022" s="61">
        <v>2008</v>
      </c>
      <c r="C1022" s="167">
        <v>102</v>
      </c>
      <c r="D1022" s="167">
        <v>72</v>
      </c>
      <c r="E1022" s="167">
        <v>47</v>
      </c>
      <c r="F1022" s="167">
        <v>36</v>
      </c>
      <c r="G1022" s="167">
        <v>28</v>
      </c>
      <c r="H1022" s="167">
        <v>19</v>
      </c>
      <c r="I1022" s="167">
        <v>28</v>
      </c>
      <c r="J1022" s="167">
        <v>23</v>
      </c>
      <c r="K1022" s="167">
        <v>15</v>
      </c>
      <c r="L1022" s="167">
        <v>12</v>
      </c>
      <c r="M1022" s="167">
        <v>10</v>
      </c>
      <c r="N1022" s="167">
        <v>6</v>
      </c>
      <c r="V1022" s="159"/>
      <c r="W1022" s="159"/>
      <c r="X1022" s="159"/>
      <c r="Y1022" s="159"/>
      <c r="Z1022" s="159"/>
      <c r="AA1022" s="159"/>
      <c r="AB1022" s="159"/>
      <c r="AC1022" s="159"/>
      <c r="AD1022" s="159"/>
      <c r="AE1022" s="159"/>
      <c r="AF1022" s="159"/>
      <c r="AG1022" s="159"/>
    </row>
    <row r="1023" spans="1:33" s="32" customFormat="1" ht="15" customHeight="1">
      <c r="A1023" s="35"/>
      <c r="B1023" s="56" t="s">
        <v>173</v>
      </c>
      <c r="C1023" s="56"/>
      <c r="D1023" s="56"/>
      <c r="E1023" s="56"/>
      <c r="F1023" s="56"/>
      <c r="G1023" s="56"/>
      <c r="H1023" s="56"/>
      <c r="I1023" s="56"/>
      <c r="J1023" s="56"/>
      <c r="K1023" s="56"/>
      <c r="L1023" s="56"/>
      <c r="M1023" s="56"/>
      <c r="N1023" s="56"/>
      <c r="V1023" s="159"/>
      <c r="W1023" s="159"/>
      <c r="X1023" s="159"/>
      <c r="Y1023" s="159"/>
      <c r="Z1023" s="159"/>
      <c r="AA1023" s="159"/>
      <c r="AB1023" s="159"/>
      <c r="AC1023" s="159"/>
      <c r="AD1023" s="159"/>
      <c r="AE1023" s="159"/>
      <c r="AF1023" s="159"/>
      <c r="AG1023" s="159"/>
    </row>
    <row r="1024" spans="1:33" s="32" customFormat="1" ht="15" customHeight="1">
      <c r="A1024" s="35"/>
      <c r="B1024" s="166">
        <v>2016</v>
      </c>
      <c r="C1024" s="167">
        <v>49</v>
      </c>
      <c r="D1024" s="78"/>
      <c r="E1024" s="75"/>
      <c r="F1024" s="75"/>
      <c r="G1024" s="75"/>
      <c r="H1024" s="75"/>
      <c r="I1024" s="167">
        <v>9</v>
      </c>
      <c r="J1024" s="78"/>
      <c r="K1024" s="75"/>
      <c r="L1024" s="75"/>
      <c r="M1024" s="75"/>
      <c r="N1024" s="75"/>
      <c r="V1024" s="159"/>
      <c r="W1024" s="159"/>
      <c r="X1024" s="159"/>
      <c r="Y1024" s="159"/>
      <c r="Z1024" s="159"/>
      <c r="AA1024" s="159"/>
      <c r="AB1024" s="159"/>
      <c r="AC1024" s="159"/>
      <c r="AD1024" s="159"/>
      <c r="AE1024" s="159"/>
      <c r="AF1024" s="159"/>
      <c r="AG1024" s="159"/>
    </row>
    <row r="1025" spans="1:33" s="32" customFormat="1" ht="15" customHeight="1">
      <c r="A1025" s="35"/>
      <c r="B1025" s="166">
        <v>2015</v>
      </c>
      <c r="C1025" s="167">
        <v>30</v>
      </c>
      <c r="D1025" s="167">
        <v>19</v>
      </c>
      <c r="E1025" s="75"/>
      <c r="F1025" s="75"/>
      <c r="G1025" s="75"/>
      <c r="H1025" s="75"/>
      <c r="I1025" s="167">
        <v>5</v>
      </c>
      <c r="J1025" s="167">
        <v>5</v>
      </c>
      <c r="K1025" s="75"/>
      <c r="L1025" s="75"/>
      <c r="M1025" s="75"/>
      <c r="N1025" s="75"/>
      <c r="V1025" s="159"/>
      <c r="W1025" s="159"/>
      <c r="X1025" s="159"/>
      <c r="Y1025" s="159"/>
      <c r="Z1025" s="159"/>
      <c r="AA1025" s="159"/>
      <c r="AB1025" s="159"/>
      <c r="AC1025" s="159"/>
      <c r="AD1025" s="159"/>
      <c r="AE1025" s="159"/>
      <c r="AF1025" s="159"/>
      <c r="AG1025" s="159"/>
    </row>
    <row r="1026" spans="1:33" s="32" customFormat="1" ht="15" customHeight="1">
      <c r="A1026" s="35"/>
      <c r="B1026" s="166">
        <v>2014</v>
      </c>
      <c r="C1026" s="167">
        <v>43</v>
      </c>
      <c r="D1026" s="167">
        <v>33</v>
      </c>
      <c r="E1026" s="167">
        <v>27</v>
      </c>
      <c r="F1026" s="75"/>
      <c r="G1026" s="75"/>
      <c r="H1026" s="75"/>
      <c r="I1026" s="167">
        <v>12</v>
      </c>
      <c r="J1026" s="167">
        <v>11</v>
      </c>
      <c r="K1026" s="167">
        <v>8</v>
      </c>
      <c r="L1026" s="75"/>
      <c r="M1026" s="75"/>
      <c r="N1026" s="75"/>
      <c r="V1026" s="159"/>
      <c r="W1026" s="159"/>
      <c r="X1026" s="159"/>
      <c r="Y1026" s="159"/>
      <c r="Z1026" s="159"/>
      <c r="AA1026" s="159"/>
      <c r="AB1026" s="159"/>
      <c r="AC1026" s="159"/>
      <c r="AD1026" s="159"/>
      <c r="AE1026" s="159"/>
      <c r="AF1026" s="159"/>
      <c r="AG1026" s="159"/>
    </row>
    <row r="1027" spans="1:33" ht="15" customHeight="1">
      <c r="A1027" s="36"/>
      <c r="B1027" s="61">
        <v>2013</v>
      </c>
      <c r="C1027" s="167">
        <v>32</v>
      </c>
      <c r="D1027" s="167">
        <v>26</v>
      </c>
      <c r="E1027" s="167">
        <v>15</v>
      </c>
      <c r="F1027" s="167">
        <v>10</v>
      </c>
      <c r="G1027" s="75"/>
      <c r="H1027" s="75"/>
      <c r="I1027" s="167">
        <v>6</v>
      </c>
      <c r="J1027" s="167">
        <v>6</v>
      </c>
      <c r="K1027" s="167">
        <v>3</v>
      </c>
      <c r="L1027" s="167">
        <v>2</v>
      </c>
      <c r="M1027" s="75"/>
      <c r="N1027" s="75"/>
      <c r="V1027" s="159"/>
      <c r="W1027" s="159"/>
      <c r="X1027" s="159"/>
      <c r="Y1027" s="159"/>
      <c r="Z1027" s="159"/>
      <c r="AA1027" s="159"/>
      <c r="AB1027" s="159"/>
      <c r="AC1027" s="159"/>
      <c r="AD1027" s="159"/>
      <c r="AE1027" s="159"/>
      <c r="AF1027" s="159"/>
      <c r="AG1027" s="159"/>
    </row>
    <row r="1028" spans="1:33" ht="15" customHeight="1">
      <c r="A1028" s="14"/>
      <c r="B1028" s="61">
        <v>2012</v>
      </c>
      <c r="C1028" s="167">
        <v>26</v>
      </c>
      <c r="D1028" s="167">
        <v>15</v>
      </c>
      <c r="E1028" s="167">
        <v>10</v>
      </c>
      <c r="F1028" s="167">
        <v>8</v>
      </c>
      <c r="G1028" s="167">
        <v>6</v>
      </c>
      <c r="H1028" s="75"/>
      <c r="I1028" s="167">
        <v>8</v>
      </c>
      <c r="J1028" s="167">
        <v>6</v>
      </c>
      <c r="K1028" s="167">
        <v>6</v>
      </c>
      <c r="L1028" s="167">
        <v>6</v>
      </c>
      <c r="M1028" s="167">
        <v>6</v>
      </c>
      <c r="N1028" s="75"/>
      <c r="V1028" s="159"/>
      <c r="W1028" s="159"/>
      <c r="X1028" s="159"/>
      <c r="Y1028" s="159"/>
      <c r="Z1028" s="159"/>
      <c r="AA1028" s="159"/>
      <c r="AB1028" s="159"/>
      <c r="AC1028" s="159"/>
      <c r="AD1028" s="159"/>
      <c r="AE1028" s="159"/>
      <c r="AF1028" s="159"/>
      <c r="AG1028" s="159"/>
    </row>
    <row r="1029" spans="1:33" ht="15" customHeight="1">
      <c r="A1029" s="14"/>
      <c r="B1029" s="61">
        <v>2011</v>
      </c>
      <c r="C1029" s="167">
        <v>35</v>
      </c>
      <c r="D1029" s="167">
        <v>20</v>
      </c>
      <c r="E1029" s="167">
        <v>16</v>
      </c>
      <c r="F1029" s="167">
        <v>10</v>
      </c>
      <c r="G1029" s="167">
        <v>9</v>
      </c>
      <c r="H1029" s="167">
        <v>9</v>
      </c>
      <c r="I1029" s="167">
        <v>8</v>
      </c>
      <c r="J1029" s="167">
        <v>8</v>
      </c>
      <c r="K1029" s="167">
        <v>7</v>
      </c>
      <c r="L1029" s="167">
        <v>5</v>
      </c>
      <c r="M1029" s="167">
        <v>2</v>
      </c>
      <c r="N1029" s="167">
        <v>2</v>
      </c>
      <c r="V1029" s="159"/>
      <c r="W1029" s="159"/>
      <c r="X1029" s="159"/>
      <c r="Y1029" s="159"/>
      <c r="Z1029" s="159"/>
      <c r="AA1029" s="159"/>
      <c r="AB1029" s="159"/>
      <c r="AC1029" s="159"/>
      <c r="AD1029" s="159"/>
      <c r="AE1029" s="159"/>
      <c r="AF1029" s="159"/>
      <c r="AG1029" s="159"/>
    </row>
    <row r="1030" spans="1:33" ht="15" customHeight="1">
      <c r="A1030" s="14"/>
      <c r="B1030" s="61">
        <v>2010</v>
      </c>
      <c r="C1030" s="167">
        <v>41</v>
      </c>
      <c r="D1030" s="167">
        <v>27</v>
      </c>
      <c r="E1030" s="167">
        <v>20</v>
      </c>
      <c r="F1030" s="167">
        <v>16</v>
      </c>
      <c r="G1030" s="167">
        <v>14</v>
      </c>
      <c r="H1030" s="167">
        <v>9</v>
      </c>
      <c r="I1030" s="167">
        <v>16</v>
      </c>
      <c r="J1030" s="167">
        <v>14</v>
      </c>
      <c r="K1030" s="167">
        <v>11</v>
      </c>
      <c r="L1030" s="167">
        <v>7</v>
      </c>
      <c r="M1030" s="167">
        <v>5</v>
      </c>
      <c r="N1030" s="167">
        <v>4</v>
      </c>
      <c r="V1030" s="159"/>
      <c r="W1030" s="159"/>
      <c r="X1030" s="159"/>
      <c r="Y1030" s="159"/>
      <c r="Z1030" s="159"/>
      <c r="AA1030" s="159"/>
      <c r="AB1030" s="159"/>
      <c r="AC1030" s="159"/>
      <c r="AD1030" s="159"/>
      <c r="AE1030" s="159"/>
      <c r="AF1030" s="159"/>
      <c r="AG1030" s="159"/>
    </row>
    <row r="1031" spans="1:33" ht="15" customHeight="1">
      <c r="A1031" s="14"/>
      <c r="B1031" s="61">
        <v>2009</v>
      </c>
      <c r="C1031" s="167">
        <v>38</v>
      </c>
      <c r="D1031" s="167">
        <v>29</v>
      </c>
      <c r="E1031" s="167">
        <v>22</v>
      </c>
      <c r="F1031" s="167">
        <v>18</v>
      </c>
      <c r="G1031" s="167">
        <v>14</v>
      </c>
      <c r="H1031" s="167">
        <v>12</v>
      </c>
      <c r="I1031" s="167">
        <v>7</v>
      </c>
      <c r="J1031" s="167">
        <v>7</v>
      </c>
      <c r="K1031" s="167">
        <v>5</v>
      </c>
      <c r="L1031" s="167">
        <v>4</v>
      </c>
      <c r="M1031" s="167">
        <v>4</v>
      </c>
      <c r="N1031" s="167">
        <v>4</v>
      </c>
      <c r="V1031" s="159"/>
      <c r="W1031" s="159"/>
      <c r="X1031" s="159"/>
      <c r="Y1031" s="159"/>
      <c r="Z1031" s="159"/>
      <c r="AA1031" s="159"/>
      <c r="AB1031" s="159"/>
      <c r="AC1031" s="159"/>
      <c r="AD1031" s="159"/>
      <c r="AE1031" s="159"/>
      <c r="AF1031" s="159"/>
      <c r="AG1031" s="159"/>
    </row>
    <row r="1032" spans="1:33" ht="15" customHeight="1">
      <c r="A1032" s="14"/>
      <c r="B1032" s="61">
        <v>2008</v>
      </c>
      <c r="C1032" s="167">
        <v>48</v>
      </c>
      <c r="D1032" s="167">
        <v>41</v>
      </c>
      <c r="E1032" s="167">
        <v>33</v>
      </c>
      <c r="F1032" s="167">
        <v>27</v>
      </c>
      <c r="G1032" s="167">
        <v>21</v>
      </c>
      <c r="H1032" s="167">
        <v>17</v>
      </c>
      <c r="I1032" s="167">
        <v>8</v>
      </c>
      <c r="J1032" s="167">
        <v>6</v>
      </c>
      <c r="K1032" s="167">
        <v>6</v>
      </c>
      <c r="L1032" s="167">
        <v>5</v>
      </c>
      <c r="M1032" s="167">
        <v>5</v>
      </c>
      <c r="N1032" s="167">
        <v>4</v>
      </c>
      <c r="V1032" s="159"/>
      <c r="W1032" s="159"/>
      <c r="X1032" s="159"/>
      <c r="Y1032" s="159"/>
      <c r="Z1032" s="159"/>
      <c r="AA1032" s="159"/>
      <c r="AB1032" s="159"/>
      <c r="AC1032" s="159"/>
      <c r="AD1032" s="159"/>
      <c r="AE1032" s="159"/>
      <c r="AF1032" s="159"/>
      <c r="AG1032" s="159"/>
    </row>
    <row r="1033" spans="1:33" s="32" customFormat="1" ht="15" customHeight="1">
      <c r="A1033" s="14"/>
      <c r="B1033" s="56" t="s">
        <v>174</v>
      </c>
      <c r="C1033" s="56"/>
      <c r="D1033" s="56"/>
      <c r="E1033" s="56"/>
      <c r="F1033" s="56"/>
      <c r="G1033" s="56"/>
      <c r="H1033" s="56"/>
      <c r="I1033" s="56"/>
      <c r="J1033" s="56"/>
      <c r="K1033" s="56"/>
      <c r="L1033" s="56"/>
      <c r="M1033" s="56"/>
      <c r="N1033" s="56"/>
      <c r="V1033" s="159"/>
      <c r="W1033" s="159"/>
      <c r="X1033" s="159"/>
      <c r="Y1033" s="159"/>
      <c r="Z1033" s="159"/>
      <c r="AA1033" s="159"/>
      <c r="AB1033" s="159"/>
      <c r="AC1033" s="159"/>
      <c r="AD1033" s="159"/>
      <c r="AE1033" s="159"/>
      <c r="AF1033" s="159"/>
      <c r="AG1033" s="159"/>
    </row>
    <row r="1034" spans="1:33" s="32" customFormat="1" ht="15" customHeight="1">
      <c r="A1034" s="14"/>
      <c r="B1034" s="166">
        <v>2016</v>
      </c>
      <c r="C1034" s="167">
        <v>49</v>
      </c>
      <c r="D1034" s="78"/>
      <c r="E1034" s="75"/>
      <c r="F1034" s="75"/>
      <c r="G1034" s="75"/>
      <c r="H1034" s="75"/>
      <c r="I1034" s="167">
        <v>17</v>
      </c>
      <c r="J1034" s="78"/>
      <c r="K1034" s="75"/>
      <c r="L1034" s="75"/>
      <c r="M1034" s="75"/>
      <c r="N1034" s="75"/>
      <c r="V1034" s="159"/>
      <c r="W1034" s="159"/>
      <c r="X1034" s="159"/>
      <c r="Y1034" s="159"/>
      <c r="Z1034" s="159"/>
      <c r="AA1034" s="159"/>
      <c r="AB1034" s="159"/>
      <c r="AC1034" s="159"/>
      <c r="AD1034" s="159"/>
      <c r="AE1034" s="159"/>
      <c r="AF1034" s="159"/>
      <c r="AG1034" s="159"/>
    </row>
    <row r="1035" spans="1:33" s="32" customFormat="1" ht="15" customHeight="1">
      <c r="A1035" s="14"/>
      <c r="B1035" s="166">
        <v>2015</v>
      </c>
      <c r="C1035" s="167">
        <v>40</v>
      </c>
      <c r="D1035" s="167">
        <v>33</v>
      </c>
      <c r="E1035" s="75"/>
      <c r="F1035" s="75"/>
      <c r="G1035" s="75"/>
      <c r="H1035" s="75"/>
      <c r="I1035" s="167">
        <v>23</v>
      </c>
      <c r="J1035" s="167">
        <v>19</v>
      </c>
      <c r="K1035" s="75"/>
      <c r="L1035" s="75"/>
      <c r="M1035" s="75"/>
      <c r="N1035" s="75"/>
      <c r="V1035" s="159"/>
      <c r="W1035" s="159"/>
      <c r="X1035" s="159"/>
      <c r="Y1035" s="159"/>
      <c r="Z1035" s="159"/>
      <c r="AA1035" s="159"/>
      <c r="AB1035" s="159"/>
      <c r="AC1035" s="159"/>
      <c r="AD1035" s="159"/>
      <c r="AE1035" s="159"/>
      <c r="AF1035" s="159"/>
      <c r="AG1035" s="159"/>
    </row>
    <row r="1036" spans="1:33" s="32" customFormat="1" ht="15" customHeight="1">
      <c r="A1036" s="14"/>
      <c r="B1036" s="166">
        <v>2014</v>
      </c>
      <c r="C1036" s="167">
        <v>43</v>
      </c>
      <c r="D1036" s="167">
        <v>33</v>
      </c>
      <c r="E1036" s="167">
        <v>23</v>
      </c>
      <c r="F1036" s="75"/>
      <c r="G1036" s="75"/>
      <c r="H1036" s="75"/>
      <c r="I1036" s="167">
        <v>20</v>
      </c>
      <c r="J1036" s="167">
        <v>18</v>
      </c>
      <c r="K1036" s="167">
        <v>13</v>
      </c>
      <c r="L1036" s="75"/>
      <c r="M1036" s="75"/>
      <c r="N1036" s="75"/>
      <c r="V1036" s="159"/>
      <c r="W1036" s="159"/>
      <c r="X1036" s="159"/>
      <c r="Y1036" s="159"/>
      <c r="Z1036" s="159"/>
      <c r="AA1036" s="159"/>
      <c r="AB1036" s="159"/>
      <c r="AC1036" s="159"/>
      <c r="AD1036" s="159"/>
      <c r="AE1036" s="159"/>
      <c r="AF1036" s="159"/>
      <c r="AG1036" s="159"/>
    </row>
    <row r="1037" spans="1:33" ht="15" customHeight="1">
      <c r="A1037" s="36"/>
      <c r="B1037" s="61">
        <v>2013</v>
      </c>
      <c r="C1037" s="167">
        <v>42</v>
      </c>
      <c r="D1037" s="167">
        <v>36</v>
      </c>
      <c r="E1037" s="167">
        <v>32</v>
      </c>
      <c r="F1037" s="167">
        <v>27</v>
      </c>
      <c r="G1037" s="75"/>
      <c r="H1037" s="75"/>
      <c r="I1037" s="167">
        <v>15</v>
      </c>
      <c r="J1037" s="167">
        <v>12</v>
      </c>
      <c r="K1037" s="167">
        <v>9</v>
      </c>
      <c r="L1037" s="167">
        <v>7</v>
      </c>
      <c r="M1037" s="75"/>
      <c r="N1037" s="75"/>
      <c r="V1037" s="159"/>
      <c r="W1037" s="159"/>
      <c r="X1037" s="159"/>
      <c r="Y1037" s="159"/>
      <c r="Z1037" s="159"/>
      <c r="AA1037" s="159"/>
      <c r="AB1037" s="159"/>
      <c r="AC1037" s="159"/>
      <c r="AD1037" s="159"/>
      <c r="AE1037" s="159"/>
      <c r="AF1037" s="159"/>
      <c r="AG1037" s="159"/>
    </row>
    <row r="1038" spans="1:33" ht="15" customHeight="1">
      <c r="A1038" s="14"/>
      <c r="B1038" s="61">
        <v>2012</v>
      </c>
      <c r="C1038" s="167">
        <v>40</v>
      </c>
      <c r="D1038" s="167">
        <v>23</v>
      </c>
      <c r="E1038" s="167">
        <v>18</v>
      </c>
      <c r="F1038" s="167">
        <v>17</v>
      </c>
      <c r="G1038" s="167">
        <v>15</v>
      </c>
      <c r="H1038" s="75"/>
      <c r="I1038" s="167">
        <v>16</v>
      </c>
      <c r="J1038" s="167">
        <v>13</v>
      </c>
      <c r="K1038" s="167">
        <v>12</v>
      </c>
      <c r="L1038" s="167">
        <v>8</v>
      </c>
      <c r="M1038" s="167">
        <v>8</v>
      </c>
      <c r="N1038" s="75"/>
      <c r="V1038" s="159"/>
      <c r="W1038" s="159"/>
      <c r="X1038" s="159"/>
      <c r="Y1038" s="159"/>
      <c r="Z1038" s="159"/>
      <c r="AA1038" s="159"/>
      <c r="AB1038" s="159"/>
      <c r="AC1038" s="159"/>
      <c r="AD1038" s="159"/>
      <c r="AE1038" s="159"/>
      <c r="AF1038" s="159"/>
      <c r="AG1038" s="159"/>
    </row>
    <row r="1039" spans="1:33" ht="15" customHeight="1">
      <c r="A1039" s="14"/>
      <c r="B1039" s="61">
        <v>2011</v>
      </c>
      <c r="C1039" s="167">
        <v>42</v>
      </c>
      <c r="D1039" s="167">
        <v>21</v>
      </c>
      <c r="E1039" s="167">
        <v>15</v>
      </c>
      <c r="F1039" s="167">
        <v>11</v>
      </c>
      <c r="G1039" s="167">
        <v>6</v>
      </c>
      <c r="H1039" s="167">
        <v>6</v>
      </c>
      <c r="I1039" s="167">
        <v>15</v>
      </c>
      <c r="J1039" s="167">
        <v>10</v>
      </c>
      <c r="K1039" s="167">
        <v>9</v>
      </c>
      <c r="L1039" s="167">
        <v>6</v>
      </c>
      <c r="M1039" s="167">
        <v>3</v>
      </c>
      <c r="N1039" s="167">
        <v>3</v>
      </c>
      <c r="V1039" s="159"/>
      <c r="W1039" s="159"/>
      <c r="X1039" s="159"/>
      <c r="Y1039" s="159"/>
      <c r="Z1039" s="159"/>
      <c r="AA1039" s="159"/>
      <c r="AB1039" s="159"/>
      <c r="AC1039" s="159"/>
      <c r="AD1039" s="159"/>
      <c r="AE1039" s="159"/>
      <c r="AF1039" s="159"/>
      <c r="AG1039" s="159"/>
    </row>
    <row r="1040" spans="1:33" ht="15" customHeight="1">
      <c r="A1040" s="14"/>
      <c r="B1040" s="61">
        <v>2010</v>
      </c>
      <c r="C1040" s="167">
        <v>35</v>
      </c>
      <c r="D1040" s="167">
        <v>27</v>
      </c>
      <c r="E1040" s="167">
        <v>21</v>
      </c>
      <c r="F1040" s="167">
        <v>18</v>
      </c>
      <c r="G1040" s="167">
        <v>16</v>
      </c>
      <c r="H1040" s="167">
        <v>15</v>
      </c>
      <c r="I1040" s="167">
        <v>8</v>
      </c>
      <c r="J1040" s="167">
        <v>6</v>
      </c>
      <c r="K1040" s="167">
        <v>6</v>
      </c>
      <c r="L1040" s="167">
        <v>5</v>
      </c>
      <c r="M1040" s="167">
        <v>4</v>
      </c>
      <c r="N1040" s="167">
        <v>4</v>
      </c>
      <c r="V1040" s="159"/>
      <c r="W1040" s="159"/>
      <c r="X1040" s="159"/>
      <c r="Y1040" s="159"/>
      <c r="Z1040" s="159"/>
      <c r="AA1040" s="159"/>
      <c r="AB1040" s="159"/>
      <c r="AC1040" s="159"/>
      <c r="AD1040" s="159"/>
      <c r="AE1040" s="159"/>
      <c r="AF1040" s="159"/>
      <c r="AG1040" s="159"/>
    </row>
    <row r="1041" spans="1:33" ht="15" customHeight="1">
      <c r="A1041" s="14"/>
      <c r="B1041" s="61">
        <v>2009</v>
      </c>
      <c r="C1041" s="167">
        <v>31</v>
      </c>
      <c r="D1041" s="167">
        <v>22</v>
      </c>
      <c r="E1041" s="167">
        <v>14</v>
      </c>
      <c r="F1041" s="167">
        <v>12</v>
      </c>
      <c r="G1041" s="167">
        <v>11</v>
      </c>
      <c r="H1041" s="167">
        <v>5</v>
      </c>
      <c r="I1041" s="167">
        <v>9</v>
      </c>
      <c r="J1041" s="167">
        <v>8</v>
      </c>
      <c r="K1041" s="167">
        <v>7</v>
      </c>
      <c r="L1041" s="167">
        <v>4</v>
      </c>
      <c r="M1041" s="167">
        <v>3</v>
      </c>
      <c r="N1041" s="167">
        <v>3</v>
      </c>
      <c r="V1041" s="159"/>
      <c r="W1041" s="159"/>
      <c r="X1041" s="159"/>
      <c r="Y1041" s="159"/>
      <c r="Z1041" s="159"/>
      <c r="AA1041" s="159"/>
      <c r="AB1041" s="159"/>
      <c r="AC1041" s="159"/>
      <c r="AD1041" s="159"/>
      <c r="AE1041" s="159"/>
      <c r="AF1041" s="159"/>
      <c r="AG1041" s="159"/>
    </row>
    <row r="1042" spans="1:33" ht="15" customHeight="1">
      <c r="A1042" s="35"/>
      <c r="B1042" s="61">
        <v>2008</v>
      </c>
      <c r="C1042" s="167">
        <v>30</v>
      </c>
      <c r="D1042" s="167">
        <v>22</v>
      </c>
      <c r="E1042" s="167">
        <v>18</v>
      </c>
      <c r="F1042" s="167">
        <v>12</v>
      </c>
      <c r="G1042" s="167">
        <v>9</v>
      </c>
      <c r="H1042" s="167">
        <v>8</v>
      </c>
      <c r="I1042" s="167">
        <v>12</v>
      </c>
      <c r="J1042" s="167">
        <v>11</v>
      </c>
      <c r="K1042" s="167">
        <v>10</v>
      </c>
      <c r="L1042" s="167">
        <v>7</v>
      </c>
      <c r="M1042" s="167">
        <v>5</v>
      </c>
      <c r="N1042" s="167">
        <v>4</v>
      </c>
      <c r="V1042" s="159"/>
      <c r="W1042" s="159"/>
      <c r="X1042" s="159"/>
      <c r="Y1042" s="159"/>
      <c r="Z1042" s="159"/>
      <c r="AA1042" s="159"/>
      <c r="AB1042" s="159"/>
      <c r="AC1042" s="159"/>
      <c r="AD1042" s="159"/>
      <c r="AE1042" s="159"/>
      <c r="AF1042" s="159"/>
      <c r="AG1042" s="159"/>
    </row>
    <row r="1043" spans="1:33" ht="15" customHeight="1">
      <c r="A1043" s="36"/>
      <c r="B1043" s="55" t="s">
        <v>17</v>
      </c>
      <c r="C1043" s="55"/>
      <c r="D1043" s="55"/>
      <c r="E1043" s="55"/>
      <c r="F1043" s="55"/>
      <c r="G1043" s="55"/>
      <c r="H1043" s="55"/>
      <c r="I1043" s="55"/>
      <c r="J1043" s="55"/>
      <c r="K1043" s="55"/>
      <c r="L1043" s="55"/>
      <c r="M1043" s="55"/>
      <c r="N1043" s="55"/>
      <c r="V1043" s="159"/>
      <c r="W1043" s="159"/>
      <c r="X1043" s="159"/>
      <c r="Y1043" s="159"/>
      <c r="Z1043" s="159"/>
      <c r="AA1043" s="159"/>
      <c r="AB1043" s="159"/>
      <c r="AC1043" s="159"/>
      <c r="AD1043" s="159"/>
      <c r="AE1043" s="159"/>
      <c r="AF1043" s="159"/>
      <c r="AG1043" s="159"/>
    </row>
    <row r="1044" spans="1:33" s="32" customFormat="1" ht="15" customHeight="1">
      <c r="A1044" s="36"/>
      <c r="B1044" s="56" t="s">
        <v>288</v>
      </c>
      <c r="C1044" s="56"/>
      <c r="D1044" s="56"/>
      <c r="E1044" s="56"/>
      <c r="F1044" s="56"/>
      <c r="G1044" s="56"/>
      <c r="H1044" s="56"/>
      <c r="I1044" s="56"/>
      <c r="J1044" s="56"/>
      <c r="K1044" s="56"/>
      <c r="L1044" s="56"/>
      <c r="M1044" s="56"/>
      <c r="N1044" s="56"/>
      <c r="V1044" s="159"/>
      <c r="W1044" s="159"/>
      <c r="X1044" s="159"/>
      <c r="Y1044" s="159"/>
      <c r="Z1044" s="159"/>
      <c r="AA1044" s="159"/>
      <c r="AB1044" s="159"/>
      <c r="AC1044" s="159"/>
      <c r="AD1044" s="159"/>
      <c r="AE1044" s="159"/>
      <c r="AF1044" s="159"/>
      <c r="AG1044" s="159"/>
    </row>
    <row r="1045" spans="1:33" s="32" customFormat="1" ht="15" customHeight="1">
      <c r="A1045" s="36"/>
      <c r="B1045" s="166">
        <v>2016</v>
      </c>
      <c r="C1045" s="167">
        <v>5517</v>
      </c>
      <c r="D1045" s="78"/>
      <c r="E1045" s="75"/>
      <c r="F1045" s="75"/>
      <c r="G1045" s="75"/>
      <c r="H1045" s="75"/>
      <c r="I1045" s="167">
        <v>1960</v>
      </c>
      <c r="J1045" s="78"/>
      <c r="K1045" s="75"/>
      <c r="L1045" s="75"/>
      <c r="M1045" s="75"/>
      <c r="N1045" s="75"/>
      <c r="V1045" s="159"/>
      <c r="W1045" s="159"/>
      <c r="X1045" s="159"/>
      <c r="Y1045" s="159"/>
      <c r="Z1045" s="159"/>
      <c r="AA1045" s="159"/>
      <c r="AB1045" s="159"/>
      <c r="AC1045" s="159"/>
      <c r="AD1045" s="159"/>
      <c r="AE1045" s="159"/>
      <c r="AF1045" s="159"/>
      <c r="AG1045" s="159"/>
    </row>
    <row r="1046" spans="1:33" s="32" customFormat="1" ht="15" customHeight="1">
      <c r="A1046" s="36"/>
      <c r="B1046" s="166">
        <v>2015</v>
      </c>
      <c r="C1046" s="167">
        <v>4461</v>
      </c>
      <c r="D1046" s="167">
        <v>3757</v>
      </c>
      <c r="E1046" s="75"/>
      <c r="F1046" s="75"/>
      <c r="G1046" s="75"/>
      <c r="H1046" s="75"/>
      <c r="I1046" s="167">
        <v>1570</v>
      </c>
      <c r="J1046" s="167">
        <v>1368</v>
      </c>
      <c r="K1046" s="75"/>
      <c r="L1046" s="75"/>
      <c r="M1046" s="75"/>
      <c r="N1046" s="75"/>
      <c r="V1046" s="159"/>
      <c r="W1046" s="159"/>
      <c r="X1046" s="159"/>
      <c r="Y1046" s="159"/>
      <c r="Z1046" s="159"/>
      <c r="AA1046" s="159"/>
      <c r="AB1046" s="159"/>
      <c r="AC1046" s="159"/>
      <c r="AD1046" s="159"/>
      <c r="AE1046" s="159"/>
      <c r="AF1046" s="159"/>
      <c r="AG1046" s="159"/>
    </row>
    <row r="1047" spans="1:33" s="32" customFormat="1" ht="15" customHeight="1">
      <c r="A1047" s="36"/>
      <c r="B1047" s="166">
        <v>2014</v>
      </c>
      <c r="C1047" s="167">
        <v>3530</v>
      </c>
      <c r="D1047" s="167">
        <v>2886</v>
      </c>
      <c r="E1047" s="167">
        <v>2548</v>
      </c>
      <c r="F1047" s="75"/>
      <c r="G1047" s="75"/>
      <c r="H1047" s="75"/>
      <c r="I1047" s="167">
        <v>1302</v>
      </c>
      <c r="J1047" s="167">
        <v>1129</v>
      </c>
      <c r="K1047" s="167">
        <v>969</v>
      </c>
      <c r="L1047" s="75"/>
      <c r="M1047" s="75"/>
      <c r="N1047" s="75"/>
      <c r="V1047" s="159"/>
      <c r="W1047" s="159"/>
      <c r="X1047" s="159"/>
      <c r="Y1047" s="159"/>
      <c r="Z1047" s="159"/>
      <c r="AA1047" s="159"/>
      <c r="AB1047" s="159"/>
      <c r="AC1047" s="159"/>
      <c r="AD1047" s="159"/>
      <c r="AE1047" s="159"/>
      <c r="AF1047" s="159"/>
      <c r="AG1047" s="159"/>
    </row>
    <row r="1048" spans="1:33" ht="15" customHeight="1">
      <c r="A1048" s="14"/>
      <c r="B1048" s="61">
        <v>2013</v>
      </c>
      <c r="C1048" s="167">
        <v>2729</v>
      </c>
      <c r="D1048" s="167">
        <v>2246</v>
      </c>
      <c r="E1048" s="167">
        <v>1932</v>
      </c>
      <c r="F1048" s="167">
        <v>1738</v>
      </c>
      <c r="G1048" s="75"/>
      <c r="H1048" s="75"/>
      <c r="I1048" s="167">
        <v>1077</v>
      </c>
      <c r="J1048" s="167">
        <v>902</v>
      </c>
      <c r="K1048" s="167">
        <v>762</v>
      </c>
      <c r="L1048" s="167">
        <v>670</v>
      </c>
      <c r="M1048" s="75"/>
      <c r="N1048" s="75"/>
      <c r="V1048" s="159"/>
      <c r="W1048" s="159"/>
      <c r="X1048" s="159"/>
      <c r="Y1048" s="159"/>
      <c r="Z1048" s="159"/>
      <c r="AA1048" s="159"/>
      <c r="AB1048" s="159"/>
      <c r="AC1048" s="159"/>
      <c r="AD1048" s="159"/>
      <c r="AE1048" s="159"/>
      <c r="AF1048" s="159"/>
      <c r="AG1048" s="159"/>
    </row>
    <row r="1049" spans="1:33" ht="15" customHeight="1">
      <c r="A1049" s="14"/>
      <c r="B1049" s="61">
        <v>2012</v>
      </c>
      <c r="C1049" s="167">
        <v>2532</v>
      </c>
      <c r="D1049" s="167">
        <v>2049</v>
      </c>
      <c r="E1049" s="167">
        <v>1729</v>
      </c>
      <c r="F1049" s="167">
        <v>1518</v>
      </c>
      <c r="G1049" s="167">
        <v>1367</v>
      </c>
      <c r="H1049" s="75"/>
      <c r="I1049" s="167">
        <v>987</v>
      </c>
      <c r="J1049" s="167">
        <v>809</v>
      </c>
      <c r="K1049" s="167">
        <v>673</v>
      </c>
      <c r="L1049" s="167">
        <v>574</v>
      </c>
      <c r="M1049" s="167">
        <v>520</v>
      </c>
      <c r="N1049" s="75"/>
      <c r="V1049" s="159"/>
      <c r="W1049" s="159"/>
      <c r="X1049" s="159"/>
      <c r="Y1049" s="159"/>
      <c r="Z1049" s="159"/>
      <c r="AA1049" s="159"/>
      <c r="AB1049" s="159"/>
      <c r="AC1049" s="159"/>
      <c r="AD1049" s="159"/>
      <c r="AE1049" s="159"/>
      <c r="AF1049" s="159"/>
      <c r="AG1049" s="159"/>
    </row>
    <row r="1050" spans="1:33" ht="15" customHeight="1">
      <c r="A1050" s="14"/>
      <c r="B1050" s="61">
        <v>2011</v>
      </c>
      <c r="C1050" s="167">
        <v>2419</v>
      </c>
      <c r="D1050" s="167">
        <v>1903</v>
      </c>
      <c r="E1050" s="167">
        <v>1587</v>
      </c>
      <c r="F1050" s="167">
        <v>1369</v>
      </c>
      <c r="G1050" s="167">
        <v>1252</v>
      </c>
      <c r="H1050" s="167">
        <v>1146</v>
      </c>
      <c r="I1050" s="167">
        <v>1006</v>
      </c>
      <c r="J1050" s="167">
        <v>797</v>
      </c>
      <c r="K1050" s="167">
        <v>621</v>
      </c>
      <c r="L1050" s="167">
        <v>519</v>
      </c>
      <c r="M1050" s="167">
        <v>459</v>
      </c>
      <c r="N1050" s="167">
        <v>399</v>
      </c>
      <c r="V1050" s="159"/>
      <c r="W1050" s="159"/>
      <c r="X1050" s="159"/>
      <c r="Y1050" s="159"/>
      <c r="Z1050" s="159"/>
      <c r="AA1050" s="159"/>
      <c r="AB1050" s="159"/>
      <c r="AC1050" s="159"/>
      <c r="AD1050" s="159"/>
      <c r="AE1050" s="159"/>
      <c r="AF1050" s="159"/>
      <c r="AG1050" s="159"/>
    </row>
    <row r="1051" spans="1:33" ht="15" customHeight="1">
      <c r="A1051" s="14"/>
      <c r="B1051" s="61">
        <v>2010</v>
      </c>
      <c r="C1051" s="167">
        <v>2546</v>
      </c>
      <c r="D1051" s="167">
        <v>2042</v>
      </c>
      <c r="E1051" s="167">
        <v>1662</v>
      </c>
      <c r="F1051" s="167">
        <v>1395</v>
      </c>
      <c r="G1051" s="167">
        <v>1230</v>
      </c>
      <c r="H1051" s="167">
        <v>1119</v>
      </c>
      <c r="I1051" s="167">
        <v>1323</v>
      </c>
      <c r="J1051" s="167">
        <v>951</v>
      </c>
      <c r="K1051" s="167">
        <v>752</v>
      </c>
      <c r="L1051" s="167">
        <v>601</v>
      </c>
      <c r="M1051" s="167">
        <v>517</v>
      </c>
      <c r="N1051" s="167">
        <v>467</v>
      </c>
      <c r="V1051" s="159"/>
      <c r="W1051" s="159"/>
      <c r="X1051" s="159"/>
      <c r="Y1051" s="159"/>
      <c r="Z1051" s="159"/>
      <c r="AA1051" s="159"/>
      <c r="AB1051" s="159"/>
      <c r="AC1051" s="159"/>
      <c r="AD1051" s="159"/>
      <c r="AE1051" s="159"/>
      <c r="AF1051" s="159"/>
      <c r="AG1051" s="159"/>
    </row>
    <row r="1052" spans="1:33" ht="15" customHeight="1">
      <c r="A1052" s="14"/>
      <c r="B1052" s="61">
        <v>2009</v>
      </c>
      <c r="C1052" s="167">
        <v>2519</v>
      </c>
      <c r="D1052" s="167">
        <v>2042</v>
      </c>
      <c r="E1052" s="167">
        <v>1722</v>
      </c>
      <c r="F1052" s="167">
        <v>1463</v>
      </c>
      <c r="G1052" s="167">
        <v>1274</v>
      </c>
      <c r="H1052" s="167">
        <v>1151</v>
      </c>
      <c r="I1052" s="167">
        <v>1108</v>
      </c>
      <c r="J1052" s="167">
        <v>917</v>
      </c>
      <c r="K1052" s="167">
        <v>747</v>
      </c>
      <c r="L1052" s="167">
        <v>594</v>
      </c>
      <c r="M1052" s="167">
        <v>482</v>
      </c>
      <c r="N1052" s="167">
        <v>425</v>
      </c>
      <c r="V1052" s="159"/>
      <c r="W1052" s="159"/>
      <c r="X1052" s="159"/>
      <c r="Y1052" s="159"/>
      <c r="Z1052" s="159"/>
      <c r="AA1052" s="159"/>
      <c r="AB1052" s="159"/>
      <c r="AC1052" s="159"/>
      <c r="AD1052" s="159"/>
      <c r="AE1052" s="159"/>
      <c r="AF1052" s="159"/>
      <c r="AG1052" s="159"/>
    </row>
    <row r="1053" spans="1:33" ht="15" customHeight="1">
      <c r="A1053" s="35"/>
      <c r="B1053" s="61">
        <v>2008</v>
      </c>
      <c r="C1053" s="167">
        <v>3379</v>
      </c>
      <c r="D1053" s="167">
        <v>2777</v>
      </c>
      <c r="E1053" s="167">
        <v>2324</v>
      </c>
      <c r="F1053" s="167">
        <v>1941</v>
      </c>
      <c r="G1053" s="167">
        <v>1645</v>
      </c>
      <c r="H1053" s="167">
        <v>1434</v>
      </c>
      <c r="I1053" s="167">
        <v>1504</v>
      </c>
      <c r="J1053" s="167">
        <v>1248</v>
      </c>
      <c r="K1053" s="167">
        <v>992</v>
      </c>
      <c r="L1053" s="167">
        <v>785</v>
      </c>
      <c r="M1053" s="167">
        <v>605</v>
      </c>
      <c r="N1053" s="167">
        <v>489</v>
      </c>
      <c r="V1053" s="159"/>
      <c r="W1053" s="159"/>
      <c r="X1053" s="159"/>
      <c r="Y1053" s="159"/>
      <c r="Z1053" s="159"/>
      <c r="AA1053" s="159"/>
      <c r="AB1053" s="159"/>
      <c r="AC1053" s="159"/>
      <c r="AD1053" s="159"/>
      <c r="AE1053" s="159"/>
      <c r="AF1053" s="159"/>
      <c r="AG1053" s="159"/>
    </row>
    <row r="1054" spans="1:33" ht="15" customHeight="1">
      <c r="A1054" s="36"/>
      <c r="B1054" s="55" t="s">
        <v>25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55"/>
      <c r="M1054" s="55"/>
      <c r="N1054" s="55"/>
      <c r="V1054" s="159"/>
      <c r="W1054" s="159"/>
      <c r="X1054" s="159"/>
      <c r="Y1054" s="159"/>
      <c r="Z1054" s="159"/>
      <c r="AA1054" s="159"/>
      <c r="AB1054" s="159"/>
      <c r="AC1054" s="159"/>
      <c r="AD1054" s="159"/>
      <c r="AE1054" s="159"/>
      <c r="AF1054" s="159"/>
      <c r="AG1054" s="159"/>
    </row>
    <row r="1055" spans="1:33" s="32" customFormat="1" ht="15" customHeight="1">
      <c r="A1055" s="36"/>
      <c r="B1055" s="56" t="s">
        <v>175</v>
      </c>
      <c r="C1055" s="56"/>
      <c r="D1055" s="56"/>
      <c r="E1055" s="56"/>
      <c r="F1055" s="56"/>
      <c r="G1055" s="56"/>
      <c r="H1055" s="56"/>
      <c r="I1055" s="56"/>
      <c r="J1055" s="56"/>
      <c r="K1055" s="56"/>
      <c r="L1055" s="56"/>
      <c r="M1055" s="56"/>
      <c r="N1055" s="56"/>
      <c r="V1055" s="159"/>
      <c r="W1055" s="159"/>
      <c r="X1055" s="159"/>
      <c r="Y1055" s="159"/>
      <c r="Z1055" s="159"/>
      <c r="AA1055" s="159"/>
      <c r="AB1055" s="159"/>
      <c r="AC1055" s="159"/>
      <c r="AD1055" s="159"/>
      <c r="AE1055" s="159"/>
      <c r="AF1055" s="159"/>
      <c r="AG1055" s="159"/>
    </row>
    <row r="1056" spans="1:33" s="32" customFormat="1" ht="15" customHeight="1">
      <c r="A1056" s="36"/>
      <c r="B1056" s="166">
        <v>2016</v>
      </c>
      <c r="C1056" s="167">
        <v>1982</v>
      </c>
      <c r="D1056" s="78"/>
      <c r="E1056" s="75"/>
      <c r="F1056" s="75"/>
      <c r="G1056" s="75"/>
      <c r="H1056" s="75"/>
      <c r="I1056" s="167">
        <v>128</v>
      </c>
      <c r="J1056" s="78"/>
      <c r="K1056" s="75"/>
      <c r="L1056" s="75"/>
      <c r="M1056" s="75"/>
      <c r="N1056" s="75"/>
      <c r="V1056" s="159"/>
      <c r="W1056" s="159"/>
      <c r="X1056" s="159"/>
      <c r="Y1056" s="159"/>
      <c r="Z1056" s="159"/>
      <c r="AA1056" s="159"/>
      <c r="AB1056" s="159"/>
      <c r="AC1056" s="159"/>
      <c r="AD1056" s="159"/>
      <c r="AE1056" s="159"/>
      <c r="AF1056" s="159"/>
      <c r="AG1056" s="159"/>
    </row>
    <row r="1057" spans="1:33" s="32" customFormat="1" ht="15" customHeight="1">
      <c r="A1057" s="36"/>
      <c r="B1057" s="166">
        <v>2015</v>
      </c>
      <c r="C1057" s="167">
        <v>1662</v>
      </c>
      <c r="D1057" s="167">
        <v>1205</v>
      </c>
      <c r="E1057" s="75"/>
      <c r="F1057" s="75"/>
      <c r="G1057" s="75"/>
      <c r="H1057" s="75"/>
      <c r="I1057" s="167">
        <v>105</v>
      </c>
      <c r="J1057" s="167">
        <v>70</v>
      </c>
      <c r="K1057" s="75"/>
      <c r="L1057" s="75"/>
      <c r="M1057" s="75"/>
      <c r="N1057" s="75"/>
      <c r="V1057" s="160">
        <f t="shared" ref="V1057:AG1063" si="20">C1047-C1058-C1068</f>
        <v>0</v>
      </c>
      <c r="W1057" s="160">
        <f t="shared" si="20"/>
        <v>0</v>
      </c>
      <c r="X1057" s="160">
        <f t="shared" si="20"/>
        <v>0</v>
      </c>
      <c r="Y1057" s="160">
        <f t="shared" si="20"/>
        <v>0</v>
      </c>
      <c r="Z1057" s="160">
        <f t="shared" si="20"/>
        <v>0</v>
      </c>
      <c r="AA1057" s="160">
        <f t="shared" si="20"/>
        <v>0</v>
      </c>
      <c r="AB1057" s="160">
        <f t="shared" si="20"/>
        <v>0</v>
      </c>
      <c r="AC1057" s="160">
        <f t="shared" si="20"/>
        <v>0</v>
      </c>
      <c r="AD1057" s="160">
        <f t="shared" si="20"/>
        <v>0</v>
      </c>
      <c r="AE1057" s="160">
        <f t="shared" si="20"/>
        <v>0</v>
      </c>
      <c r="AF1057" s="160">
        <f t="shared" si="20"/>
        <v>0</v>
      </c>
      <c r="AG1057" s="160">
        <f t="shared" si="20"/>
        <v>0</v>
      </c>
    </row>
    <row r="1058" spans="1:33" s="32" customFormat="1" ht="15" customHeight="1">
      <c r="A1058" s="36"/>
      <c r="B1058" s="166">
        <v>2014</v>
      </c>
      <c r="C1058" s="167">
        <v>1131</v>
      </c>
      <c r="D1058" s="167">
        <v>729</v>
      </c>
      <c r="E1058" s="167">
        <v>548</v>
      </c>
      <c r="F1058" s="75"/>
      <c r="G1058" s="75"/>
      <c r="H1058" s="75"/>
      <c r="I1058" s="167">
        <v>90</v>
      </c>
      <c r="J1058" s="167">
        <v>45</v>
      </c>
      <c r="K1058" s="167">
        <v>34</v>
      </c>
      <c r="L1058" s="75"/>
      <c r="M1058" s="75"/>
      <c r="N1058" s="75"/>
      <c r="V1058" s="160">
        <f t="shared" si="20"/>
        <v>0</v>
      </c>
      <c r="W1058" s="160">
        <f t="shared" si="20"/>
        <v>0</v>
      </c>
      <c r="X1058" s="160">
        <f t="shared" si="20"/>
        <v>0</v>
      </c>
      <c r="Y1058" s="160">
        <f t="shared" si="20"/>
        <v>0</v>
      </c>
      <c r="Z1058" s="160">
        <f t="shared" si="20"/>
        <v>0</v>
      </c>
      <c r="AA1058" s="160">
        <f t="shared" si="20"/>
        <v>0</v>
      </c>
      <c r="AB1058" s="160">
        <f t="shared" si="20"/>
        <v>0</v>
      </c>
      <c r="AC1058" s="160">
        <f t="shared" si="20"/>
        <v>0</v>
      </c>
      <c r="AD1058" s="160">
        <f t="shared" si="20"/>
        <v>0</v>
      </c>
      <c r="AE1058" s="160">
        <f t="shared" si="20"/>
        <v>0</v>
      </c>
      <c r="AF1058" s="160">
        <f t="shared" si="20"/>
        <v>0</v>
      </c>
      <c r="AG1058" s="160">
        <f t="shared" si="20"/>
        <v>0</v>
      </c>
    </row>
    <row r="1059" spans="1:33" ht="15" customHeight="1">
      <c r="A1059" s="14"/>
      <c r="B1059" s="61">
        <v>2013</v>
      </c>
      <c r="C1059" s="167">
        <v>879</v>
      </c>
      <c r="D1059" s="167">
        <v>587</v>
      </c>
      <c r="E1059" s="167">
        <v>413</v>
      </c>
      <c r="F1059" s="167">
        <v>316</v>
      </c>
      <c r="G1059" s="75"/>
      <c r="H1059" s="75"/>
      <c r="I1059" s="167">
        <v>85</v>
      </c>
      <c r="J1059" s="167">
        <v>42</v>
      </c>
      <c r="K1059" s="167">
        <v>38</v>
      </c>
      <c r="L1059" s="167">
        <v>29</v>
      </c>
      <c r="M1059" s="75"/>
      <c r="N1059" s="75"/>
      <c r="V1059" s="160">
        <f t="shared" si="20"/>
        <v>0</v>
      </c>
      <c r="W1059" s="160">
        <f t="shared" si="20"/>
        <v>0</v>
      </c>
      <c r="X1059" s="160">
        <f t="shared" si="20"/>
        <v>0</v>
      </c>
      <c r="Y1059" s="160">
        <f t="shared" si="20"/>
        <v>0</v>
      </c>
      <c r="Z1059" s="160">
        <f t="shared" si="20"/>
        <v>0</v>
      </c>
      <c r="AA1059" s="160">
        <f t="shared" si="20"/>
        <v>0</v>
      </c>
      <c r="AB1059" s="160">
        <f t="shared" si="20"/>
        <v>0</v>
      </c>
      <c r="AC1059" s="160">
        <f t="shared" si="20"/>
        <v>0</v>
      </c>
      <c r="AD1059" s="160">
        <f t="shared" si="20"/>
        <v>0</v>
      </c>
      <c r="AE1059" s="160">
        <f t="shared" si="20"/>
        <v>0</v>
      </c>
      <c r="AF1059" s="160">
        <f t="shared" si="20"/>
        <v>0</v>
      </c>
      <c r="AG1059" s="160">
        <f t="shared" si="20"/>
        <v>0</v>
      </c>
    </row>
    <row r="1060" spans="1:33" ht="15" customHeight="1">
      <c r="A1060" s="14"/>
      <c r="B1060" s="61">
        <v>2012</v>
      </c>
      <c r="C1060" s="167">
        <v>881</v>
      </c>
      <c r="D1060" s="167">
        <v>596</v>
      </c>
      <c r="E1060" s="167">
        <v>420</v>
      </c>
      <c r="F1060" s="167">
        <v>324</v>
      </c>
      <c r="G1060" s="167">
        <v>252</v>
      </c>
      <c r="H1060" s="75"/>
      <c r="I1060" s="167">
        <v>65</v>
      </c>
      <c r="J1060" s="167">
        <v>34</v>
      </c>
      <c r="K1060" s="167">
        <v>24</v>
      </c>
      <c r="L1060" s="167">
        <v>16</v>
      </c>
      <c r="M1060" s="167">
        <v>15</v>
      </c>
      <c r="N1060" s="75"/>
      <c r="V1060" s="160">
        <f t="shared" si="20"/>
        <v>0</v>
      </c>
      <c r="W1060" s="160">
        <f t="shared" si="20"/>
        <v>0</v>
      </c>
      <c r="X1060" s="160">
        <f t="shared" si="20"/>
        <v>0</v>
      </c>
      <c r="Y1060" s="160">
        <f t="shared" si="20"/>
        <v>0</v>
      </c>
      <c r="Z1060" s="160">
        <f t="shared" si="20"/>
        <v>0</v>
      </c>
      <c r="AA1060" s="160">
        <f t="shared" si="20"/>
        <v>0</v>
      </c>
      <c r="AB1060" s="160">
        <f t="shared" si="20"/>
        <v>0</v>
      </c>
      <c r="AC1060" s="160">
        <f t="shared" si="20"/>
        <v>0</v>
      </c>
      <c r="AD1060" s="160">
        <f t="shared" si="20"/>
        <v>0</v>
      </c>
      <c r="AE1060" s="160">
        <f t="shared" si="20"/>
        <v>0</v>
      </c>
      <c r="AF1060" s="160">
        <f t="shared" si="20"/>
        <v>0</v>
      </c>
      <c r="AG1060" s="160">
        <f t="shared" si="20"/>
        <v>0</v>
      </c>
    </row>
    <row r="1061" spans="1:33" ht="15" customHeight="1">
      <c r="A1061" s="14"/>
      <c r="B1061" s="61">
        <v>2011</v>
      </c>
      <c r="C1061" s="167">
        <v>761</v>
      </c>
      <c r="D1061" s="167">
        <v>452</v>
      </c>
      <c r="E1061" s="167">
        <v>313</v>
      </c>
      <c r="F1061" s="167">
        <v>237</v>
      </c>
      <c r="G1061" s="167">
        <v>195</v>
      </c>
      <c r="H1061" s="167">
        <v>163</v>
      </c>
      <c r="I1061" s="167">
        <v>81</v>
      </c>
      <c r="J1061" s="167">
        <v>34</v>
      </c>
      <c r="K1061" s="167">
        <v>20</v>
      </c>
      <c r="L1061" s="167">
        <v>13</v>
      </c>
      <c r="M1061" s="167">
        <v>13</v>
      </c>
      <c r="N1061" s="167">
        <v>9</v>
      </c>
      <c r="V1061" s="160">
        <f t="shared" si="20"/>
        <v>0</v>
      </c>
      <c r="W1061" s="160">
        <f t="shared" si="20"/>
        <v>0</v>
      </c>
      <c r="X1061" s="160">
        <f t="shared" si="20"/>
        <v>0</v>
      </c>
      <c r="Y1061" s="160">
        <f t="shared" si="20"/>
        <v>0</v>
      </c>
      <c r="Z1061" s="160">
        <f t="shared" si="20"/>
        <v>0</v>
      </c>
      <c r="AA1061" s="160">
        <f t="shared" si="20"/>
        <v>0</v>
      </c>
      <c r="AB1061" s="160">
        <f t="shared" si="20"/>
        <v>0</v>
      </c>
      <c r="AC1061" s="160">
        <f t="shared" si="20"/>
        <v>0</v>
      </c>
      <c r="AD1061" s="160">
        <f t="shared" si="20"/>
        <v>0</v>
      </c>
      <c r="AE1061" s="160">
        <f t="shared" si="20"/>
        <v>0</v>
      </c>
      <c r="AF1061" s="160">
        <f t="shared" si="20"/>
        <v>0</v>
      </c>
      <c r="AG1061" s="160">
        <f t="shared" si="20"/>
        <v>0</v>
      </c>
    </row>
    <row r="1062" spans="1:33" ht="15" customHeight="1">
      <c r="A1062" s="14"/>
      <c r="B1062" s="61">
        <v>2010</v>
      </c>
      <c r="C1062" s="167">
        <v>912</v>
      </c>
      <c r="D1062" s="167">
        <v>575</v>
      </c>
      <c r="E1062" s="167">
        <v>367</v>
      </c>
      <c r="F1062" s="167">
        <v>254</v>
      </c>
      <c r="G1062" s="167">
        <v>187</v>
      </c>
      <c r="H1062" s="167">
        <v>145</v>
      </c>
      <c r="I1062" s="167">
        <v>149</v>
      </c>
      <c r="J1062" s="167">
        <v>89</v>
      </c>
      <c r="K1062" s="167">
        <v>60</v>
      </c>
      <c r="L1062" s="167">
        <v>45</v>
      </c>
      <c r="M1062" s="167">
        <v>35</v>
      </c>
      <c r="N1062" s="167">
        <v>33</v>
      </c>
      <c r="V1062" s="160">
        <f t="shared" si="20"/>
        <v>0</v>
      </c>
      <c r="W1062" s="160">
        <f t="shared" si="20"/>
        <v>0</v>
      </c>
      <c r="X1062" s="160">
        <f t="shared" si="20"/>
        <v>0</v>
      </c>
      <c r="Y1062" s="160">
        <f t="shared" si="20"/>
        <v>0</v>
      </c>
      <c r="Z1062" s="160">
        <f t="shared" si="20"/>
        <v>0</v>
      </c>
      <c r="AA1062" s="160">
        <f t="shared" si="20"/>
        <v>0</v>
      </c>
      <c r="AB1062" s="160">
        <f t="shared" si="20"/>
        <v>0</v>
      </c>
      <c r="AC1062" s="160">
        <f t="shared" si="20"/>
        <v>0</v>
      </c>
      <c r="AD1062" s="160">
        <f t="shared" si="20"/>
        <v>0</v>
      </c>
      <c r="AE1062" s="160">
        <f t="shared" si="20"/>
        <v>0</v>
      </c>
      <c r="AF1062" s="160">
        <f t="shared" si="20"/>
        <v>0</v>
      </c>
      <c r="AG1062" s="160">
        <f t="shared" si="20"/>
        <v>0</v>
      </c>
    </row>
    <row r="1063" spans="1:33" ht="15" customHeight="1">
      <c r="A1063" s="14"/>
      <c r="B1063" s="61">
        <v>2009</v>
      </c>
      <c r="C1063" s="167">
        <v>823</v>
      </c>
      <c r="D1063" s="167">
        <v>537</v>
      </c>
      <c r="E1063" s="167">
        <v>393</v>
      </c>
      <c r="F1063" s="167">
        <v>276</v>
      </c>
      <c r="G1063" s="167">
        <v>205</v>
      </c>
      <c r="H1063" s="167">
        <v>158</v>
      </c>
      <c r="I1063" s="167">
        <v>91</v>
      </c>
      <c r="J1063" s="167">
        <v>48</v>
      </c>
      <c r="K1063" s="167">
        <v>34</v>
      </c>
      <c r="L1063" s="167">
        <v>22</v>
      </c>
      <c r="M1063" s="167">
        <v>18</v>
      </c>
      <c r="N1063" s="167">
        <v>17</v>
      </c>
      <c r="V1063" s="160">
        <f t="shared" si="20"/>
        <v>0</v>
      </c>
      <c r="W1063" s="160">
        <f t="shared" si="20"/>
        <v>0</v>
      </c>
      <c r="X1063" s="160">
        <f t="shared" si="20"/>
        <v>0</v>
      </c>
      <c r="Y1063" s="160">
        <f t="shared" si="20"/>
        <v>0</v>
      </c>
      <c r="Z1063" s="160">
        <f t="shared" si="20"/>
        <v>0</v>
      </c>
      <c r="AA1063" s="160">
        <f t="shared" si="20"/>
        <v>0</v>
      </c>
      <c r="AB1063" s="160">
        <f t="shared" si="20"/>
        <v>0</v>
      </c>
      <c r="AC1063" s="160">
        <f t="shared" si="20"/>
        <v>0</v>
      </c>
      <c r="AD1063" s="160">
        <f t="shared" si="20"/>
        <v>0</v>
      </c>
      <c r="AE1063" s="160">
        <f t="shared" si="20"/>
        <v>0</v>
      </c>
      <c r="AF1063" s="160">
        <f t="shared" si="20"/>
        <v>0</v>
      </c>
      <c r="AG1063" s="160">
        <f t="shared" si="20"/>
        <v>0</v>
      </c>
    </row>
    <row r="1064" spans="1:33" ht="15" customHeight="1">
      <c r="A1064" s="36"/>
      <c r="B1064" s="61">
        <v>2008</v>
      </c>
      <c r="C1064" s="167">
        <v>1106</v>
      </c>
      <c r="D1064" s="167">
        <v>740</v>
      </c>
      <c r="E1064" s="167">
        <v>518</v>
      </c>
      <c r="F1064" s="167">
        <v>371</v>
      </c>
      <c r="G1064" s="167">
        <v>277</v>
      </c>
      <c r="H1064" s="167">
        <v>216</v>
      </c>
      <c r="I1064" s="167">
        <v>114</v>
      </c>
      <c r="J1064" s="167">
        <v>56</v>
      </c>
      <c r="K1064" s="167">
        <v>30</v>
      </c>
      <c r="L1064" s="167">
        <v>20</v>
      </c>
      <c r="M1064" s="167">
        <v>15</v>
      </c>
      <c r="N1064" s="167">
        <v>11</v>
      </c>
      <c r="V1064" s="159"/>
      <c r="W1064" s="159"/>
      <c r="X1064" s="159"/>
      <c r="Y1064" s="159"/>
      <c r="Z1064" s="159"/>
      <c r="AA1064" s="159"/>
      <c r="AB1064" s="159"/>
      <c r="AC1064" s="159"/>
      <c r="AD1064" s="159"/>
      <c r="AE1064" s="159"/>
      <c r="AF1064" s="159"/>
      <c r="AG1064" s="159"/>
    </row>
    <row r="1065" spans="1:33" s="32" customFormat="1" ht="15" customHeight="1">
      <c r="A1065" s="36"/>
      <c r="B1065" s="56" t="s">
        <v>176</v>
      </c>
      <c r="C1065" s="56"/>
      <c r="D1065" s="56"/>
      <c r="E1065" s="56"/>
      <c r="F1065" s="56"/>
      <c r="G1065" s="56"/>
      <c r="H1065" s="56"/>
      <c r="I1065" s="56"/>
      <c r="J1065" s="56"/>
      <c r="K1065" s="56"/>
      <c r="L1065" s="56"/>
      <c r="M1065" s="56"/>
      <c r="N1065" s="56"/>
      <c r="V1065" s="159"/>
      <c r="W1065" s="159"/>
      <c r="X1065" s="159"/>
      <c r="Y1065" s="159"/>
      <c r="Z1065" s="159"/>
      <c r="AA1065" s="159"/>
      <c r="AB1065" s="159"/>
      <c r="AC1065" s="159"/>
      <c r="AD1065" s="159"/>
      <c r="AE1065" s="159"/>
      <c r="AF1065" s="159"/>
      <c r="AG1065" s="159"/>
    </row>
    <row r="1066" spans="1:33" s="32" customFormat="1" ht="15" customHeight="1">
      <c r="A1066" s="36"/>
      <c r="B1066" s="166">
        <v>2016</v>
      </c>
      <c r="C1066" s="167">
        <v>3535</v>
      </c>
      <c r="D1066" s="78"/>
      <c r="E1066" s="75"/>
      <c r="F1066" s="75"/>
      <c r="G1066" s="75"/>
      <c r="H1066" s="75"/>
      <c r="I1066" s="167">
        <v>1832</v>
      </c>
      <c r="J1066" s="78"/>
      <c r="K1066" s="75"/>
      <c r="L1066" s="75"/>
      <c r="M1066" s="75"/>
      <c r="N1066" s="75"/>
      <c r="V1066" s="159"/>
      <c r="W1066" s="159"/>
      <c r="X1066" s="159"/>
      <c r="Y1066" s="159"/>
      <c r="Z1066" s="159"/>
      <c r="AA1066" s="159"/>
      <c r="AB1066" s="159"/>
      <c r="AC1066" s="159"/>
      <c r="AD1066" s="159"/>
      <c r="AE1066" s="159"/>
      <c r="AF1066" s="159"/>
      <c r="AG1066" s="159"/>
    </row>
    <row r="1067" spans="1:33" s="32" customFormat="1" ht="15" customHeight="1">
      <c r="A1067" s="36"/>
      <c r="B1067" s="166">
        <v>2015</v>
      </c>
      <c r="C1067" s="167">
        <v>2799</v>
      </c>
      <c r="D1067" s="167">
        <v>2552</v>
      </c>
      <c r="E1067" s="75"/>
      <c r="F1067" s="75"/>
      <c r="G1067" s="75"/>
      <c r="H1067" s="75"/>
      <c r="I1067" s="167">
        <v>1465</v>
      </c>
      <c r="J1067" s="167">
        <v>1298</v>
      </c>
      <c r="K1067" s="75"/>
      <c r="L1067" s="75"/>
      <c r="M1067" s="75"/>
      <c r="N1067" s="75"/>
      <c r="V1067" s="159"/>
      <c r="W1067" s="159"/>
      <c r="X1067" s="159"/>
      <c r="Y1067" s="159"/>
      <c r="Z1067" s="159"/>
      <c r="AA1067" s="159"/>
      <c r="AB1067" s="159"/>
      <c r="AC1067" s="159"/>
      <c r="AD1067" s="159"/>
      <c r="AE1067" s="159"/>
      <c r="AF1067" s="159"/>
      <c r="AG1067" s="159"/>
    </row>
    <row r="1068" spans="1:33" s="32" customFormat="1" ht="15" customHeight="1">
      <c r="A1068" s="36"/>
      <c r="B1068" s="166">
        <v>2014</v>
      </c>
      <c r="C1068" s="167">
        <v>2399</v>
      </c>
      <c r="D1068" s="167">
        <v>2157</v>
      </c>
      <c r="E1068" s="167">
        <v>2000</v>
      </c>
      <c r="F1068" s="75"/>
      <c r="G1068" s="75"/>
      <c r="H1068" s="75"/>
      <c r="I1068" s="167">
        <v>1212</v>
      </c>
      <c r="J1068" s="167">
        <v>1084</v>
      </c>
      <c r="K1068" s="167">
        <v>935</v>
      </c>
      <c r="L1068" s="75"/>
      <c r="M1068" s="75"/>
      <c r="N1068" s="75"/>
      <c r="V1068" s="159"/>
      <c r="W1068" s="159"/>
      <c r="X1068" s="159"/>
      <c r="Y1068" s="159"/>
      <c r="Z1068" s="159"/>
      <c r="AA1068" s="159"/>
      <c r="AB1068" s="159"/>
      <c r="AC1068" s="159"/>
      <c r="AD1068" s="159"/>
      <c r="AE1068" s="159"/>
      <c r="AF1068" s="159"/>
      <c r="AG1068" s="159"/>
    </row>
    <row r="1069" spans="1:33" ht="15" customHeight="1">
      <c r="A1069" s="14"/>
      <c r="B1069" s="61">
        <v>2013</v>
      </c>
      <c r="C1069" s="167">
        <v>1850</v>
      </c>
      <c r="D1069" s="167">
        <v>1659</v>
      </c>
      <c r="E1069" s="167">
        <v>1519</v>
      </c>
      <c r="F1069" s="167">
        <v>1422</v>
      </c>
      <c r="G1069" s="75"/>
      <c r="H1069" s="75"/>
      <c r="I1069" s="167">
        <v>992</v>
      </c>
      <c r="J1069" s="167">
        <v>860</v>
      </c>
      <c r="K1069" s="167">
        <v>724</v>
      </c>
      <c r="L1069" s="167">
        <v>641</v>
      </c>
      <c r="M1069" s="75"/>
      <c r="N1069" s="75"/>
      <c r="V1069" s="159"/>
      <c r="W1069" s="159"/>
      <c r="X1069" s="159"/>
      <c r="Y1069" s="159"/>
      <c r="Z1069" s="159"/>
      <c r="AA1069" s="159"/>
      <c r="AB1069" s="159"/>
      <c r="AC1069" s="159"/>
      <c r="AD1069" s="159"/>
      <c r="AE1069" s="159"/>
      <c r="AF1069" s="159"/>
      <c r="AG1069" s="159"/>
    </row>
    <row r="1070" spans="1:33" ht="15" customHeight="1">
      <c r="A1070" s="14"/>
      <c r="B1070" s="61">
        <v>2012</v>
      </c>
      <c r="C1070" s="167">
        <v>1651</v>
      </c>
      <c r="D1070" s="167">
        <v>1453</v>
      </c>
      <c r="E1070" s="167">
        <v>1309</v>
      </c>
      <c r="F1070" s="167">
        <v>1194</v>
      </c>
      <c r="G1070" s="167">
        <v>1115</v>
      </c>
      <c r="H1070" s="75"/>
      <c r="I1070" s="167">
        <v>922</v>
      </c>
      <c r="J1070" s="167">
        <v>775</v>
      </c>
      <c r="K1070" s="167">
        <v>649</v>
      </c>
      <c r="L1070" s="167">
        <v>558</v>
      </c>
      <c r="M1070" s="167">
        <v>505</v>
      </c>
      <c r="N1070" s="75"/>
      <c r="V1070" s="159"/>
      <c r="W1070" s="159"/>
      <c r="X1070" s="159"/>
      <c r="Y1070" s="159"/>
      <c r="Z1070" s="159"/>
      <c r="AA1070" s="159"/>
      <c r="AB1070" s="159"/>
      <c r="AC1070" s="159"/>
      <c r="AD1070" s="159"/>
      <c r="AE1070" s="159"/>
      <c r="AF1070" s="159"/>
      <c r="AG1070" s="159"/>
    </row>
    <row r="1071" spans="1:33" ht="15" customHeight="1">
      <c r="A1071" s="14"/>
      <c r="B1071" s="61">
        <v>2011</v>
      </c>
      <c r="C1071" s="167">
        <v>1658</v>
      </c>
      <c r="D1071" s="167">
        <v>1451</v>
      </c>
      <c r="E1071" s="167">
        <v>1274</v>
      </c>
      <c r="F1071" s="167">
        <v>1132</v>
      </c>
      <c r="G1071" s="167">
        <v>1057</v>
      </c>
      <c r="H1071" s="167">
        <v>983</v>
      </c>
      <c r="I1071" s="167">
        <v>925</v>
      </c>
      <c r="J1071" s="167">
        <v>763</v>
      </c>
      <c r="K1071" s="167">
        <v>601</v>
      </c>
      <c r="L1071" s="167">
        <v>506</v>
      </c>
      <c r="M1071" s="167">
        <v>446</v>
      </c>
      <c r="N1071" s="167">
        <v>390</v>
      </c>
      <c r="V1071" s="159"/>
      <c r="W1071" s="159"/>
      <c r="X1071" s="159"/>
      <c r="Y1071" s="159"/>
      <c r="Z1071" s="159"/>
      <c r="AA1071" s="159"/>
      <c r="AB1071" s="159"/>
      <c r="AC1071" s="159"/>
      <c r="AD1071" s="159"/>
      <c r="AE1071" s="159"/>
      <c r="AF1071" s="159"/>
      <c r="AG1071" s="159"/>
    </row>
    <row r="1072" spans="1:33" ht="15" customHeight="1">
      <c r="A1072" s="14"/>
      <c r="B1072" s="61">
        <v>2010</v>
      </c>
      <c r="C1072" s="167">
        <v>1634</v>
      </c>
      <c r="D1072" s="167">
        <v>1467</v>
      </c>
      <c r="E1072" s="167">
        <v>1295</v>
      </c>
      <c r="F1072" s="167">
        <v>1141</v>
      </c>
      <c r="G1072" s="167">
        <v>1043</v>
      </c>
      <c r="H1072" s="167">
        <v>974</v>
      </c>
      <c r="I1072" s="167">
        <v>1174</v>
      </c>
      <c r="J1072" s="167">
        <v>862</v>
      </c>
      <c r="K1072" s="167">
        <v>692</v>
      </c>
      <c r="L1072" s="167">
        <v>556</v>
      </c>
      <c r="M1072" s="167">
        <v>482</v>
      </c>
      <c r="N1072" s="167">
        <v>434</v>
      </c>
      <c r="V1072" s="159"/>
      <c r="W1072" s="159"/>
      <c r="X1072" s="159"/>
      <c r="Y1072" s="159"/>
      <c r="Z1072" s="159"/>
      <c r="AA1072" s="159"/>
      <c r="AB1072" s="159"/>
      <c r="AC1072" s="159"/>
      <c r="AD1072" s="159"/>
      <c r="AE1072" s="159"/>
      <c r="AF1072" s="159"/>
      <c r="AG1072" s="159"/>
    </row>
    <row r="1073" spans="1:33" ht="15" customHeight="1">
      <c r="A1073" s="14"/>
      <c r="B1073" s="61">
        <v>2009</v>
      </c>
      <c r="C1073" s="167">
        <v>1696</v>
      </c>
      <c r="D1073" s="167">
        <v>1505</v>
      </c>
      <c r="E1073" s="167">
        <v>1329</v>
      </c>
      <c r="F1073" s="167">
        <v>1187</v>
      </c>
      <c r="G1073" s="167">
        <v>1069</v>
      </c>
      <c r="H1073" s="167">
        <v>993</v>
      </c>
      <c r="I1073" s="167">
        <v>1017</v>
      </c>
      <c r="J1073" s="167">
        <v>869</v>
      </c>
      <c r="K1073" s="167">
        <v>713</v>
      </c>
      <c r="L1073" s="167">
        <v>572</v>
      </c>
      <c r="M1073" s="167">
        <v>464</v>
      </c>
      <c r="N1073" s="167">
        <v>408</v>
      </c>
      <c r="V1073" s="159"/>
      <c r="W1073" s="159"/>
      <c r="X1073" s="159"/>
      <c r="Y1073" s="159"/>
      <c r="Z1073" s="159"/>
      <c r="AA1073" s="159"/>
      <c r="AB1073" s="159"/>
      <c r="AC1073" s="159"/>
      <c r="AD1073" s="159"/>
      <c r="AE1073" s="159"/>
      <c r="AF1073" s="159"/>
      <c r="AG1073" s="159"/>
    </row>
    <row r="1074" spans="1:33" ht="15" customHeight="1">
      <c r="A1074" s="35"/>
      <c r="B1074" s="61">
        <v>2008</v>
      </c>
      <c r="C1074" s="167">
        <v>2273</v>
      </c>
      <c r="D1074" s="167">
        <v>2037</v>
      </c>
      <c r="E1074" s="167">
        <v>1806</v>
      </c>
      <c r="F1074" s="167">
        <v>1570</v>
      </c>
      <c r="G1074" s="167">
        <v>1368</v>
      </c>
      <c r="H1074" s="167">
        <v>1218</v>
      </c>
      <c r="I1074" s="167">
        <v>1390</v>
      </c>
      <c r="J1074" s="167">
        <v>1192</v>
      </c>
      <c r="K1074" s="167">
        <v>962</v>
      </c>
      <c r="L1074" s="167">
        <v>765</v>
      </c>
      <c r="M1074" s="167">
        <v>590</v>
      </c>
      <c r="N1074" s="167">
        <v>478</v>
      </c>
      <c r="V1074" s="159"/>
      <c r="W1074" s="159"/>
      <c r="X1074" s="159"/>
      <c r="Y1074" s="159"/>
      <c r="Z1074" s="159"/>
      <c r="AA1074" s="159"/>
      <c r="AB1074" s="159"/>
      <c r="AC1074" s="159"/>
      <c r="AD1074" s="159"/>
      <c r="AE1074" s="159"/>
      <c r="AF1074" s="159"/>
      <c r="AG1074" s="159"/>
    </row>
    <row r="1075" spans="1:33" ht="15" customHeight="1">
      <c r="A1075" s="36"/>
      <c r="B1075" s="55" t="s">
        <v>28</v>
      </c>
      <c r="C1075" s="55"/>
      <c r="D1075" s="55"/>
      <c r="E1075" s="55"/>
      <c r="F1075" s="55"/>
      <c r="G1075" s="55"/>
      <c r="H1075" s="55"/>
      <c r="I1075" s="55"/>
      <c r="J1075" s="55"/>
      <c r="K1075" s="55"/>
      <c r="L1075" s="55"/>
      <c r="M1075" s="55"/>
      <c r="N1075" s="55"/>
      <c r="V1075" s="159"/>
      <c r="W1075" s="159"/>
      <c r="X1075" s="159"/>
      <c r="Y1075" s="159"/>
      <c r="Z1075" s="159"/>
      <c r="AA1075" s="159"/>
      <c r="AB1075" s="159"/>
      <c r="AC1075" s="159"/>
      <c r="AD1075" s="159"/>
      <c r="AE1075" s="159"/>
      <c r="AF1075" s="159"/>
      <c r="AG1075" s="159"/>
    </row>
    <row r="1076" spans="1:33" s="32" customFormat="1" ht="15" customHeight="1">
      <c r="A1076" s="36"/>
      <c r="B1076" s="56" t="s">
        <v>177</v>
      </c>
      <c r="C1076" s="56"/>
      <c r="D1076" s="56"/>
      <c r="E1076" s="56"/>
      <c r="F1076" s="56"/>
      <c r="G1076" s="56"/>
      <c r="H1076" s="56"/>
      <c r="I1076" s="56"/>
      <c r="J1076" s="56"/>
      <c r="K1076" s="56"/>
      <c r="L1076" s="56"/>
      <c r="M1076" s="56"/>
      <c r="N1076" s="56"/>
      <c r="V1076" s="159"/>
      <c r="W1076" s="159"/>
      <c r="X1076" s="159"/>
      <c r="Y1076" s="159"/>
      <c r="Z1076" s="159"/>
      <c r="AA1076" s="159"/>
      <c r="AB1076" s="159"/>
      <c r="AC1076" s="159"/>
      <c r="AD1076" s="159"/>
      <c r="AE1076" s="159"/>
      <c r="AF1076" s="159"/>
      <c r="AG1076" s="159"/>
    </row>
    <row r="1077" spans="1:33" s="32" customFormat="1" ht="15" customHeight="1">
      <c r="A1077" s="36"/>
      <c r="B1077" s="166">
        <v>2016</v>
      </c>
      <c r="C1077" s="167">
        <v>1358</v>
      </c>
      <c r="D1077" s="78"/>
      <c r="E1077" s="75"/>
      <c r="F1077" s="75"/>
      <c r="G1077" s="75"/>
      <c r="H1077" s="75"/>
      <c r="I1077" s="167">
        <v>541</v>
      </c>
      <c r="J1077" s="78"/>
      <c r="K1077" s="75"/>
      <c r="L1077" s="75"/>
      <c r="M1077" s="75"/>
      <c r="N1077" s="75"/>
      <c r="V1077" s="159"/>
      <c r="W1077" s="159"/>
      <c r="X1077" s="159"/>
      <c r="Y1077" s="159"/>
      <c r="Z1077" s="159"/>
      <c r="AA1077" s="159"/>
      <c r="AB1077" s="159"/>
      <c r="AC1077" s="159"/>
      <c r="AD1077" s="159"/>
      <c r="AE1077" s="159"/>
      <c r="AF1077" s="159"/>
      <c r="AG1077" s="159"/>
    </row>
    <row r="1078" spans="1:33" s="32" customFormat="1" ht="15" customHeight="1">
      <c r="A1078" s="36"/>
      <c r="B1078" s="166">
        <v>2015</v>
      </c>
      <c r="C1078" s="167">
        <v>1149</v>
      </c>
      <c r="D1078" s="167">
        <v>971</v>
      </c>
      <c r="E1078" s="75"/>
      <c r="F1078" s="75"/>
      <c r="G1078" s="75"/>
      <c r="H1078" s="75"/>
      <c r="I1078" s="167">
        <v>462</v>
      </c>
      <c r="J1078" s="167">
        <v>398</v>
      </c>
      <c r="K1078" s="75"/>
      <c r="L1078" s="75"/>
      <c r="M1078" s="75"/>
      <c r="N1078" s="75"/>
      <c r="V1078" s="160">
        <f t="shared" ref="V1078:AG1084" si="21">C1047-C1079-C1089-C1099-C1109-C1119-C1129-C1139</f>
        <v>0</v>
      </c>
      <c r="W1078" s="160">
        <f t="shared" si="21"/>
        <v>0</v>
      </c>
      <c r="X1078" s="160">
        <f t="shared" si="21"/>
        <v>0</v>
      </c>
      <c r="Y1078" s="160">
        <f t="shared" si="21"/>
        <v>0</v>
      </c>
      <c r="Z1078" s="160">
        <f t="shared" si="21"/>
        <v>0</v>
      </c>
      <c r="AA1078" s="160">
        <f t="shared" si="21"/>
        <v>0</v>
      </c>
      <c r="AB1078" s="160">
        <f t="shared" si="21"/>
        <v>0</v>
      </c>
      <c r="AC1078" s="160">
        <f t="shared" si="21"/>
        <v>0</v>
      </c>
      <c r="AD1078" s="160">
        <f t="shared" si="21"/>
        <v>0</v>
      </c>
      <c r="AE1078" s="160">
        <f t="shared" si="21"/>
        <v>0</v>
      </c>
      <c r="AF1078" s="160">
        <f t="shared" si="21"/>
        <v>0</v>
      </c>
      <c r="AG1078" s="160">
        <f t="shared" si="21"/>
        <v>0</v>
      </c>
    </row>
    <row r="1079" spans="1:33" s="32" customFormat="1" ht="15" customHeight="1">
      <c r="A1079" s="36"/>
      <c r="B1079" s="166">
        <v>2014</v>
      </c>
      <c r="C1079" s="167">
        <v>943</v>
      </c>
      <c r="D1079" s="167">
        <v>770</v>
      </c>
      <c r="E1079" s="167">
        <v>691</v>
      </c>
      <c r="F1079" s="75"/>
      <c r="G1079" s="75"/>
      <c r="H1079" s="75"/>
      <c r="I1079" s="167">
        <v>365</v>
      </c>
      <c r="J1079" s="167">
        <v>308</v>
      </c>
      <c r="K1079" s="167">
        <v>257</v>
      </c>
      <c r="L1079" s="75"/>
      <c r="M1079" s="75"/>
      <c r="N1079" s="75"/>
      <c r="V1079" s="160">
        <f t="shared" si="21"/>
        <v>0</v>
      </c>
      <c r="W1079" s="160">
        <f t="shared" si="21"/>
        <v>0</v>
      </c>
      <c r="X1079" s="160">
        <f t="shared" si="21"/>
        <v>0</v>
      </c>
      <c r="Y1079" s="160">
        <f t="shared" si="21"/>
        <v>0</v>
      </c>
      <c r="Z1079" s="160">
        <f t="shared" si="21"/>
        <v>0</v>
      </c>
      <c r="AA1079" s="160">
        <f t="shared" si="21"/>
        <v>0</v>
      </c>
      <c r="AB1079" s="160">
        <f t="shared" si="21"/>
        <v>0</v>
      </c>
      <c r="AC1079" s="160">
        <f t="shared" si="21"/>
        <v>0</v>
      </c>
      <c r="AD1079" s="160">
        <f t="shared" si="21"/>
        <v>0</v>
      </c>
      <c r="AE1079" s="160">
        <f t="shared" si="21"/>
        <v>0</v>
      </c>
      <c r="AF1079" s="160">
        <f t="shared" si="21"/>
        <v>0</v>
      </c>
      <c r="AG1079" s="160">
        <f t="shared" si="21"/>
        <v>0</v>
      </c>
    </row>
    <row r="1080" spans="1:33" ht="15" customHeight="1">
      <c r="A1080" s="14"/>
      <c r="B1080" s="61">
        <v>2013</v>
      </c>
      <c r="C1080" s="167">
        <v>812</v>
      </c>
      <c r="D1080" s="167">
        <v>671</v>
      </c>
      <c r="E1080" s="167">
        <v>589</v>
      </c>
      <c r="F1080" s="167">
        <v>534</v>
      </c>
      <c r="G1080" s="75"/>
      <c r="H1080" s="75"/>
      <c r="I1080" s="167">
        <v>319</v>
      </c>
      <c r="J1080" s="167">
        <v>255</v>
      </c>
      <c r="K1080" s="167">
        <v>216</v>
      </c>
      <c r="L1080" s="167">
        <v>193</v>
      </c>
      <c r="M1080" s="75"/>
      <c r="N1080" s="75"/>
      <c r="V1080" s="160">
        <f t="shared" si="21"/>
        <v>0</v>
      </c>
      <c r="W1080" s="160">
        <f t="shared" si="21"/>
        <v>0</v>
      </c>
      <c r="X1080" s="160">
        <f t="shared" si="21"/>
        <v>0</v>
      </c>
      <c r="Y1080" s="160">
        <f t="shared" si="21"/>
        <v>0</v>
      </c>
      <c r="Z1080" s="160">
        <f t="shared" si="21"/>
        <v>0</v>
      </c>
      <c r="AA1080" s="160">
        <f t="shared" si="21"/>
        <v>0</v>
      </c>
      <c r="AB1080" s="160">
        <f t="shared" si="21"/>
        <v>0</v>
      </c>
      <c r="AC1080" s="160">
        <f t="shared" si="21"/>
        <v>0</v>
      </c>
      <c r="AD1080" s="160">
        <f t="shared" si="21"/>
        <v>0</v>
      </c>
      <c r="AE1080" s="160">
        <f t="shared" si="21"/>
        <v>0</v>
      </c>
      <c r="AF1080" s="160">
        <f t="shared" si="21"/>
        <v>0</v>
      </c>
      <c r="AG1080" s="160">
        <f t="shared" si="21"/>
        <v>0</v>
      </c>
    </row>
    <row r="1081" spans="1:33" ht="15" customHeight="1">
      <c r="A1081" s="14"/>
      <c r="B1081" s="61">
        <v>2012</v>
      </c>
      <c r="C1081" s="167">
        <v>802</v>
      </c>
      <c r="D1081" s="167">
        <v>661</v>
      </c>
      <c r="E1081" s="167">
        <v>558</v>
      </c>
      <c r="F1081" s="167">
        <v>493</v>
      </c>
      <c r="G1081" s="167">
        <v>442</v>
      </c>
      <c r="H1081" s="75"/>
      <c r="I1081" s="167">
        <v>344</v>
      </c>
      <c r="J1081" s="167">
        <v>284</v>
      </c>
      <c r="K1081" s="167">
        <v>235</v>
      </c>
      <c r="L1081" s="167">
        <v>190</v>
      </c>
      <c r="M1081" s="167">
        <v>170</v>
      </c>
      <c r="N1081" s="75"/>
      <c r="V1081" s="160">
        <f t="shared" si="21"/>
        <v>0</v>
      </c>
      <c r="W1081" s="160">
        <f t="shared" si="21"/>
        <v>0</v>
      </c>
      <c r="X1081" s="160">
        <f t="shared" si="21"/>
        <v>0</v>
      </c>
      <c r="Y1081" s="160">
        <f t="shared" si="21"/>
        <v>0</v>
      </c>
      <c r="Z1081" s="160">
        <f t="shared" si="21"/>
        <v>0</v>
      </c>
      <c r="AA1081" s="160">
        <f t="shared" si="21"/>
        <v>0</v>
      </c>
      <c r="AB1081" s="160">
        <f t="shared" si="21"/>
        <v>0</v>
      </c>
      <c r="AC1081" s="160">
        <f t="shared" si="21"/>
        <v>0</v>
      </c>
      <c r="AD1081" s="160">
        <f t="shared" si="21"/>
        <v>0</v>
      </c>
      <c r="AE1081" s="160">
        <f t="shared" si="21"/>
        <v>0</v>
      </c>
      <c r="AF1081" s="160">
        <f t="shared" si="21"/>
        <v>0</v>
      </c>
      <c r="AG1081" s="160">
        <f t="shared" si="21"/>
        <v>0</v>
      </c>
    </row>
    <row r="1082" spans="1:33" ht="15" customHeight="1">
      <c r="A1082" s="14"/>
      <c r="B1082" s="61">
        <v>2011</v>
      </c>
      <c r="C1082" s="167">
        <v>735</v>
      </c>
      <c r="D1082" s="167">
        <v>597</v>
      </c>
      <c r="E1082" s="167">
        <v>506</v>
      </c>
      <c r="F1082" s="167">
        <v>442</v>
      </c>
      <c r="G1082" s="167">
        <v>417</v>
      </c>
      <c r="H1082" s="167">
        <v>395</v>
      </c>
      <c r="I1082" s="167">
        <v>315</v>
      </c>
      <c r="J1082" s="167">
        <v>247</v>
      </c>
      <c r="K1082" s="167">
        <v>189</v>
      </c>
      <c r="L1082" s="167">
        <v>161</v>
      </c>
      <c r="M1082" s="167">
        <v>144</v>
      </c>
      <c r="N1082" s="167">
        <v>122</v>
      </c>
      <c r="V1082" s="160">
        <f t="shared" si="21"/>
        <v>0</v>
      </c>
      <c r="W1082" s="160">
        <f t="shared" si="21"/>
        <v>0</v>
      </c>
      <c r="X1082" s="160">
        <f t="shared" si="21"/>
        <v>0</v>
      </c>
      <c r="Y1082" s="160">
        <f t="shared" si="21"/>
        <v>0</v>
      </c>
      <c r="Z1082" s="160">
        <f t="shared" si="21"/>
        <v>0</v>
      </c>
      <c r="AA1082" s="160">
        <f t="shared" si="21"/>
        <v>0</v>
      </c>
      <c r="AB1082" s="160">
        <f t="shared" si="21"/>
        <v>0</v>
      </c>
      <c r="AC1082" s="160">
        <f t="shared" si="21"/>
        <v>0</v>
      </c>
      <c r="AD1082" s="160">
        <f t="shared" si="21"/>
        <v>0</v>
      </c>
      <c r="AE1082" s="160">
        <f t="shared" si="21"/>
        <v>0</v>
      </c>
      <c r="AF1082" s="160">
        <f t="shared" si="21"/>
        <v>0</v>
      </c>
      <c r="AG1082" s="160">
        <f t="shared" si="21"/>
        <v>0</v>
      </c>
    </row>
    <row r="1083" spans="1:33" ht="15" customHeight="1">
      <c r="A1083" s="14"/>
      <c r="B1083" s="61">
        <v>2010</v>
      </c>
      <c r="C1083" s="167">
        <v>736</v>
      </c>
      <c r="D1083" s="167">
        <v>595</v>
      </c>
      <c r="E1083" s="167">
        <v>505</v>
      </c>
      <c r="F1083" s="167">
        <v>434</v>
      </c>
      <c r="G1083" s="167">
        <v>390</v>
      </c>
      <c r="H1083" s="167">
        <v>357</v>
      </c>
      <c r="I1083" s="167">
        <v>402</v>
      </c>
      <c r="J1083" s="167">
        <v>287</v>
      </c>
      <c r="K1083" s="167">
        <v>228</v>
      </c>
      <c r="L1083" s="167">
        <v>184</v>
      </c>
      <c r="M1083" s="167">
        <v>161</v>
      </c>
      <c r="N1083" s="167">
        <v>140</v>
      </c>
      <c r="V1083" s="160">
        <f t="shared" si="21"/>
        <v>0</v>
      </c>
      <c r="W1083" s="160">
        <f t="shared" si="21"/>
        <v>0</v>
      </c>
      <c r="X1083" s="160">
        <f t="shared" si="21"/>
        <v>0</v>
      </c>
      <c r="Y1083" s="160">
        <f t="shared" si="21"/>
        <v>0</v>
      </c>
      <c r="Z1083" s="160">
        <f t="shared" si="21"/>
        <v>0</v>
      </c>
      <c r="AA1083" s="160">
        <f t="shared" si="21"/>
        <v>0</v>
      </c>
      <c r="AB1083" s="160">
        <f t="shared" si="21"/>
        <v>0</v>
      </c>
      <c r="AC1083" s="160">
        <f t="shared" si="21"/>
        <v>0</v>
      </c>
      <c r="AD1083" s="160">
        <f t="shared" si="21"/>
        <v>0</v>
      </c>
      <c r="AE1083" s="160">
        <f t="shared" si="21"/>
        <v>0</v>
      </c>
      <c r="AF1083" s="160">
        <f t="shared" si="21"/>
        <v>0</v>
      </c>
      <c r="AG1083" s="160">
        <f t="shared" si="21"/>
        <v>0</v>
      </c>
    </row>
    <row r="1084" spans="1:33" ht="15" customHeight="1">
      <c r="A1084" s="14"/>
      <c r="B1084" s="61">
        <v>2009</v>
      </c>
      <c r="C1084" s="167">
        <v>710</v>
      </c>
      <c r="D1084" s="167">
        <v>592</v>
      </c>
      <c r="E1084" s="167">
        <v>517</v>
      </c>
      <c r="F1084" s="167">
        <v>445</v>
      </c>
      <c r="G1084" s="167">
        <v>394</v>
      </c>
      <c r="H1084" s="167">
        <v>367</v>
      </c>
      <c r="I1084" s="167">
        <v>348</v>
      </c>
      <c r="J1084" s="167">
        <v>291</v>
      </c>
      <c r="K1084" s="167">
        <v>246</v>
      </c>
      <c r="L1084" s="167">
        <v>196</v>
      </c>
      <c r="M1084" s="167">
        <v>166</v>
      </c>
      <c r="N1084" s="167">
        <v>148</v>
      </c>
      <c r="V1084" s="160">
        <f t="shared" si="21"/>
        <v>0</v>
      </c>
      <c r="W1084" s="160">
        <f t="shared" si="21"/>
        <v>0</v>
      </c>
      <c r="X1084" s="160">
        <f t="shared" si="21"/>
        <v>0</v>
      </c>
      <c r="Y1084" s="160">
        <f t="shared" si="21"/>
        <v>0</v>
      </c>
      <c r="Z1084" s="160">
        <f t="shared" si="21"/>
        <v>0</v>
      </c>
      <c r="AA1084" s="160">
        <f t="shared" si="21"/>
        <v>0</v>
      </c>
      <c r="AB1084" s="160">
        <f t="shared" si="21"/>
        <v>0</v>
      </c>
      <c r="AC1084" s="160">
        <f t="shared" si="21"/>
        <v>0</v>
      </c>
      <c r="AD1084" s="160">
        <f t="shared" si="21"/>
        <v>0</v>
      </c>
      <c r="AE1084" s="160">
        <f t="shared" si="21"/>
        <v>0</v>
      </c>
      <c r="AF1084" s="160">
        <f t="shared" si="21"/>
        <v>0</v>
      </c>
      <c r="AG1084" s="160">
        <f t="shared" si="21"/>
        <v>0</v>
      </c>
    </row>
    <row r="1085" spans="1:33" ht="15" customHeight="1">
      <c r="A1085" s="36"/>
      <c r="B1085" s="61">
        <v>2008</v>
      </c>
      <c r="C1085" s="167">
        <v>934</v>
      </c>
      <c r="D1085" s="167">
        <v>769</v>
      </c>
      <c r="E1085" s="167">
        <v>645</v>
      </c>
      <c r="F1085" s="167">
        <v>542</v>
      </c>
      <c r="G1085" s="167">
        <v>470</v>
      </c>
      <c r="H1085" s="167">
        <v>429</v>
      </c>
      <c r="I1085" s="167">
        <v>423</v>
      </c>
      <c r="J1085" s="167">
        <v>356</v>
      </c>
      <c r="K1085" s="167">
        <v>285</v>
      </c>
      <c r="L1085" s="167">
        <v>223</v>
      </c>
      <c r="M1085" s="167">
        <v>181</v>
      </c>
      <c r="N1085" s="167">
        <v>153</v>
      </c>
      <c r="V1085" s="159"/>
      <c r="W1085" s="159"/>
      <c r="X1085" s="159"/>
      <c r="Y1085" s="159"/>
      <c r="Z1085" s="159"/>
      <c r="AA1085" s="159"/>
      <c r="AB1085" s="159"/>
      <c r="AC1085" s="159"/>
      <c r="AD1085" s="159"/>
      <c r="AE1085" s="159"/>
      <c r="AF1085" s="159"/>
      <c r="AG1085" s="159"/>
    </row>
    <row r="1086" spans="1:33" s="32" customFormat="1" ht="15" customHeight="1">
      <c r="A1086" s="36"/>
      <c r="B1086" s="56" t="s">
        <v>178</v>
      </c>
      <c r="C1086" s="56"/>
      <c r="D1086" s="56"/>
      <c r="E1086" s="56"/>
      <c r="F1086" s="56"/>
      <c r="G1086" s="56"/>
      <c r="H1086" s="56"/>
      <c r="I1086" s="56"/>
      <c r="J1086" s="56"/>
      <c r="K1086" s="56"/>
      <c r="L1086" s="56"/>
      <c r="M1086" s="56"/>
      <c r="N1086" s="56"/>
      <c r="V1086" s="159"/>
      <c r="W1086" s="159"/>
      <c r="X1086" s="159"/>
      <c r="Y1086" s="159"/>
      <c r="Z1086" s="159"/>
      <c r="AA1086" s="159"/>
      <c r="AB1086" s="159"/>
      <c r="AC1086" s="159"/>
      <c r="AD1086" s="159"/>
      <c r="AE1086" s="159"/>
      <c r="AF1086" s="159"/>
      <c r="AG1086" s="159"/>
    </row>
    <row r="1087" spans="1:33" s="32" customFormat="1" ht="15" customHeight="1">
      <c r="A1087" s="36"/>
      <c r="B1087" s="166">
        <v>2016</v>
      </c>
      <c r="C1087" s="167">
        <v>739</v>
      </c>
      <c r="D1087" s="78"/>
      <c r="E1087" s="75"/>
      <c r="F1087" s="75"/>
      <c r="G1087" s="75"/>
      <c r="H1087" s="75"/>
      <c r="I1087" s="167">
        <v>262</v>
      </c>
      <c r="J1087" s="78"/>
      <c r="K1087" s="75"/>
      <c r="L1087" s="75"/>
      <c r="M1087" s="75"/>
      <c r="N1087" s="75"/>
      <c r="V1087" s="159"/>
      <c r="W1087" s="159"/>
      <c r="X1087" s="159"/>
      <c r="Y1087" s="159"/>
      <c r="Z1087" s="159"/>
      <c r="AA1087" s="159"/>
      <c r="AB1087" s="159"/>
      <c r="AC1087" s="159"/>
      <c r="AD1087" s="159"/>
      <c r="AE1087" s="159"/>
      <c r="AF1087" s="159"/>
      <c r="AG1087" s="159"/>
    </row>
    <row r="1088" spans="1:33" s="32" customFormat="1" ht="15" customHeight="1">
      <c r="A1088" s="36"/>
      <c r="B1088" s="166">
        <v>2015</v>
      </c>
      <c r="C1088" s="167">
        <v>626</v>
      </c>
      <c r="D1088" s="167">
        <v>493</v>
      </c>
      <c r="E1088" s="75"/>
      <c r="F1088" s="75"/>
      <c r="G1088" s="75"/>
      <c r="H1088" s="75"/>
      <c r="I1088" s="167">
        <v>186</v>
      </c>
      <c r="J1088" s="167">
        <v>155</v>
      </c>
      <c r="K1088" s="75"/>
      <c r="L1088" s="75"/>
      <c r="M1088" s="75"/>
      <c r="N1088" s="75"/>
      <c r="V1088" s="159"/>
      <c r="W1088" s="159"/>
      <c r="X1088" s="159"/>
      <c r="Y1088" s="159"/>
      <c r="Z1088" s="159"/>
      <c r="AA1088" s="159"/>
      <c r="AB1088" s="159"/>
      <c r="AC1088" s="159"/>
      <c r="AD1088" s="159"/>
      <c r="AE1088" s="159"/>
      <c r="AF1088" s="159"/>
      <c r="AG1088" s="159"/>
    </row>
    <row r="1089" spans="1:33" s="32" customFormat="1" ht="15" customHeight="1">
      <c r="A1089" s="36"/>
      <c r="B1089" s="166">
        <v>2014</v>
      </c>
      <c r="C1089" s="167">
        <v>475</v>
      </c>
      <c r="D1089" s="167">
        <v>375</v>
      </c>
      <c r="E1089" s="167">
        <v>316</v>
      </c>
      <c r="F1089" s="75"/>
      <c r="G1089" s="75"/>
      <c r="H1089" s="75"/>
      <c r="I1089" s="167">
        <v>185</v>
      </c>
      <c r="J1089" s="167">
        <v>158</v>
      </c>
      <c r="K1089" s="167">
        <v>135</v>
      </c>
      <c r="L1089" s="75"/>
      <c r="M1089" s="75"/>
      <c r="N1089" s="75"/>
      <c r="V1089" s="159"/>
      <c r="W1089" s="159"/>
      <c r="X1089" s="159"/>
      <c r="Y1089" s="159"/>
      <c r="Z1089" s="159"/>
      <c r="AA1089" s="159"/>
      <c r="AB1089" s="159"/>
      <c r="AC1089" s="159"/>
      <c r="AD1089" s="159"/>
      <c r="AE1089" s="159"/>
      <c r="AF1089" s="159"/>
      <c r="AG1089" s="159"/>
    </row>
    <row r="1090" spans="1:33" ht="15" customHeight="1">
      <c r="A1090" s="14"/>
      <c r="B1090" s="61">
        <v>2013</v>
      </c>
      <c r="C1090" s="167">
        <v>394</v>
      </c>
      <c r="D1090" s="167">
        <v>311</v>
      </c>
      <c r="E1090" s="167">
        <v>262</v>
      </c>
      <c r="F1090" s="167">
        <v>241</v>
      </c>
      <c r="G1090" s="75"/>
      <c r="H1090" s="75"/>
      <c r="I1090" s="167">
        <v>148</v>
      </c>
      <c r="J1090" s="167">
        <v>121</v>
      </c>
      <c r="K1090" s="167">
        <v>100</v>
      </c>
      <c r="L1090" s="167">
        <v>89</v>
      </c>
      <c r="M1090" s="75"/>
      <c r="N1090" s="75"/>
      <c r="V1090" s="159"/>
      <c r="W1090" s="159"/>
      <c r="X1090" s="159"/>
      <c r="Y1090" s="159"/>
      <c r="Z1090" s="159"/>
      <c r="AA1090" s="159"/>
      <c r="AB1090" s="159"/>
      <c r="AC1090" s="159"/>
      <c r="AD1090" s="159"/>
      <c r="AE1090" s="159"/>
      <c r="AF1090" s="159"/>
      <c r="AG1090" s="159"/>
    </row>
    <row r="1091" spans="1:33" ht="15" customHeight="1">
      <c r="A1091" s="14"/>
      <c r="B1091" s="61">
        <v>2012</v>
      </c>
      <c r="C1091" s="167">
        <v>418</v>
      </c>
      <c r="D1091" s="167">
        <v>335</v>
      </c>
      <c r="E1091" s="167">
        <v>273</v>
      </c>
      <c r="F1091" s="167">
        <v>235</v>
      </c>
      <c r="G1091" s="167">
        <v>213</v>
      </c>
      <c r="H1091" s="75"/>
      <c r="I1091" s="167">
        <v>145</v>
      </c>
      <c r="J1091" s="167">
        <v>112</v>
      </c>
      <c r="K1091" s="167">
        <v>89</v>
      </c>
      <c r="L1091" s="167">
        <v>72</v>
      </c>
      <c r="M1091" s="167">
        <v>64</v>
      </c>
      <c r="N1091" s="75"/>
      <c r="V1091" s="159"/>
      <c r="W1091" s="159"/>
      <c r="X1091" s="159"/>
      <c r="Y1091" s="159"/>
      <c r="Z1091" s="159"/>
      <c r="AA1091" s="159"/>
      <c r="AB1091" s="159"/>
      <c r="AC1091" s="159"/>
      <c r="AD1091" s="159"/>
      <c r="AE1091" s="159"/>
      <c r="AF1091" s="159"/>
      <c r="AG1091" s="159"/>
    </row>
    <row r="1092" spans="1:33" ht="15" customHeight="1">
      <c r="A1092" s="14"/>
      <c r="B1092" s="61">
        <v>2011</v>
      </c>
      <c r="C1092" s="167">
        <v>391</v>
      </c>
      <c r="D1092" s="167">
        <v>302</v>
      </c>
      <c r="E1092" s="167">
        <v>238</v>
      </c>
      <c r="F1092" s="167">
        <v>205</v>
      </c>
      <c r="G1092" s="167">
        <v>186</v>
      </c>
      <c r="H1092" s="167">
        <v>167</v>
      </c>
      <c r="I1092" s="167">
        <v>164</v>
      </c>
      <c r="J1092" s="167">
        <v>129</v>
      </c>
      <c r="K1092" s="167">
        <v>106</v>
      </c>
      <c r="L1092" s="167">
        <v>86</v>
      </c>
      <c r="M1092" s="167">
        <v>77</v>
      </c>
      <c r="N1092" s="167">
        <v>64</v>
      </c>
      <c r="V1092" s="159"/>
      <c r="W1092" s="159"/>
      <c r="X1092" s="159"/>
      <c r="Y1092" s="159"/>
      <c r="Z1092" s="159"/>
      <c r="AA1092" s="159"/>
      <c r="AB1092" s="159"/>
      <c r="AC1092" s="159"/>
      <c r="AD1092" s="159"/>
      <c r="AE1092" s="159"/>
      <c r="AF1092" s="159"/>
      <c r="AG1092" s="159"/>
    </row>
    <row r="1093" spans="1:33" ht="15" customHeight="1">
      <c r="A1093" s="14"/>
      <c r="B1093" s="61">
        <v>2010</v>
      </c>
      <c r="C1093" s="167">
        <v>441</v>
      </c>
      <c r="D1093" s="167">
        <v>351</v>
      </c>
      <c r="E1093" s="167">
        <v>278</v>
      </c>
      <c r="F1093" s="167">
        <v>236</v>
      </c>
      <c r="G1093" s="167">
        <v>198</v>
      </c>
      <c r="H1093" s="167">
        <v>178</v>
      </c>
      <c r="I1093" s="167">
        <v>213</v>
      </c>
      <c r="J1093" s="167">
        <v>143</v>
      </c>
      <c r="K1093" s="167">
        <v>109</v>
      </c>
      <c r="L1093" s="167">
        <v>88</v>
      </c>
      <c r="M1093" s="167">
        <v>74</v>
      </c>
      <c r="N1093" s="167">
        <v>68</v>
      </c>
      <c r="V1093" s="159"/>
      <c r="W1093" s="159"/>
      <c r="X1093" s="159"/>
      <c r="Y1093" s="159"/>
      <c r="Z1093" s="159"/>
      <c r="AA1093" s="159"/>
      <c r="AB1093" s="159"/>
      <c r="AC1093" s="159"/>
      <c r="AD1093" s="159"/>
      <c r="AE1093" s="159"/>
      <c r="AF1093" s="159"/>
      <c r="AG1093" s="159"/>
    </row>
    <row r="1094" spans="1:33" ht="15" customHeight="1">
      <c r="A1094" s="14"/>
      <c r="B1094" s="61">
        <v>2009</v>
      </c>
      <c r="C1094" s="167">
        <v>400</v>
      </c>
      <c r="D1094" s="167">
        <v>325</v>
      </c>
      <c r="E1094" s="167">
        <v>268</v>
      </c>
      <c r="F1094" s="167">
        <v>223</v>
      </c>
      <c r="G1094" s="167">
        <v>187</v>
      </c>
      <c r="H1094" s="167">
        <v>159</v>
      </c>
      <c r="I1094" s="167">
        <v>187</v>
      </c>
      <c r="J1094" s="167">
        <v>155</v>
      </c>
      <c r="K1094" s="167">
        <v>126</v>
      </c>
      <c r="L1094" s="167">
        <v>94</v>
      </c>
      <c r="M1094" s="167">
        <v>68</v>
      </c>
      <c r="N1094" s="167">
        <v>56</v>
      </c>
      <c r="V1094" s="159"/>
      <c r="W1094" s="159"/>
      <c r="X1094" s="159"/>
      <c r="Y1094" s="159"/>
      <c r="Z1094" s="159"/>
      <c r="AA1094" s="159"/>
      <c r="AB1094" s="159"/>
      <c r="AC1094" s="159"/>
      <c r="AD1094" s="159"/>
      <c r="AE1094" s="159"/>
      <c r="AF1094" s="159"/>
      <c r="AG1094" s="159"/>
    </row>
    <row r="1095" spans="1:33" ht="15" customHeight="1">
      <c r="A1095" s="36"/>
      <c r="B1095" s="61">
        <v>2008</v>
      </c>
      <c r="C1095" s="167">
        <v>519</v>
      </c>
      <c r="D1095" s="167">
        <v>420</v>
      </c>
      <c r="E1095" s="167">
        <v>356</v>
      </c>
      <c r="F1095" s="167">
        <v>302</v>
      </c>
      <c r="G1095" s="167">
        <v>261</v>
      </c>
      <c r="H1095" s="167">
        <v>222</v>
      </c>
      <c r="I1095" s="167">
        <v>219</v>
      </c>
      <c r="J1095" s="167">
        <v>180</v>
      </c>
      <c r="K1095" s="167">
        <v>138</v>
      </c>
      <c r="L1095" s="167">
        <v>115</v>
      </c>
      <c r="M1095" s="167">
        <v>90</v>
      </c>
      <c r="N1095" s="167">
        <v>77</v>
      </c>
      <c r="V1095" s="159"/>
      <c r="W1095" s="159"/>
      <c r="X1095" s="159"/>
      <c r="Y1095" s="159"/>
      <c r="Z1095" s="159"/>
      <c r="AA1095" s="159"/>
      <c r="AB1095" s="159"/>
      <c r="AC1095" s="159"/>
      <c r="AD1095" s="159"/>
      <c r="AE1095" s="159"/>
      <c r="AF1095" s="159"/>
      <c r="AG1095" s="159"/>
    </row>
    <row r="1096" spans="1:33" s="32" customFormat="1" ht="15" customHeight="1">
      <c r="A1096" s="36"/>
      <c r="B1096" s="56" t="s">
        <v>179</v>
      </c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  <c r="V1096" s="159"/>
      <c r="W1096" s="159"/>
      <c r="X1096" s="159"/>
      <c r="Y1096" s="159"/>
      <c r="Z1096" s="159"/>
      <c r="AA1096" s="159"/>
      <c r="AB1096" s="159"/>
      <c r="AC1096" s="159"/>
      <c r="AD1096" s="159"/>
      <c r="AE1096" s="159"/>
      <c r="AF1096" s="159"/>
      <c r="AG1096" s="159"/>
    </row>
    <row r="1097" spans="1:33" s="32" customFormat="1" ht="15" customHeight="1">
      <c r="A1097" s="36"/>
      <c r="B1097" s="166">
        <v>2016</v>
      </c>
      <c r="C1097" s="167">
        <v>2651</v>
      </c>
      <c r="D1097" s="78"/>
      <c r="E1097" s="75"/>
      <c r="F1097" s="75"/>
      <c r="G1097" s="75"/>
      <c r="H1097" s="75"/>
      <c r="I1097" s="167">
        <v>901</v>
      </c>
      <c r="J1097" s="78"/>
      <c r="K1097" s="75"/>
      <c r="L1097" s="75"/>
      <c r="M1097" s="75"/>
      <c r="N1097" s="75"/>
      <c r="V1097" s="159"/>
      <c r="W1097" s="159"/>
      <c r="X1097" s="159"/>
      <c r="Y1097" s="159"/>
      <c r="Z1097" s="159"/>
      <c r="AA1097" s="159"/>
      <c r="AB1097" s="159"/>
      <c r="AC1097" s="159"/>
      <c r="AD1097" s="159"/>
      <c r="AE1097" s="159"/>
      <c r="AF1097" s="159"/>
      <c r="AG1097" s="159"/>
    </row>
    <row r="1098" spans="1:33" s="32" customFormat="1" ht="15" customHeight="1">
      <c r="A1098" s="36"/>
      <c r="B1098" s="166">
        <v>2015</v>
      </c>
      <c r="C1098" s="167">
        <v>2046</v>
      </c>
      <c r="D1098" s="167">
        <v>1773</v>
      </c>
      <c r="E1098" s="75"/>
      <c r="F1098" s="75"/>
      <c r="G1098" s="75"/>
      <c r="H1098" s="75"/>
      <c r="I1098" s="167">
        <v>704</v>
      </c>
      <c r="J1098" s="167">
        <v>621</v>
      </c>
      <c r="K1098" s="75"/>
      <c r="L1098" s="75"/>
      <c r="M1098" s="75"/>
      <c r="N1098" s="75"/>
      <c r="V1098" s="159"/>
      <c r="W1098" s="159"/>
      <c r="X1098" s="159"/>
      <c r="Y1098" s="159"/>
      <c r="Z1098" s="159"/>
      <c r="AA1098" s="159"/>
      <c r="AB1098" s="159"/>
      <c r="AC1098" s="159"/>
      <c r="AD1098" s="159"/>
      <c r="AE1098" s="159"/>
      <c r="AF1098" s="159"/>
      <c r="AG1098" s="159"/>
    </row>
    <row r="1099" spans="1:33" s="32" customFormat="1" ht="15" customHeight="1">
      <c r="A1099" s="36"/>
      <c r="B1099" s="166">
        <v>2014</v>
      </c>
      <c r="C1099" s="167">
        <v>1643</v>
      </c>
      <c r="D1099" s="167">
        <v>1367</v>
      </c>
      <c r="E1099" s="167">
        <v>1211</v>
      </c>
      <c r="F1099" s="75"/>
      <c r="G1099" s="75"/>
      <c r="H1099" s="75"/>
      <c r="I1099" s="167">
        <v>548</v>
      </c>
      <c r="J1099" s="167">
        <v>485</v>
      </c>
      <c r="K1099" s="167">
        <v>425</v>
      </c>
      <c r="L1099" s="75"/>
      <c r="M1099" s="75"/>
      <c r="N1099" s="75"/>
      <c r="V1099" s="159"/>
      <c r="W1099" s="159"/>
      <c r="X1099" s="159"/>
      <c r="Y1099" s="159"/>
      <c r="Z1099" s="159"/>
      <c r="AA1099" s="159"/>
      <c r="AB1099" s="159"/>
      <c r="AC1099" s="159"/>
      <c r="AD1099" s="159"/>
      <c r="AE1099" s="159"/>
      <c r="AF1099" s="159"/>
      <c r="AG1099" s="159"/>
    </row>
    <row r="1100" spans="1:33" ht="15" customHeight="1">
      <c r="A1100" s="14"/>
      <c r="B1100" s="61">
        <v>2013</v>
      </c>
      <c r="C1100" s="167">
        <v>1121</v>
      </c>
      <c r="D1100" s="167">
        <v>937</v>
      </c>
      <c r="E1100" s="167">
        <v>807</v>
      </c>
      <c r="F1100" s="167">
        <v>724</v>
      </c>
      <c r="G1100" s="75"/>
      <c r="H1100" s="75"/>
      <c r="I1100" s="167">
        <v>436</v>
      </c>
      <c r="J1100" s="167">
        <v>375</v>
      </c>
      <c r="K1100" s="167">
        <v>320</v>
      </c>
      <c r="L1100" s="167">
        <v>275</v>
      </c>
      <c r="M1100" s="75"/>
      <c r="N1100" s="75"/>
      <c r="V1100" s="159"/>
      <c r="W1100" s="159"/>
      <c r="X1100" s="159"/>
      <c r="Y1100" s="159"/>
      <c r="Z1100" s="159"/>
      <c r="AA1100" s="159"/>
      <c r="AB1100" s="159"/>
      <c r="AC1100" s="159"/>
      <c r="AD1100" s="159"/>
      <c r="AE1100" s="159"/>
      <c r="AF1100" s="159"/>
      <c r="AG1100" s="159"/>
    </row>
    <row r="1101" spans="1:33" ht="15" customHeight="1">
      <c r="A1101" s="14"/>
      <c r="B1101" s="61">
        <v>2012</v>
      </c>
      <c r="C1101" s="167">
        <v>948</v>
      </c>
      <c r="D1101" s="167">
        <v>781</v>
      </c>
      <c r="E1101" s="167">
        <v>669</v>
      </c>
      <c r="F1101" s="167">
        <v>590</v>
      </c>
      <c r="G1101" s="167">
        <v>528</v>
      </c>
      <c r="H1101" s="75"/>
      <c r="I1101" s="167">
        <v>359</v>
      </c>
      <c r="J1101" s="167">
        <v>303</v>
      </c>
      <c r="K1101" s="167">
        <v>254</v>
      </c>
      <c r="L1101" s="167">
        <v>229</v>
      </c>
      <c r="M1101" s="167">
        <v>210</v>
      </c>
      <c r="N1101" s="75"/>
      <c r="V1101" s="159"/>
      <c r="W1101" s="159"/>
      <c r="X1101" s="159"/>
      <c r="Y1101" s="159"/>
      <c r="Z1101" s="159"/>
      <c r="AA1101" s="159"/>
      <c r="AB1101" s="159"/>
      <c r="AC1101" s="159"/>
      <c r="AD1101" s="159"/>
      <c r="AE1101" s="159"/>
      <c r="AF1101" s="159"/>
      <c r="AG1101" s="159"/>
    </row>
    <row r="1102" spans="1:33" ht="15" customHeight="1">
      <c r="A1102" s="14"/>
      <c r="B1102" s="61">
        <v>2011</v>
      </c>
      <c r="C1102" s="167">
        <v>922</v>
      </c>
      <c r="D1102" s="167">
        <v>730</v>
      </c>
      <c r="E1102" s="167">
        <v>613</v>
      </c>
      <c r="F1102" s="167">
        <v>530</v>
      </c>
      <c r="G1102" s="167">
        <v>476</v>
      </c>
      <c r="H1102" s="167">
        <v>429</v>
      </c>
      <c r="I1102" s="167">
        <v>353</v>
      </c>
      <c r="J1102" s="167">
        <v>282</v>
      </c>
      <c r="K1102" s="167">
        <v>223</v>
      </c>
      <c r="L1102" s="167">
        <v>187</v>
      </c>
      <c r="M1102" s="167">
        <v>160</v>
      </c>
      <c r="N1102" s="167">
        <v>142</v>
      </c>
      <c r="V1102" s="159"/>
      <c r="W1102" s="159"/>
      <c r="X1102" s="159"/>
      <c r="Y1102" s="159"/>
      <c r="Z1102" s="159"/>
      <c r="AA1102" s="159"/>
      <c r="AB1102" s="159"/>
      <c r="AC1102" s="159"/>
      <c r="AD1102" s="159"/>
      <c r="AE1102" s="159"/>
      <c r="AF1102" s="159"/>
      <c r="AG1102" s="159"/>
    </row>
    <row r="1103" spans="1:33" ht="15" customHeight="1">
      <c r="A1103" s="14"/>
      <c r="B1103" s="61">
        <v>2010</v>
      </c>
      <c r="C1103" s="167">
        <v>1006</v>
      </c>
      <c r="D1103" s="167">
        <v>801</v>
      </c>
      <c r="E1103" s="167">
        <v>652</v>
      </c>
      <c r="F1103" s="167">
        <v>537</v>
      </c>
      <c r="G1103" s="167">
        <v>477</v>
      </c>
      <c r="H1103" s="167">
        <v>440</v>
      </c>
      <c r="I1103" s="167">
        <v>481</v>
      </c>
      <c r="J1103" s="167">
        <v>358</v>
      </c>
      <c r="K1103" s="167">
        <v>293</v>
      </c>
      <c r="L1103" s="167">
        <v>239</v>
      </c>
      <c r="M1103" s="167">
        <v>209</v>
      </c>
      <c r="N1103" s="167">
        <v>194</v>
      </c>
      <c r="V1103" s="159"/>
      <c r="W1103" s="159"/>
      <c r="X1103" s="159"/>
      <c r="Y1103" s="159"/>
      <c r="Z1103" s="159"/>
      <c r="AA1103" s="159"/>
      <c r="AB1103" s="159"/>
      <c r="AC1103" s="159"/>
      <c r="AD1103" s="159"/>
      <c r="AE1103" s="159"/>
      <c r="AF1103" s="159"/>
      <c r="AG1103" s="159"/>
    </row>
    <row r="1104" spans="1:33" ht="15" customHeight="1">
      <c r="A1104" s="14"/>
      <c r="B1104" s="61">
        <v>2009</v>
      </c>
      <c r="C1104" s="167">
        <v>991</v>
      </c>
      <c r="D1104" s="167">
        <v>812</v>
      </c>
      <c r="E1104" s="167">
        <v>679</v>
      </c>
      <c r="F1104" s="167">
        <v>575</v>
      </c>
      <c r="G1104" s="167">
        <v>503</v>
      </c>
      <c r="H1104" s="167">
        <v>457</v>
      </c>
      <c r="I1104" s="167">
        <v>392</v>
      </c>
      <c r="J1104" s="167">
        <v>328</v>
      </c>
      <c r="K1104" s="167">
        <v>273</v>
      </c>
      <c r="L1104" s="167">
        <v>220</v>
      </c>
      <c r="M1104" s="167">
        <v>179</v>
      </c>
      <c r="N1104" s="167">
        <v>156</v>
      </c>
      <c r="V1104" s="159"/>
      <c r="W1104" s="159"/>
      <c r="X1104" s="159"/>
      <c r="Y1104" s="159"/>
      <c r="Z1104" s="159"/>
      <c r="AA1104" s="159"/>
      <c r="AB1104" s="159"/>
      <c r="AC1104" s="159"/>
      <c r="AD1104" s="159"/>
      <c r="AE1104" s="159"/>
      <c r="AF1104" s="159"/>
      <c r="AG1104" s="159"/>
    </row>
    <row r="1105" spans="1:33" ht="15" customHeight="1">
      <c r="A1105" s="36"/>
      <c r="B1105" s="61">
        <v>2008</v>
      </c>
      <c r="C1105" s="167">
        <v>1286</v>
      </c>
      <c r="D1105" s="167">
        <v>1071</v>
      </c>
      <c r="E1105" s="167">
        <v>885</v>
      </c>
      <c r="F1105" s="167">
        <v>733</v>
      </c>
      <c r="G1105" s="167">
        <v>604</v>
      </c>
      <c r="H1105" s="167">
        <v>522</v>
      </c>
      <c r="I1105" s="167">
        <v>559</v>
      </c>
      <c r="J1105" s="167">
        <v>458</v>
      </c>
      <c r="K1105" s="167">
        <v>370</v>
      </c>
      <c r="L1105" s="167">
        <v>292</v>
      </c>
      <c r="M1105" s="167">
        <v>224</v>
      </c>
      <c r="N1105" s="167">
        <v>170</v>
      </c>
      <c r="V1105" s="159"/>
      <c r="W1105" s="159"/>
      <c r="X1105" s="159"/>
      <c r="Y1105" s="159"/>
      <c r="Z1105" s="159"/>
      <c r="AA1105" s="159"/>
      <c r="AB1105" s="159"/>
      <c r="AC1105" s="159"/>
      <c r="AD1105" s="159"/>
      <c r="AE1105" s="159"/>
      <c r="AF1105" s="159"/>
      <c r="AG1105" s="159"/>
    </row>
    <row r="1106" spans="1:33" s="32" customFormat="1" ht="15" customHeight="1">
      <c r="A1106" s="36"/>
      <c r="B1106" s="56" t="s">
        <v>180</v>
      </c>
      <c r="C1106" s="56"/>
      <c r="D1106" s="56"/>
      <c r="E1106" s="56"/>
      <c r="F1106" s="56"/>
      <c r="G1106" s="56"/>
      <c r="H1106" s="56"/>
      <c r="I1106" s="56"/>
      <c r="J1106" s="56"/>
      <c r="K1106" s="56"/>
      <c r="L1106" s="56"/>
      <c r="M1106" s="56"/>
      <c r="N1106" s="56"/>
      <c r="V1106" s="159"/>
      <c r="W1106" s="159"/>
      <c r="X1106" s="159"/>
      <c r="Y1106" s="159"/>
      <c r="Z1106" s="159"/>
      <c r="AA1106" s="159"/>
      <c r="AB1106" s="159"/>
      <c r="AC1106" s="159"/>
      <c r="AD1106" s="159"/>
      <c r="AE1106" s="159"/>
      <c r="AF1106" s="159"/>
      <c r="AG1106" s="159"/>
    </row>
    <row r="1107" spans="1:33" s="32" customFormat="1" ht="15" customHeight="1">
      <c r="A1107" s="36"/>
      <c r="B1107" s="166">
        <v>2016</v>
      </c>
      <c r="C1107" s="167">
        <v>205</v>
      </c>
      <c r="D1107" s="78"/>
      <c r="E1107" s="75"/>
      <c r="F1107" s="75"/>
      <c r="G1107" s="75"/>
      <c r="H1107" s="75"/>
      <c r="I1107" s="167">
        <v>57</v>
      </c>
      <c r="J1107" s="78"/>
      <c r="K1107" s="75"/>
      <c r="L1107" s="75"/>
      <c r="M1107" s="75"/>
      <c r="N1107" s="75"/>
      <c r="V1107" s="159"/>
      <c r="W1107" s="159"/>
      <c r="X1107" s="159"/>
      <c r="Y1107" s="159"/>
      <c r="Z1107" s="159"/>
      <c r="AA1107" s="159"/>
      <c r="AB1107" s="159"/>
      <c r="AC1107" s="159"/>
      <c r="AD1107" s="159"/>
      <c r="AE1107" s="159"/>
      <c r="AF1107" s="159"/>
      <c r="AG1107" s="159"/>
    </row>
    <row r="1108" spans="1:33" s="32" customFormat="1" ht="15" customHeight="1">
      <c r="A1108" s="36"/>
      <c r="B1108" s="166">
        <v>2015</v>
      </c>
      <c r="C1108" s="167">
        <v>137</v>
      </c>
      <c r="D1108" s="167">
        <v>107</v>
      </c>
      <c r="E1108" s="75"/>
      <c r="F1108" s="75"/>
      <c r="G1108" s="75"/>
      <c r="H1108" s="75"/>
      <c r="I1108" s="167">
        <v>46</v>
      </c>
      <c r="J1108" s="167">
        <v>39</v>
      </c>
      <c r="K1108" s="75"/>
      <c r="L1108" s="75"/>
      <c r="M1108" s="75"/>
      <c r="N1108" s="75"/>
      <c r="V1108" s="159"/>
      <c r="W1108" s="159"/>
      <c r="X1108" s="159"/>
      <c r="Y1108" s="159"/>
      <c r="Z1108" s="159"/>
      <c r="AA1108" s="159"/>
      <c r="AB1108" s="159"/>
      <c r="AC1108" s="159"/>
      <c r="AD1108" s="159"/>
      <c r="AE1108" s="159"/>
      <c r="AF1108" s="159"/>
      <c r="AG1108" s="159"/>
    </row>
    <row r="1109" spans="1:33" s="32" customFormat="1" ht="15" customHeight="1">
      <c r="A1109" s="36"/>
      <c r="B1109" s="166">
        <v>2014</v>
      </c>
      <c r="C1109" s="167">
        <v>106</v>
      </c>
      <c r="D1109" s="167">
        <v>82</v>
      </c>
      <c r="E1109" s="167">
        <v>71</v>
      </c>
      <c r="F1109" s="75"/>
      <c r="G1109" s="75"/>
      <c r="H1109" s="75"/>
      <c r="I1109" s="167">
        <v>44</v>
      </c>
      <c r="J1109" s="167">
        <v>36</v>
      </c>
      <c r="K1109" s="167">
        <v>28</v>
      </c>
      <c r="L1109" s="75"/>
      <c r="M1109" s="75"/>
      <c r="N1109" s="75"/>
      <c r="V1109" s="159"/>
      <c r="W1109" s="159"/>
      <c r="X1109" s="159"/>
      <c r="Y1109" s="159"/>
      <c r="Z1109" s="159"/>
      <c r="AA1109" s="159"/>
      <c r="AB1109" s="159"/>
      <c r="AC1109" s="159"/>
      <c r="AD1109" s="159"/>
      <c r="AE1109" s="159"/>
      <c r="AF1109" s="159"/>
      <c r="AG1109" s="159"/>
    </row>
    <row r="1110" spans="1:33" ht="15" customHeight="1">
      <c r="A1110" s="14"/>
      <c r="B1110" s="61">
        <v>2013</v>
      </c>
      <c r="C1110" s="167">
        <v>85</v>
      </c>
      <c r="D1110" s="167">
        <v>71</v>
      </c>
      <c r="E1110" s="167">
        <v>58</v>
      </c>
      <c r="F1110" s="167">
        <v>51</v>
      </c>
      <c r="G1110" s="75"/>
      <c r="H1110" s="75"/>
      <c r="I1110" s="167">
        <v>30</v>
      </c>
      <c r="J1110" s="167">
        <v>27</v>
      </c>
      <c r="K1110" s="167">
        <v>22</v>
      </c>
      <c r="L1110" s="167">
        <v>21</v>
      </c>
      <c r="M1110" s="75"/>
      <c r="N1110" s="75"/>
      <c r="V1110" s="159"/>
      <c r="W1110" s="159"/>
      <c r="X1110" s="159"/>
      <c r="Y1110" s="159"/>
      <c r="Z1110" s="159"/>
      <c r="AA1110" s="159"/>
      <c r="AB1110" s="159"/>
      <c r="AC1110" s="159"/>
      <c r="AD1110" s="159"/>
      <c r="AE1110" s="159"/>
      <c r="AF1110" s="159"/>
      <c r="AG1110" s="159"/>
    </row>
    <row r="1111" spans="1:33" ht="15" customHeight="1">
      <c r="A1111" s="14"/>
      <c r="B1111" s="61">
        <v>2012</v>
      </c>
      <c r="C1111" s="167">
        <v>94</v>
      </c>
      <c r="D1111" s="167">
        <v>74</v>
      </c>
      <c r="E1111" s="167">
        <v>58</v>
      </c>
      <c r="F1111" s="167">
        <v>55</v>
      </c>
      <c r="G1111" s="167">
        <v>51</v>
      </c>
      <c r="H1111" s="75"/>
      <c r="I1111" s="167">
        <v>38</v>
      </c>
      <c r="J1111" s="167">
        <v>27</v>
      </c>
      <c r="K1111" s="167">
        <v>23</v>
      </c>
      <c r="L1111" s="167">
        <v>21</v>
      </c>
      <c r="M1111" s="167">
        <v>19</v>
      </c>
      <c r="N1111" s="75"/>
      <c r="V1111" s="159"/>
      <c r="W1111" s="159"/>
      <c r="X1111" s="159"/>
      <c r="Y1111" s="159"/>
      <c r="Z1111" s="159"/>
      <c r="AA1111" s="159"/>
      <c r="AB1111" s="159"/>
      <c r="AC1111" s="159"/>
      <c r="AD1111" s="159"/>
      <c r="AE1111" s="159"/>
      <c r="AF1111" s="159"/>
      <c r="AG1111" s="159"/>
    </row>
    <row r="1112" spans="1:33" ht="15" customHeight="1">
      <c r="A1112" s="14"/>
      <c r="B1112" s="61">
        <v>2011</v>
      </c>
      <c r="C1112" s="167">
        <v>112</v>
      </c>
      <c r="D1112" s="167">
        <v>80</v>
      </c>
      <c r="E1112" s="167">
        <v>68</v>
      </c>
      <c r="F1112" s="167">
        <v>60</v>
      </c>
      <c r="G1112" s="167">
        <v>54</v>
      </c>
      <c r="H1112" s="167">
        <v>49</v>
      </c>
      <c r="I1112" s="167">
        <v>44</v>
      </c>
      <c r="J1112" s="167">
        <v>34</v>
      </c>
      <c r="K1112" s="167">
        <v>24</v>
      </c>
      <c r="L1112" s="167">
        <v>22</v>
      </c>
      <c r="M1112" s="167">
        <v>20</v>
      </c>
      <c r="N1112" s="167">
        <v>19</v>
      </c>
      <c r="V1112" s="159"/>
      <c r="W1112" s="159"/>
      <c r="X1112" s="159"/>
      <c r="Y1112" s="159"/>
      <c r="Z1112" s="159"/>
      <c r="AA1112" s="159"/>
      <c r="AB1112" s="159"/>
      <c r="AC1112" s="159"/>
      <c r="AD1112" s="159"/>
      <c r="AE1112" s="159"/>
      <c r="AF1112" s="159"/>
      <c r="AG1112" s="159"/>
    </row>
    <row r="1113" spans="1:33" ht="15" customHeight="1">
      <c r="A1113" s="14"/>
      <c r="B1113" s="61">
        <v>2010</v>
      </c>
      <c r="C1113" s="167">
        <v>100</v>
      </c>
      <c r="D1113" s="167">
        <v>81</v>
      </c>
      <c r="E1113" s="167">
        <v>59</v>
      </c>
      <c r="F1113" s="167">
        <v>49</v>
      </c>
      <c r="G1113" s="167">
        <v>46</v>
      </c>
      <c r="H1113" s="167">
        <v>42</v>
      </c>
      <c r="I1113" s="167">
        <v>54</v>
      </c>
      <c r="J1113" s="167">
        <v>35</v>
      </c>
      <c r="K1113" s="167">
        <v>29</v>
      </c>
      <c r="L1113" s="167">
        <v>19</v>
      </c>
      <c r="M1113" s="167">
        <v>15</v>
      </c>
      <c r="N1113" s="167">
        <v>15</v>
      </c>
      <c r="V1113" s="159"/>
      <c r="W1113" s="159"/>
      <c r="X1113" s="159"/>
      <c r="Y1113" s="159"/>
      <c r="Z1113" s="159"/>
      <c r="AA1113" s="159"/>
      <c r="AB1113" s="159"/>
      <c r="AC1113" s="159"/>
      <c r="AD1113" s="159"/>
      <c r="AE1113" s="159"/>
      <c r="AF1113" s="159"/>
      <c r="AG1113" s="159"/>
    </row>
    <row r="1114" spans="1:33" ht="15" customHeight="1">
      <c r="A1114" s="14"/>
      <c r="B1114" s="61">
        <v>2009</v>
      </c>
      <c r="C1114" s="167">
        <v>131</v>
      </c>
      <c r="D1114" s="167">
        <v>97</v>
      </c>
      <c r="E1114" s="167">
        <v>78</v>
      </c>
      <c r="F1114" s="167">
        <v>67</v>
      </c>
      <c r="G1114" s="167">
        <v>55</v>
      </c>
      <c r="H1114" s="167">
        <v>47</v>
      </c>
      <c r="I1114" s="167">
        <v>59</v>
      </c>
      <c r="J1114" s="167">
        <v>47</v>
      </c>
      <c r="K1114" s="167">
        <v>35</v>
      </c>
      <c r="L1114" s="167">
        <v>30</v>
      </c>
      <c r="M1114" s="167">
        <v>23</v>
      </c>
      <c r="N1114" s="167">
        <v>22</v>
      </c>
      <c r="V1114" s="159"/>
      <c r="W1114" s="159"/>
      <c r="X1114" s="159"/>
      <c r="Y1114" s="159"/>
      <c r="Z1114" s="159"/>
      <c r="AA1114" s="159"/>
      <c r="AB1114" s="159"/>
      <c r="AC1114" s="159"/>
      <c r="AD1114" s="159"/>
      <c r="AE1114" s="159"/>
      <c r="AF1114" s="159"/>
      <c r="AG1114" s="159"/>
    </row>
    <row r="1115" spans="1:33" ht="15" customHeight="1">
      <c r="A1115" s="36"/>
      <c r="B1115" s="61">
        <v>2008</v>
      </c>
      <c r="C1115" s="167">
        <v>164</v>
      </c>
      <c r="D1115" s="167">
        <v>130</v>
      </c>
      <c r="E1115" s="167">
        <v>112</v>
      </c>
      <c r="F1115" s="167">
        <v>96</v>
      </c>
      <c r="G1115" s="167">
        <v>84</v>
      </c>
      <c r="H1115" s="167">
        <v>69</v>
      </c>
      <c r="I1115" s="167">
        <v>57</v>
      </c>
      <c r="J1115" s="167">
        <v>48</v>
      </c>
      <c r="K1115" s="167">
        <v>39</v>
      </c>
      <c r="L1115" s="167">
        <v>33</v>
      </c>
      <c r="M1115" s="167">
        <v>24</v>
      </c>
      <c r="N1115" s="167">
        <v>17</v>
      </c>
      <c r="V1115" s="159"/>
      <c r="W1115" s="159"/>
      <c r="X1115" s="159"/>
      <c r="Y1115" s="159"/>
      <c r="Z1115" s="159"/>
      <c r="AA1115" s="159"/>
      <c r="AB1115" s="159"/>
      <c r="AC1115" s="159"/>
      <c r="AD1115" s="159"/>
      <c r="AE1115" s="159"/>
      <c r="AF1115" s="159"/>
      <c r="AG1115" s="159"/>
    </row>
    <row r="1116" spans="1:33" s="32" customFormat="1" ht="15" customHeight="1">
      <c r="A1116" s="36"/>
      <c r="B1116" s="56" t="s">
        <v>181</v>
      </c>
      <c r="C1116" s="56"/>
      <c r="D1116" s="56"/>
      <c r="E1116" s="56"/>
      <c r="F1116" s="56"/>
      <c r="G1116" s="56"/>
      <c r="H1116" s="56"/>
      <c r="I1116" s="56"/>
      <c r="J1116" s="56"/>
      <c r="K1116" s="56"/>
      <c r="L1116" s="56"/>
      <c r="M1116" s="56"/>
      <c r="N1116" s="56"/>
      <c r="V1116" s="159"/>
      <c r="W1116" s="159"/>
      <c r="X1116" s="159"/>
      <c r="Y1116" s="159"/>
      <c r="Z1116" s="159"/>
      <c r="AA1116" s="159"/>
      <c r="AB1116" s="159"/>
      <c r="AC1116" s="159"/>
      <c r="AD1116" s="159"/>
      <c r="AE1116" s="159"/>
      <c r="AF1116" s="159"/>
      <c r="AG1116" s="159"/>
    </row>
    <row r="1117" spans="1:33" s="32" customFormat="1" ht="15" customHeight="1">
      <c r="A1117" s="36"/>
      <c r="B1117" s="166">
        <v>2016</v>
      </c>
      <c r="C1117" s="167">
        <v>436</v>
      </c>
      <c r="D1117" s="78"/>
      <c r="E1117" s="75"/>
      <c r="F1117" s="75"/>
      <c r="G1117" s="75"/>
      <c r="H1117" s="75"/>
      <c r="I1117" s="167">
        <v>152</v>
      </c>
      <c r="J1117" s="78"/>
      <c r="K1117" s="75"/>
      <c r="L1117" s="75"/>
      <c r="M1117" s="75"/>
      <c r="N1117" s="75"/>
      <c r="V1117" s="159"/>
      <c r="W1117" s="159"/>
      <c r="X1117" s="159"/>
      <c r="Y1117" s="159"/>
      <c r="Z1117" s="159"/>
      <c r="AA1117" s="159"/>
      <c r="AB1117" s="159"/>
      <c r="AC1117" s="159"/>
      <c r="AD1117" s="159"/>
      <c r="AE1117" s="159"/>
      <c r="AF1117" s="159"/>
      <c r="AG1117" s="159"/>
    </row>
    <row r="1118" spans="1:33" s="32" customFormat="1" ht="15" customHeight="1">
      <c r="A1118" s="36"/>
      <c r="B1118" s="166">
        <v>2015</v>
      </c>
      <c r="C1118" s="167">
        <v>384</v>
      </c>
      <c r="D1118" s="167">
        <v>315</v>
      </c>
      <c r="E1118" s="75"/>
      <c r="F1118" s="75"/>
      <c r="G1118" s="75"/>
      <c r="H1118" s="75"/>
      <c r="I1118" s="167">
        <v>133</v>
      </c>
      <c r="J1118" s="167">
        <v>122</v>
      </c>
      <c r="K1118" s="75"/>
      <c r="L1118" s="75"/>
      <c r="M1118" s="75"/>
      <c r="N1118" s="75"/>
      <c r="V1118" s="159"/>
      <c r="W1118" s="159"/>
      <c r="X1118" s="159"/>
      <c r="Y1118" s="159"/>
      <c r="Z1118" s="159"/>
      <c r="AA1118" s="159"/>
      <c r="AB1118" s="159"/>
      <c r="AC1118" s="159"/>
      <c r="AD1118" s="159"/>
      <c r="AE1118" s="159"/>
      <c r="AF1118" s="159"/>
      <c r="AG1118" s="159"/>
    </row>
    <row r="1119" spans="1:33" s="32" customFormat="1" ht="15" customHeight="1">
      <c r="A1119" s="36"/>
      <c r="B1119" s="166">
        <v>2014</v>
      </c>
      <c r="C1119" s="167">
        <v>297</v>
      </c>
      <c r="D1119" s="167">
        <v>243</v>
      </c>
      <c r="E1119" s="167">
        <v>215</v>
      </c>
      <c r="F1119" s="75"/>
      <c r="G1119" s="75"/>
      <c r="H1119" s="75"/>
      <c r="I1119" s="167">
        <v>136</v>
      </c>
      <c r="J1119" s="167">
        <v>120</v>
      </c>
      <c r="K1119" s="167">
        <v>107</v>
      </c>
      <c r="L1119" s="75"/>
      <c r="M1119" s="75"/>
      <c r="N1119" s="75"/>
      <c r="V1119" s="159"/>
      <c r="W1119" s="159"/>
      <c r="X1119" s="159"/>
      <c r="Y1119" s="159"/>
      <c r="Z1119" s="159"/>
      <c r="AA1119" s="159"/>
      <c r="AB1119" s="159"/>
      <c r="AC1119" s="159"/>
      <c r="AD1119" s="159"/>
      <c r="AE1119" s="159"/>
      <c r="AF1119" s="159"/>
      <c r="AG1119" s="159"/>
    </row>
    <row r="1120" spans="1:33" ht="15" customHeight="1">
      <c r="A1120" s="14"/>
      <c r="B1120" s="61">
        <v>2013</v>
      </c>
      <c r="C1120" s="167">
        <v>240</v>
      </c>
      <c r="D1120" s="167">
        <v>198</v>
      </c>
      <c r="E1120" s="167">
        <v>167</v>
      </c>
      <c r="F1120" s="167">
        <v>145</v>
      </c>
      <c r="G1120" s="75"/>
      <c r="H1120" s="75"/>
      <c r="I1120" s="167">
        <v>109</v>
      </c>
      <c r="J1120" s="167">
        <v>100</v>
      </c>
      <c r="K1120" s="167">
        <v>86</v>
      </c>
      <c r="L1120" s="167">
        <v>76</v>
      </c>
      <c r="M1120" s="75"/>
      <c r="N1120" s="75"/>
      <c r="V1120" s="159"/>
      <c r="W1120" s="159"/>
      <c r="X1120" s="159"/>
      <c r="Y1120" s="159"/>
      <c r="Z1120" s="159"/>
      <c r="AA1120" s="159"/>
      <c r="AB1120" s="159"/>
      <c r="AC1120" s="159"/>
      <c r="AD1120" s="159"/>
      <c r="AE1120" s="159"/>
      <c r="AF1120" s="159"/>
      <c r="AG1120" s="159"/>
    </row>
    <row r="1121" spans="1:33" ht="15" customHeight="1">
      <c r="A1121" s="14"/>
      <c r="B1121" s="61">
        <v>2012</v>
      </c>
      <c r="C1121" s="167">
        <v>189</v>
      </c>
      <c r="D1121" s="167">
        <v>145</v>
      </c>
      <c r="E1121" s="167">
        <v>124</v>
      </c>
      <c r="F1121" s="167">
        <v>105</v>
      </c>
      <c r="G1121" s="167">
        <v>96</v>
      </c>
      <c r="H1121" s="75"/>
      <c r="I1121" s="167">
        <v>69</v>
      </c>
      <c r="J1121" s="167">
        <v>59</v>
      </c>
      <c r="K1121" s="167">
        <v>49</v>
      </c>
      <c r="L1121" s="167">
        <v>45</v>
      </c>
      <c r="M1121" s="167">
        <v>41</v>
      </c>
      <c r="N1121" s="75"/>
      <c r="V1121" s="159"/>
      <c r="W1121" s="159"/>
      <c r="X1121" s="159"/>
      <c r="Y1121" s="159"/>
      <c r="Z1121" s="159"/>
      <c r="AA1121" s="159"/>
      <c r="AB1121" s="159"/>
      <c r="AC1121" s="159"/>
      <c r="AD1121" s="159"/>
      <c r="AE1121" s="159"/>
      <c r="AF1121" s="159"/>
      <c r="AG1121" s="159"/>
    </row>
    <row r="1122" spans="1:33" ht="15" customHeight="1">
      <c r="A1122" s="14"/>
      <c r="B1122" s="61">
        <v>2011</v>
      </c>
      <c r="C1122" s="167">
        <v>178</v>
      </c>
      <c r="D1122" s="167">
        <v>132</v>
      </c>
      <c r="E1122" s="167">
        <v>112</v>
      </c>
      <c r="F1122" s="167">
        <v>96</v>
      </c>
      <c r="G1122" s="167">
        <v>88</v>
      </c>
      <c r="H1122" s="167">
        <v>78</v>
      </c>
      <c r="I1122" s="167">
        <v>84</v>
      </c>
      <c r="J1122" s="167">
        <v>69</v>
      </c>
      <c r="K1122" s="167">
        <v>54</v>
      </c>
      <c r="L1122" s="167">
        <v>46</v>
      </c>
      <c r="M1122" s="167">
        <v>43</v>
      </c>
      <c r="N1122" s="167">
        <v>39</v>
      </c>
      <c r="V1122" s="159"/>
      <c r="W1122" s="159"/>
      <c r="X1122" s="159"/>
      <c r="Y1122" s="159"/>
      <c r="Z1122" s="159"/>
      <c r="AA1122" s="159"/>
      <c r="AB1122" s="159"/>
      <c r="AC1122" s="159"/>
      <c r="AD1122" s="159"/>
      <c r="AE1122" s="159"/>
      <c r="AF1122" s="159"/>
      <c r="AG1122" s="159"/>
    </row>
    <row r="1123" spans="1:33" ht="15" customHeight="1">
      <c r="A1123" s="14"/>
      <c r="B1123" s="61">
        <v>2010</v>
      </c>
      <c r="C1123" s="167">
        <v>191</v>
      </c>
      <c r="D1123" s="167">
        <v>159</v>
      </c>
      <c r="E1123" s="167">
        <v>123</v>
      </c>
      <c r="F1123" s="167">
        <v>102</v>
      </c>
      <c r="G1123" s="167">
        <v>88</v>
      </c>
      <c r="H1123" s="167">
        <v>77</v>
      </c>
      <c r="I1123" s="167">
        <v>126</v>
      </c>
      <c r="J1123" s="167">
        <v>102</v>
      </c>
      <c r="K1123" s="167">
        <v>74</v>
      </c>
      <c r="L1123" s="167">
        <v>59</v>
      </c>
      <c r="M1123" s="167">
        <v>49</v>
      </c>
      <c r="N1123" s="167">
        <v>42</v>
      </c>
      <c r="V1123" s="159"/>
      <c r="W1123" s="159"/>
      <c r="X1123" s="159"/>
      <c r="Y1123" s="159"/>
      <c r="Z1123" s="159"/>
      <c r="AA1123" s="159"/>
      <c r="AB1123" s="159"/>
      <c r="AC1123" s="159"/>
      <c r="AD1123" s="159"/>
      <c r="AE1123" s="159"/>
      <c r="AF1123" s="159"/>
      <c r="AG1123" s="159"/>
    </row>
    <row r="1124" spans="1:33" ht="15" customHeight="1">
      <c r="A1124" s="14"/>
      <c r="B1124" s="61">
        <v>2009</v>
      </c>
      <c r="C1124" s="167">
        <v>202</v>
      </c>
      <c r="D1124" s="167">
        <v>154</v>
      </c>
      <c r="E1124" s="167">
        <v>127</v>
      </c>
      <c r="F1124" s="167">
        <v>113</v>
      </c>
      <c r="G1124" s="167">
        <v>101</v>
      </c>
      <c r="H1124" s="167">
        <v>91</v>
      </c>
      <c r="I1124" s="167">
        <v>92</v>
      </c>
      <c r="J1124" s="167">
        <v>76</v>
      </c>
      <c r="K1124" s="167">
        <v>56</v>
      </c>
      <c r="L1124" s="167">
        <v>44</v>
      </c>
      <c r="M1124" s="167">
        <v>38</v>
      </c>
      <c r="N1124" s="167">
        <v>37</v>
      </c>
      <c r="V1124" s="159"/>
      <c r="W1124" s="159"/>
      <c r="X1124" s="159"/>
      <c r="Y1124" s="159"/>
      <c r="Z1124" s="159"/>
      <c r="AA1124" s="159"/>
      <c r="AB1124" s="159"/>
      <c r="AC1124" s="159"/>
      <c r="AD1124" s="159"/>
      <c r="AE1124" s="159"/>
      <c r="AF1124" s="159"/>
      <c r="AG1124" s="159"/>
    </row>
    <row r="1125" spans="1:33" ht="15" customHeight="1">
      <c r="A1125" s="35"/>
      <c r="B1125" s="61">
        <v>2008</v>
      </c>
      <c r="C1125" s="167">
        <v>367</v>
      </c>
      <c r="D1125" s="167">
        <v>310</v>
      </c>
      <c r="E1125" s="167">
        <v>263</v>
      </c>
      <c r="F1125" s="167">
        <v>220</v>
      </c>
      <c r="G1125" s="167">
        <v>186</v>
      </c>
      <c r="H1125" s="167">
        <v>161</v>
      </c>
      <c r="I1125" s="167">
        <v>185</v>
      </c>
      <c r="J1125" s="167">
        <v>161</v>
      </c>
      <c r="K1125" s="167">
        <v>126</v>
      </c>
      <c r="L1125" s="167">
        <v>95</v>
      </c>
      <c r="M1125" s="167">
        <v>67</v>
      </c>
      <c r="N1125" s="167">
        <v>57</v>
      </c>
      <c r="V1125" s="159"/>
      <c r="W1125" s="159"/>
      <c r="X1125" s="159"/>
      <c r="Y1125" s="159"/>
      <c r="Z1125" s="159"/>
      <c r="AA1125" s="159"/>
      <c r="AB1125" s="159"/>
      <c r="AC1125" s="159"/>
      <c r="AD1125" s="159"/>
      <c r="AE1125" s="159"/>
      <c r="AF1125" s="159"/>
      <c r="AG1125" s="159"/>
    </row>
    <row r="1126" spans="1:33" s="32" customFormat="1" ht="15" customHeight="1">
      <c r="A1126" s="35"/>
      <c r="B1126" s="56" t="s">
        <v>182</v>
      </c>
      <c r="C1126" s="56"/>
      <c r="D1126" s="56"/>
      <c r="E1126" s="56"/>
      <c r="F1126" s="56"/>
      <c r="G1126" s="56"/>
      <c r="H1126" s="56"/>
      <c r="I1126" s="56"/>
      <c r="J1126" s="56"/>
      <c r="K1126" s="56"/>
      <c r="L1126" s="56"/>
      <c r="M1126" s="56"/>
      <c r="N1126" s="56"/>
      <c r="V1126" s="159"/>
      <c r="W1126" s="159"/>
      <c r="X1126" s="159"/>
      <c r="Y1126" s="159"/>
      <c r="Z1126" s="159"/>
      <c r="AA1126" s="159"/>
      <c r="AB1126" s="159"/>
      <c r="AC1126" s="159"/>
      <c r="AD1126" s="159"/>
      <c r="AE1126" s="159"/>
      <c r="AF1126" s="159"/>
      <c r="AG1126" s="159"/>
    </row>
    <row r="1127" spans="1:33" s="32" customFormat="1" ht="15" customHeight="1">
      <c r="A1127" s="35"/>
      <c r="B1127" s="166">
        <v>2016</v>
      </c>
      <c r="C1127" s="167">
        <v>34</v>
      </c>
      <c r="D1127" s="78"/>
      <c r="E1127" s="75"/>
      <c r="F1127" s="75"/>
      <c r="G1127" s="75"/>
      <c r="H1127" s="75"/>
      <c r="I1127" s="167">
        <v>5</v>
      </c>
      <c r="J1127" s="78"/>
      <c r="K1127" s="75"/>
      <c r="L1127" s="75"/>
      <c r="M1127" s="75"/>
      <c r="N1127" s="75"/>
      <c r="V1127" s="159"/>
      <c r="W1127" s="159"/>
      <c r="X1127" s="159"/>
      <c r="Y1127" s="159"/>
      <c r="Z1127" s="159"/>
      <c r="AA1127" s="159"/>
      <c r="AB1127" s="159"/>
      <c r="AC1127" s="159"/>
      <c r="AD1127" s="159"/>
      <c r="AE1127" s="159"/>
      <c r="AF1127" s="159"/>
      <c r="AG1127" s="159"/>
    </row>
    <row r="1128" spans="1:33" s="32" customFormat="1" ht="15" customHeight="1">
      <c r="A1128" s="35"/>
      <c r="B1128" s="166">
        <v>2015</v>
      </c>
      <c r="C1128" s="167">
        <v>39</v>
      </c>
      <c r="D1128" s="167">
        <v>29</v>
      </c>
      <c r="E1128" s="75"/>
      <c r="F1128" s="75"/>
      <c r="G1128" s="75"/>
      <c r="H1128" s="75"/>
      <c r="I1128" s="167">
        <v>6</v>
      </c>
      <c r="J1128" s="167">
        <v>4</v>
      </c>
      <c r="K1128" s="75"/>
      <c r="L1128" s="75"/>
      <c r="M1128" s="75"/>
      <c r="N1128" s="75"/>
      <c r="V1128" s="159"/>
      <c r="W1128" s="159"/>
      <c r="X1128" s="159"/>
      <c r="Y1128" s="159"/>
      <c r="Z1128" s="159"/>
      <c r="AA1128" s="159"/>
      <c r="AB1128" s="159"/>
      <c r="AC1128" s="159"/>
      <c r="AD1128" s="159"/>
      <c r="AE1128" s="159"/>
      <c r="AF1128" s="159"/>
      <c r="AG1128" s="159"/>
    </row>
    <row r="1129" spans="1:33" s="32" customFormat="1" ht="15" customHeight="1">
      <c r="A1129" s="35"/>
      <c r="B1129" s="166">
        <v>2014</v>
      </c>
      <c r="C1129" s="167">
        <v>26</v>
      </c>
      <c r="D1129" s="167">
        <v>16</v>
      </c>
      <c r="E1129" s="167">
        <v>15</v>
      </c>
      <c r="F1129" s="75"/>
      <c r="G1129" s="75"/>
      <c r="H1129" s="75"/>
      <c r="I1129" s="167">
        <v>6</v>
      </c>
      <c r="J1129" s="167">
        <v>5</v>
      </c>
      <c r="K1129" s="167">
        <v>5</v>
      </c>
      <c r="L1129" s="75"/>
      <c r="M1129" s="75"/>
      <c r="N1129" s="75"/>
      <c r="V1129" s="159"/>
      <c r="W1129" s="159"/>
      <c r="X1129" s="159"/>
      <c r="Y1129" s="159"/>
      <c r="Z1129" s="159"/>
      <c r="AA1129" s="159"/>
      <c r="AB1129" s="159"/>
      <c r="AC1129" s="159"/>
      <c r="AD1129" s="159"/>
      <c r="AE1129" s="159"/>
      <c r="AF1129" s="159"/>
      <c r="AG1129" s="159"/>
    </row>
    <row r="1130" spans="1:33" ht="15" customHeight="1">
      <c r="A1130" s="36"/>
      <c r="B1130" s="61">
        <v>2013</v>
      </c>
      <c r="C1130" s="167">
        <v>22</v>
      </c>
      <c r="D1130" s="167">
        <v>16</v>
      </c>
      <c r="E1130" s="167">
        <v>14</v>
      </c>
      <c r="F1130" s="167">
        <v>13</v>
      </c>
      <c r="G1130" s="75"/>
      <c r="H1130" s="75"/>
      <c r="I1130" s="167">
        <v>9</v>
      </c>
      <c r="J1130" s="167">
        <v>8</v>
      </c>
      <c r="K1130" s="167">
        <v>7</v>
      </c>
      <c r="L1130" s="167">
        <v>7</v>
      </c>
      <c r="M1130" s="75"/>
      <c r="N1130" s="75"/>
      <c r="V1130" s="159"/>
      <c r="W1130" s="159"/>
      <c r="X1130" s="159"/>
      <c r="Y1130" s="159"/>
      <c r="Z1130" s="159"/>
      <c r="AA1130" s="159"/>
      <c r="AB1130" s="159"/>
      <c r="AC1130" s="159"/>
      <c r="AD1130" s="159"/>
      <c r="AE1130" s="159"/>
      <c r="AF1130" s="159"/>
      <c r="AG1130" s="159"/>
    </row>
    <row r="1131" spans="1:33" ht="15" customHeight="1">
      <c r="A1131" s="14"/>
      <c r="B1131" s="61">
        <v>2012</v>
      </c>
      <c r="C1131" s="167">
        <v>18</v>
      </c>
      <c r="D1131" s="167">
        <v>9</v>
      </c>
      <c r="E1131" s="167">
        <v>9</v>
      </c>
      <c r="F1131" s="167">
        <v>7</v>
      </c>
      <c r="G1131" s="167">
        <v>7</v>
      </c>
      <c r="H1131" s="75"/>
      <c r="I1131" s="167">
        <v>8</v>
      </c>
      <c r="J1131" s="167">
        <v>6</v>
      </c>
      <c r="K1131" s="167">
        <v>6</v>
      </c>
      <c r="L1131" s="167">
        <v>5</v>
      </c>
      <c r="M1131" s="167">
        <v>5</v>
      </c>
      <c r="N1131" s="75"/>
      <c r="V1131" s="159"/>
      <c r="W1131" s="159"/>
      <c r="X1131" s="159"/>
      <c r="Y1131" s="159"/>
      <c r="Z1131" s="159"/>
      <c r="AA1131" s="159"/>
      <c r="AB1131" s="159"/>
      <c r="AC1131" s="159"/>
      <c r="AD1131" s="159"/>
      <c r="AE1131" s="159"/>
      <c r="AF1131" s="159"/>
      <c r="AG1131" s="159"/>
    </row>
    <row r="1132" spans="1:33" ht="15" customHeight="1">
      <c r="A1132" s="14"/>
      <c r="B1132" s="61">
        <v>2011</v>
      </c>
      <c r="C1132" s="167">
        <v>17</v>
      </c>
      <c r="D1132" s="167">
        <v>13</v>
      </c>
      <c r="E1132" s="167">
        <v>11</v>
      </c>
      <c r="F1132" s="167">
        <v>5</v>
      </c>
      <c r="G1132" s="167">
        <v>5</v>
      </c>
      <c r="H1132" s="167">
        <v>5</v>
      </c>
      <c r="I1132" s="167">
        <v>12</v>
      </c>
      <c r="J1132" s="167">
        <v>9</v>
      </c>
      <c r="K1132" s="167">
        <v>5</v>
      </c>
      <c r="L1132" s="167">
        <v>3</v>
      </c>
      <c r="M1132" s="167">
        <v>3</v>
      </c>
      <c r="N1132" s="167">
        <v>2</v>
      </c>
      <c r="V1132" s="159"/>
      <c r="W1132" s="159"/>
      <c r="X1132" s="159"/>
      <c r="Y1132" s="159"/>
      <c r="Z1132" s="159"/>
      <c r="AA1132" s="159"/>
      <c r="AB1132" s="159"/>
      <c r="AC1132" s="159"/>
      <c r="AD1132" s="159"/>
      <c r="AE1132" s="159"/>
      <c r="AF1132" s="159"/>
      <c r="AG1132" s="159"/>
    </row>
    <row r="1133" spans="1:33" ht="15" customHeight="1">
      <c r="A1133" s="14"/>
      <c r="B1133" s="61">
        <v>2010</v>
      </c>
      <c r="C1133" s="167">
        <v>18</v>
      </c>
      <c r="D1133" s="167">
        <v>14</v>
      </c>
      <c r="E1133" s="167">
        <v>11</v>
      </c>
      <c r="F1133" s="167">
        <v>9</v>
      </c>
      <c r="G1133" s="167">
        <v>7</v>
      </c>
      <c r="H1133" s="167">
        <v>5</v>
      </c>
      <c r="I1133" s="167">
        <v>10</v>
      </c>
      <c r="J1133" s="167">
        <v>4</v>
      </c>
      <c r="K1133" s="167">
        <v>4</v>
      </c>
      <c r="L1133" s="167">
        <v>3</v>
      </c>
      <c r="M1133" s="167">
        <v>3</v>
      </c>
      <c r="N1133" s="167">
        <v>2</v>
      </c>
      <c r="V1133" s="159"/>
      <c r="W1133" s="159"/>
      <c r="X1133" s="159"/>
      <c r="Y1133" s="159"/>
      <c r="Z1133" s="159"/>
      <c r="AA1133" s="159"/>
      <c r="AB1133" s="159"/>
      <c r="AC1133" s="159"/>
      <c r="AD1133" s="159"/>
      <c r="AE1133" s="159"/>
      <c r="AF1133" s="159"/>
      <c r="AG1133" s="159"/>
    </row>
    <row r="1134" spans="1:33" ht="15" customHeight="1">
      <c r="A1134" s="14"/>
      <c r="B1134" s="61">
        <v>2009</v>
      </c>
      <c r="C1134" s="167">
        <v>18</v>
      </c>
      <c r="D1134" s="167">
        <v>10</v>
      </c>
      <c r="E1134" s="167">
        <v>10</v>
      </c>
      <c r="F1134" s="167">
        <v>10</v>
      </c>
      <c r="G1134" s="167">
        <v>9</v>
      </c>
      <c r="H1134" s="167">
        <v>8</v>
      </c>
      <c r="I1134" s="167">
        <v>4</v>
      </c>
      <c r="J1134" s="167">
        <v>3</v>
      </c>
      <c r="K1134" s="167">
        <v>1</v>
      </c>
      <c r="L1134" s="167">
        <v>1</v>
      </c>
      <c r="M1134" s="167">
        <v>1</v>
      </c>
      <c r="N1134" s="167">
        <v>1</v>
      </c>
      <c r="V1134" s="159"/>
      <c r="W1134" s="159"/>
      <c r="X1134" s="159"/>
      <c r="Y1134" s="159"/>
      <c r="Z1134" s="159"/>
      <c r="AA1134" s="159"/>
      <c r="AB1134" s="159"/>
      <c r="AC1134" s="159"/>
      <c r="AD1134" s="159"/>
      <c r="AE1134" s="159"/>
      <c r="AF1134" s="159"/>
      <c r="AG1134" s="159"/>
    </row>
    <row r="1135" spans="1:33" ht="15" customHeight="1">
      <c r="A1135" s="14"/>
      <c r="B1135" s="61">
        <v>2008</v>
      </c>
      <c r="C1135" s="167">
        <v>49</v>
      </c>
      <c r="D1135" s="167">
        <v>29</v>
      </c>
      <c r="E1135" s="167">
        <v>24</v>
      </c>
      <c r="F1135" s="167">
        <v>14</v>
      </c>
      <c r="G1135" s="167">
        <v>11</v>
      </c>
      <c r="H1135" s="167">
        <v>9</v>
      </c>
      <c r="I1135" s="167">
        <v>19</v>
      </c>
      <c r="J1135" s="167">
        <v>15</v>
      </c>
      <c r="K1135" s="167">
        <v>12</v>
      </c>
      <c r="L1135" s="167">
        <v>10</v>
      </c>
      <c r="M1135" s="167">
        <v>6</v>
      </c>
      <c r="N1135" s="167">
        <v>5</v>
      </c>
      <c r="V1135" s="159"/>
      <c r="W1135" s="159"/>
      <c r="X1135" s="159"/>
      <c r="Y1135" s="159"/>
      <c r="Z1135" s="159"/>
      <c r="AA1135" s="159"/>
      <c r="AB1135" s="159"/>
      <c r="AC1135" s="159"/>
      <c r="AD1135" s="159"/>
      <c r="AE1135" s="159"/>
      <c r="AF1135" s="159"/>
      <c r="AG1135" s="159"/>
    </row>
    <row r="1136" spans="1:33" s="32" customFormat="1" ht="15" customHeight="1">
      <c r="A1136" s="14"/>
      <c r="B1136" s="56" t="s">
        <v>183</v>
      </c>
      <c r="C1136" s="56"/>
      <c r="D1136" s="56"/>
      <c r="E1136" s="56"/>
      <c r="F1136" s="56"/>
      <c r="G1136" s="56"/>
      <c r="H1136" s="56"/>
      <c r="I1136" s="56"/>
      <c r="J1136" s="56"/>
      <c r="K1136" s="56"/>
      <c r="L1136" s="56"/>
      <c r="M1136" s="56"/>
      <c r="N1136" s="56"/>
      <c r="V1136" s="159"/>
      <c r="W1136" s="159"/>
      <c r="X1136" s="159"/>
      <c r="Y1136" s="159"/>
      <c r="Z1136" s="159"/>
      <c r="AA1136" s="159"/>
      <c r="AB1136" s="159"/>
      <c r="AC1136" s="159"/>
      <c r="AD1136" s="159"/>
      <c r="AE1136" s="159"/>
      <c r="AF1136" s="159"/>
      <c r="AG1136" s="159"/>
    </row>
    <row r="1137" spans="1:33" s="32" customFormat="1" ht="15" customHeight="1">
      <c r="A1137" s="14"/>
      <c r="B1137" s="166">
        <v>2016</v>
      </c>
      <c r="C1137" s="167">
        <v>94</v>
      </c>
      <c r="D1137" s="78"/>
      <c r="E1137" s="75"/>
      <c r="F1137" s="75"/>
      <c r="G1137" s="75"/>
      <c r="H1137" s="75"/>
      <c r="I1137" s="167">
        <v>42</v>
      </c>
      <c r="J1137" s="78"/>
      <c r="K1137" s="75"/>
      <c r="L1137" s="75"/>
      <c r="M1137" s="75"/>
      <c r="N1137" s="75"/>
      <c r="V1137" s="159"/>
      <c r="W1137" s="159"/>
      <c r="X1137" s="159"/>
      <c r="Y1137" s="159"/>
      <c r="Z1137" s="159"/>
      <c r="AA1137" s="159"/>
      <c r="AB1137" s="159"/>
      <c r="AC1137" s="159"/>
      <c r="AD1137" s="159"/>
      <c r="AE1137" s="159"/>
      <c r="AF1137" s="159"/>
      <c r="AG1137" s="159"/>
    </row>
    <row r="1138" spans="1:33" s="32" customFormat="1" ht="15" customHeight="1">
      <c r="A1138" s="14"/>
      <c r="B1138" s="166">
        <v>2015</v>
      </c>
      <c r="C1138" s="167">
        <v>80</v>
      </c>
      <c r="D1138" s="167">
        <v>69</v>
      </c>
      <c r="E1138" s="75"/>
      <c r="F1138" s="75"/>
      <c r="G1138" s="75"/>
      <c r="H1138" s="75"/>
      <c r="I1138" s="167">
        <v>33</v>
      </c>
      <c r="J1138" s="167">
        <v>29</v>
      </c>
      <c r="K1138" s="75"/>
      <c r="L1138" s="75"/>
      <c r="M1138" s="75"/>
      <c r="N1138" s="75"/>
      <c r="V1138" s="159"/>
      <c r="W1138" s="159"/>
      <c r="X1138" s="159"/>
      <c r="Y1138" s="159"/>
      <c r="Z1138" s="159"/>
      <c r="AA1138" s="159"/>
      <c r="AB1138" s="159"/>
      <c r="AC1138" s="159"/>
      <c r="AD1138" s="159"/>
      <c r="AE1138" s="159"/>
      <c r="AF1138" s="159"/>
      <c r="AG1138" s="159"/>
    </row>
    <row r="1139" spans="1:33" s="32" customFormat="1" ht="15" customHeight="1">
      <c r="A1139" s="14"/>
      <c r="B1139" s="166">
        <v>2014</v>
      </c>
      <c r="C1139" s="167">
        <v>40</v>
      </c>
      <c r="D1139" s="167">
        <v>33</v>
      </c>
      <c r="E1139" s="167">
        <v>29</v>
      </c>
      <c r="F1139" s="75"/>
      <c r="G1139" s="75"/>
      <c r="H1139" s="75"/>
      <c r="I1139" s="167">
        <v>18</v>
      </c>
      <c r="J1139" s="167">
        <v>17</v>
      </c>
      <c r="K1139" s="167">
        <v>12</v>
      </c>
      <c r="L1139" s="75"/>
      <c r="M1139" s="75"/>
      <c r="N1139" s="75"/>
      <c r="V1139" s="159"/>
      <c r="W1139" s="159"/>
      <c r="X1139" s="159"/>
      <c r="Y1139" s="159"/>
      <c r="Z1139" s="159"/>
      <c r="AA1139" s="159"/>
      <c r="AB1139" s="159"/>
      <c r="AC1139" s="159"/>
      <c r="AD1139" s="159"/>
      <c r="AE1139" s="159"/>
      <c r="AF1139" s="159"/>
      <c r="AG1139" s="159"/>
    </row>
    <row r="1140" spans="1:33" ht="15" customHeight="1">
      <c r="A1140" s="36"/>
      <c r="B1140" s="61">
        <v>2013</v>
      </c>
      <c r="C1140" s="167">
        <v>55</v>
      </c>
      <c r="D1140" s="167">
        <v>42</v>
      </c>
      <c r="E1140" s="167">
        <v>35</v>
      </c>
      <c r="F1140" s="167">
        <v>30</v>
      </c>
      <c r="G1140" s="75"/>
      <c r="H1140" s="75"/>
      <c r="I1140" s="167">
        <v>26</v>
      </c>
      <c r="J1140" s="167">
        <v>16</v>
      </c>
      <c r="K1140" s="167">
        <v>11</v>
      </c>
      <c r="L1140" s="167">
        <v>9</v>
      </c>
      <c r="M1140" s="75"/>
      <c r="N1140" s="75"/>
      <c r="V1140" s="159"/>
      <c r="W1140" s="159"/>
      <c r="X1140" s="159"/>
      <c r="Y1140" s="159"/>
      <c r="Z1140" s="159"/>
      <c r="AA1140" s="159"/>
      <c r="AB1140" s="159"/>
      <c r="AC1140" s="159"/>
      <c r="AD1140" s="159"/>
      <c r="AE1140" s="159"/>
      <c r="AF1140" s="159"/>
      <c r="AG1140" s="159"/>
    </row>
    <row r="1141" spans="1:33" ht="15" customHeight="1">
      <c r="A1141" s="14"/>
      <c r="B1141" s="61">
        <v>2012</v>
      </c>
      <c r="C1141" s="167">
        <v>63</v>
      </c>
      <c r="D1141" s="167">
        <v>44</v>
      </c>
      <c r="E1141" s="167">
        <v>38</v>
      </c>
      <c r="F1141" s="167">
        <v>33</v>
      </c>
      <c r="G1141" s="167">
        <v>30</v>
      </c>
      <c r="H1141" s="75"/>
      <c r="I1141" s="167">
        <v>24</v>
      </c>
      <c r="J1141" s="167">
        <v>18</v>
      </c>
      <c r="K1141" s="167">
        <v>17</v>
      </c>
      <c r="L1141" s="167">
        <v>12</v>
      </c>
      <c r="M1141" s="167">
        <v>11</v>
      </c>
      <c r="N1141" s="75"/>
      <c r="V1141" s="159"/>
      <c r="W1141" s="159"/>
      <c r="X1141" s="159"/>
      <c r="Y1141" s="159"/>
      <c r="Z1141" s="159"/>
      <c r="AA1141" s="159"/>
      <c r="AB1141" s="159"/>
      <c r="AC1141" s="159"/>
      <c r="AD1141" s="159"/>
      <c r="AE1141" s="159"/>
      <c r="AF1141" s="159"/>
      <c r="AG1141" s="159"/>
    </row>
    <row r="1142" spans="1:33" ht="15" customHeight="1">
      <c r="A1142" s="14"/>
      <c r="B1142" s="61">
        <v>2011</v>
      </c>
      <c r="C1142" s="167">
        <v>64</v>
      </c>
      <c r="D1142" s="167">
        <v>49</v>
      </c>
      <c r="E1142" s="167">
        <v>39</v>
      </c>
      <c r="F1142" s="167">
        <v>31</v>
      </c>
      <c r="G1142" s="167">
        <v>26</v>
      </c>
      <c r="H1142" s="167">
        <v>23</v>
      </c>
      <c r="I1142" s="167">
        <v>34</v>
      </c>
      <c r="J1142" s="167">
        <v>27</v>
      </c>
      <c r="K1142" s="167">
        <v>20</v>
      </c>
      <c r="L1142" s="167">
        <v>14</v>
      </c>
      <c r="M1142" s="167">
        <v>12</v>
      </c>
      <c r="N1142" s="167">
        <v>11</v>
      </c>
      <c r="V1142" s="159"/>
      <c r="W1142" s="159"/>
      <c r="X1142" s="159"/>
      <c r="Y1142" s="159"/>
      <c r="Z1142" s="159"/>
      <c r="AA1142" s="159"/>
      <c r="AB1142" s="159"/>
      <c r="AC1142" s="159"/>
      <c r="AD1142" s="159"/>
      <c r="AE1142" s="159"/>
      <c r="AF1142" s="159"/>
      <c r="AG1142" s="159"/>
    </row>
    <row r="1143" spans="1:33" ht="15" customHeight="1">
      <c r="A1143" s="14"/>
      <c r="B1143" s="61">
        <v>2010</v>
      </c>
      <c r="C1143" s="167">
        <v>54</v>
      </c>
      <c r="D1143" s="167">
        <v>41</v>
      </c>
      <c r="E1143" s="167">
        <v>34</v>
      </c>
      <c r="F1143" s="167">
        <v>28</v>
      </c>
      <c r="G1143" s="167">
        <v>24</v>
      </c>
      <c r="H1143" s="167">
        <v>20</v>
      </c>
      <c r="I1143" s="167">
        <v>37</v>
      </c>
      <c r="J1143" s="167">
        <v>22</v>
      </c>
      <c r="K1143" s="167">
        <v>15</v>
      </c>
      <c r="L1143" s="167">
        <v>9</v>
      </c>
      <c r="M1143" s="167">
        <v>6</v>
      </c>
      <c r="N1143" s="167">
        <v>6</v>
      </c>
      <c r="V1143" s="159"/>
      <c r="W1143" s="159"/>
      <c r="X1143" s="159"/>
      <c r="Y1143" s="159"/>
      <c r="Z1143" s="159"/>
      <c r="AA1143" s="159"/>
      <c r="AB1143" s="159"/>
      <c r="AC1143" s="159"/>
      <c r="AD1143" s="159"/>
      <c r="AE1143" s="159"/>
      <c r="AF1143" s="159"/>
      <c r="AG1143" s="159"/>
    </row>
    <row r="1144" spans="1:33" ht="15" customHeight="1">
      <c r="A1144" s="14"/>
      <c r="B1144" s="61">
        <v>2009</v>
      </c>
      <c r="C1144" s="167">
        <v>67</v>
      </c>
      <c r="D1144" s="167">
        <v>52</v>
      </c>
      <c r="E1144" s="167">
        <v>43</v>
      </c>
      <c r="F1144" s="167">
        <v>30</v>
      </c>
      <c r="G1144" s="167">
        <v>25</v>
      </c>
      <c r="H1144" s="167">
        <v>22</v>
      </c>
      <c r="I1144" s="167">
        <v>26</v>
      </c>
      <c r="J1144" s="167">
        <v>17</v>
      </c>
      <c r="K1144" s="167">
        <v>10</v>
      </c>
      <c r="L1144" s="167">
        <v>9</v>
      </c>
      <c r="M1144" s="167">
        <v>7</v>
      </c>
      <c r="N1144" s="167">
        <v>5</v>
      </c>
      <c r="V1144" s="159"/>
      <c r="W1144" s="159"/>
      <c r="X1144" s="159"/>
      <c r="Y1144" s="159"/>
      <c r="Z1144" s="159"/>
      <c r="AA1144" s="159"/>
      <c r="AB1144" s="159"/>
      <c r="AC1144" s="159"/>
      <c r="AD1144" s="159"/>
      <c r="AE1144" s="159"/>
      <c r="AF1144" s="159"/>
      <c r="AG1144" s="159"/>
    </row>
    <row r="1145" spans="1:33" ht="15" customHeight="1">
      <c r="A1145" s="35"/>
      <c r="B1145" s="61">
        <v>2008</v>
      </c>
      <c r="C1145" s="167">
        <v>60</v>
      </c>
      <c r="D1145" s="167">
        <v>48</v>
      </c>
      <c r="E1145" s="167">
        <v>39</v>
      </c>
      <c r="F1145" s="167">
        <v>34</v>
      </c>
      <c r="G1145" s="167">
        <v>29</v>
      </c>
      <c r="H1145" s="167">
        <v>22</v>
      </c>
      <c r="I1145" s="167">
        <v>42</v>
      </c>
      <c r="J1145" s="167">
        <v>30</v>
      </c>
      <c r="K1145" s="167">
        <v>22</v>
      </c>
      <c r="L1145" s="167">
        <v>17</v>
      </c>
      <c r="M1145" s="167">
        <v>13</v>
      </c>
      <c r="N1145" s="167">
        <v>10</v>
      </c>
      <c r="V1145" s="159"/>
      <c r="W1145" s="159"/>
      <c r="X1145" s="159"/>
      <c r="Y1145" s="159"/>
      <c r="Z1145" s="159"/>
      <c r="AA1145" s="159"/>
      <c r="AB1145" s="159"/>
      <c r="AC1145" s="159"/>
      <c r="AD1145" s="159"/>
      <c r="AE1145" s="159"/>
      <c r="AF1145" s="159"/>
      <c r="AG1145" s="159"/>
    </row>
    <row r="1146" spans="1:33" ht="15" customHeight="1">
      <c r="A1146" s="36"/>
      <c r="B1146" s="55" t="s">
        <v>18</v>
      </c>
      <c r="C1146" s="55"/>
      <c r="D1146" s="55"/>
      <c r="E1146" s="55"/>
      <c r="F1146" s="55"/>
      <c r="G1146" s="55"/>
      <c r="H1146" s="55"/>
      <c r="I1146" s="55"/>
      <c r="J1146" s="55"/>
      <c r="K1146" s="55"/>
      <c r="L1146" s="55"/>
      <c r="M1146" s="55"/>
      <c r="N1146" s="55"/>
      <c r="V1146" s="159"/>
      <c r="W1146" s="159"/>
      <c r="X1146" s="159"/>
      <c r="Y1146" s="159"/>
      <c r="Z1146" s="159"/>
      <c r="AA1146" s="159"/>
      <c r="AB1146" s="159"/>
      <c r="AC1146" s="159"/>
      <c r="AD1146" s="159"/>
      <c r="AE1146" s="159"/>
      <c r="AF1146" s="159"/>
      <c r="AG1146" s="159"/>
    </row>
    <row r="1147" spans="1:33" s="32" customFormat="1" ht="15" customHeight="1">
      <c r="A1147" s="36"/>
      <c r="B1147" s="56" t="s">
        <v>289</v>
      </c>
      <c r="C1147" s="56"/>
      <c r="D1147" s="56"/>
      <c r="E1147" s="56"/>
      <c r="F1147" s="56"/>
      <c r="G1147" s="56"/>
      <c r="H1147" s="56"/>
      <c r="I1147" s="56"/>
      <c r="J1147" s="56"/>
      <c r="K1147" s="56"/>
      <c r="L1147" s="56"/>
      <c r="M1147" s="56"/>
      <c r="N1147" s="56"/>
      <c r="V1147" s="159"/>
      <c r="W1147" s="159"/>
      <c r="X1147" s="159"/>
      <c r="Y1147" s="159"/>
      <c r="Z1147" s="159"/>
      <c r="AA1147" s="159"/>
      <c r="AB1147" s="159"/>
      <c r="AC1147" s="159"/>
      <c r="AD1147" s="159"/>
      <c r="AE1147" s="159"/>
      <c r="AF1147" s="159"/>
      <c r="AG1147" s="159"/>
    </row>
    <row r="1148" spans="1:33" s="32" customFormat="1" ht="15" customHeight="1">
      <c r="A1148" s="36"/>
      <c r="B1148" s="166">
        <v>2016</v>
      </c>
      <c r="C1148" s="167">
        <v>15528</v>
      </c>
      <c r="D1148" s="78"/>
      <c r="E1148" s="75"/>
      <c r="F1148" s="75"/>
      <c r="G1148" s="75"/>
      <c r="H1148" s="75"/>
      <c r="I1148" s="167">
        <v>3559</v>
      </c>
      <c r="J1148" s="78"/>
      <c r="K1148" s="75"/>
      <c r="L1148" s="75"/>
      <c r="M1148" s="75"/>
      <c r="N1148" s="75"/>
      <c r="V1148" s="159"/>
      <c r="W1148" s="159"/>
      <c r="X1148" s="159"/>
      <c r="Y1148" s="159"/>
      <c r="Z1148" s="159"/>
      <c r="AA1148" s="159"/>
      <c r="AB1148" s="159"/>
      <c r="AC1148" s="159"/>
      <c r="AD1148" s="159"/>
      <c r="AE1148" s="159"/>
      <c r="AF1148" s="159"/>
      <c r="AG1148" s="159"/>
    </row>
    <row r="1149" spans="1:33" s="32" customFormat="1" ht="15" customHeight="1">
      <c r="A1149" s="36"/>
      <c r="B1149" s="166">
        <v>2015</v>
      </c>
      <c r="C1149" s="167">
        <v>15204</v>
      </c>
      <c r="D1149" s="167">
        <v>11076</v>
      </c>
      <c r="E1149" s="75"/>
      <c r="F1149" s="75"/>
      <c r="G1149" s="75"/>
      <c r="H1149" s="75"/>
      <c r="I1149" s="167">
        <v>3589</v>
      </c>
      <c r="J1149" s="167">
        <v>3174</v>
      </c>
      <c r="K1149" s="75"/>
      <c r="L1149" s="75"/>
      <c r="M1149" s="75"/>
      <c r="N1149" s="75"/>
      <c r="V1149" s="159"/>
      <c r="W1149" s="159"/>
      <c r="X1149" s="159"/>
      <c r="Y1149" s="159"/>
      <c r="Z1149" s="159"/>
      <c r="AA1149" s="159"/>
      <c r="AB1149" s="159"/>
      <c r="AC1149" s="159"/>
      <c r="AD1149" s="159"/>
      <c r="AE1149" s="159"/>
      <c r="AF1149" s="159"/>
      <c r="AG1149" s="159"/>
    </row>
    <row r="1150" spans="1:33" s="32" customFormat="1" ht="15" customHeight="1">
      <c r="A1150" s="36"/>
      <c r="B1150" s="166">
        <v>2014</v>
      </c>
      <c r="C1150" s="167">
        <v>13760</v>
      </c>
      <c r="D1150" s="167">
        <v>10040</v>
      </c>
      <c r="E1150" s="167">
        <v>7890</v>
      </c>
      <c r="F1150" s="75"/>
      <c r="G1150" s="75"/>
      <c r="H1150" s="75"/>
      <c r="I1150" s="167">
        <v>3676</v>
      </c>
      <c r="J1150" s="167">
        <v>3286</v>
      </c>
      <c r="K1150" s="167">
        <v>2785</v>
      </c>
      <c r="L1150" s="75"/>
      <c r="M1150" s="75"/>
      <c r="N1150" s="75"/>
      <c r="V1150" s="159"/>
      <c r="W1150" s="159"/>
      <c r="X1150" s="159"/>
      <c r="Y1150" s="159"/>
      <c r="Z1150" s="159"/>
      <c r="AA1150" s="159"/>
      <c r="AB1150" s="159"/>
      <c r="AC1150" s="159"/>
      <c r="AD1150" s="159"/>
      <c r="AE1150" s="159"/>
      <c r="AF1150" s="159"/>
      <c r="AG1150" s="159"/>
    </row>
    <row r="1151" spans="1:33" ht="15" customHeight="1">
      <c r="A1151" s="14"/>
      <c r="B1151" s="61">
        <v>2013</v>
      </c>
      <c r="C1151" s="167">
        <v>12599</v>
      </c>
      <c r="D1151" s="167">
        <v>9235</v>
      </c>
      <c r="E1151" s="167">
        <v>7295</v>
      </c>
      <c r="F1151" s="167">
        <v>6184</v>
      </c>
      <c r="G1151" s="75"/>
      <c r="H1151" s="75"/>
      <c r="I1151" s="167">
        <v>3847</v>
      </c>
      <c r="J1151" s="167">
        <v>3463</v>
      </c>
      <c r="K1151" s="167">
        <v>3015</v>
      </c>
      <c r="L1151" s="167">
        <v>2666</v>
      </c>
      <c r="M1151" s="75"/>
      <c r="N1151" s="75"/>
      <c r="V1151" s="159"/>
      <c r="W1151" s="159"/>
      <c r="X1151" s="159"/>
      <c r="Y1151" s="159"/>
      <c r="Z1151" s="159"/>
      <c r="AA1151" s="159"/>
      <c r="AB1151" s="159"/>
      <c r="AC1151" s="159"/>
      <c r="AD1151" s="159"/>
      <c r="AE1151" s="159"/>
      <c r="AF1151" s="159"/>
      <c r="AG1151" s="159"/>
    </row>
    <row r="1152" spans="1:33" ht="15" customHeight="1">
      <c r="A1152" s="14"/>
      <c r="B1152" s="61">
        <v>2012</v>
      </c>
      <c r="C1152" s="167">
        <v>11689</v>
      </c>
      <c r="D1152" s="167">
        <v>8279</v>
      </c>
      <c r="E1152" s="167">
        <v>6438</v>
      </c>
      <c r="F1152" s="167">
        <v>5358</v>
      </c>
      <c r="G1152" s="167">
        <v>4641</v>
      </c>
      <c r="H1152" s="75"/>
      <c r="I1152" s="167">
        <v>2746</v>
      </c>
      <c r="J1152" s="167">
        <v>2421</v>
      </c>
      <c r="K1152" s="167">
        <v>2111</v>
      </c>
      <c r="L1152" s="167">
        <v>1857</v>
      </c>
      <c r="M1152" s="167">
        <v>1645</v>
      </c>
      <c r="N1152" s="75"/>
      <c r="V1152" s="159"/>
      <c r="W1152" s="159"/>
      <c r="X1152" s="159"/>
      <c r="Y1152" s="159"/>
      <c r="Z1152" s="159"/>
      <c r="AA1152" s="159"/>
      <c r="AB1152" s="159"/>
      <c r="AC1152" s="159"/>
      <c r="AD1152" s="159"/>
      <c r="AE1152" s="159"/>
      <c r="AF1152" s="159"/>
      <c r="AG1152" s="159"/>
    </row>
    <row r="1153" spans="1:33" ht="15" customHeight="1">
      <c r="A1153" s="14"/>
      <c r="B1153" s="61">
        <v>2011</v>
      </c>
      <c r="C1153" s="167">
        <v>12570</v>
      </c>
      <c r="D1153" s="167">
        <v>8923</v>
      </c>
      <c r="E1153" s="167">
        <v>6804</v>
      </c>
      <c r="F1153" s="167">
        <v>5635</v>
      </c>
      <c r="G1153" s="167">
        <v>4851</v>
      </c>
      <c r="H1153" s="167">
        <v>4309</v>
      </c>
      <c r="I1153" s="167">
        <v>3312</v>
      </c>
      <c r="J1153" s="167">
        <v>2910</v>
      </c>
      <c r="K1153" s="167">
        <v>2462</v>
      </c>
      <c r="L1153" s="167">
        <v>2164</v>
      </c>
      <c r="M1153" s="167">
        <v>1932</v>
      </c>
      <c r="N1153" s="167">
        <v>1742</v>
      </c>
      <c r="V1153" s="159"/>
      <c r="W1153" s="159"/>
      <c r="X1153" s="159"/>
      <c r="Y1153" s="159"/>
      <c r="Z1153" s="159"/>
      <c r="AA1153" s="159"/>
      <c r="AB1153" s="159"/>
      <c r="AC1153" s="159"/>
      <c r="AD1153" s="159"/>
      <c r="AE1153" s="159"/>
      <c r="AF1153" s="159"/>
      <c r="AG1153" s="159"/>
    </row>
    <row r="1154" spans="1:33" ht="15" customHeight="1">
      <c r="A1154" s="14"/>
      <c r="B1154" s="61">
        <v>2010</v>
      </c>
      <c r="C1154" s="167">
        <v>12367</v>
      </c>
      <c r="D1154" s="167">
        <v>8716</v>
      </c>
      <c r="E1154" s="167">
        <v>6447</v>
      </c>
      <c r="F1154" s="167">
        <v>5175</v>
      </c>
      <c r="G1154" s="167">
        <v>4391</v>
      </c>
      <c r="H1154" s="167">
        <v>3889</v>
      </c>
      <c r="I1154" s="167">
        <v>3883</v>
      </c>
      <c r="J1154" s="167">
        <v>3270</v>
      </c>
      <c r="K1154" s="167">
        <v>2745</v>
      </c>
      <c r="L1154" s="167">
        <v>2310</v>
      </c>
      <c r="M1154" s="167">
        <v>2000</v>
      </c>
      <c r="N1154" s="167">
        <v>1803</v>
      </c>
      <c r="V1154" s="159"/>
      <c r="W1154" s="159"/>
      <c r="X1154" s="159"/>
      <c r="Y1154" s="159"/>
      <c r="Z1154" s="159"/>
      <c r="AA1154" s="159"/>
      <c r="AB1154" s="159"/>
      <c r="AC1154" s="159"/>
      <c r="AD1154" s="159"/>
      <c r="AE1154" s="159"/>
      <c r="AF1154" s="159"/>
      <c r="AG1154" s="159"/>
    </row>
    <row r="1155" spans="1:33" ht="15" customHeight="1">
      <c r="A1155" s="14"/>
      <c r="B1155" s="61">
        <v>2009</v>
      </c>
      <c r="C1155" s="167">
        <v>12635</v>
      </c>
      <c r="D1155" s="167">
        <v>9289</v>
      </c>
      <c r="E1155" s="167">
        <v>6957</v>
      </c>
      <c r="F1155" s="167">
        <v>5516</v>
      </c>
      <c r="G1155" s="167">
        <v>4607</v>
      </c>
      <c r="H1155" s="167">
        <v>4015</v>
      </c>
      <c r="I1155" s="167">
        <v>3493</v>
      </c>
      <c r="J1155" s="167">
        <v>3034</v>
      </c>
      <c r="K1155" s="167">
        <v>2516</v>
      </c>
      <c r="L1155" s="167">
        <v>2098</v>
      </c>
      <c r="M1155" s="167">
        <v>1807</v>
      </c>
      <c r="N1155" s="167">
        <v>1590</v>
      </c>
      <c r="V1155" s="159"/>
      <c r="W1155" s="159"/>
      <c r="X1155" s="159"/>
      <c r="Y1155" s="159"/>
      <c r="Z1155" s="159"/>
      <c r="AA1155" s="159"/>
      <c r="AB1155" s="159"/>
      <c r="AC1155" s="159"/>
      <c r="AD1155" s="159"/>
      <c r="AE1155" s="159"/>
      <c r="AF1155" s="159"/>
      <c r="AG1155" s="159"/>
    </row>
    <row r="1156" spans="1:33" ht="15" customHeight="1">
      <c r="A1156" s="35"/>
      <c r="B1156" s="61">
        <v>2008</v>
      </c>
      <c r="C1156" s="167">
        <v>15868</v>
      </c>
      <c r="D1156" s="167">
        <v>12074</v>
      </c>
      <c r="E1156" s="167">
        <v>9074</v>
      </c>
      <c r="F1156" s="167">
        <v>7061</v>
      </c>
      <c r="G1156" s="167">
        <v>5763</v>
      </c>
      <c r="H1156" s="167">
        <v>4889</v>
      </c>
      <c r="I1156" s="167">
        <v>3867</v>
      </c>
      <c r="J1156" s="167">
        <v>3322</v>
      </c>
      <c r="K1156" s="167">
        <v>2825</v>
      </c>
      <c r="L1156" s="167">
        <v>2346</v>
      </c>
      <c r="M1156" s="167">
        <v>1998</v>
      </c>
      <c r="N1156" s="167">
        <v>1717</v>
      </c>
      <c r="V1156" s="159"/>
      <c r="W1156" s="159"/>
      <c r="X1156" s="159"/>
      <c r="Y1156" s="159"/>
      <c r="Z1156" s="159"/>
      <c r="AA1156" s="159"/>
      <c r="AB1156" s="159"/>
      <c r="AC1156" s="159"/>
      <c r="AD1156" s="159"/>
      <c r="AE1156" s="159"/>
      <c r="AF1156" s="159"/>
      <c r="AG1156" s="159"/>
    </row>
    <row r="1157" spans="1:33" ht="15" customHeight="1">
      <c r="A1157" s="36"/>
      <c r="B1157" s="55" t="s">
        <v>25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55"/>
      <c r="M1157" s="55"/>
      <c r="N1157" s="55"/>
      <c r="V1157" s="159"/>
      <c r="W1157" s="159"/>
      <c r="X1157" s="159"/>
      <c r="Y1157" s="159"/>
      <c r="Z1157" s="159"/>
      <c r="AA1157" s="159"/>
      <c r="AB1157" s="159"/>
      <c r="AC1157" s="159"/>
      <c r="AD1157" s="159"/>
      <c r="AE1157" s="159"/>
      <c r="AF1157" s="159"/>
      <c r="AG1157" s="159"/>
    </row>
    <row r="1158" spans="1:33" s="32" customFormat="1" ht="15" customHeight="1">
      <c r="A1158" s="36"/>
      <c r="B1158" s="56" t="s">
        <v>184</v>
      </c>
      <c r="C1158" s="56"/>
      <c r="D1158" s="56"/>
      <c r="E1158" s="56"/>
      <c r="F1158" s="56"/>
      <c r="G1158" s="56"/>
      <c r="H1158" s="56"/>
      <c r="I1158" s="56"/>
      <c r="J1158" s="56"/>
      <c r="K1158" s="56"/>
      <c r="L1158" s="56"/>
      <c r="M1158" s="56"/>
      <c r="N1158" s="56"/>
      <c r="V1158" s="159"/>
      <c r="W1158" s="159"/>
      <c r="X1158" s="159"/>
      <c r="Y1158" s="159"/>
      <c r="Z1158" s="159"/>
      <c r="AA1158" s="159"/>
      <c r="AB1158" s="159"/>
      <c r="AC1158" s="159"/>
      <c r="AD1158" s="159"/>
      <c r="AE1158" s="159"/>
      <c r="AF1158" s="159"/>
      <c r="AG1158" s="159"/>
    </row>
    <row r="1159" spans="1:33" s="32" customFormat="1" ht="15" customHeight="1">
      <c r="A1159" s="36"/>
      <c r="B1159" s="166">
        <v>2016</v>
      </c>
      <c r="C1159" s="167">
        <v>11864</v>
      </c>
      <c r="D1159" s="78"/>
      <c r="E1159" s="75"/>
      <c r="F1159" s="75"/>
      <c r="G1159" s="75"/>
      <c r="H1159" s="75"/>
      <c r="I1159" s="167">
        <v>572</v>
      </c>
      <c r="J1159" s="78"/>
      <c r="K1159" s="75"/>
      <c r="L1159" s="75"/>
      <c r="M1159" s="75"/>
      <c r="N1159" s="75"/>
      <c r="V1159" s="159"/>
      <c r="W1159" s="159"/>
      <c r="X1159" s="159"/>
      <c r="Y1159" s="159"/>
      <c r="Z1159" s="159"/>
      <c r="AA1159" s="159"/>
      <c r="AB1159" s="159"/>
      <c r="AC1159" s="159"/>
      <c r="AD1159" s="159"/>
      <c r="AE1159" s="159"/>
      <c r="AF1159" s="159"/>
      <c r="AG1159" s="159"/>
    </row>
    <row r="1160" spans="1:33" s="32" customFormat="1" ht="15" customHeight="1">
      <c r="A1160" s="36"/>
      <c r="B1160" s="166">
        <v>2015</v>
      </c>
      <c r="C1160" s="167">
        <v>11527</v>
      </c>
      <c r="D1160" s="167">
        <v>7693</v>
      </c>
      <c r="E1160" s="75"/>
      <c r="F1160" s="75"/>
      <c r="G1160" s="75"/>
      <c r="H1160" s="75"/>
      <c r="I1160" s="167">
        <v>534</v>
      </c>
      <c r="J1160" s="167">
        <v>413</v>
      </c>
      <c r="K1160" s="75"/>
      <c r="L1160" s="75"/>
      <c r="M1160" s="75"/>
      <c r="N1160" s="75"/>
      <c r="V1160" s="160">
        <f t="shared" ref="V1160:AG1166" si="22">C1150-C1161-C1171</f>
        <v>0</v>
      </c>
      <c r="W1160" s="160">
        <f t="shared" si="22"/>
        <v>0</v>
      </c>
      <c r="X1160" s="160">
        <f t="shared" si="22"/>
        <v>0</v>
      </c>
      <c r="Y1160" s="160">
        <f t="shared" si="22"/>
        <v>0</v>
      </c>
      <c r="Z1160" s="160">
        <f t="shared" si="22"/>
        <v>0</v>
      </c>
      <c r="AA1160" s="160">
        <f t="shared" si="22"/>
        <v>0</v>
      </c>
      <c r="AB1160" s="160">
        <f t="shared" si="22"/>
        <v>0</v>
      </c>
      <c r="AC1160" s="160">
        <f t="shared" si="22"/>
        <v>0</v>
      </c>
      <c r="AD1160" s="160">
        <f t="shared" si="22"/>
        <v>0</v>
      </c>
      <c r="AE1160" s="160">
        <f t="shared" si="22"/>
        <v>0</v>
      </c>
      <c r="AF1160" s="160">
        <f t="shared" si="22"/>
        <v>0</v>
      </c>
      <c r="AG1160" s="160">
        <f t="shared" si="22"/>
        <v>0</v>
      </c>
    </row>
    <row r="1161" spans="1:33" s="32" customFormat="1" ht="15" customHeight="1">
      <c r="A1161" s="36"/>
      <c r="B1161" s="166">
        <v>2014</v>
      </c>
      <c r="C1161" s="167">
        <v>10028</v>
      </c>
      <c r="D1161" s="167">
        <v>6592</v>
      </c>
      <c r="E1161" s="167">
        <v>4803</v>
      </c>
      <c r="F1161" s="75"/>
      <c r="G1161" s="75"/>
      <c r="H1161" s="75"/>
      <c r="I1161" s="167">
        <v>556</v>
      </c>
      <c r="J1161" s="167">
        <v>438</v>
      </c>
      <c r="K1161" s="167">
        <v>347</v>
      </c>
      <c r="L1161" s="75"/>
      <c r="M1161" s="75"/>
      <c r="N1161" s="75"/>
      <c r="V1161" s="160">
        <f t="shared" si="22"/>
        <v>0</v>
      </c>
      <c r="W1161" s="160">
        <f t="shared" si="22"/>
        <v>0</v>
      </c>
      <c r="X1161" s="160">
        <f t="shared" si="22"/>
        <v>0</v>
      </c>
      <c r="Y1161" s="160">
        <f t="shared" si="22"/>
        <v>0</v>
      </c>
      <c r="Z1161" s="160">
        <f t="shared" si="22"/>
        <v>0</v>
      </c>
      <c r="AA1161" s="160">
        <f t="shared" si="22"/>
        <v>0</v>
      </c>
      <c r="AB1161" s="160">
        <f t="shared" si="22"/>
        <v>0</v>
      </c>
      <c r="AC1161" s="160">
        <f t="shared" si="22"/>
        <v>0</v>
      </c>
      <c r="AD1161" s="160">
        <f t="shared" si="22"/>
        <v>0</v>
      </c>
      <c r="AE1161" s="160">
        <f t="shared" si="22"/>
        <v>0</v>
      </c>
      <c r="AF1161" s="160">
        <f t="shared" si="22"/>
        <v>0</v>
      </c>
      <c r="AG1161" s="160">
        <f t="shared" si="22"/>
        <v>0</v>
      </c>
    </row>
    <row r="1162" spans="1:33" ht="15" customHeight="1">
      <c r="A1162" s="14"/>
      <c r="B1162" s="61">
        <v>2013</v>
      </c>
      <c r="C1162" s="167">
        <v>9064</v>
      </c>
      <c r="D1162" s="167">
        <v>5915</v>
      </c>
      <c r="E1162" s="167">
        <v>4283</v>
      </c>
      <c r="F1162" s="167">
        <v>3459</v>
      </c>
      <c r="G1162" s="75"/>
      <c r="H1162" s="75"/>
      <c r="I1162" s="167">
        <v>887</v>
      </c>
      <c r="J1162" s="167">
        <v>754</v>
      </c>
      <c r="K1162" s="167">
        <v>651</v>
      </c>
      <c r="L1162" s="167">
        <v>584</v>
      </c>
      <c r="M1162" s="75"/>
      <c r="N1162" s="75"/>
      <c r="V1162" s="160">
        <f t="shared" si="22"/>
        <v>0</v>
      </c>
      <c r="W1162" s="160">
        <f t="shared" si="22"/>
        <v>0</v>
      </c>
      <c r="X1162" s="160">
        <f t="shared" si="22"/>
        <v>0</v>
      </c>
      <c r="Y1162" s="160">
        <f t="shared" si="22"/>
        <v>0</v>
      </c>
      <c r="Z1162" s="160">
        <f t="shared" si="22"/>
        <v>0</v>
      </c>
      <c r="AA1162" s="160">
        <f t="shared" si="22"/>
        <v>0</v>
      </c>
      <c r="AB1162" s="160">
        <f t="shared" si="22"/>
        <v>0</v>
      </c>
      <c r="AC1162" s="160">
        <f t="shared" si="22"/>
        <v>0</v>
      </c>
      <c r="AD1162" s="160">
        <f t="shared" si="22"/>
        <v>0</v>
      </c>
      <c r="AE1162" s="160">
        <f t="shared" si="22"/>
        <v>0</v>
      </c>
      <c r="AF1162" s="160">
        <f t="shared" si="22"/>
        <v>0</v>
      </c>
      <c r="AG1162" s="160">
        <f t="shared" si="22"/>
        <v>0</v>
      </c>
    </row>
    <row r="1163" spans="1:33" ht="15" customHeight="1">
      <c r="A1163" s="14"/>
      <c r="B1163" s="61">
        <v>2012</v>
      </c>
      <c r="C1163" s="167">
        <v>8866</v>
      </c>
      <c r="D1163" s="167">
        <v>5682</v>
      </c>
      <c r="E1163" s="167">
        <v>4106</v>
      </c>
      <c r="F1163" s="167">
        <v>3265</v>
      </c>
      <c r="G1163" s="167">
        <v>2737</v>
      </c>
      <c r="H1163" s="75"/>
      <c r="I1163" s="167">
        <v>360</v>
      </c>
      <c r="J1163" s="167">
        <v>270</v>
      </c>
      <c r="K1163" s="167">
        <v>215</v>
      </c>
      <c r="L1163" s="167">
        <v>174</v>
      </c>
      <c r="M1163" s="167">
        <v>150</v>
      </c>
      <c r="N1163" s="75"/>
      <c r="V1163" s="160">
        <f t="shared" si="22"/>
        <v>0</v>
      </c>
      <c r="W1163" s="160">
        <f t="shared" si="22"/>
        <v>0</v>
      </c>
      <c r="X1163" s="160">
        <f t="shared" si="22"/>
        <v>0</v>
      </c>
      <c r="Y1163" s="160">
        <f t="shared" si="22"/>
        <v>0</v>
      </c>
      <c r="Z1163" s="160">
        <f t="shared" si="22"/>
        <v>0</v>
      </c>
      <c r="AA1163" s="160">
        <f t="shared" si="22"/>
        <v>0</v>
      </c>
      <c r="AB1163" s="160">
        <f t="shared" si="22"/>
        <v>0</v>
      </c>
      <c r="AC1163" s="160">
        <f t="shared" si="22"/>
        <v>0</v>
      </c>
      <c r="AD1163" s="160">
        <f t="shared" si="22"/>
        <v>0</v>
      </c>
      <c r="AE1163" s="160">
        <f t="shared" si="22"/>
        <v>0</v>
      </c>
      <c r="AF1163" s="160">
        <f t="shared" si="22"/>
        <v>0</v>
      </c>
      <c r="AG1163" s="160">
        <f t="shared" si="22"/>
        <v>0</v>
      </c>
    </row>
    <row r="1164" spans="1:33" ht="15" customHeight="1">
      <c r="A1164" s="14"/>
      <c r="B1164" s="61">
        <v>2011</v>
      </c>
      <c r="C1164" s="167">
        <v>8981</v>
      </c>
      <c r="D1164" s="167">
        <v>5581</v>
      </c>
      <c r="E1164" s="167">
        <v>3854</v>
      </c>
      <c r="F1164" s="167">
        <v>2991</v>
      </c>
      <c r="G1164" s="167">
        <v>2456</v>
      </c>
      <c r="H1164" s="167">
        <v>2100</v>
      </c>
      <c r="I1164" s="167">
        <v>388</v>
      </c>
      <c r="J1164" s="167">
        <v>276</v>
      </c>
      <c r="K1164" s="167">
        <v>212</v>
      </c>
      <c r="L1164" s="167">
        <v>175</v>
      </c>
      <c r="M1164" s="167">
        <v>161</v>
      </c>
      <c r="N1164" s="167">
        <v>135</v>
      </c>
      <c r="V1164" s="160">
        <f t="shared" si="22"/>
        <v>0</v>
      </c>
      <c r="W1164" s="160">
        <f t="shared" si="22"/>
        <v>0</v>
      </c>
      <c r="X1164" s="160">
        <f t="shared" si="22"/>
        <v>0</v>
      </c>
      <c r="Y1164" s="160">
        <f t="shared" si="22"/>
        <v>0</v>
      </c>
      <c r="Z1164" s="160">
        <f t="shared" si="22"/>
        <v>0</v>
      </c>
      <c r="AA1164" s="160">
        <f t="shared" si="22"/>
        <v>0</v>
      </c>
      <c r="AB1164" s="160">
        <f t="shared" si="22"/>
        <v>0</v>
      </c>
      <c r="AC1164" s="160">
        <f t="shared" si="22"/>
        <v>0</v>
      </c>
      <c r="AD1164" s="160">
        <f t="shared" si="22"/>
        <v>0</v>
      </c>
      <c r="AE1164" s="160">
        <f t="shared" si="22"/>
        <v>0</v>
      </c>
      <c r="AF1164" s="160">
        <f t="shared" si="22"/>
        <v>0</v>
      </c>
      <c r="AG1164" s="160">
        <f t="shared" si="22"/>
        <v>0</v>
      </c>
    </row>
    <row r="1165" spans="1:33" ht="15" customHeight="1">
      <c r="A1165" s="14"/>
      <c r="B1165" s="61">
        <v>2010</v>
      </c>
      <c r="C1165" s="167">
        <v>9235</v>
      </c>
      <c r="D1165" s="167">
        <v>5777</v>
      </c>
      <c r="E1165" s="167">
        <v>3829</v>
      </c>
      <c r="F1165" s="167">
        <v>2872</v>
      </c>
      <c r="G1165" s="167">
        <v>2329</v>
      </c>
      <c r="H1165" s="167">
        <v>1985</v>
      </c>
      <c r="I1165" s="167">
        <v>994</v>
      </c>
      <c r="J1165" s="167">
        <v>737</v>
      </c>
      <c r="K1165" s="167">
        <v>597</v>
      </c>
      <c r="L1165" s="167">
        <v>486</v>
      </c>
      <c r="M1165" s="167">
        <v>426</v>
      </c>
      <c r="N1165" s="167">
        <v>374</v>
      </c>
      <c r="V1165" s="160">
        <f t="shared" si="22"/>
        <v>0</v>
      </c>
      <c r="W1165" s="160">
        <f t="shared" si="22"/>
        <v>0</v>
      </c>
      <c r="X1165" s="160">
        <f t="shared" si="22"/>
        <v>0</v>
      </c>
      <c r="Y1165" s="160">
        <f t="shared" si="22"/>
        <v>0</v>
      </c>
      <c r="Z1165" s="160">
        <f t="shared" si="22"/>
        <v>0</v>
      </c>
      <c r="AA1165" s="160">
        <f t="shared" si="22"/>
        <v>0</v>
      </c>
      <c r="AB1165" s="160">
        <f t="shared" si="22"/>
        <v>0</v>
      </c>
      <c r="AC1165" s="160">
        <f t="shared" si="22"/>
        <v>0</v>
      </c>
      <c r="AD1165" s="160">
        <f t="shared" si="22"/>
        <v>0</v>
      </c>
      <c r="AE1165" s="160">
        <f t="shared" si="22"/>
        <v>0</v>
      </c>
      <c r="AF1165" s="160">
        <f t="shared" si="22"/>
        <v>0</v>
      </c>
      <c r="AG1165" s="160">
        <f t="shared" si="22"/>
        <v>0</v>
      </c>
    </row>
    <row r="1166" spans="1:33" ht="15" customHeight="1">
      <c r="A1166" s="14"/>
      <c r="B1166" s="61">
        <v>2009</v>
      </c>
      <c r="C1166" s="167">
        <v>9214</v>
      </c>
      <c r="D1166" s="167">
        <v>6113</v>
      </c>
      <c r="E1166" s="167">
        <v>4144</v>
      </c>
      <c r="F1166" s="167">
        <v>3053</v>
      </c>
      <c r="G1166" s="167">
        <v>2432</v>
      </c>
      <c r="H1166" s="167">
        <v>2061</v>
      </c>
      <c r="I1166" s="167">
        <v>598</v>
      </c>
      <c r="J1166" s="167">
        <v>430</v>
      </c>
      <c r="K1166" s="167">
        <v>312</v>
      </c>
      <c r="L1166" s="167">
        <v>253</v>
      </c>
      <c r="M1166" s="167">
        <v>210</v>
      </c>
      <c r="N1166" s="167">
        <v>186</v>
      </c>
      <c r="V1166" s="160">
        <f t="shared" si="22"/>
        <v>0</v>
      </c>
      <c r="W1166" s="160">
        <f t="shared" si="22"/>
        <v>0</v>
      </c>
      <c r="X1166" s="160">
        <f t="shared" si="22"/>
        <v>0</v>
      </c>
      <c r="Y1166" s="160">
        <f t="shared" si="22"/>
        <v>0</v>
      </c>
      <c r="Z1166" s="160">
        <f t="shared" si="22"/>
        <v>0</v>
      </c>
      <c r="AA1166" s="160">
        <f t="shared" si="22"/>
        <v>0</v>
      </c>
      <c r="AB1166" s="160">
        <f t="shared" si="22"/>
        <v>0</v>
      </c>
      <c r="AC1166" s="160">
        <f t="shared" si="22"/>
        <v>0</v>
      </c>
      <c r="AD1166" s="160">
        <f t="shared" si="22"/>
        <v>0</v>
      </c>
      <c r="AE1166" s="160">
        <f t="shared" si="22"/>
        <v>0</v>
      </c>
      <c r="AF1166" s="160">
        <f t="shared" si="22"/>
        <v>0</v>
      </c>
      <c r="AG1166" s="160">
        <f t="shared" si="22"/>
        <v>0</v>
      </c>
    </row>
    <row r="1167" spans="1:33" ht="15" customHeight="1">
      <c r="A1167" s="36"/>
      <c r="B1167" s="61">
        <v>2008</v>
      </c>
      <c r="C1167" s="167">
        <v>11897</v>
      </c>
      <c r="D1167" s="167">
        <v>8348</v>
      </c>
      <c r="E1167" s="167">
        <v>5746</v>
      </c>
      <c r="F1167" s="167">
        <v>4171</v>
      </c>
      <c r="G1167" s="167">
        <v>3239</v>
      </c>
      <c r="H1167" s="167">
        <v>2655</v>
      </c>
      <c r="I1167" s="167">
        <v>730</v>
      </c>
      <c r="J1167" s="167">
        <v>474</v>
      </c>
      <c r="K1167" s="167">
        <v>365</v>
      </c>
      <c r="L1167" s="167">
        <v>290</v>
      </c>
      <c r="M1167" s="167">
        <v>242</v>
      </c>
      <c r="N1167" s="167">
        <v>204</v>
      </c>
      <c r="V1167" s="159"/>
      <c r="W1167" s="159"/>
      <c r="X1167" s="159"/>
      <c r="Y1167" s="159"/>
      <c r="Z1167" s="159"/>
      <c r="AA1167" s="159"/>
      <c r="AB1167" s="159"/>
      <c r="AC1167" s="159"/>
      <c r="AD1167" s="159"/>
      <c r="AE1167" s="159"/>
      <c r="AF1167" s="159"/>
      <c r="AG1167" s="159"/>
    </row>
    <row r="1168" spans="1:33" s="32" customFormat="1" ht="15" customHeight="1">
      <c r="A1168" s="36"/>
      <c r="B1168" s="56" t="s">
        <v>185</v>
      </c>
      <c r="C1168" s="56"/>
      <c r="D1168" s="56"/>
      <c r="E1168" s="56"/>
      <c r="F1168" s="56"/>
      <c r="G1168" s="56"/>
      <c r="H1168" s="56"/>
      <c r="I1168" s="56"/>
      <c r="J1168" s="56"/>
      <c r="K1168" s="56"/>
      <c r="L1168" s="56"/>
      <c r="M1168" s="56"/>
      <c r="N1168" s="56"/>
      <c r="V1168" s="159"/>
      <c r="W1168" s="159"/>
      <c r="X1168" s="159"/>
      <c r="Y1168" s="159"/>
      <c r="Z1168" s="159"/>
      <c r="AA1168" s="159"/>
      <c r="AB1168" s="159"/>
      <c r="AC1168" s="159"/>
      <c r="AD1168" s="159"/>
      <c r="AE1168" s="159"/>
      <c r="AF1168" s="159"/>
      <c r="AG1168" s="159"/>
    </row>
    <row r="1169" spans="1:33" s="32" customFormat="1" ht="15" customHeight="1">
      <c r="A1169" s="36"/>
      <c r="B1169" s="166">
        <v>2016</v>
      </c>
      <c r="C1169" s="167">
        <v>3664</v>
      </c>
      <c r="D1169" s="78"/>
      <c r="E1169" s="75"/>
      <c r="F1169" s="75"/>
      <c r="G1169" s="75"/>
      <c r="H1169" s="75"/>
      <c r="I1169" s="167">
        <v>2987</v>
      </c>
      <c r="J1169" s="78"/>
      <c r="K1169" s="75"/>
      <c r="L1169" s="75"/>
      <c r="M1169" s="75"/>
      <c r="N1169" s="75"/>
      <c r="V1169" s="159"/>
      <c r="W1169" s="159"/>
      <c r="X1169" s="159"/>
      <c r="Y1169" s="159"/>
      <c r="Z1169" s="159"/>
      <c r="AA1169" s="159"/>
      <c r="AB1169" s="159"/>
      <c r="AC1169" s="159"/>
      <c r="AD1169" s="159"/>
      <c r="AE1169" s="159"/>
      <c r="AF1169" s="159"/>
      <c r="AG1169" s="159"/>
    </row>
    <row r="1170" spans="1:33" s="32" customFormat="1" ht="15" customHeight="1">
      <c r="A1170" s="36"/>
      <c r="B1170" s="166">
        <v>2015</v>
      </c>
      <c r="C1170" s="167">
        <v>3677</v>
      </c>
      <c r="D1170" s="167">
        <v>3383</v>
      </c>
      <c r="E1170" s="75"/>
      <c r="F1170" s="75"/>
      <c r="G1170" s="75"/>
      <c r="H1170" s="75"/>
      <c r="I1170" s="167">
        <v>3055</v>
      </c>
      <c r="J1170" s="167">
        <v>2761</v>
      </c>
      <c r="K1170" s="75"/>
      <c r="L1170" s="75"/>
      <c r="M1170" s="75"/>
      <c r="N1170" s="75"/>
      <c r="V1170" s="159"/>
      <c r="W1170" s="159"/>
      <c r="X1170" s="159"/>
      <c r="Y1170" s="159"/>
      <c r="Z1170" s="159"/>
      <c r="AA1170" s="159"/>
      <c r="AB1170" s="159"/>
      <c r="AC1170" s="159"/>
      <c r="AD1170" s="159"/>
      <c r="AE1170" s="159"/>
      <c r="AF1170" s="159"/>
      <c r="AG1170" s="159"/>
    </row>
    <row r="1171" spans="1:33" s="32" customFormat="1" ht="15" customHeight="1">
      <c r="A1171" s="36"/>
      <c r="B1171" s="166">
        <v>2014</v>
      </c>
      <c r="C1171" s="167">
        <v>3732</v>
      </c>
      <c r="D1171" s="167">
        <v>3448</v>
      </c>
      <c r="E1171" s="167">
        <v>3087</v>
      </c>
      <c r="F1171" s="75"/>
      <c r="G1171" s="75"/>
      <c r="H1171" s="75"/>
      <c r="I1171" s="167">
        <v>3120</v>
      </c>
      <c r="J1171" s="167">
        <v>2848</v>
      </c>
      <c r="K1171" s="167">
        <v>2438</v>
      </c>
      <c r="L1171" s="75"/>
      <c r="M1171" s="75"/>
      <c r="N1171" s="75"/>
      <c r="V1171" s="159"/>
      <c r="W1171" s="159"/>
      <c r="X1171" s="159"/>
      <c r="Y1171" s="159"/>
      <c r="Z1171" s="159"/>
      <c r="AA1171" s="159"/>
      <c r="AB1171" s="159"/>
      <c r="AC1171" s="159"/>
      <c r="AD1171" s="159"/>
      <c r="AE1171" s="159"/>
      <c r="AF1171" s="159"/>
      <c r="AG1171" s="159"/>
    </row>
    <row r="1172" spans="1:33" ht="15" customHeight="1">
      <c r="A1172" s="14"/>
      <c r="B1172" s="61">
        <v>2013</v>
      </c>
      <c r="C1172" s="167">
        <v>3535</v>
      </c>
      <c r="D1172" s="167">
        <v>3320</v>
      </c>
      <c r="E1172" s="167">
        <v>3012</v>
      </c>
      <c r="F1172" s="167">
        <v>2725</v>
      </c>
      <c r="G1172" s="75"/>
      <c r="H1172" s="75"/>
      <c r="I1172" s="167">
        <v>2960</v>
      </c>
      <c r="J1172" s="167">
        <v>2709</v>
      </c>
      <c r="K1172" s="167">
        <v>2364</v>
      </c>
      <c r="L1172" s="167">
        <v>2082</v>
      </c>
      <c r="M1172" s="75"/>
      <c r="N1172" s="75"/>
      <c r="V1172" s="159"/>
      <c r="W1172" s="159"/>
      <c r="X1172" s="159"/>
      <c r="Y1172" s="159"/>
      <c r="Z1172" s="159"/>
      <c r="AA1172" s="159"/>
      <c r="AB1172" s="159"/>
      <c r="AC1172" s="159"/>
      <c r="AD1172" s="159"/>
      <c r="AE1172" s="159"/>
      <c r="AF1172" s="159"/>
      <c r="AG1172" s="159"/>
    </row>
    <row r="1173" spans="1:33" ht="15" customHeight="1">
      <c r="A1173" s="14"/>
      <c r="B1173" s="61">
        <v>2012</v>
      </c>
      <c r="C1173" s="167">
        <v>2823</v>
      </c>
      <c r="D1173" s="167">
        <v>2597</v>
      </c>
      <c r="E1173" s="167">
        <v>2332</v>
      </c>
      <c r="F1173" s="167">
        <v>2093</v>
      </c>
      <c r="G1173" s="167">
        <v>1904</v>
      </c>
      <c r="H1173" s="75"/>
      <c r="I1173" s="167">
        <v>2386</v>
      </c>
      <c r="J1173" s="167">
        <v>2151</v>
      </c>
      <c r="K1173" s="167">
        <v>1896</v>
      </c>
      <c r="L1173" s="167">
        <v>1683</v>
      </c>
      <c r="M1173" s="167">
        <v>1495</v>
      </c>
      <c r="N1173" s="75"/>
      <c r="V1173" s="159"/>
      <c r="W1173" s="159"/>
      <c r="X1173" s="159"/>
      <c r="Y1173" s="159"/>
      <c r="Z1173" s="159"/>
      <c r="AA1173" s="159"/>
      <c r="AB1173" s="159"/>
      <c r="AC1173" s="159"/>
      <c r="AD1173" s="159"/>
      <c r="AE1173" s="159"/>
      <c r="AF1173" s="159"/>
      <c r="AG1173" s="159"/>
    </row>
    <row r="1174" spans="1:33" ht="15" customHeight="1">
      <c r="A1174" s="14"/>
      <c r="B1174" s="61">
        <v>2011</v>
      </c>
      <c r="C1174" s="167">
        <v>3589</v>
      </c>
      <c r="D1174" s="167">
        <v>3342</v>
      </c>
      <c r="E1174" s="167">
        <v>2950</v>
      </c>
      <c r="F1174" s="167">
        <v>2644</v>
      </c>
      <c r="G1174" s="167">
        <v>2395</v>
      </c>
      <c r="H1174" s="167">
        <v>2209</v>
      </c>
      <c r="I1174" s="167">
        <v>2924</v>
      </c>
      <c r="J1174" s="167">
        <v>2634</v>
      </c>
      <c r="K1174" s="167">
        <v>2250</v>
      </c>
      <c r="L1174" s="167">
        <v>1989</v>
      </c>
      <c r="M1174" s="167">
        <v>1771</v>
      </c>
      <c r="N1174" s="167">
        <v>1607</v>
      </c>
      <c r="V1174" s="159"/>
      <c r="W1174" s="159"/>
      <c r="X1174" s="159"/>
      <c r="Y1174" s="159"/>
      <c r="Z1174" s="159"/>
      <c r="AA1174" s="159"/>
      <c r="AB1174" s="159"/>
      <c r="AC1174" s="159"/>
      <c r="AD1174" s="159"/>
      <c r="AE1174" s="159"/>
      <c r="AF1174" s="159"/>
      <c r="AG1174" s="159"/>
    </row>
    <row r="1175" spans="1:33" ht="15" customHeight="1">
      <c r="A1175" s="14"/>
      <c r="B1175" s="61">
        <v>2010</v>
      </c>
      <c r="C1175" s="167">
        <v>3132</v>
      </c>
      <c r="D1175" s="167">
        <v>2939</v>
      </c>
      <c r="E1175" s="167">
        <v>2618</v>
      </c>
      <c r="F1175" s="167">
        <v>2303</v>
      </c>
      <c r="G1175" s="167">
        <v>2062</v>
      </c>
      <c r="H1175" s="167">
        <v>1904</v>
      </c>
      <c r="I1175" s="167">
        <v>2889</v>
      </c>
      <c r="J1175" s="167">
        <v>2533</v>
      </c>
      <c r="K1175" s="167">
        <v>2148</v>
      </c>
      <c r="L1175" s="167">
        <v>1824</v>
      </c>
      <c r="M1175" s="167">
        <v>1574</v>
      </c>
      <c r="N1175" s="167">
        <v>1429</v>
      </c>
      <c r="V1175" s="159"/>
      <c r="W1175" s="159"/>
      <c r="X1175" s="159"/>
      <c r="Y1175" s="159"/>
      <c r="Z1175" s="159"/>
      <c r="AA1175" s="159"/>
      <c r="AB1175" s="159"/>
      <c r="AC1175" s="159"/>
      <c r="AD1175" s="159"/>
      <c r="AE1175" s="159"/>
      <c r="AF1175" s="159"/>
      <c r="AG1175" s="159"/>
    </row>
    <row r="1176" spans="1:33" ht="15" customHeight="1">
      <c r="A1176" s="14"/>
      <c r="B1176" s="61">
        <v>2009</v>
      </c>
      <c r="C1176" s="167">
        <v>3421</v>
      </c>
      <c r="D1176" s="167">
        <v>3176</v>
      </c>
      <c r="E1176" s="167">
        <v>2813</v>
      </c>
      <c r="F1176" s="167">
        <v>2463</v>
      </c>
      <c r="G1176" s="167">
        <v>2175</v>
      </c>
      <c r="H1176" s="167">
        <v>1954</v>
      </c>
      <c r="I1176" s="167">
        <v>2895</v>
      </c>
      <c r="J1176" s="167">
        <v>2604</v>
      </c>
      <c r="K1176" s="167">
        <v>2204</v>
      </c>
      <c r="L1176" s="167">
        <v>1845</v>
      </c>
      <c r="M1176" s="167">
        <v>1597</v>
      </c>
      <c r="N1176" s="167">
        <v>1404</v>
      </c>
      <c r="V1176" s="159"/>
      <c r="W1176" s="159"/>
      <c r="X1176" s="159"/>
      <c r="Y1176" s="159"/>
      <c r="Z1176" s="159"/>
      <c r="AA1176" s="159"/>
      <c r="AB1176" s="159"/>
      <c r="AC1176" s="159"/>
      <c r="AD1176" s="159"/>
      <c r="AE1176" s="159"/>
      <c r="AF1176" s="159"/>
      <c r="AG1176" s="159"/>
    </row>
    <row r="1177" spans="1:33" ht="15" customHeight="1">
      <c r="A1177" s="35"/>
      <c r="B1177" s="61">
        <v>2008</v>
      </c>
      <c r="C1177" s="167">
        <v>3971</v>
      </c>
      <c r="D1177" s="167">
        <v>3726</v>
      </c>
      <c r="E1177" s="167">
        <v>3328</v>
      </c>
      <c r="F1177" s="167">
        <v>2890</v>
      </c>
      <c r="G1177" s="167">
        <v>2524</v>
      </c>
      <c r="H1177" s="167">
        <v>2234</v>
      </c>
      <c r="I1177" s="167">
        <v>3137</v>
      </c>
      <c r="J1177" s="167">
        <v>2848</v>
      </c>
      <c r="K1177" s="167">
        <v>2460</v>
      </c>
      <c r="L1177" s="167">
        <v>2056</v>
      </c>
      <c r="M1177" s="167">
        <v>1756</v>
      </c>
      <c r="N1177" s="167">
        <v>1513</v>
      </c>
      <c r="V1177" s="159"/>
      <c r="W1177" s="159"/>
      <c r="X1177" s="159"/>
      <c r="Y1177" s="159"/>
      <c r="Z1177" s="159"/>
      <c r="AA1177" s="159"/>
      <c r="AB1177" s="159"/>
      <c r="AC1177" s="159"/>
      <c r="AD1177" s="159"/>
      <c r="AE1177" s="159"/>
      <c r="AF1177" s="159"/>
      <c r="AG1177" s="159"/>
    </row>
    <row r="1178" spans="1:33" ht="15" customHeight="1">
      <c r="A1178" s="36"/>
      <c r="B1178" s="55" t="s">
        <v>28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55"/>
      <c r="M1178" s="55"/>
      <c r="N1178" s="55"/>
      <c r="V1178" s="159"/>
      <c r="W1178" s="159"/>
      <c r="X1178" s="159"/>
      <c r="Y1178" s="159"/>
      <c r="Z1178" s="159"/>
      <c r="AA1178" s="159"/>
      <c r="AB1178" s="159"/>
      <c r="AC1178" s="159"/>
      <c r="AD1178" s="159"/>
      <c r="AE1178" s="159"/>
      <c r="AF1178" s="159"/>
      <c r="AG1178" s="159"/>
    </row>
    <row r="1179" spans="1:33" s="32" customFormat="1" ht="15" customHeight="1">
      <c r="A1179" s="36"/>
      <c r="B1179" s="56" t="s">
        <v>186</v>
      </c>
      <c r="C1179" s="56"/>
      <c r="D1179" s="56"/>
      <c r="E1179" s="56"/>
      <c r="F1179" s="56"/>
      <c r="G1179" s="56"/>
      <c r="H1179" s="56"/>
      <c r="I1179" s="56"/>
      <c r="J1179" s="56"/>
      <c r="K1179" s="56"/>
      <c r="L1179" s="56"/>
      <c r="M1179" s="56"/>
      <c r="N1179" s="56"/>
      <c r="V1179" s="159"/>
      <c r="W1179" s="159"/>
      <c r="X1179" s="159"/>
      <c r="Y1179" s="159"/>
      <c r="Z1179" s="159"/>
      <c r="AA1179" s="159"/>
      <c r="AB1179" s="159"/>
      <c r="AC1179" s="159"/>
      <c r="AD1179" s="159"/>
      <c r="AE1179" s="159"/>
      <c r="AF1179" s="159"/>
      <c r="AG1179" s="159"/>
    </row>
    <row r="1180" spans="1:33" s="32" customFormat="1" ht="15" customHeight="1">
      <c r="A1180" s="36"/>
      <c r="B1180" s="166">
        <v>2016</v>
      </c>
      <c r="C1180" s="167">
        <v>4647</v>
      </c>
      <c r="D1180" s="78"/>
      <c r="E1180" s="75"/>
      <c r="F1180" s="75"/>
      <c r="G1180" s="75"/>
      <c r="H1180" s="75"/>
      <c r="I1180" s="167">
        <v>1095</v>
      </c>
      <c r="J1180" s="78"/>
      <c r="K1180" s="75"/>
      <c r="L1180" s="75"/>
      <c r="M1180" s="75"/>
      <c r="N1180" s="75"/>
      <c r="V1180" s="159"/>
      <c r="W1180" s="159"/>
      <c r="X1180" s="159"/>
      <c r="Y1180" s="159"/>
      <c r="Z1180" s="159"/>
      <c r="AA1180" s="159"/>
      <c r="AB1180" s="159"/>
      <c r="AC1180" s="159"/>
      <c r="AD1180" s="159"/>
      <c r="AE1180" s="159"/>
      <c r="AF1180" s="159"/>
      <c r="AG1180" s="159"/>
    </row>
    <row r="1181" spans="1:33" s="32" customFormat="1" ht="15" customHeight="1">
      <c r="A1181" s="36"/>
      <c r="B1181" s="166">
        <v>2015</v>
      </c>
      <c r="C1181" s="167">
        <v>4428</v>
      </c>
      <c r="D1181" s="167">
        <v>3331</v>
      </c>
      <c r="E1181" s="75"/>
      <c r="F1181" s="75"/>
      <c r="G1181" s="75"/>
      <c r="H1181" s="75"/>
      <c r="I1181" s="167">
        <v>1133</v>
      </c>
      <c r="J1181" s="167">
        <v>999</v>
      </c>
      <c r="K1181" s="75"/>
      <c r="L1181" s="75"/>
      <c r="M1181" s="75"/>
      <c r="N1181" s="75"/>
      <c r="V1181" s="160">
        <f t="shared" ref="V1181:AG1187" si="23">C1150-C1182-C1192-C1202-C1212-C1222-C1232-C1242</f>
        <v>0</v>
      </c>
      <c r="W1181" s="160">
        <f t="shared" si="23"/>
        <v>0</v>
      </c>
      <c r="X1181" s="160">
        <f t="shared" si="23"/>
        <v>0</v>
      </c>
      <c r="Y1181" s="160">
        <f t="shared" si="23"/>
        <v>0</v>
      </c>
      <c r="Z1181" s="160">
        <f t="shared" si="23"/>
        <v>0</v>
      </c>
      <c r="AA1181" s="160">
        <f t="shared" si="23"/>
        <v>0</v>
      </c>
      <c r="AB1181" s="160">
        <f t="shared" si="23"/>
        <v>0</v>
      </c>
      <c r="AC1181" s="160">
        <f t="shared" si="23"/>
        <v>0</v>
      </c>
      <c r="AD1181" s="160">
        <f t="shared" si="23"/>
        <v>0</v>
      </c>
      <c r="AE1181" s="160">
        <f t="shared" si="23"/>
        <v>0</v>
      </c>
      <c r="AF1181" s="160">
        <f t="shared" si="23"/>
        <v>0</v>
      </c>
      <c r="AG1181" s="160">
        <f t="shared" si="23"/>
        <v>0</v>
      </c>
    </row>
    <row r="1182" spans="1:33" s="32" customFormat="1" ht="15" customHeight="1">
      <c r="A1182" s="36"/>
      <c r="B1182" s="166">
        <v>2014</v>
      </c>
      <c r="C1182" s="167">
        <v>3925</v>
      </c>
      <c r="D1182" s="167">
        <v>2926</v>
      </c>
      <c r="E1182" s="167">
        <v>2321</v>
      </c>
      <c r="F1182" s="75"/>
      <c r="G1182" s="75"/>
      <c r="H1182" s="75"/>
      <c r="I1182" s="167">
        <v>1111</v>
      </c>
      <c r="J1182" s="167">
        <v>1016</v>
      </c>
      <c r="K1182" s="167">
        <v>858</v>
      </c>
      <c r="L1182" s="75"/>
      <c r="M1182" s="75"/>
      <c r="N1182" s="75"/>
      <c r="V1182" s="160">
        <f t="shared" si="23"/>
        <v>0</v>
      </c>
      <c r="W1182" s="160">
        <f t="shared" si="23"/>
        <v>0</v>
      </c>
      <c r="X1182" s="160">
        <f t="shared" si="23"/>
        <v>0</v>
      </c>
      <c r="Y1182" s="160">
        <f t="shared" si="23"/>
        <v>0</v>
      </c>
      <c r="Z1182" s="160">
        <f t="shared" si="23"/>
        <v>0</v>
      </c>
      <c r="AA1182" s="160">
        <f t="shared" si="23"/>
        <v>0</v>
      </c>
      <c r="AB1182" s="160">
        <f t="shared" si="23"/>
        <v>0</v>
      </c>
      <c r="AC1182" s="160">
        <f t="shared" si="23"/>
        <v>0</v>
      </c>
      <c r="AD1182" s="160">
        <f t="shared" si="23"/>
        <v>0</v>
      </c>
      <c r="AE1182" s="160">
        <f t="shared" si="23"/>
        <v>0</v>
      </c>
      <c r="AF1182" s="160">
        <f t="shared" si="23"/>
        <v>0</v>
      </c>
      <c r="AG1182" s="160">
        <f t="shared" si="23"/>
        <v>0</v>
      </c>
    </row>
    <row r="1183" spans="1:33" ht="15" customHeight="1">
      <c r="A1183" s="14"/>
      <c r="B1183" s="61">
        <v>2013</v>
      </c>
      <c r="C1183" s="167">
        <v>3604</v>
      </c>
      <c r="D1183" s="167">
        <v>2733</v>
      </c>
      <c r="E1183" s="167">
        <v>2211</v>
      </c>
      <c r="F1183" s="167">
        <v>1910</v>
      </c>
      <c r="G1183" s="75"/>
      <c r="H1183" s="75"/>
      <c r="I1183" s="167">
        <v>1255</v>
      </c>
      <c r="J1183" s="167">
        <v>1126</v>
      </c>
      <c r="K1183" s="167">
        <v>994</v>
      </c>
      <c r="L1183" s="167">
        <v>883</v>
      </c>
      <c r="M1183" s="75"/>
      <c r="N1183" s="75"/>
      <c r="V1183" s="160">
        <f t="shared" si="23"/>
        <v>0</v>
      </c>
      <c r="W1183" s="160">
        <f t="shared" si="23"/>
        <v>0</v>
      </c>
      <c r="X1183" s="160">
        <f t="shared" si="23"/>
        <v>0</v>
      </c>
      <c r="Y1183" s="160">
        <f t="shared" si="23"/>
        <v>0</v>
      </c>
      <c r="Z1183" s="160">
        <f t="shared" si="23"/>
        <v>0</v>
      </c>
      <c r="AA1183" s="160">
        <f t="shared" si="23"/>
        <v>0</v>
      </c>
      <c r="AB1183" s="160">
        <f t="shared" si="23"/>
        <v>0</v>
      </c>
      <c r="AC1183" s="160">
        <f t="shared" si="23"/>
        <v>0</v>
      </c>
      <c r="AD1183" s="160">
        <f t="shared" si="23"/>
        <v>0</v>
      </c>
      <c r="AE1183" s="160">
        <f t="shared" si="23"/>
        <v>0</v>
      </c>
      <c r="AF1183" s="160">
        <f t="shared" si="23"/>
        <v>0</v>
      </c>
      <c r="AG1183" s="160">
        <f t="shared" si="23"/>
        <v>0</v>
      </c>
    </row>
    <row r="1184" spans="1:33" ht="15" customHeight="1">
      <c r="A1184" s="14"/>
      <c r="B1184" s="61">
        <v>2012</v>
      </c>
      <c r="C1184" s="167">
        <v>3465</v>
      </c>
      <c r="D1184" s="167">
        <v>2573</v>
      </c>
      <c r="E1184" s="167">
        <v>2054</v>
      </c>
      <c r="F1184" s="167">
        <v>1750</v>
      </c>
      <c r="G1184" s="167">
        <v>1538</v>
      </c>
      <c r="H1184" s="75"/>
      <c r="I1184" s="167">
        <v>868</v>
      </c>
      <c r="J1184" s="167">
        <v>778</v>
      </c>
      <c r="K1184" s="167">
        <v>691</v>
      </c>
      <c r="L1184" s="167">
        <v>608</v>
      </c>
      <c r="M1184" s="167">
        <v>539</v>
      </c>
      <c r="N1184" s="75"/>
      <c r="V1184" s="160">
        <f t="shared" si="23"/>
        <v>0</v>
      </c>
      <c r="W1184" s="160">
        <f t="shared" si="23"/>
        <v>0</v>
      </c>
      <c r="X1184" s="160">
        <f t="shared" si="23"/>
        <v>0</v>
      </c>
      <c r="Y1184" s="160">
        <f t="shared" si="23"/>
        <v>0</v>
      </c>
      <c r="Z1184" s="160">
        <f t="shared" si="23"/>
        <v>0</v>
      </c>
      <c r="AA1184" s="160">
        <f t="shared" si="23"/>
        <v>0</v>
      </c>
      <c r="AB1184" s="160">
        <f t="shared" si="23"/>
        <v>0</v>
      </c>
      <c r="AC1184" s="160">
        <f t="shared" si="23"/>
        <v>0</v>
      </c>
      <c r="AD1184" s="160">
        <f t="shared" si="23"/>
        <v>0</v>
      </c>
      <c r="AE1184" s="160">
        <f t="shared" si="23"/>
        <v>0</v>
      </c>
      <c r="AF1184" s="160">
        <f t="shared" si="23"/>
        <v>0</v>
      </c>
      <c r="AG1184" s="160">
        <f t="shared" si="23"/>
        <v>0</v>
      </c>
    </row>
    <row r="1185" spans="1:33" ht="15" customHeight="1">
      <c r="A1185" s="14"/>
      <c r="B1185" s="61">
        <v>2011</v>
      </c>
      <c r="C1185" s="167">
        <v>3641</v>
      </c>
      <c r="D1185" s="167">
        <v>2687</v>
      </c>
      <c r="E1185" s="167">
        <v>2101</v>
      </c>
      <c r="F1185" s="167">
        <v>1757</v>
      </c>
      <c r="G1185" s="167">
        <v>1541</v>
      </c>
      <c r="H1185" s="167">
        <v>1369</v>
      </c>
      <c r="I1185" s="167">
        <v>1010</v>
      </c>
      <c r="J1185" s="167">
        <v>887</v>
      </c>
      <c r="K1185" s="167">
        <v>762</v>
      </c>
      <c r="L1185" s="167">
        <v>663</v>
      </c>
      <c r="M1185" s="167">
        <v>595</v>
      </c>
      <c r="N1185" s="167">
        <v>541</v>
      </c>
      <c r="V1185" s="160">
        <f t="shared" si="23"/>
        <v>0</v>
      </c>
      <c r="W1185" s="160">
        <f t="shared" si="23"/>
        <v>0</v>
      </c>
      <c r="X1185" s="160">
        <f t="shared" si="23"/>
        <v>0</v>
      </c>
      <c r="Y1185" s="160">
        <f t="shared" si="23"/>
        <v>0</v>
      </c>
      <c r="Z1185" s="160">
        <f t="shared" si="23"/>
        <v>0</v>
      </c>
      <c r="AA1185" s="160">
        <f t="shared" si="23"/>
        <v>0</v>
      </c>
      <c r="AB1185" s="160">
        <f t="shared" si="23"/>
        <v>0</v>
      </c>
      <c r="AC1185" s="160">
        <f t="shared" si="23"/>
        <v>0</v>
      </c>
      <c r="AD1185" s="160">
        <f t="shared" si="23"/>
        <v>0</v>
      </c>
      <c r="AE1185" s="160">
        <f t="shared" si="23"/>
        <v>0</v>
      </c>
      <c r="AF1185" s="160">
        <f t="shared" si="23"/>
        <v>0</v>
      </c>
      <c r="AG1185" s="160">
        <f t="shared" si="23"/>
        <v>0</v>
      </c>
    </row>
    <row r="1186" spans="1:33" ht="15" customHeight="1">
      <c r="A1186" s="14"/>
      <c r="B1186" s="61">
        <v>2010</v>
      </c>
      <c r="C1186" s="167">
        <v>3586</v>
      </c>
      <c r="D1186" s="167">
        <v>2641</v>
      </c>
      <c r="E1186" s="167">
        <v>2026</v>
      </c>
      <c r="F1186" s="167">
        <v>1676</v>
      </c>
      <c r="G1186" s="167">
        <v>1428</v>
      </c>
      <c r="H1186" s="167">
        <v>1284</v>
      </c>
      <c r="I1186" s="167">
        <v>1239</v>
      </c>
      <c r="J1186" s="167">
        <v>1096</v>
      </c>
      <c r="K1186" s="167">
        <v>938</v>
      </c>
      <c r="L1186" s="167">
        <v>813</v>
      </c>
      <c r="M1186" s="167">
        <v>703</v>
      </c>
      <c r="N1186" s="167">
        <v>641</v>
      </c>
      <c r="V1186" s="160">
        <f t="shared" si="23"/>
        <v>0</v>
      </c>
      <c r="W1186" s="160">
        <f t="shared" si="23"/>
        <v>0</v>
      </c>
      <c r="X1186" s="160">
        <f t="shared" si="23"/>
        <v>0</v>
      </c>
      <c r="Y1186" s="160">
        <f t="shared" si="23"/>
        <v>0</v>
      </c>
      <c r="Z1186" s="160">
        <f t="shared" si="23"/>
        <v>0</v>
      </c>
      <c r="AA1186" s="160">
        <f t="shared" si="23"/>
        <v>0</v>
      </c>
      <c r="AB1186" s="160">
        <f t="shared" si="23"/>
        <v>0</v>
      </c>
      <c r="AC1186" s="160">
        <f t="shared" si="23"/>
        <v>0</v>
      </c>
      <c r="AD1186" s="160">
        <f t="shared" si="23"/>
        <v>0</v>
      </c>
      <c r="AE1186" s="160">
        <f t="shared" si="23"/>
        <v>0</v>
      </c>
      <c r="AF1186" s="160">
        <f t="shared" si="23"/>
        <v>0</v>
      </c>
      <c r="AG1186" s="160">
        <f t="shared" si="23"/>
        <v>0</v>
      </c>
    </row>
    <row r="1187" spans="1:33" ht="15" customHeight="1">
      <c r="A1187" s="14"/>
      <c r="B1187" s="61">
        <v>2009</v>
      </c>
      <c r="C1187" s="167">
        <v>3485</v>
      </c>
      <c r="D1187" s="167">
        <v>2653</v>
      </c>
      <c r="E1187" s="167">
        <v>2027</v>
      </c>
      <c r="F1187" s="167">
        <v>1621</v>
      </c>
      <c r="G1187" s="167">
        <v>1372</v>
      </c>
      <c r="H1187" s="167">
        <v>1202</v>
      </c>
      <c r="I1187" s="167">
        <v>1011</v>
      </c>
      <c r="J1187" s="167">
        <v>897</v>
      </c>
      <c r="K1187" s="167">
        <v>767</v>
      </c>
      <c r="L1187" s="167">
        <v>634</v>
      </c>
      <c r="M1187" s="167">
        <v>537</v>
      </c>
      <c r="N1187" s="167">
        <v>476</v>
      </c>
      <c r="V1187" s="160">
        <f t="shared" si="23"/>
        <v>0</v>
      </c>
      <c r="W1187" s="160">
        <f t="shared" si="23"/>
        <v>0</v>
      </c>
      <c r="X1187" s="160">
        <f t="shared" si="23"/>
        <v>0</v>
      </c>
      <c r="Y1187" s="160">
        <f t="shared" si="23"/>
        <v>0</v>
      </c>
      <c r="Z1187" s="160">
        <f t="shared" si="23"/>
        <v>0</v>
      </c>
      <c r="AA1187" s="160">
        <f t="shared" si="23"/>
        <v>0</v>
      </c>
      <c r="AB1187" s="160">
        <f t="shared" si="23"/>
        <v>0</v>
      </c>
      <c r="AC1187" s="160">
        <f t="shared" si="23"/>
        <v>0</v>
      </c>
      <c r="AD1187" s="160">
        <f t="shared" si="23"/>
        <v>0</v>
      </c>
      <c r="AE1187" s="160">
        <f t="shared" si="23"/>
        <v>0</v>
      </c>
      <c r="AF1187" s="160">
        <f t="shared" si="23"/>
        <v>0</v>
      </c>
      <c r="AG1187" s="160">
        <f t="shared" si="23"/>
        <v>0</v>
      </c>
    </row>
    <row r="1188" spans="1:33" ht="15" customHeight="1">
      <c r="A1188" s="36"/>
      <c r="B1188" s="61">
        <v>2008</v>
      </c>
      <c r="C1188" s="167">
        <v>4463</v>
      </c>
      <c r="D1188" s="167">
        <v>3467</v>
      </c>
      <c r="E1188" s="167">
        <v>2681</v>
      </c>
      <c r="F1188" s="167">
        <v>2140</v>
      </c>
      <c r="G1188" s="167">
        <v>1789</v>
      </c>
      <c r="H1188" s="167">
        <v>1525</v>
      </c>
      <c r="I1188" s="167">
        <v>1137</v>
      </c>
      <c r="J1188" s="167">
        <v>986</v>
      </c>
      <c r="K1188" s="167">
        <v>854</v>
      </c>
      <c r="L1188" s="167">
        <v>719</v>
      </c>
      <c r="M1188" s="167">
        <v>633</v>
      </c>
      <c r="N1188" s="167">
        <v>556</v>
      </c>
      <c r="V1188" s="159"/>
      <c r="W1188" s="159"/>
      <c r="X1188" s="159"/>
      <c r="Y1188" s="159"/>
      <c r="Z1188" s="159"/>
      <c r="AA1188" s="159"/>
      <c r="AB1188" s="159"/>
      <c r="AC1188" s="159"/>
      <c r="AD1188" s="159"/>
      <c r="AE1188" s="159"/>
      <c r="AF1188" s="159"/>
      <c r="AG1188" s="159"/>
    </row>
    <row r="1189" spans="1:33" s="32" customFormat="1" ht="15" customHeight="1">
      <c r="A1189" s="36"/>
      <c r="B1189" s="56" t="s">
        <v>187</v>
      </c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  <c r="V1189" s="159"/>
      <c r="W1189" s="159"/>
      <c r="X1189" s="159"/>
      <c r="Y1189" s="159"/>
      <c r="Z1189" s="159"/>
      <c r="AA1189" s="159"/>
      <c r="AB1189" s="159"/>
      <c r="AC1189" s="159"/>
      <c r="AD1189" s="159"/>
      <c r="AE1189" s="159"/>
      <c r="AF1189" s="159"/>
      <c r="AG1189" s="159"/>
    </row>
    <row r="1190" spans="1:33" s="32" customFormat="1" ht="15" customHeight="1">
      <c r="A1190" s="36"/>
      <c r="B1190" s="166">
        <v>2016</v>
      </c>
      <c r="C1190" s="167">
        <v>2632</v>
      </c>
      <c r="D1190" s="78"/>
      <c r="E1190" s="75"/>
      <c r="F1190" s="75"/>
      <c r="G1190" s="75"/>
      <c r="H1190" s="75"/>
      <c r="I1190" s="167">
        <v>550</v>
      </c>
      <c r="J1190" s="78"/>
      <c r="K1190" s="75"/>
      <c r="L1190" s="75"/>
      <c r="M1190" s="75"/>
      <c r="N1190" s="75"/>
      <c r="V1190" s="159"/>
      <c r="W1190" s="159"/>
      <c r="X1190" s="159"/>
      <c r="Y1190" s="159"/>
      <c r="Z1190" s="159"/>
      <c r="AA1190" s="159"/>
      <c r="AB1190" s="159"/>
      <c r="AC1190" s="159"/>
      <c r="AD1190" s="159"/>
      <c r="AE1190" s="159"/>
      <c r="AF1190" s="159"/>
      <c r="AG1190" s="159"/>
    </row>
    <row r="1191" spans="1:33" s="32" customFormat="1" ht="15" customHeight="1">
      <c r="A1191" s="36"/>
      <c r="B1191" s="166">
        <v>2015</v>
      </c>
      <c r="C1191" s="167">
        <v>2766</v>
      </c>
      <c r="D1191" s="167">
        <v>1970</v>
      </c>
      <c r="E1191" s="75"/>
      <c r="F1191" s="75"/>
      <c r="G1191" s="75"/>
      <c r="H1191" s="75"/>
      <c r="I1191" s="167">
        <v>562</v>
      </c>
      <c r="J1191" s="167">
        <v>506</v>
      </c>
      <c r="K1191" s="75"/>
      <c r="L1191" s="75"/>
      <c r="M1191" s="75"/>
      <c r="N1191" s="75"/>
      <c r="V1191" s="159"/>
      <c r="W1191" s="159"/>
      <c r="X1191" s="159"/>
      <c r="Y1191" s="159"/>
      <c r="Z1191" s="159"/>
      <c r="AA1191" s="159"/>
      <c r="AB1191" s="159"/>
      <c r="AC1191" s="159"/>
      <c r="AD1191" s="159"/>
      <c r="AE1191" s="159"/>
      <c r="AF1191" s="159"/>
      <c r="AG1191" s="159"/>
    </row>
    <row r="1192" spans="1:33" s="32" customFormat="1" ht="15" customHeight="1">
      <c r="A1192" s="36"/>
      <c r="B1192" s="166">
        <v>2014</v>
      </c>
      <c r="C1192" s="167">
        <v>2383</v>
      </c>
      <c r="D1192" s="167">
        <v>1742</v>
      </c>
      <c r="E1192" s="167">
        <v>1374</v>
      </c>
      <c r="F1192" s="75"/>
      <c r="G1192" s="75"/>
      <c r="H1192" s="75"/>
      <c r="I1192" s="167">
        <v>622</v>
      </c>
      <c r="J1192" s="167">
        <v>565</v>
      </c>
      <c r="K1192" s="167">
        <v>483</v>
      </c>
      <c r="L1192" s="75"/>
      <c r="M1192" s="75"/>
      <c r="N1192" s="75"/>
      <c r="V1192" s="159"/>
      <c r="W1192" s="159"/>
      <c r="X1192" s="159"/>
      <c r="Y1192" s="159"/>
      <c r="Z1192" s="159"/>
      <c r="AA1192" s="159"/>
      <c r="AB1192" s="159"/>
      <c r="AC1192" s="159"/>
      <c r="AD1192" s="159"/>
      <c r="AE1192" s="159"/>
      <c r="AF1192" s="159"/>
      <c r="AG1192" s="159"/>
    </row>
    <row r="1193" spans="1:33" ht="15" customHeight="1">
      <c r="A1193" s="14"/>
      <c r="B1193" s="61">
        <v>2013</v>
      </c>
      <c r="C1193" s="167">
        <v>2155</v>
      </c>
      <c r="D1193" s="167">
        <v>1620</v>
      </c>
      <c r="E1193" s="167">
        <v>1286</v>
      </c>
      <c r="F1193" s="167">
        <v>1071</v>
      </c>
      <c r="G1193" s="75"/>
      <c r="H1193" s="75"/>
      <c r="I1193" s="167">
        <v>659</v>
      </c>
      <c r="J1193" s="167">
        <v>609</v>
      </c>
      <c r="K1193" s="167">
        <v>528</v>
      </c>
      <c r="L1193" s="167">
        <v>466</v>
      </c>
      <c r="M1193" s="75"/>
      <c r="N1193" s="75"/>
      <c r="V1193" s="159"/>
      <c r="W1193" s="159"/>
      <c r="X1193" s="159"/>
      <c r="Y1193" s="159"/>
      <c r="Z1193" s="159"/>
      <c r="AA1193" s="159"/>
      <c r="AB1193" s="159"/>
      <c r="AC1193" s="159"/>
      <c r="AD1193" s="159"/>
      <c r="AE1193" s="159"/>
      <c r="AF1193" s="159"/>
      <c r="AG1193" s="159"/>
    </row>
    <row r="1194" spans="1:33" ht="15" customHeight="1">
      <c r="A1194" s="14"/>
      <c r="B1194" s="61">
        <v>2012</v>
      </c>
      <c r="C1194" s="167">
        <v>2088</v>
      </c>
      <c r="D1194" s="167">
        <v>1505</v>
      </c>
      <c r="E1194" s="167">
        <v>1156</v>
      </c>
      <c r="F1194" s="167">
        <v>947</v>
      </c>
      <c r="G1194" s="167">
        <v>813</v>
      </c>
      <c r="H1194" s="75"/>
      <c r="I1194" s="167">
        <v>447</v>
      </c>
      <c r="J1194" s="167">
        <v>400</v>
      </c>
      <c r="K1194" s="167">
        <v>348</v>
      </c>
      <c r="L1194" s="167">
        <v>308</v>
      </c>
      <c r="M1194" s="167">
        <v>280</v>
      </c>
      <c r="N1194" s="75"/>
      <c r="V1194" s="159"/>
      <c r="W1194" s="159"/>
      <c r="X1194" s="159"/>
      <c r="Y1194" s="159"/>
      <c r="Z1194" s="159"/>
      <c r="AA1194" s="159"/>
      <c r="AB1194" s="159"/>
      <c r="AC1194" s="159"/>
      <c r="AD1194" s="159"/>
      <c r="AE1194" s="159"/>
      <c r="AF1194" s="159"/>
      <c r="AG1194" s="159"/>
    </row>
    <row r="1195" spans="1:33" ht="15" customHeight="1">
      <c r="A1195" s="14"/>
      <c r="B1195" s="61">
        <v>2011</v>
      </c>
      <c r="C1195" s="167">
        <v>2319</v>
      </c>
      <c r="D1195" s="167">
        <v>1651</v>
      </c>
      <c r="E1195" s="167">
        <v>1258</v>
      </c>
      <c r="F1195" s="167">
        <v>1027</v>
      </c>
      <c r="G1195" s="167">
        <v>881</v>
      </c>
      <c r="H1195" s="167">
        <v>794</v>
      </c>
      <c r="I1195" s="167">
        <v>565</v>
      </c>
      <c r="J1195" s="167">
        <v>500</v>
      </c>
      <c r="K1195" s="167">
        <v>425</v>
      </c>
      <c r="L1195" s="167">
        <v>369</v>
      </c>
      <c r="M1195" s="167">
        <v>340</v>
      </c>
      <c r="N1195" s="167">
        <v>319</v>
      </c>
      <c r="V1195" s="159"/>
      <c r="W1195" s="159"/>
      <c r="X1195" s="159"/>
      <c r="Y1195" s="159"/>
      <c r="Z1195" s="159"/>
      <c r="AA1195" s="159"/>
      <c r="AB1195" s="159"/>
      <c r="AC1195" s="159"/>
      <c r="AD1195" s="159"/>
      <c r="AE1195" s="159"/>
      <c r="AF1195" s="159"/>
      <c r="AG1195" s="159"/>
    </row>
    <row r="1196" spans="1:33" ht="15" customHeight="1">
      <c r="A1196" s="14"/>
      <c r="B1196" s="61">
        <v>2010</v>
      </c>
      <c r="C1196" s="167">
        <v>2210</v>
      </c>
      <c r="D1196" s="167">
        <v>1606</v>
      </c>
      <c r="E1196" s="167">
        <v>1173</v>
      </c>
      <c r="F1196" s="167">
        <v>942</v>
      </c>
      <c r="G1196" s="167">
        <v>800</v>
      </c>
      <c r="H1196" s="167">
        <v>719</v>
      </c>
      <c r="I1196" s="167">
        <v>662</v>
      </c>
      <c r="J1196" s="167">
        <v>580</v>
      </c>
      <c r="K1196" s="167">
        <v>499</v>
      </c>
      <c r="L1196" s="167">
        <v>432</v>
      </c>
      <c r="M1196" s="167">
        <v>378</v>
      </c>
      <c r="N1196" s="167">
        <v>342</v>
      </c>
      <c r="V1196" s="159"/>
      <c r="W1196" s="159"/>
      <c r="X1196" s="159"/>
      <c r="Y1196" s="159"/>
      <c r="Z1196" s="159"/>
      <c r="AA1196" s="159"/>
      <c r="AB1196" s="159"/>
      <c r="AC1196" s="159"/>
      <c r="AD1196" s="159"/>
      <c r="AE1196" s="159"/>
      <c r="AF1196" s="159"/>
      <c r="AG1196" s="159"/>
    </row>
    <row r="1197" spans="1:33" ht="15" customHeight="1">
      <c r="A1197" s="14"/>
      <c r="B1197" s="61">
        <v>2009</v>
      </c>
      <c r="C1197" s="167">
        <v>2245</v>
      </c>
      <c r="D1197" s="167">
        <v>1717</v>
      </c>
      <c r="E1197" s="167">
        <v>1323</v>
      </c>
      <c r="F1197" s="167">
        <v>1084</v>
      </c>
      <c r="G1197" s="167">
        <v>913</v>
      </c>
      <c r="H1197" s="167">
        <v>783</v>
      </c>
      <c r="I1197" s="167">
        <v>591</v>
      </c>
      <c r="J1197" s="167">
        <v>528</v>
      </c>
      <c r="K1197" s="167">
        <v>453</v>
      </c>
      <c r="L1197" s="167">
        <v>393</v>
      </c>
      <c r="M1197" s="167">
        <v>345</v>
      </c>
      <c r="N1197" s="167">
        <v>300</v>
      </c>
      <c r="V1197" s="159"/>
      <c r="W1197" s="159"/>
      <c r="X1197" s="159"/>
      <c r="Y1197" s="159"/>
      <c r="Z1197" s="159"/>
      <c r="AA1197" s="159"/>
      <c r="AB1197" s="159"/>
      <c r="AC1197" s="159"/>
      <c r="AD1197" s="159"/>
      <c r="AE1197" s="159"/>
      <c r="AF1197" s="159"/>
      <c r="AG1197" s="159"/>
    </row>
    <row r="1198" spans="1:33" ht="15" customHeight="1">
      <c r="A1198" s="36"/>
      <c r="B1198" s="61">
        <v>2008</v>
      </c>
      <c r="C1198" s="167">
        <v>2705</v>
      </c>
      <c r="D1198" s="167">
        <v>2030</v>
      </c>
      <c r="E1198" s="167">
        <v>1538</v>
      </c>
      <c r="F1198" s="167">
        <v>1199</v>
      </c>
      <c r="G1198" s="167">
        <v>981</v>
      </c>
      <c r="H1198" s="167">
        <v>855</v>
      </c>
      <c r="I1198" s="167">
        <v>587</v>
      </c>
      <c r="J1198" s="167">
        <v>505</v>
      </c>
      <c r="K1198" s="167">
        <v>432</v>
      </c>
      <c r="L1198" s="167">
        <v>360</v>
      </c>
      <c r="M1198" s="167">
        <v>314</v>
      </c>
      <c r="N1198" s="167">
        <v>278</v>
      </c>
      <c r="V1198" s="159"/>
      <c r="W1198" s="159"/>
      <c r="X1198" s="159"/>
      <c r="Y1198" s="159"/>
      <c r="Z1198" s="159"/>
      <c r="AA1198" s="159"/>
      <c r="AB1198" s="159"/>
      <c r="AC1198" s="159"/>
      <c r="AD1198" s="159"/>
      <c r="AE1198" s="159"/>
      <c r="AF1198" s="159"/>
      <c r="AG1198" s="159"/>
    </row>
    <row r="1199" spans="1:33" s="32" customFormat="1" ht="15" customHeight="1">
      <c r="A1199" s="36"/>
      <c r="B1199" s="56" t="s">
        <v>188</v>
      </c>
      <c r="C1199" s="56"/>
      <c r="D1199" s="56"/>
      <c r="E1199" s="56"/>
      <c r="F1199" s="56"/>
      <c r="G1199" s="56"/>
      <c r="H1199" s="56"/>
      <c r="I1199" s="56"/>
      <c r="J1199" s="56"/>
      <c r="K1199" s="56"/>
      <c r="L1199" s="56"/>
      <c r="M1199" s="56"/>
      <c r="N1199" s="56"/>
      <c r="V1199" s="159"/>
      <c r="W1199" s="159"/>
      <c r="X1199" s="159"/>
      <c r="Y1199" s="159"/>
      <c r="Z1199" s="159"/>
      <c r="AA1199" s="159"/>
      <c r="AB1199" s="159"/>
      <c r="AC1199" s="159"/>
      <c r="AD1199" s="159"/>
      <c r="AE1199" s="159"/>
      <c r="AF1199" s="159"/>
      <c r="AG1199" s="159"/>
    </row>
    <row r="1200" spans="1:33" s="32" customFormat="1" ht="15" customHeight="1">
      <c r="A1200" s="36"/>
      <c r="B1200" s="166">
        <v>2016</v>
      </c>
      <c r="C1200" s="167">
        <v>6408</v>
      </c>
      <c r="D1200" s="78"/>
      <c r="E1200" s="75"/>
      <c r="F1200" s="75"/>
      <c r="G1200" s="75"/>
      <c r="H1200" s="75"/>
      <c r="I1200" s="167">
        <v>1540</v>
      </c>
      <c r="J1200" s="78"/>
      <c r="K1200" s="75"/>
      <c r="L1200" s="75"/>
      <c r="M1200" s="75"/>
      <c r="N1200" s="75"/>
      <c r="V1200" s="159"/>
      <c r="W1200" s="159"/>
      <c r="X1200" s="159"/>
      <c r="Y1200" s="159"/>
      <c r="Z1200" s="159"/>
      <c r="AA1200" s="159"/>
      <c r="AB1200" s="159"/>
      <c r="AC1200" s="159"/>
      <c r="AD1200" s="159"/>
      <c r="AE1200" s="159"/>
      <c r="AF1200" s="159"/>
      <c r="AG1200" s="159"/>
    </row>
    <row r="1201" spans="1:33" s="32" customFormat="1" ht="15" customHeight="1">
      <c r="A1201" s="36"/>
      <c r="B1201" s="166">
        <v>2015</v>
      </c>
      <c r="C1201" s="167">
        <v>6157</v>
      </c>
      <c r="D1201" s="167">
        <v>4427</v>
      </c>
      <c r="E1201" s="75"/>
      <c r="F1201" s="75"/>
      <c r="G1201" s="75"/>
      <c r="H1201" s="75"/>
      <c r="I1201" s="167">
        <v>1504</v>
      </c>
      <c r="J1201" s="167">
        <v>1335</v>
      </c>
      <c r="K1201" s="75"/>
      <c r="L1201" s="75"/>
      <c r="M1201" s="75"/>
      <c r="N1201" s="75"/>
      <c r="V1201" s="159"/>
      <c r="W1201" s="159"/>
      <c r="X1201" s="159"/>
      <c r="Y1201" s="159"/>
      <c r="Z1201" s="159"/>
      <c r="AA1201" s="159"/>
      <c r="AB1201" s="159"/>
      <c r="AC1201" s="159"/>
      <c r="AD1201" s="159"/>
      <c r="AE1201" s="159"/>
      <c r="AF1201" s="159"/>
      <c r="AG1201" s="159"/>
    </row>
    <row r="1202" spans="1:33" s="32" customFormat="1" ht="15" customHeight="1">
      <c r="A1202" s="36"/>
      <c r="B1202" s="166">
        <v>2014</v>
      </c>
      <c r="C1202" s="167">
        <v>5778</v>
      </c>
      <c r="D1202" s="167">
        <v>4172</v>
      </c>
      <c r="E1202" s="167">
        <v>3266</v>
      </c>
      <c r="F1202" s="75"/>
      <c r="G1202" s="75"/>
      <c r="H1202" s="75"/>
      <c r="I1202" s="167">
        <v>1509</v>
      </c>
      <c r="J1202" s="167">
        <v>1324</v>
      </c>
      <c r="K1202" s="167">
        <v>1126</v>
      </c>
      <c r="L1202" s="75"/>
      <c r="M1202" s="75"/>
      <c r="N1202" s="75"/>
      <c r="V1202" s="159"/>
      <c r="W1202" s="159"/>
      <c r="X1202" s="159"/>
      <c r="Y1202" s="159"/>
      <c r="Z1202" s="159"/>
      <c r="AA1202" s="159"/>
      <c r="AB1202" s="159"/>
      <c r="AC1202" s="159"/>
      <c r="AD1202" s="159"/>
      <c r="AE1202" s="159"/>
      <c r="AF1202" s="159"/>
      <c r="AG1202" s="159"/>
    </row>
    <row r="1203" spans="1:33" ht="15" customHeight="1">
      <c r="A1203" s="14"/>
      <c r="B1203" s="61">
        <v>2013</v>
      </c>
      <c r="C1203" s="167">
        <v>5349</v>
      </c>
      <c r="D1203" s="167">
        <v>3816</v>
      </c>
      <c r="E1203" s="167">
        <v>2956</v>
      </c>
      <c r="F1203" s="167">
        <v>2485</v>
      </c>
      <c r="G1203" s="75"/>
      <c r="H1203" s="75"/>
      <c r="I1203" s="167">
        <v>1490</v>
      </c>
      <c r="J1203" s="167">
        <v>1334</v>
      </c>
      <c r="K1203" s="167">
        <v>1136</v>
      </c>
      <c r="L1203" s="167">
        <v>999</v>
      </c>
      <c r="M1203" s="75"/>
      <c r="N1203" s="75"/>
      <c r="V1203" s="159"/>
      <c r="W1203" s="159"/>
      <c r="X1203" s="159"/>
      <c r="Y1203" s="159"/>
      <c r="Z1203" s="159"/>
      <c r="AA1203" s="159"/>
      <c r="AB1203" s="159"/>
      <c r="AC1203" s="159"/>
      <c r="AD1203" s="159"/>
      <c r="AE1203" s="159"/>
      <c r="AF1203" s="159"/>
      <c r="AG1203" s="159"/>
    </row>
    <row r="1204" spans="1:33" ht="15" customHeight="1">
      <c r="A1204" s="14"/>
      <c r="B1204" s="61">
        <v>2012</v>
      </c>
      <c r="C1204" s="167">
        <v>4834</v>
      </c>
      <c r="D1204" s="167">
        <v>3307</v>
      </c>
      <c r="E1204" s="167">
        <v>2541</v>
      </c>
      <c r="F1204" s="167">
        <v>2069</v>
      </c>
      <c r="G1204" s="167">
        <v>1773</v>
      </c>
      <c r="H1204" s="75"/>
      <c r="I1204" s="167">
        <v>1135</v>
      </c>
      <c r="J1204" s="167">
        <v>993</v>
      </c>
      <c r="K1204" s="167">
        <v>858</v>
      </c>
      <c r="L1204" s="167">
        <v>749</v>
      </c>
      <c r="M1204" s="167">
        <v>657</v>
      </c>
      <c r="N1204" s="75"/>
      <c r="V1204" s="159"/>
      <c r="W1204" s="159"/>
      <c r="X1204" s="159"/>
      <c r="Y1204" s="159"/>
      <c r="Z1204" s="159"/>
      <c r="AA1204" s="159"/>
      <c r="AB1204" s="159"/>
      <c r="AC1204" s="159"/>
      <c r="AD1204" s="159"/>
      <c r="AE1204" s="159"/>
      <c r="AF1204" s="159"/>
      <c r="AG1204" s="159"/>
    </row>
    <row r="1205" spans="1:33" ht="15" customHeight="1">
      <c r="A1205" s="14"/>
      <c r="B1205" s="61">
        <v>2011</v>
      </c>
      <c r="C1205" s="167">
        <v>5103</v>
      </c>
      <c r="D1205" s="167">
        <v>3575</v>
      </c>
      <c r="E1205" s="167">
        <v>2663</v>
      </c>
      <c r="F1205" s="167">
        <v>2224</v>
      </c>
      <c r="G1205" s="167">
        <v>1901</v>
      </c>
      <c r="H1205" s="167">
        <v>1685</v>
      </c>
      <c r="I1205" s="167">
        <v>1351</v>
      </c>
      <c r="J1205" s="167">
        <v>1186</v>
      </c>
      <c r="K1205" s="167">
        <v>991</v>
      </c>
      <c r="L1205" s="167">
        <v>881</v>
      </c>
      <c r="M1205" s="167">
        <v>773</v>
      </c>
      <c r="N1205" s="167">
        <v>678</v>
      </c>
      <c r="V1205" s="159"/>
      <c r="W1205" s="159"/>
      <c r="X1205" s="159"/>
      <c r="Y1205" s="159"/>
      <c r="Z1205" s="159"/>
      <c r="AA1205" s="159"/>
      <c r="AB1205" s="159"/>
      <c r="AC1205" s="159"/>
      <c r="AD1205" s="159"/>
      <c r="AE1205" s="159"/>
      <c r="AF1205" s="159"/>
      <c r="AG1205" s="159"/>
    </row>
    <row r="1206" spans="1:33" ht="15" customHeight="1">
      <c r="A1206" s="14"/>
      <c r="B1206" s="61">
        <v>2010</v>
      </c>
      <c r="C1206" s="167">
        <v>5016</v>
      </c>
      <c r="D1206" s="167">
        <v>3407</v>
      </c>
      <c r="E1206" s="167">
        <v>2480</v>
      </c>
      <c r="F1206" s="167">
        <v>1948</v>
      </c>
      <c r="G1206" s="167">
        <v>1649</v>
      </c>
      <c r="H1206" s="167">
        <v>1435</v>
      </c>
      <c r="I1206" s="167">
        <v>1521</v>
      </c>
      <c r="J1206" s="167">
        <v>1220</v>
      </c>
      <c r="K1206" s="167">
        <v>991</v>
      </c>
      <c r="L1206" s="167">
        <v>793</v>
      </c>
      <c r="M1206" s="167">
        <v>677</v>
      </c>
      <c r="N1206" s="167">
        <v>598</v>
      </c>
      <c r="V1206" s="159"/>
      <c r="W1206" s="159"/>
      <c r="X1206" s="159"/>
      <c r="Y1206" s="159"/>
      <c r="Z1206" s="159"/>
      <c r="AA1206" s="159"/>
      <c r="AB1206" s="159"/>
      <c r="AC1206" s="159"/>
      <c r="AD1206" s="159"/>
      <c r="AE1206" s="159"/>
      <c r="AF1206" s="159"/>
      <c r="AG1206" s="159"/>
    </row>
    <row r="1207" spans="1:33" ht="15" customHeight="1">
      <c r="A1207" s="14"/>
      <c r="B1207" s="61">
        <v>2009</v>
      </c>
      <c r="C1207" s="167">
        <v>5351</v>
      </c>
      <c r="D1207" s="167">
        <v>3809</v>
      </c>
      <c r="E1207" s="167">
        <v>2787</v>
      </c>
      <c r="F1207" s="167">
        <v>2171</v>
      </c>
      <c r="G1207" s="167">
        <v>1806</v>
      </c>
      <c r="H1207" s="167">
        <v>1583</v>
      </c>
      <c r="I1207" s="167">
        <v>1494</v>
      </c>
      <c r="J1207" s="167">
        <v>1275</v>
      </c>
      <c r="K1207" s="167">
        <v>1028</v>
      </c>
      <c r="L1207" s="167">
        <v>846</v>
      </c>
      <c r="M1207" s="167">
        <v>733</v>
      </c>
      <c r="N1207" s="167">
        <v>640</v>
      </c>
      <c r="V1207" s="159"/>
      <c r="W1207" s="159"/>
      <c r="X1207" s="159"/>
      <c r="Y1207" s="159"/>
      <c r="Z1207" s="159"/>
      <c r="AA1207" s="159"/>
      <c r="AB1207" s="159"/>
      <c r="AC1207" s="159"/>
      <c r="AD1207" s="159"/>
      <c r="AE1207" s="159"/>
      <c r="AF1207" s="159"/>
      <c r="AG1207" s="159"/>
    </row>
    <row r="1208" spans="1:33" ht="15" customHeight="1">
      <c r="A1208" s="36"/>
      <c r="B1208" s="61">
        <v>2008</v>
      </c>
      <c r="C1208" s="167">
        <v>6720</v>
      </c>
      <c r="D1208" s="167">
        <v>5078</v>
      </c>
      <c r="E1208" s="167">
        <v>3738</v>
      </c>
      <c r="F1208" s="167">
        <v>2858</v>
      </c>
      <c r="G1208" s="167">
        <v>2287</v>
      </c>
      <c r="H1208" s="167">
        <v>1908</v>
      </c>
      <c r="I1208" s="167">
        <v>1660</v>
      </c>
      <c r="J1208" s="167">
        <v>1413</v>
      </c>
      <c r="K1208" s="167">
        <v>1190</v>
      </c>
      <c r="L1208" s="167">
        <v>971</v>
      </c>
      <c r="M1208" s="167">
        <v>809</v>
      </c>
      <c r="N1208" s="167">
        <v>676</v>
      </c>
      <c r="V1208" s="159"/>
      <c r="W1208" s="159"/>
      <c r="X1208" s="159"/>
      <c r="Y1208" s="159"/>
      <c r="Z1208" s="159"/>
      <c r="AA1208" s="159"/>
      <c r="AB1208" s="159"/>
      <c r="AC1208" s="159"/>
      <c r="AD1208" s="159"/>
      <c r="AE1208" s="159"/>
      <c r="AF1208" s="159"/>
      <c r="AG1208" s="159"/>
    </row>
    <row r="1209" spans="1:33" s="32" customFormat="1" ht="15" customHeight="1">
      <c r="A1209" s="36"/>
      <c r="B1209" s="56" t="s">
        <v>189</v>
      </c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  <c r="V1209" s="159"/>
      <c r="W1209" s="159"/>
      <c r="X1209" s="159"/>
      <c r="Y1209" s="159"/>
      <c r="Z1209" s="159"/>
      <c r="AA1209" s="159"/>
      <c r="AB1209" s="159"/>
      <c r="AC1209" s="159"/>
      <c r="AD1209" s="159"/>
      <c r="AE1209" s="159"/>
      <c r="AF1209" s="159"/>
      <c r="AG1209" s="159"/>
    </row>
    <row r="1210" spans="1:33" s="32" customFormat="1" ht="15" customHeight="1">
      <c r="A1210" s="36"/>
      <c r="B1210" s="166">
        <v>2016</v>
      </c>
      <c r="C1210" s="167">
        <v>671</v>
      </c>
      <c r="D1210" s="78"/>
      <c r="E1210" s="75"/>
      <c r="F1210" s="75"/>
      <c r="G1210" s="75"/>
      <c r="H1210" s="75"/>
      <c r="I1210" s="167">
        <v>157</v>
      </c>
      <c r="J1210" s="78"/>
      <c r="K1210" s="75"/>
      <c r="L1210" s="75"/>
      <c r="M1210" s="75"/>
      <c r="N1210" s="75"/>
      <c r="V1210" s="159"/>
      <c r="W1210" s="159"/>
      <c r="X1210" s="159"/>
      <c r="Y1210" s="159"/>
      <c r="Z1210" s="159"/>
      <c r="AA1210" s="159"/>
      <c r="AB1210" s="159"/>
      <c r="AC1210" s="159"/>
      <c r="AD1210" s="159"/>
      <c r="AE1210" s="159"/>
      <c r="AF1210" s="159"/>
      <c r="AG1210" s="159"/>
    </row>
    <row r="1211" spans="1:33" s="32" customFormat="1" ht="15" customHeight="1">
      <c r="A1211" s="36"/>
      <c r="B1211" s="166">
        <v>2015</v>
      </c>
      <c r="C1211" s="167">
        <v>732</v>
      </c>
      <c r="D1211" s="167">
        <v>529</v>
      </c>
      <c r="E1211" s="75"/>
      <c r="F1211" s="75"/>
      <c r="G1211" s="75"/>
      <c r="H1211" s="75"/>
      <c r="I1211" s="167">
        <v>174</v>
      </c>
      <c r="J1211" s="167">
        <v>152</v>
      </c>
      <c r="K1211" s="75"/>
      <c r="L1211" s="75"/>
      <c r="M1211" s="75"/>
      <c r="N1211" s="75"/>
      <c r="V1211" s="159"/>
      <c r="W1211" s="159"/>
      <c r="X1211" s="159"/>
      <c r="Y1211" s="159"/>
      <c r="Z1211" s="159"/>
      <c r="AA1211" s="159"/>
      <c r="AB1211" s="159"/>
      <c r="AC1211" s="159"/>
      <c r="AD1211" s="159"/>
      <c r="AE1211" s="159"/>
      <c r="AF1211" s="159"/>
      <c r="AG1211" s="159"/>
    </row>
    <row r="1212" spans="1:33" s="32" customFormat="1" ht="15" customHeight="1">
      <c r="A1212" s="36"/>
      <c r="B1212" s="166">
        <v>2014</v>
      </c>
      <c r="C1212" s="167">
        <v>604</v>
      </c>
      <c r="D1212" s="167">
        <v>434</v>
      </c>
      <c r="E1212" s="167">
        <v>323</v>
      </c>
      <c r="F1212" s="75"/>
      <c r="G1212" s="75"/>
      <c r="H1212" s="75"/>
      <c r="I1212" s="167">
        <v>169</v>
      </c>
      <c r="J1212" s="167">
        <v>151</v>
      </c>
      <c r="K1212" s="167">
        <v>123</v>
      </c>
      <c r="L1212" s="75"/>
      <c r="M1212" s="75"/>
      <c r="N1212" s="75"/>
      <c r="V1212" s="159"/>
      <c r="W1212" s="159"/>
      <c r="X1212" s="159"/>
      <c r="Y1212" s="159"/>
      <c r="Z1212" s="159"/>
      <c r="AA1212" s="159"/>
      <c r="AB1212" s="159"/>
      <c r="AC1212" s="159"/>
      <c r="AD1212" s="159"/>
      <c r="AE1212" s="159"/>
      <c r="AF1212" s="159"/>
      <c r="AG1212" s="159"/>
    </row>
    <row r="1213" spans="1:33" ht="15" customHeight="1">
      <c r="A1213" s="14"/>
      <c r="B1213" s="61">
        <v>2013</v>
      </c>
      <c r="C1213" s="167">
        <v>600</v>
      </c>
      <c r="D1213" s="167">
        <v>421</v>
      </c>
      <c r="E1213" s="167">
        <v>333</v>
      </c>
      <c r="F1213" s="167">
        <v>285</v>
      </c>
      <c r="G1213" s="75"/>
      <c r="H1213" s="75"/>
      <c r="I1213" s="167">
        <v>208</v>
      </c>
      <c r="J1213" s="167">
        <v>189</v>
      </c>
      <c r="K1213" s="167">
        <v>166</v>
      </c>
      <c r="L1213" s="167">
        <v>144</v>
      </c>
      <c r="M1213" s="75"/>
      <c r="N1213" s="75"/>
      <c r="V1213" s="159"/>
      <c r="W1213" s="159"/>
      <c r="X1213" s="159"/>
      <c r="Y1213" s="159"/>
      <c r="Z1213" s="159"/>
      <c r="AA1213" s="159"/>
      <c r="AB1213" s="159"/>
      <c r="AC1213" s="159"/>
      <c r="AD1213" s="159"/>
      <c r="AE1213" s="159"/>
      <c r="AF1213" s="159"/>
      <c r="AG1213" s="159"/>
    </row>
    <row r="1214" spans="1:33" ht="15" customHeight="1">
      <c r="A1214" s="14"/>
      <c r="B1214" s="61">
        <v>2012</v>
      </c>
      <c r="C1214" s="167">
        <v>506</v>
      </c>
      <c r="D1214" s="167">
        <v>350</v>
      </c>
      <c r="E1214" s="167">
        <v>277</v>
      </c>
      <c r="F1214" s="167">
        <v>238</v>
      </c>
      <c r="G1214" s="167">
        <v>205</v>
      </c>
      <c r="H1214" s="75"/>
      <c r="I1214" s="167">
        <v>109</v>
      </c>
      <c r="J1214" s="167">
        <v>89</v>
      </c>
      <c r="K1214" s="167">
        <v>79</v>
      </c>
      <c r="L1214" s="167">
        <v>65</v>
      </c>
      <c r="M1214" s="167">
        <v>57</v>
      </c>
      <c r="N1214" s="75"/>
      <c r="V1214" s="159"/>
      <c r="W1214" s="159"/>
      <c r="X1214" s="159"/>
      <c r="Y1214" s="159"/>
      <c r="Z1214" s="159"/>
      <c r="AA1214" s="159"/>
      <c r="AB1214" s="159"/>
      <c r="AC1214" s="159"/>
      <c r="AD1214" s="159"/>
      <c r="AE1214" s="159"/>
      <c r="AF1214" s="159"/>
      <c r="AG1214" s="159"/>
    </row>
    <row r="1215" spans="1:33" ht="15" customHeight="1">
      <c r="A1215" s="14"/>
      <c r="B1215" s="61">
        <v>2011</v>
      </c>
      <c r="C1215" s="167">
        <v>581</v>
      </c>
      <c r="D1215" s="167">
        <v>400</v>
      </c>
      <c r="E1215" s="167">
        <v>306</v>
      </c>
      <c r="F1215" s="167">
        <v>251</v>
      </c>
      <c r="G1215" s="167">
        <v>210</v>
      </c>
      <c r="H1215" s="167">
        <v>188</v>
      </c>
      <c r="I1215" s="167">
        <v>168</v>
      </c>
      <c r="J1215" s="167">
        <v>141</v>
      </c>
      <c r="K1215" s="167">
        <v>118</v>
      </c>
      <c r="L1215" s="167">
        <v>106</v>
      </c>
      <c r="M1215" s="167">
        <v>95</v>
      </c>
      <c r="N1215" s="167">
        <v>89</v>
      </c>
      <c r="V1215" s="159"/>
      <c r="W1215" s="159"/>
      <c r="X1215" s="159"/>
      <c r="Y1215" s="159"/>
      <c r="Z1215" s="159"/>
      <c r="AA1215" s="159"/>
      <c r="AB1215" s="159"/>
      <c r="AC1215" s="159"/>
      <c r="AD1215" s="159"/>
      <c r="AE1215" s="159"/>
      <c r="AF1215" s="159"/>
      <c r="AG1215" s="159"/>
    </row>
    <row r="1216" spans="1:33" ht="15" customHeight="1">
      <c r="A1216" s="14"/>
      <c r="B1216" s="61">
        <v>2010</v>
      </c>
      <c r="C1216" s="167">
        <v>596</v>
      </c>
      <c r="D1216" s="167">
        <v>424</v>
      </c>
      <c r="E1216" s="167">
        <v>314</v>
      </c>
      <c r="F1216" s="167">
        <v>247</v>
      </c>
      <c r="G1216" s="167">
        <v>214</v>
      </c>
      <c r="H1216" s="167">
        <v>187</v>
      </c>
      <c r="I1216" s="167">
        <v>191</v>
      </c>
      <c r="J1216" s="167">
        <v>159</v>
      </c>
      <c r="K1216" s="167">
        <v>138</v>
      </c>
      <c r="L1216" s="167">
        <v>119</v>
      </c>
      <c r="M1216" s="167">
        <v>104</v>
      </c>
      <c r="N1216" s="167">
        <v>94</v>
      </c>
      <c r="V1216" s="159"/>
      <c r="W1216" s="159"/>
      <c r="X1216" s="159"/>
      <c r="Y1216" s="159"/>
      <c r="Z1216" s="159"/>
      <c r="AA1216" s="159"/>
      <c r="AB1216" s="159"/>
      <c r="AC1216" s="159"/>
      <c r="AD1216" s="159"/>
      <c r="AE1216" s="159"/>
      <c r="AF1216" s="159"/>
      <c r="AG1216" s="159"/>
    </row>
    <row r="1217" spans="1:33" ht="15" customHeight="1">
      <c r="A1217" s="14"/>
      <c r="B1217" s="61">
        <v>2009</v>
      </c>
      <c r="C1217" s="167">
        <v>599</v>
      </c>
      <c r="D1217" s="167">
        <v>444</v>
      </c>
      <c r="E1217" s="167">
        <v>335</v>
      </c>
      <c r="F1217" s="167">
        <v>256</v>
      </c>
      <c r="G1217" s="167">
        <v>201</v>
      </c>
      <c r="H1217" s="167">
        <v>174</v>
      </c>
      <c r="I1217" s="167">
        <v>163</v>
      </c>
      <c r="J1217" s="167">
        <v>137</v>
      </c>
      <c r="K1217" s="167">
        <v>108</v>
      </c>
      <c r="L1217" s="167">
        <v>89</v>
      </c>
      <c r="M1217" s="167">
        <v>77</v>
      </c>
      <c r="N1217" s="167">
        <v>72</v>
      </c>
      <c r="V1217" s="159"/>
      <c r="W1217" s="159"/>
      <c r="X1217" s="159"/>
      <c r="Y1217" s="159"/>
      <c r="Z1217" s="159"/>
      <c r="AA1217" s="159"/>
      <c r="AB1217" s="159"/>
      <c r="AC1217" s="159"/>
      <c r="AD1217" s="159"/>
      <c r="AE1217" s="159"/>
      <c r="AF1217" s="159"/>
      <c r="AG1217" s="159"/>
    </row>
    <row r="1218" spans="1:33" ht="15" customHeight="1">
      <c r="A1218" s="36"/>
      <c r="B1218" s="61">
        <v>2008</v>
      </c>
      <c r="C1218" s="167">
        <v>748</v>
      </c>
      <c r="D1218" s="167">
        <v>571</v>
      </c>
      <c r="E1218" s="167">
        <v>439</v>
      </c>
      <c r="F1218" s="167">
        <v>347</v>
      </c>
      <c r="G1218" s="167">
        <v>289</v>
      </c>
      <c r="H1218" s="167">
        <v>241</v>
      </c>
      <c r="I1218" s="167">
        <v>180</v>
      </c>
      <c r="J1218" s="167">
        <v>158</v>
      </c>
      <c r="K1218" s="167">
        <v>140</v>
      </c>
      <c r="L1218" s="167">
        <v>120</v>
      </c>
      <c r="M1218" s="167">
        <v>99</v>
      </c>
      <c r="N1218" s="167">
        <v>79</v>
      </c>
      <c r="V1218" s="159"/>
      <c r="W1218" s="159"/>
      <c r="X1218" s="159"/>
      <c r="Y1218" s="159"/>
      <c r="Z1218" s="159"/>
      <c r="AA1218" s="159"/>
      <c r="AB1218" s="159"/>
      <c r="AC1218" s="159"/>
      <c r="AD1218" s="159"/>
      <c r="AE1218" s="159"/>
      <c r="AF1218" s="159"/>
      <c r="AG1218" s="159"/>
    </row>
    <row r="1219" spans="1:33" s="32" customFormat="1" ht="15" customHeight="1">
      <c r="A1219" s="36"/>
      <c r="B1219" s="56" t="s">
        <v>190</v>
      </c>
      <c r="C1219" s="56"/>
      <c r="D1219" s="56"/>
      <c r="E1219" s="56"/>
      <c r="F1219" s="56"/>
      <c r="G1219" s="56"/>
      <c r="H1219" s="56"/>
      <c r="I1219" s="56"/>
      <c r="J1219" s="56"/>
      <c r="K1219" s="56"/>
      <c r="L1219" s="56"/>
      <c r="M1219" s="56"/>
      <c r="N1219" s="56"/>
      <c r="V1219" s="159"/>
      <c r="W1219" s="159"/>
      <c r="X1219" s="159"/>
      <c r="Y1219" s="159"/>
      <c r="Z1219" s="159"/>
      <c r="AA1219" s="159"/>
      <c r="AB1219" s="159"/>
      <c r="AC1219" s="159"/>
      <c r="AD1219" s="159"/>
      <c r="AE1219" s="159"/>
      <c r="AF1219" s="159"/>
      <c r="AG1219" s="159"/>
    </row>
    <row r="1220" spans="1:33" s="32" customFormat="1" ht="15" customHeight="1">
      <c r="A1220" s="36"/>
      <c r="B1220" s="166">
        <v>2016</v>
      </c>
      <c r="C1220" s="167">
        <v>659</v>
      </c>
      <c r="D1220" s="78"/>
      <c r="E1220" s="75"/>
      <c r="F1220" s="75"/>
      <c r="G1220" s="75"/>
      <c r="H1220" s="75"/>
      <c r="I1220" s="167">
        <v>130</v>
      </c>
      <c r="J1220" s="78"/>
      <c r="K1220" s="75"/>
      <c r="L1220" s="75"/>
      <c r="M1220" s="75"/>
      <c r="N1220" s="75"/>
      <c r="V1220" s="159"/>
      <c r="W1220" s="159"/>
      <c r="X1220" s="159"/>
      <c r="Y1220" s="159"/>
      <c r="Z1220" s="159"/>
      <c r="AA1220" s="159"/>
      <c r="AB1220" s="159"/>
      <c r="AC1220" s="159"/>
      <c r="AD1220" s="159"/>
      <c r="AE1220" s="159"/>
      <c r="AF1220" s="159"/>
      <c r="AG1220" s="159"/>
    </row>
    <row r="1221" spans="1:33" s="32" customFormat="1" ht="15" customHeight="1">
      <c r="A1221" s="36"/>
      <c r="B1221" s="166">
        <v>2015</v>
      </c>
      <c r="C1221" s="167">
        <v>609</v>
      </c>
      <c r="D1221" s="167">
        <v>459</v>
      </c>
      <c r="E1221" s="75"/>
      <c r="F1221" s="75"/>
      <c r="G1221" s="75"/>
      <c r="H1221" s="75"/>
      <c r="I1221" s="167">
        <v>133</v>
      </c>
      <c r="J1221" s="167">
        <v>112</v>
      </c>
      <c r="K1221" s="75"/>
      <c r="L1221" s="75"/>
      <c r="M1221" s="75"/>
      <c r="N1221" s="75"/>
      <c r="V1221" s="159"/>
      <c r="W1221" s="159"/>
      <c r="X1221" s="159"/>
      <c r="Y1221" s="159"/>
      <c r="Z1221" s="159"/>
      <c r="AA1221" s="159"/>
      <c r="AB1221" s="159"/>
      <c r="AC1221" s="159"/>
      <c r="AD1221" s="159"/>
      <c r="AE1221" s="159"/>
      <c r="AF1221" s="159"/>
      <c r="AG1221" s="159"/>
    </row>
    <row r="1222" spans="1:33" s="32" customFormat="1" ht="15" customHeight="1">
      <c r="A1222" s="36"/>
      <c r="B1222" s="166">
        <v>2014</v>
      </c>
      <c r="C1222" s="167">
        <v>597</v>
      </c>
      <c r="D1222" s="167">
        <v>431</v>
      </c>
      <c r="E1222" s="167">
        <v>340</v>
      </c>
      <c r="F1222" s="75"/>
      <c r="G1222" s="75"/>
      <c r="H1222" s="75"/>
      <c r="I1222" s="167">
        <v>157</v>
      </c>
      <c r="J1222" s="167">
        <v>135</v>
      </c>
      <c r="K1222" s="167">
        <v>111</v>
      </c>
      <c r="L1222" s="75"/>
      <c r="M1222" s="75"/>
      <c r="N1222" s="75"/>
      <c r="V1222" s="159"/>
      <c r="W1222" s="159"/>
      <c r="X1222" s="159"/>
      <c r="Y1222" s="159"/>
      <c r="Z1222" s="159"/>
      <c r="AA1222" s="159"/>
      <c r="AB1222" s="159"/>
      <c r="AC1222" s="159"/>
      <c r="AD1222" s="159"/>
      <c r="AE1222" s="159"/>
      <c r="AF1222" s="159"/>
      <c r="AG1222" s="159"/>
    </row>
    <row r="1223" spans="1:33" ht="15" customHeight="1">
      <c r="A1223" s="14"/>
      <c r="B1223" s="61">
        <v>2013</v>
      </c>
      <c r="C1223" s="167">
        <v>469</v>
      </c>
      <c r="D1223" s="167">
        <v>330</v>
      </c>
      <c r="E1223" s="167">
        <v>270</v>
      </c>
      <c r="F1223" s="167">
        <v>237</v>
      </c>
      <c r="G1223" s="75"/>
      <c r="H1223" s="75"/>
      <c r="I1223" s="167">
        <v>136</v>
      </c>
      <c r="J1223" s="167">
        <v>117</v>
      </c>
      <c r="K1223" s="167">
        <v>113</v>
      </c>
      <c r="L1223" s="167">
        <v>102</v>
      </c>
      <c r="M1223" s="75"/>
      <c r="N1223" s="75"/>
      <c r="V1223" s="159"/>
      <c r="W1223" s="159"/>
      <c r="X1223" s="159"/>
      <c r="Y1223" s="159"/>
      <c r="Z1223" s="159"/>
      <c r="AA1223" s="159"/>
      <c r="AB1223" s="159"/>
      <c r="AC1223" s="159"/>
      <c r="AD1223" s="159"/>
      <c r="AE1223" s="159"/>
      <c r="AF1223" s="159"/>
      <c r="AG1223" s="159"/>
    </row>
    <row r="1224" spans="1:33" ht="15" customHeight="1">
      <c r="A1224" s="14"/>
      <c r="B1224" s="61">
        <v>2012</v>
      </c>
      <c r="C1224" s="167">
        <v>422</v>
      </c>
      <c r="D1224" s="167">
        <v>296</v>
      </c>
      <c r="E1224" s="167">
        <v>222</v>
      </c>
      <c r="F1224" s="167">
        <v>193</v>
      </c>
      <c r="G1224" s="167">
        <v>174</v>
      </c>
      <c r="H1224" s="75"/>
      <c r="I1224" s="167">
        <v>105</v>
      </c>
      <c r="J1224" s="167">
        <v>91</v>
      </c>
      <c r="K1224" s="167">
        <v>76</v>
      </c>
      <c r="L1224" s="167">
        <v>72</v>
      </c>
      <c r="M1224" s="167">
        <v>66</v>
      </c>
      <c r="N1224" s="75"/>
      <c r="V1224" s="159"/>
      <c r="W1224" s="159"/>
      <c r="X1224" s="159"/>
      <c r="Y1224" s="159"/>
      <c r="Z1224" s="159"/>
      <c r="AA1224" s="159"/>
      <c r="AB1224" s="159"/>
      <c r="AC1224" s="159"/>
      <c r="AD1224" s="159"/>
      <c r="AE1224" s="159"/>
      <c r="AF1224" s="159"/>
      <c r="AG1224" s="159"/>
    </row>
    <row r="1225" spans="1:33" ht="15" customHeight="1">
      <c r="A1225" s="14"/>
      <c r="B1225" s="61">
        <v>2011</v>
      </c>
      <c r="C1225" s="167">
        <v>483</v>
      </c>
      <c r="D1225" s="167">
        <v>329</v>
      </c>
      <c r="E1225" s="167">
        <v>259</v>
      </c>
      <c r="F1225" s="167">
        <v>203</v>
      </c>
      <c r="G1225" s="167">
        <v>172</v>
      </c>
      <c r="H1225" s="167">
        <v>152</v>
      </c>
      <c r="I1225" s="167">
        <v>132</v>
      </c>
      <c r="J1225" s="167">
        <v>119</v>
      </c>
      <c r="K1225" s="167">
        <v>99</v>
      </c>
      <c r="L1225" s="167">
        <v>90</v>
      </c>
      <c r="M1225" s="167">
        <v>80</v>
      </c>
      <c r="N1225" s="167">
        <v>69</v>
      </c>
      <c r="V1225" s="159"/>
      <c r="W1225" s="159"/>
      <c r="X1225" s="159"/>
      <c r="Y1225" s="159"/>
      <c r="Z1225" s="159"/>
      <c r="AA1225" s="159"/>
      <c r="AB1225" s="159"/>
      <c r="AC1225" s="159"/>
      <c r="AD1225" s="159"/>
      <c r="AE1225" s="159"/>
      <c r="AF1225" s="159"/>
      <c r="AG1225" s="159"/>
    </row>
    <row r="1226" spans="1:33" ht="15" customHeight="1">
      <c r="A1226" s="14"/>
      <c r="B1226" s="61">
        <v>2010</v>
      </c>
      <c r="C1226" s="167">
        <v>493</v>
      </c>
      <c r="D1226" s="167">
        <v>336</v>
      </c>
      <c r="E1226" s="167">
        <v>237</v>
      </c>
      <c r="F1226" s="167">
        <v>188</v>
      </c>
      <c r="G1226" s="167">
        <v>161</v>
      </c>
      <c r="H1226" s="167">
        <v>139</v>
      </c>
      <c r="I1226" s="167">
        <v>169</v>
      </c>
      <c r="J1226" s="167">
        <v>135</v>
      </c>
      <c r="K1226" s="167">
        <v>109</v>
      </c>
      <c r="L1226" s="167">
        <v>91</v>
      </c>
      <c r="M1226" s="167">
        <v>82</v>
      </c>
      <c r="N1226" s="167">
        <v>77</v>
      </c>
      <c r="V1226" s="159"/>
      <c r="W1226" s="159"/>
      <c r="X1226" s="159"/>
      <c r="Y1226" s="159"/>
      <c r="Z1226" s="159"/>
      <c r="AA1226" s="159"/>
      <c r="AB1226" s="159"/>
      <c r="AC1226" s="159"/>
      <c r="AD1226" s="159"/>
      <c r="AE1226" s="159"/>
      <c r="AF1226" s="159"/>
      <c r="AG1226" s="159"/>
    </row>
    <row r="1227" spans="1:33" ht="15" customHeight="1">
      <c r="A1227" s="14"/>
      <c r="B1227" s="61">
        <v>2009</v>
      </c>
      <c r="C1227" s="167">
        <v>525</v>
      </c>
      <c r="D1227" s="167">
        <v>370</v>
      </c>
      <c r="E1227" s="167">
        <v>275</v>
      </c>
      <c r="F1227" s="167">
        <v>213</v>
      </c>
      <c r="G1227" s="167">
        <v>171</v>
      </c>
      <c r="H1227" s="167">
        <v>146</v>
      </c>
      <c r="I1227" s="167">
        <v>150</v>
      </c>
      <c r="J1227" s="167">
        <v>124</v>
      </c>
      <c r="K1227" s="167">
        <v>102</v>
      </c>
      <c r="L1227" s="167">
        <v>85</v>
      </c>
      <c r="M1227" s="167">
        <v>73</v>
      </c>
      <c r="N1227" s="167">
        <v>64</v>
      </c>
      <c r="V1227" s="159"/>
      <c r="W1227" s="159"/>
      <c r="X1227" s="159"/>
      <c r="Y1227" s="159"/>
      <c r="Z1227" s="159"/>
      <c r="AA1227" s="159"/>
      <c r="AB1227" s="159"/>
      <c r="AC1227" s="159"/>
      <c r="AD1227" s="159"/>
      <c r="AE1227" s="159"/>
      <c r="AF1227" s="159"/>
      <c r="AG1227" s="159"/>
    </row>
    <row r="1228" spans="1:33" ht="15" customHeight="1">
      <c r="A1228" s="35"/>
      <c r="B1228" s="61">
        <v>2008</v>
      </c>
      <c r="C1228" s="167">
        <v>684</v>
      </c>
      <c r="D1228" s="167">
        <v>515</v>
      </c>
      <c r="E1228" s="167">
        <v>368</v>
      </c>
      <c r="F1228" s="167">
        <v>275</v>
      </c>
      <c r="G1228" s="167">
        <v>218</v>
      </c>
      <c r="H1228" s="167">
        <v>190</v>
      </c>
      <c r="I1228" s="167">
        <v>187</v>
      </c>
      <c r="J1228" s="167">
        <v>161</v>
      </c>
      <c r="K1228" s="167">
        <v>128</v>
      </c>
      <c r="L1228" s="167">
        <v>107</v>
      </c>
      <c r="M1228" s="167">
        <v>83</v>
      </c>
      <c r="N1228" s="167">
        <v>79</v>
      </c>
      <c r="V1228" s="159"/>
      <c r="W1228" s="159"/>
      <c r="X1228" s="159"/>
      <c r="Y1228" s="159"/>
      <c r="Z1228" s="159"/>
      <c r="AA1228" s="159"/>
      <c r="AB1228" s="159"/>
      <c r="AC1228" s="159"/>
      <c r="AD1228" s="159"/>
      <c r="AE1228" s="159"/>
      <c r="AF1228" s="159"/>
      <c r="AG1228" s="159"/>
    </row>
    <row r="1229" spans="1:33" s="32" customFormat="1" ht="15" customHeight="1">
      <c r="A1229" s="35"/>
      <c r="B1229" s="56" t="s">
        <v>191</v>
      </c>
      <c r="C1229" s="56"/>
      <c r="D1229" s="56"/>
      <c r="E1229" s="56"/>
      <c r="F1229" s="56"/>
      <c r="G1229" s="56"/>
      <c r="H1229" s="56"/>
      <c r="I1229" s="56"/>
      <c r="J1229" s="56"/>
      <c r="K1229" s="56"/>
      <c r="L1229" s="56"/>
      <c r="M1229" s="56"/>
      <c r="N1229" s="56"/>
      <c r="V1229" s="159"/>
      <c r="W1229" s="159"/>
      <c r="X1229" s="159"/>
      <c r="Y1229" s="159"/>
      <c r="Z1229" s="159"/>
      <c r="AA1229" s="159"/>
      <c r="AB1229" s="159"/>
      <c r="AC1229" s="159"/>
      <c r="AD1229" s="159"/>
      <c r="AE1229" s="159"/>
      <c r="AF1229" s="159"/>
      <c r="AG1229" s="159"/>
    </row>
    <row r="1230" spans="1:33" s="32" customFormat="1" ht="15" customHeight="1">
      <c r="A1230" s="35"/>
      <c r="B1230" s="166">
        <v>2016</v>
      </c>
      <c r="C1230" s="167">
        <v>228</v>
      </c>
      <c r="D1230" s="78"/>
      <c r="E1230" s="75"/>
      <c r="F1230" s="75"/>
      <c r="G1230" s="75"/>
      <c r="H1230" s="75"/>
      <c r="I1230" s="167">
        <v>32</v>
      </c>
      <c r="J1230" s="78"/>
      <c r="K1230" s="75"/>
      <c r="L1230" s="75"/>
      <c r="M1230" s="75"/>
      <c r="N1230" s="75"/>
      <c r="V1230" s="159"/>
      <c r="W1230" s="159"/>
      <c r="X1230" s="159"/>
      <c r="Y1230" s="159"/>
      <c r="Z1230" s="159"/>
      <c r="AA1230" s="159"/>
      <c r="AB1230" s="159"/>
      <c r="AC1230" s="159"/>
      <c r="AD1230" s="159"/>
      <c r="AE1230" s="159"/>
      <c r="AF1230" s="159"/>
      <c r="AG1230" s="159"/>
    </row>
    <row r="1231" spans="1:33" s="32" customFormat="1" ht="15" customHeight="1">
      <c r="A1231" s="35"/>
      <c r="B1231" s="166">
        <v>2015</v>
      </c>
      <c r="C1231" s="167">
        <v>245</v>
      </c>
      <c r="D1231" s="167">
        <v>174</v>
      </c>
      <c r="E1231" s="75"/>
      <c r="F1231" s="75"/>
      <c r="G1231" s="75"/>
      <c r="H1231" s="75"/>
      <c r="I1231" s="167">
        <v>30</v>
      </c>
      <c r="J1231" s="167">
        <v>26</v>
      </c>
      <c r="K1231" s="75"/>
      <c r="L1231" s="75"/>
      <c r="M1231" s="75"/>
      <c r="N1231" s="75"/>
      <c r="V1231" s="159"/>
      <c r="W1231" s="159"/>
      <c r="X1231" s="159"/>
      <c r="Y1231" s="159"/>
      <c r="Z1231" s="159"/>
      <c r="AA1231" s="159"/>
      <c r="AB1231" s="159"/>
      <c r="AC1231" s="159"/>
      <c r="AD1231" s="159"/>
      <c r="AE1231" s="159"/>
      <c r="AF1231" s="159"/>
      <c r="AG1231" s="159"/>
    </row>
    <row r="1232" spans="1:33" s="32" customFormat="1" ht="15" customHeight="1">
      <c r="A1232" s="35"/>
      <c r="B1232" s="166">
        <v>2014</v>
      </c>
      <c r="C1232" s="167">
        <v>226</v>
      </c>
      <c r="D1232" s="167">
        <v>168</v>
      </c>
      <c r="E1232" s="167">
        <v>136</v>
      </c>
      <c r="F1232" s="75"/>
      <c r="G1232" s="75"/>
      <c r="H1232" s="75"/>
      <c r="I1232" s="167">
        <v>44</v>
      </c>
      <c r="J1232" s="167">
        <v>39</v>
      </c>
      <c r="K1232" s="167">
        <v>37</v>
      </c>
      <c r="L1232" s="75"/>
      <c r="M1232" s="75"/>
      <c r="N1232" s="75"/>
      <c r="V1232" s="159"/>
      <c r="W1232" s="159"/>
      <c r="X1232" s="159"/>
      <c r="Y1232" s="159"/>
      <c r="Z1232" s="159"/>
      <c r="AA1232" s="159"/>
      <c r="AB1232" s="159"/>
      <c r="AC1232" s="159"/>
      <c r="AD1232" s="159"/>
      <c r="AE1232" s="159"/>
      <c r="AF1232" s="159"/>
      <c r="AG1232" s="159"/>
    </row>
    <row r="1233" spans="1:33" ht="15" customHeight="1">
      <c r="A1233" s="36"/>
      <c r="B1233" s="61">
        <v>2013</v>
      </c>
      <c r="C1233" s="167">
        <v>221</v>
      </c>
      <c r="D1233" s="167">
        <v>168</v>
      </c>
      <c r="E1233" s="167">
        <v>126</v>
      </c>
      <c r="F1233" s="167">
        <v>104</v>
      </c>
      <c r="G1233" s="75"/>
      <c r="H1233" s="75"/>
      <c r="I1233" s="167">
        <v>45</v>
      </c>
      <c r="J1233" s="167">
        <v>41</v>
      </c>
      <c r="K1233" s="167">
        <v>38</v>
      </c>
      <c r="L1233" s="167">
        <v>36</v>
      </c>
      <c r="M1233" s="75"/>
      <c r="N1233" s="75"/>
      <c r="V1233" s="159"/>
      <c r="W1233" s="159"/>
      <c r="X1233" s="159"/>
      <c r="Y1233" s="159"/>
      <c r="Z1233" s="159"/>
      <c r="AA1233" s="159"/>
      <c r="AB1233" s="159"/>
      <c r="AC1233" s="159"/>
      <c r="AD1233" s="159"/>
      <c r="AE1233" s="159"/>
      <c r="AF1233" s="159"/>
      <c r="AG1233" s="159"/>
    </row>
    <row r="1234" spans="1:33" ht="15" customHeight="1">
      <c r="A1234" s="14"/>
      <c r="B1234" s="61">
        <v>2012</v>
      </c>
      <c r="C1234" s="167">
        <v>174</v>
      </c>
      <c r="D1234" s="167">
        <v>122</v>
      </c>
      <c r="E1234" s="167">
        <v>92</v>
      </c>
      <c r="F1234" s="167">
        <v>79</v>
      </c>
      <c r="G1234" s="167">
        <v>70</v>
      </c>
      <c r="H1234" s="75"/>
      <c r="I1234" s="167">
        <v>33</v>
      </c>
      <c r="J1234" s="167">
        <v>29</v>
      </c>
      <c r="K1234" s="167">
        <v>26</v>
      </c>
      <c r="L1234" s="167">
        <v>25</v>
      </c>
      <c r="M1234" s="167">
        <v>22</v>
      </c>
      <c r="N1234" s="75"/>
      <c r="V1234" s="159"/>
      <c r="W1234" s="159"/>
      <c r="X1234" s="159"/>
      <c r="Y1234" s="159"/>
      <c r="Z1234" s="159"/>
      <c r="AA1234" s="159"/>
      <c r="AB1234" s="159"/>
      <c r="AC1234" s="159"/>
      <c r="AD1234" s="159"/>
      <c r="AE1234" s="159"/>
      <c r="AF1234" s="159"/>
      <c r="AG1234" s="159"/>
    </row>
    <row r="1235" spans="1:33" ht="15" customHeight="1">
      <c r="A1235" s="14"/>
      <c r="B1235" s="61">
        <v>2011</v>
      </c>
      <c r="C1235" s="167">
        <v>227</v>
      </c>
      <c r="D1235" s="167">
        <v>140</v>
      </c>
      <c r="E1235" s="167">
        <v>112</v>
      </c>
      <c r="F1235" s="167">
        <v>92</v>
      </c>
      <c r="G1235" s="167">
        <v>79</v>
      </c>
      <c r="H1235" s="167">
        <v>66</v>
      </c>
      <c r="I1235" s="167">
        <v>37</v>
      </c>
      <c r="J1235" s="167">
        <v>34</v>
      </c>
      <c r="K1235" s="167">
        <v>30</v>
      </c>
      <c r="L1235" s="167">
        <v>26</v>
      </c>
      <c r="M1235" s="167">
        <v>23</v>
      </c>
      <c r="N1235" s="167">
        <v>21</v>
      </c>
      <c r="V1235" s="159"/>
      <c r="W1235" s="159"/>
      <c r="X1235" s="159"/>
      <c r="Y1235" s="159"/>
      <c r="Z1235" s="159"/>
      <c r="AA1235" s="159"/>
      <c r="AB1235" s="159"/>
      <c r="AC1235" s="159"/>
      <c r="AD1235" s="159"/>
      <c r="AE1235" s="159"/>
      <c r="AF1235" s="159"/>
      <c r="AG1235" s="159"/>
    </row>
    <row r="1236" spans="1:33" ht="15" customHeight="1">
      <c r="A1236" s="14"/>
      <c r="B1236" s="61">
        <v>2010</v>
      </c>
      <c r="C1236" s="167">
        <v>229</v>
      </c>
      <c r="D1236" s="167">
        <v>143</v>
      </c>
      <c r="E1236" s="167">
        <v>107</v>
      </c>
      <c r="F1236" s="167">
        <v>89</v>
      </c>
      <c r="G1236" s="167">
        <v>74</v>
      </c>
      <c r="H1236" s="167">
        <v>64</v>
      </c>
      <c r="I1236" s="167">
        <v>44</v>
      </c>
      <c r="J1236" s="167">
        <v>36</v>
      </c>
      <c r="K1236" s="167">
        <v>33</v>
      </c>
      <c r="L1236" s="167">
        <v>30</v>
      </c>
      <c r="M1236" s="167">
        <v>29</v>
      </c>
      <c r="N1236" s="167">
        <v>28</v>
      </c>
      <c r="V1236" s="159"/>
      <c r="W1236" s="159"/>
      <c r="X1236" s="159"/>
      <c r="Y1236" s="159"/>
      <c r="Z1236" s="159"/>
      <c r="AA1236" s="159"/>
      <c r="AB1236" s="159"/>
      <c r="AC1236" s="159"/>
      <c r="AD1236" s="159"/>
      <c r="AE1236" s="159"/>
      <c r="AF1236" s="159"/>
      <c r="AG1236" s="159"/>
    </row>
    <row r="1237" spans="1:33" ht="15" customHeight="1">
      <c r="A1237" s="14"/>
      <c r="B1237" s="61">
        <v>2009</v>
      </c>
      <c r="C1237" s="167">
        <v>194</v>
      </c>
      <c r="D1237" s="167">
        <v>143</v>
      </c>
      <c r="E1237" s="167">
        <v>107</v>
      </c>
      <c r="F1237" s="167">
        <v>88</v>
      </c>
      <c r="G1237" s="167">
        <v>75</v>
      </c>
      <c r="H1237" s="167">
        <v>68</v>
      </c>
      <c r="I1237" s="167">
        <v>35</v>
      </c>
      <c r="J1237" s="167">
        <v>30</v>
      </c>
      <c r="K1237" s="167">
        <v>26</v>
      </c>
      <c r="L1237" s="167">
        <v>25</v>
      </c>
      <c r="M1237" s="167">
        <v>23</v>
      </c>
      <c r="N1237" s="167">
        <v>21</v>
      </c>
      <c r="V1237" s="159"/>
      <c r="W1237" s="159"/>
      <c r="X1237" s="159"/>
      <c r="Y1237" s="159"/>
      <c r="Z1237" s="159"/>
      <c r="AA1237" s="159"/>
      <c r="AB1237" s="159"/>
      <c r="AC1237" s="159"/>
      <c r="AD1237" s="159"/>
      <c r="AE1237" s="159"/>
      <c r="AF1237" s="159"/>
      <c r="AG1237" s="159"/>
    </row>
    <row r="1238" spans="1:33" ht="15" customHeight="1">
      <c r="A1238" s="14"/>
      <c r="B1238" s="61">
        <v>2008</v>
      </c>
      <c r="C1238" s="167">
        <v>219</v>
      </c>
      <c r="D1238" s="167">
        <v>160</v>
      </c>
      <c r="E1238" s="167">
        <v>122</v>
      </c>
      <c r="F1238" s="167">
        <v>92</v>
      </c>
      <c r="G1238" s="167">
        <v>81</v>
      </c>
      <c r="H1238" s="167">
        <v>70</v>
      </c>
      <c r="I1238" s="167">
        <v>31</v>
      </c>
      <c r="J1238" s="167">
        <v>24</v>
      </c>
      <c r="K1238" s="167">
        <v>22</v>
      </c>
      <c r="L1238" s="167">
        <v>16</v>
      </c>
      <c r="M1238" s="167">
        <v>14</v>
      </c>
      <c r="N1238" s="167">
        <v>11</v>
      </c>
      <c r="V1238" s="159"/>
      <c r="W1238" s="159"/>
      <c r="X1238" s="159"/>
      <c r="Y1238" s="159"/>
      <c r="Z1238" s="159"/>
      <c r="AA1238" s="159"/>
      <c r="AB1238" s="159"/>
      <c r="AC1238" s="159"/>
      <c r="AD1238" s="159"/>
      <c r="AE1238" s="159"/>
      <c r="AF1238" s="159"/>
      <c r="AG1238" s="159"/>
    </row>
    <row r="1239" spans="1:33" s="32" customFormat="1" ht="15" customHeight="1">
      <c r="A1239" s="14"/>
      <c r="B1239" s="56" t="s">
        <v>192</v>
      </c>
      <c r="C1239" s="56"/>
      <c r="D1239" s="56"/>
      <c r="E1239" s="56"/>
      <c r="F1239" s="56"/>
      <c r="G1239" s="56"/>
      <c r="H1239" s="56"/>
      <c r="I1239" s="56"/>
      <c r="J1239" s="56"/>
      <c r="K1239" s="56"/>
      <c r="L1239" s="56"/>
      <c r="M1239" s="56"/>
      <c r="N1239" s="56"/>
      <c r="V1239" s="159"/>
      <c r="W1239" s="159"/>
      <c r="X1239" s="159"/>
      <c r="Y1239" s="159"/>
      <c r="Z1239" s="159"/>
      <c r="AA1239" s="159"/>
      <c r="AB1239" s="159"/>
      <c r="AC1239" s="159"/>
      <c r="AD1239" s="159"/>
      <c r="AE1239" s="159"/>
      <c r="AF1239" s="159"/>
      <c r="AG1239" s="159"/>
    </row>
    <row r="1240" spans="1:33" s="32" customFormat="1" ht="15" customHeight="1">
      <c r="A1240" s="14"/>
      <c r="B1240" s="166">
        <v>2016</v>
      </c>
      <c r="C1240" s="167">
        <v>283</v>
      </c>
      <c r="D1240" s="78"/>
      <c r="E1240" s="75"/>
      <c r="F1240" s="75"/>
      <c r="G1240" s="75"/>
      <c r="H1240" s="75"/>
      <c r="I1240" s="167">
        <v>55</v>
      </c>
      <c r="J1240" s="78"/>
      <c r="K1240" s="75"/>
      <c r="L1240" s="75"/>
      <c r="M1240" s="75"/>
      <c r="N1240" s="75"/>
      <c r="V1240" s="159"/>
      <c r="W1240" s="159"/>
      <c r="X1240" s="159"/>
      <c r="Y1240" s="159"/>
      <c r="Z1240" s="159"/>
      <c r="AA1240" s="159"/>
      <c r="AB1240" s="159"/>
      <c r="AC1240" s="159"/>
      <c r="AD1240" s="159"/>
      <c r="AE1240" s="159"/>
      <c r="AF1240" s="159"/>
      <c r="AG1240" s="159"/>
    </row>
    <row r="1241" spans="1:33" s="32" customFormat="1" ht="15" customHeight="1">
      <c r="A1241" s="14"/>
      <c r="B1241" s="166">
        <v>2015</v>
      </c>
      <c r="C1241" s="167">
        <v>267</v>
      </c>
      <c r="D1241" s="167">
        <v>186</v>
      </c>
      <c r="E1241" s="75"/>
      <c r="F1241" s="75"/>
      <c r="G1241" s="75"/>
      <c r="H1241" s="75"/>
      <c r="I1241" s="167">
        <v>53</v>
      </c>
      <c r="J1241" s="167">
        <v>44</v>
      </c>
      <c r="K1241" s="75"/>
      <c r="L1241" s="75"/>
      <c r="M1241" s="75"/>
      <c r="N1241" s="75"/>
      <c r="V1241" s="159"/>
      <c r="W1241" s="159"/>
      <c r="X1241" s="159"/>
      <c r="Y1241" s="159"/>
      <c r="Z1241" s="159"/>
      <c r="AA1241" s="159"/>
      <c r="AB1241" s="159"/>
      <c r="AC1241" s="159"/>
      <c r="AD1241" s="159"/>
      <c r="AE1241" s="159"/>
      <c r="AF1241" s="159"/>
      <c r="AG1241" s="159"/>
    </row>
    <row r="1242" spans="1:33" s="32" customFormat="1" ht="15" customHeight="1">
      <c r="A1242" s="14"/>
      <c r="B1242" s="166">
        <v>2014</v>
      </c>
      <c r="C1242" s="167">
        <v>247</v>
      </c>
      <c r="D1242" s="167">
        <v>167</v>
      </c>
      <c r="E1242" s="167">
        <v>130</v>
      </c>
      <c r="F1242" s="75"/>
      <c r="G1242" s="75"/>
      <c r="H1242" s="75"/>
      <c r="I1242" s="167">
        <v>64</v>
      </c>
      <c r="J1242" s="167">
        <v>56</v>
      </c>
      <c r="K1242" s="167">
        <v>47</v>
      </c>
      <c r="L1242" s="75"/>
      <c r="M1242" s="75"/>
      <c r="N1242" s="75"/>
      <c r="V1242" s="159"/>
      <c r="W1242" s="159"/>
      <c r="X1242" s="159"/>
      <c r="Y1242" s="159"/>
      <c r="Z1242" s="159"/>
      <c r="AA1242" s="159"/>
      <c r="AB1242" s="159"/>
      <c r="AC1242" s="159"/>
      <c r="AD1242" s="159"/>
      <c r="AE1242" s="159"/>
      <c r="AF1242" s="159"/>
      <c r="AG1242" s="159"/>
    </row>
    <row r="1243" spans="1:33" ht="15" customHeight="1">
      <c r="A1243" s="36"/>
      <c r="B1243" s="61">
        <v>2013</v>
      </c>
      <c r="C1243" s="167">
        <v>201</v>
      </c>
      <c r="D1243" s="167">
        <v>147</v>
      </c>
      <c r="E1243" s="167">
        <v>113</v>
      </c>
      <c r="F1243" s="167">
        <v>92</v>
      </c>
      <c r="G1243" s="75"/>
      <c r="H1243" s="75"/>
      <c r="I1243" s="167">
        <v>54</v>
      </c>
      <c r="J1243" s="167">
        <v>47</v>
      </c>
      <c r="K1243" s="167">
        <v>40</v>
      </c>
      <c r="L1243" s="167">
        <v>36</v>
      </c>
      <c r="M1243" s="75"/>
      <c r="N1243" s="75"/>
      <c r="V1243" s="159"/>
      <c r="W1243" s="159"/>
      <c r="X1243" s="159"/>
      <c r="Y1243" s="159"/>
      <c r="Z1243" s="159"/>
      <c r="AA1243" s="159"/>
      <c r="AB1243" s="159"/>
      <c r="AC1243" s="159"/>
      <c r="AD1243" s="159"/>
      <c r="AE1243" s="159"/>
      <c r="AF1243" s="159"/>
      <c r="AG1243" s="159"/>
    </row>
    <row r="1244" spans="1:33" ht="15" customHeight="1">
      <c r="A1244" s="14"/>
      <c r="B1244" s="61">
        <v>2012</v>
      </c>
      <c r="C1244" s="167">
        <v>200</v>
      </c>
      <c r="D1244" s="167">
        <v>126</v>
      </c>
      <c r="E1244" s="167">
        <v>96</v>
      </c>
      <c r="F1244" s="167">
        <v>82</v>
      </c>
      <c r="G1244" s="167">
        <v>68</v>
      </c>
      <c r="H1244" s="75"/>
      <c r="I1244" s="167">
        <v>49</v>
      </c>
      <c r="J1244" s="167">
        <v>41</v>
      </c>
      <c r="K1244" s="167">
        <v>33</v>
      </c>
      <c r="L1244" s="167">
        <v>30</v>
      </c>
      <c r="M1244" s="167">
        <v>24</v>
      </c>
      <c r="N1244" s="75"/>
      <c r="V1244" s="159"/>
      <c r="W1244" s="159"/>
      <c r="X1244" s="159"/>
      <c r="Y1244" s="159"/>
      <c r="Z1244" s="159"/>
      <c r="AA1244" s="159"/>
      <c r="AB1244" s="159"/>
      <c r="AC1244" s="159"/>
      <c r="AD1244" s="159"/>
      <c r="AE1244" s="159"/>
      <c r="AF1244" s="159"/>
      <c r="AG1244" s="159"/>
    </row>
    <row r="1245" spans="1:33" ht="15" customHeight="1">
      <c r="A1245" s="14"/>
      <c r="B1245" s="61">
        <v>2011</v>
      </c>
      <c r="C1245" s="167">
        <v>216</v>
      </c>
      <c r="D1245" s="167">
        <v>141</v>
      </c>
      <c r="E1245" s="167">
        <v>105</v>
      </c>
      <c r="F1245" s="167">
        <v>81</v>
      </c>
      <c r="G1245" s="167">
        <v>67</v>
      </c>
      <c r="H1245" s="167">
        <v>55</v>
      </c>
      <c r="I1245" s="167">
        <v>49</v>
      </c>
      <c r="J1245" s="167">
        <v>43</v>
      </c>
      <c r="K1245" s="167">
        <v>37</v>
      </c>
      <c r="L1245" s="167">
        <v>29</v>
      </c>
      <c r="M1245" s="167">
        <v>26</v>
      </c>
      <c r="N1245" s="167">
        <v>25</v>
      </c>
      <c r="V1245" s="159"/>
      <c r="W1245" s="159"/>
      <c r="X1245" s="159"/>
      <c r="Y1245" s="159"/>
      <c r="Z1245" s="159"/>
      <c r="AA1245" s="159"/>
      <c r="AB1245" s="159"/>
      <c r="AC1245" s="159"/>
      <c r="AD1245" s="159"/>
      <c r="AE1245" s="159"/>
      <c r="AF1245" s="159"/>
      <c r="AG1245" s="159"/>
    </row>
    <row r="1246" spans="1:33" ht="15" customHeight="1">
      <c r="A1246" s="14"/>
      <c r="B1246" s="61">
        <v>2010</v>
      </c>
      <c r="C1246" s="167">
        <v>237</v>
      </c>
      <c r="D1246" s="167">
        <v>159</v>
      </c>
      <c r="E1246" s="167">
        <v>110</v>
      </c>
      <c r="F1246" s="167">
        <v>85</v>
      </c>
      <c r="G1246" s="167">
        <v>65</v>
      </c>
      <c r="H1246" s="167">
        <v>61</v>
      </c>
      <c r="I1246" s="167">
        <v>57</v>
      </c>
      <c r="J1246" s="167">
        <v>44</v>
      </c>
      <c r="K1246" s="167">
        <v>37</v>
      </c>
      <c r="L1246" s="167">
        <v>32</v>
      </c>
      <c r="M1246" s="167">
        <v>27</v>
      </c>
      <c r="N1246" s="167">
        <v>23</v>
      </c>
      <c r="V1246" s="159"/>
      <c r="W1246" s="159"/>
      <c r="X1246" s="159"/>
      <c r="Y1246" s="159"/>
      <c r="Z1246" s="159"/>
      <c r="AA1246" s="159"/>
      <c r="AB1246" s="159"/>
      <c r="AC1246" s="159"/>
      <c r="AD1246" s="159"/>
      <c r="AE1246" s="159"/>
      <c r="AF1246" s="159"/>
      <c r="AG1246" s="159"/>
    </row>
    <row r="1247" spans="1:33" ht="15" customHeight="1">
      <c r="A1247" s="14"/>
      <c r="B1247" s="61">
        <v>2009</v>
      </c>
      <c r="C1247" s="167">
        <v>236</v>
      </c>
      <c r="D1247" s="167">
        <v>153</v>
      </c>
      <c r="E1247" s="167">
        <v>103</v>
      </c>
      <c r="F1247" s="167">
        <v>83</v>
      </c>
      <c r="G1247" s="167">
        <v>69</v>
      </c>
      <c r="H1247" s="167">
        <v>59</v>
      </c>
      <c r="I1247" s="167">
        <v>49</v>
      </c>
      <c r="J1247" s="167">
        <v>43</v>
      </c>
      <c r="K1247" s="167">
        <v>32</v>
      </c>
      <c r="L1247" s="167">
        <v>26</v>
      </c>
      <c r="M1247" s="167">
        <v>19</v>
      </c>
      <c r="N1247" s="167">
        <v>17</v>
      </c>
      <c r="V1247" s="159"/>
      <c r="W1247" s="159"/>
      <c r="X1247" s="159"/>
      <c r="Y1247" s="159"/>
      <c r="Z1247" s="159"/>
      <c r="AA1247" s="159"/>
      <c r="AB1247" s="159"/>
      <c r="AC1247" s="159"/>
      <c r="AD1247" s="159"/>
      <c r="AE1247" s="159"/>
      <c r="AF1247" s="159"/>
      <c r="AG1247" s="159"/>
    </row>
    <row r="1248" spans="1:33" ht="15" customHeight="1">
      <c r="A1248" s="35"/>
      <c r="B1248" s="61">
        <v>2008</v>
      </c>
      <c r="C1248" s="167">
        <v>329</v>
      </c>
      <c r="D1248" s="167">
        <v>253</v>
      </c>
      <c r="E1248" s="167">
        <v>188</v>
      </c>
      <c r="F1248" s="167">
        <v>150</v>
      </c>
      <c r="G1248" s="167">
        <v>118</v>
      </c>
      <c r="H1248" s="167">
        <v>100</v>
      </c>
      <c r="I1248" s="167">
        <v>85</v>
      </c>
      <c r="J1248" s="167">
        <v>75</v>
      </c>
      <c r="K1248" s="167">
        <v>59</v>
      </c>
      <c r="L1248" s="167">
        <v>53</v>
      </c>
      <c r="M1248" s="167">
        <v>46</v>
      </c>
      <c r="N1248" s="167">
        <v>38</v>
      </c>
      <c r="V1248" s="159"/>
      <c r="W1248" s="159"/>
      <c r="X1248" s="159"/>
      <c r="Y1248" s="159"/>
      <c r="Z1248" s="159"/>
      <c r="AA1248" s="159"/>
      <c r="AB1248" s="159"/>
      <c r="AC1248" s="159"/>
      <c r="AD1248" s="159"/>
      <c r="AE1248" s="159"/>
      <c r="AF1248" s="159"/>
      <c r="AG1248" s="159"/>
    </row>
    <row r="1249" spans="1:33" ht="15" customHeight="1">
      <c r="A1249" s="36"/>
      <c r="B1249" s="55" t="s">
        <v>19</v>
      </c>
      <c r="C1249" s="55"/>
      <c r="D1249" s="55"/>
      <c r="E1249" s="55"/>
      <c r="F1249" s="55"/>
      <c r="G1249" s="55"/>
      <c r="H1249" s="55"/>
      <c r="I1249" s="55"/>
      <c r="J1249" s="55"/>
      <c r="K1249" s="55"/>
      <c r="L1249" s="55"/>
      <c r="M1249" s="55"/>
      <c r="N1249" s="55"/>
      <c r="V1249" s="159"/>
      <c r="W1249" s="159"/>
      <c r="X1249" s="159"/>
      <c r="Y1249" s="159"/>
      <c r="Z1249" s="159"/>
      <c r="AA1249" s="159"/>
      <c r="AB1249" s="159"/>
      <c r="AC1249" s="159"/>
      <c r="AD1249" s="159"/>
      <c r="AE1249" s="159"/>
      <c r="AF1249" s="159"/>
      <c r="AG1249" s="159"/>
    </row>
    <row r="1250" spans="1:33" s="32" customFormat="1" ht="15" customHeight="1">
      <c r="A1250" s="36"/>
      <c r="B1250" s="56" t="s">
        <v>290</v>
      </c>
      <c r="C1250" s="56"/>
      <c r="D1250" s="56"/>
      <c r="E1250" s="56"/>
      <c r="F1250" s="56"/>
      <c r="G1250" s="56"/>
      <c r="H1250" s="56"/>
      <c r="I1250" s="56"/>
      <c r="J1250" s="56"/>
      <c r="K1250" s="56"/>
      <c r="L1250" s="56"/>
      <c r="M1250" s="56"/>
      <c r="N1250" s="56"/>
      <c r="V1250" s="159"/>
      <c r="W1250" s="159"/>
      <c r="X1250" s="159"/>
      <c r="Y1250" s="159"/>
      <c r="Z1250" s="159"/>
      <c r="AA1250" s="159"/>
      <c r="AB1250" s="159"/>
      <c r="AC1250" s="159"/>
      <c r="AD1250" s="159"/>
      <c r="AE1250" s="159"/>
      <c r="AF1250" s="159"/>
      <c r="AG1250" s="159"/>
    </row>
    <row r="1251" spans="1:33" s="32" customFormat="1" ht="15" customHeight="1">
      <c r="A1251" s="36"/>
      <c r="B1251" s="166">
        <v>2016</v>
      </c>
      <c r="C1251" s="167">
        <v>46084</v>
      </c>
      <c r="D1251" s="78"/>
      <c r="E1251" s="75"/>
      <c r="F1251" s="75"/>
      <c r="G1251" s="75"/>
      <c r="H1251" s="75"/>
      <c r="I1251" s="167">
        <v>1757</v>
      </c>
      <c r="J1251" s="78"/>
      <c r="K1251" s="75"/>
      <c r="L1251" s="75"/>
      <c r="M1251" s="75"/>
      <c r="N1251" s="75"/>
      <c r="V1251" s="159"/>
      <c r="W1251" s="159"/>
      <c r="X1251" s="159"/>
      <c r="Y1251" s="159"/>
      <c r="Z1251" s="159"/>
      <c r="AA1251" s="159"/>
      <c r="AB1251" s="159"/>
      <c r="AC1251" s="159"/>
      <c r="AD1251" s="159"/>
      <c r="AE1251" s="159"/>
      <c r="AF1251" s="159"/>
      <c r="AG1251" s="159"/>
    </row>
    <row r="1252" spans="1:33" s="32" customFormat="1" ht="15" customHeight="1">
      <c r="A1252" s="36"/>
      <c r="B1252" s="166">
        <v>2015</v>
      </c>
      <c r="C1252" s="167">
        <v>44131</v>
      </c>
      <c r="D1252" s="167">
        <v>28920</v>
      </c>
      <c r="E1252" s="75"/>
      <c r="F1252" s="75"/>
      <c r="G1252" s="75"/>
      <c r="H1252" s="75"/>
      <c r="I1252" s="167">
        <v>1751</v>
      </c>
      <c r="J1252" s="167">
        <v>1492</v>
      </c>
      <c r="K1252" s="75"/>
      <c r="L1252" s="75"/>
      <c r="M1252" s="75"/>
      <c r="N1252" s="75"/>
      <c r="V1252" s="159"/>
      <c r="W1252" s="159"/>
      <c r="X1252" s="159"/>
      <c r="Y1252" s="159"/>
      <c r="Z1252" s="159"/>
      <c r="AA1252" s="159"/>
      <c r="AB1252" s="159"/>
      <c r="AC1252" s="159"/>
      <c r="AD1252" s="159"/>
      <c r="AE1252" s="159"/>
      <c r="AF1252" s="159"/>
      <c r="AG1252" s="159"/>
    </row>
    <row r="1253" spans="1:33" s="32" customFormat="1" ht="15" customHeight="1">
      <c r="A1253" s="36"/>
      <c r="B1253" s="166">
        <v>2014</v>
      </c>
      <c r="C1253" s="167">
        <v>40571</v>
      </c>
      <c r="D1253" s="167">
        <v>26207</v>
      </c>
      <c r="E1253" s="167">
        <v>16637</v>
      </c>
      <c r="F1253" s="75"/>
      <c r="G1253" s="75"/>
      <c r="H1253" s="75"/>
      <c r="I1253" s="167">
        <v>1739</v>
      </c>
      <c r="J1253" s="167">
        <v>1509</v>
      </c>
      <c r="K1253" s="167">
        <v>1265</v>
      </c>
      <c r="L1253" s="75"/>
      <c r="M1253" s="75"/>
      <c r="N1253" s="75"/>
      <c r="V1253" s="159"/>
      <c r="W1253" s="159"/>
      <c r="X1253" s="159"/>
      <c r="Y1253" s="159"/>
      <c r="Z1253" s="159"/>
      <c r="AA1253" s="159"/>
      <c r="AB1253" s="159"/>
      <c r="AC1253" s="159"/>
      <c r="AD1253" s="159"/>
      <c r="AE1253" s="159"/>
      <c r="AF1253" s="159"/>
      <c r="AG1253" s="159"/>
    </row>
    <row r="1254" spans="1:33" ht="15" customHeight="1">
      <c r="A1254" s="14"/>
      <c r="B1254" s="61">
        <v>2013</v>
      </c>
      <c r="C1254" s="167">
        <v>37550</v>
      </c>
      <c r="D1254" s="167">
        <v>23791</v>
      </c>
      <c r="E1254" s="167">
        <v>14705</v>
      </c>
      <c r="F1254" s="167">
        <v>10695</v>
      </c>
      <c r="G1254" s="75"/>
      <c r="H1254" s="75"/>
      <c r="I1254" s="167">
        <v>1732</v>
      </c>
      <c r="J1254" s="167">
        <v>1470</v>
      </c>
      <c r="K1254" s="167">
        <v>1238</v>
      </c>
      <c r="L1254" s="167">
        <v>1048</v>
      </c>
      <c r="M1254" s="75"/>
      <c r="N1254" s="75"/>
      <c r="V1254" s="159"/>
      <c r="W1254" s="159"/>
      <c r="X1254" s="159"/>
      <c r="Y1254" s="159"/>
      <c r="Z1254" s="159"/>
      <c r="AA1254" s="159"/>
      <c r="AB1254" s="159"/>
      <c r="AC1254" s="159"/>
      <c r="AD1254" s="159"/>
      <c r="AE1254" s="159"/>
      <c r="AF1254" s="159"/>
      <c r="AG1254" s="159"/>
    </row>
    <row r="1255" spans="1:33" ht="15" customHeight="1">
      <c r="A1255" s="14"/>
      <c r="B1255" s="61">
        <v>2012</v>
      </c>
      <c r="C1255" s="167">
        <v>35160</v>
      </c>
      <c r="D1255" s="167">
        <v>21466</v>
      </c>
      <c r="E1255" s="167">
        <v>12897</v>
      </c>
      <c r="F1255" s="167">
        <v>9176</v>
      </c>
      <c r="G1255" s="167">
        <v>7083</v>
      </c>
      <c r="H1255" s="75"/>
      <c r="I1255" s="167">
        <v>1325</v>
      </c>
      <c r="J1255" s="167">
        <v>1121</v>
      </c>
      <c r="K1255" s="167">
        <v>925</v>
      </c>
      <c r="L1255" s="167">
        <v>786</v>
      </c>
      <c r="M1255" s="167">
        <v>685</v>
      </c>
      <c r="N1255" s="75"/>
      <c r="V1255" s="159"/>
      <c r="W1255" s="159"/>
      <c r="X1255" s="159"/>
      <c r="Y1255" s="159"/>
      <c r="Z1255" s="159"/>
      <c r="AA1255" s="159"/>
      <c r="AB1255" s="159"/>
      <c r="AC1255" s="159"/>
      <c r="AD1255" s="159"/>
      <c r="AE1255" s="159"/>
      <c r="AF1255" s="159"/>
      <c r="AG1255" s="159"/>
    </row>
    <row r="1256" spans="1:33" ht="15" customHeight="1">
      <c r="A1256" s="14"/>
      <c r="B1256" s="61">
        <v>2011</v>
      </c>
      <c r="C1256" s="167">
        <v>36515</v>
      </c>
      <c r="D1256" s="167">
        <v>22019</v>
      </c>
      <c r="E1256" s="167">
        <v>12902</v>
      </c>
      <c r="F1256" s="167">
        <v>9184</v>
      </c>
      <c r="G1256" s="167">
        <v>6996</v>
      </c>
      <c r="H1256" s="167">
        <v>5651</v>
      </c>
      <c r="I1256" s="167">
        <v>1459</v>
      </c>
      <c r="J1256" s="167">
        <v>1232</v>
      </c>
      <c r="K1256" s="167">
        <v>984</v>
      </c>
      <c r="L1256" s="167">
        <v>833</v>
      </c>
      <c r="M1256" s="167">
        <v>712</v>
      </c>
      <c r="N1256" s="167">
        <v>634</v>
      </c>
      <c r="V1256" s="159"/>
      <c r="W1256" s="159"/>
      <c r="X1256" s="159"/>
      <c r="Y1256" s="159"/>
      <c r="Z1256" s="159"/>
      <c r="AA1256" s="159"/>
      <c r="AB1256" s="159"/>
      <c r="AC1256" s="159"/>
      <c r="AD1256" s="159"/>
      <c r="AE1256" s="159"/>
      <c r="AF1256" s="159"/>
      <c r="AG1256" s="159"/>
    </row>
    <row r="1257" spans="1:33" ht="15" customHeight="1">
      <c r="A1257" s="14"/>
      <c r="B1257" s="61">
        <v>2010</v>
      </c>
      <c r="C1257" s="167">
        <v>39195</v>
      </c>
      <c r="D1257" s="167">
        <v>23288</v>
      </c>
      <c r="E1257" s="167">
        <v>13056</v>
      </c>
      <c r="F1257" s="167">
        <v>8994</v>
      </c>
      <c r="G1257" s="167">
        <v>6759</v>
      </c>
      <c r="H1257" s="167">
        <v>5346</v>
      </c>
      <c r="I1257" s="167">
        <v>1512</v>
      </c>
      <c r="J1257" s="167">
        <v>1210</v>
      </c>
      <c r="K1257" s="167">
        <v>949</v>
      </c>
      <c r="L1257" s="167">
        <v>742</v>
      </c>
      <c r="M1257" s="167">
        <v>631</v>
      </c>
      <c r="N1257" s="167">
        <v>547</v>
      </c>
      <c r="V1257" s="159"/>
      <c r="W1257" s="159"/>
      <c r="X1257" s="159"/>
      <c r="Y1257" s="159"/>
      <c r="Z1257" s="159"/>
      <c r="AA1257" s="159"/>
      <c r="AB1257" s="159"/>
      <c r="AC1257" s="159"/>
      <c r="AD1257" s="159"/>
      <c r="AE1257" s="159"/>
      <c r="AF1257" s="159"/>
      <c r="AG1257" s="159"/>
    </row>
    <row r="1258" spans="1:33" ht="15" customHeight="1">
      <c r="A1258" s="14"/>
      <c r="B1258" s="61">
        <v>2009</v>
      </c>
      <c r="C1258" s="167">
        <v>41919</v>
      </c>
      <c r="D1258" s="167">
        <v>24844</v>
      </c>
      <c r="E1258" s="167">
        <v>13835</v>
      </c>
      <c r="F1258" s="167">
        <v>9198</v>
      </c>
      <c r="G1258" s="167">
        <v>6822</v>
      </c>
      <c r="H1258" s="167">
        <v>5393</v>
      </c>
      <c r="I1258" s="167">
        <v>1521</v>
      </c>
      <c r="J1258" s="167">
        <v>1253</v>
      </c>
      <c r="K1258" s="167">
        <v>1009</v>
      </c>
      <c r="L1258" s="167">
        <v>776</v>
      </c>
      <c r="M1258" s="167">
        <v>625</v>
      </c>
      <c r="N1258" s="167">
        <v>535</v>
      </c>
      <c r="V1258" s="159"/>
      <c r="W1258" s="159"/>
      <c r="X1258" s="159"/>
      <c r="Y1258" s="159"/>
      <c r="Z1258" s="159"/>
      <c r="AA1258" s="159"/>
      <c r="AB1258" s="159"/>
      <c r="AC1258" s="159"/>
      <c r="AD1258" s="159"/>
      <c r="AE1258" s="159"/>
      <c r="AF1258" s="159"/>
      <c r="AG1258" s="159"/>
    </row>
    <row r="1259" spans="1:33" ht="15" customHeight="1">
      <c r="A1259" s="35"/>
      <c r="B1259" s="61">
        <v>2008</v>
      </c>
      <c r="C1259" s="167">
        <v>51751</v>
      </c>
      <c r="D1259" s="167">
        <v>31145</v>
      </c>
      <c r="E1259" s="167">
        <v>17321</v>
      </c>
      <c r="F1259" s="167">
        <v>11470</v>
      </c>
      <c r="G1259" s="167">
        <v>8185</v>
      </c>
      <c r="H1259" s="167">
        <v>6258</v>
      </c>
      <c r="I1259" s="167">
        <v>1738</v>
      </c>
      <c r="J1259" s="167">
        <v>1407</v>
      </c>
      <c r="K1259" s="167">
        <v>1128</v>
      </c>
      <c r="L1259" s="167">
        <v>895</v>
      </c>
      <c r="M1259" s="167">
        <v>711</v>
      </c>
      <c r="N1259" s="167">
        <v>572</v>
      </c>
      <c r="V1259" s="159"/>
      <c r="W1259" s="159"/>
      <c r="X1259" s="159"/>
      <c r="Y1259" s="159"/>
      <c r="Z1259" s="159"/>
      <c r="AA1259" s="159"/>
      <c r="AB1259" s="159"/>
      <c r="AC1259" s="159"/>
      <c r="AD1259" s="159"/>
      <c r="AE1259" s="159"/>
      <c r="AF1259" s="159"/>
      <c r="AG1259" s="159"/>
    </row>
    <row r="1260" spans="1:33" ht="15" customHeight="1">
      <c r="A1260" s="36"/>
      <c r="B1260" s="55" t="s">
        <v>25</v>
      </c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  <c r="V1260" s="159"/>
      <c r="W1260" s="159"/>
      <c r="X1260" s="159"/>
      <c r="Y1260" s="159"/>
      <c r="Z1260" s="159"/>
      <c r="AA1260" s="159"/>
      <c r="AB1260" s="159"/>
      <c r="AC1260" s="159"/>
      <c r="AD1260" s="159"/>
      <c r="AE1260" s="159"/>
      <c r="AF1260" s="159"/>
      <c r="AG1260" s="159"/>
    </row>
    <row r="1261" spans="1:33" s="32" customFormat="1" ht="15" customHeight="1">
      <c r="A1261" s="36"/>
      <c r="B1261" s="56" t="s">
        <v>193</v>
      </c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  <c r="V1261" s="159"/>
      <c r="W1261" s="159"/>
      <c r="X1261" s="159"/>
      <c r="Y1261" s="159"/>
      <c r="Z1261" s="159"/>
      <c r="AA1261" s="159"/>
      <c r="AB1261" s="159"/>
      <c r="AC1261" s="159"/>
      <c r="AD1261" s="159"/>
      <c r="AE1261" s="159"/>
      <c r="AF1261" s="159"/>
      <c r="AG1261" s="159"/>
    </row>
    <row r="1262" spans="1:33" s="32" customFormat="1" ht="15" customHeight="1">
      <c r="A1262" s="36"/>
      <c r="B1262" s="166">
        <v>2016</v>
      </c>
      <c r="C1262" s="167">
        <v>44467</v>
      </c>
      <c r="D1262" s="78"/>
      <c r="E1262" s="75"/>
      <c r="F1262" s="75"/>
      <c r="G1262" s="75"/>
      <c r="H1262" s="75"/>
      <c r="I1262" s="167">
        <v>431</v>
      </c>
      <c r="J1262" s="78"/>
      <c r="K1262" s="75"/>
      <c r="L1262" s="75"/>
      <c r="M1262" s="75"/>
      <c r="N1262" s="75"/>
      <c r="V1262" s="159"/>
      <c r="W1262" s="159"/>
      <c r="X1262" s="159"/>
      <c r="Y1262" s="159"/>
      <c r="Z1262" s="159"/>
      <c r="AA1262" s="159"/>
      <c r="AB1262" s="159"/>
      <c r="AC1262" s="159"/>
      <c r="AD1262" s="159"/>
      <c r="AE1262" s="159"/>
      <c r="AF1262" s="159"/>
      <c r="AG1262" s="159"/>
    </row>
    <row r="1263" spans="1:33" s="32" customFormat="1" ht="15" customHeight="1">
      <c r="A1263" s="36"/>
      <c r="B1263" s="166">
        <v>2015</v>
      </c>
      <c r="C1263" s="167">
        <v>42529</v>
      </c>
      <c r="D1263" s="167">
        <v>27447</v>
      </c>
      <c r="E1263" s="75"/>
      <c r="F1263" s="75"/>
      <c r="G1263" s="75"/>
      <c r="H1263" s="75"/>
      <c r="I1263" s="167">
        <v>422</v>
      </c>
      <c r="J1263" s="167">
        <v>302</v>
      </c>
      <c r="K1263" s="75"/>
      <c r="L1263" s="75"/>
      <c r="M1263" s="75"/>
      <c r="N1263" s="75"/>
      <c r="V1263" s="160">
        <f t="shared" ref="V1263:AG1269" si="24">C1253-C1264-C1274</f>
        <v>0</v>
      </c>
      <c r="W1263" s="160">
        <f t="shared" si="24"/>
        <v>0</v>
      </c>
      <c r="X1263" s="160">
        <f t="shared" si="24"/>
        <v>0</v>
      </c>
      <c r="Y1263" s="160">
        <f t="shared" si="24"/>
        <v>0</v>
      </c>
      <c r="Z1263" s="160">
        <f t="shared" si="24"/>
        <v>0</v>
      </c>
      <c r="AA1263" s="160">
        <f t="shared" si="24"/>
        <v>0</v>
      </c>
      <c r="AB1263" s="160">
        <f t="shared" si="24"/>
        <v>0</v>
      </c>
      <c r="AC1263" s="160">
        <f t="shared" si="24"/>
        <v>0</v>
      </c>
      <c r="AD1263" s="160">
        <f t="shared" si="24"/>
        <v>0</v>
      </c>
      <c r="AE1263" s="160">
        <f t="shared" si="24"/>
        <v>0</v>
      </c>
      <c r="AF1263" s="160">
        <f t="shared" si="24"/>
        <v>0</v>
      </c>
      <c r="AG1263" s="160">
        <f t="shared" si="24"/>
        <v>0</v>
      </c>
    </row>
    <row r="1264" spans="1:33" s="32" customFormat="1" ht="15" customHeight="1">
      <c r="A1264" s="36"/>
      <c r="B1264" s="166">
        <v>2014</v>
      </c>
      <c r="C1264" s="167">
        <v>39013</v>
      </c>
      <c r="D1264" s="167">
        <v>24783</v>
      </c>
      <c r="E1264" s="167">
        <v>15390</v>
      </c>
      <c r="F1264" s="75"/>
      <c r="G1264" s="75"/>
      <c r="H1264" s="75"/>
      <c r="I1264" s="167">
        <v>437</v>
      </c>
      <c r="J1264" s="167">
        <v>325</v>
      </c>
      <c r="K1264" s="167">
        <v>254</v>
      </c>
      <c r="L1264" s="75"/>
      <c r="M1264" s="75"/>
      <c r="N1264" s="75"/>
      <c r="V1264" s="160">
        <f t="shared" si="24"/>
        <v>0</v>
      </c>
      <c r="W1264" s="160">
        <f t="shared" si="24"/>
        <v>0</v>
      </c>
      <c r="X1264" s="160">
        <f t="shared" si="24"/>
        <v>0</v>
      </c>
      <c r="Y1264" s="160">
        <f t="shared" si="24"/>
        <v>0</v>
      </c>
      <c r="Z1264" s="160">
        <f t="shared" si="24"/>
        <v>0</v>
      </c>
      <c r="AA1264" s="160">
        <f t="shared" si="24"/>
        <v>0</v>
      </c>
      <c r="AB1264" s="160">
        <f t="shared" si="24"/>
        <v>0</v>
      </c>
      <c r="AC1264" s="160">
        <f t="shared" si="24"/>
        <v>0</v>
      </c>
      <c r="AD1264" s="160">
        <f t="shared" si="24"/>
        <v>0</v>
      </c>
      <c r="AE1264" s="160">
        <f t="shared" si="24"/>
        <v>0</v>
      </c>
      <c r="AF1264" s="160">
        <f t="shared" si="24"/>
        <v>0</v>
      </c>
      <c r="AG1264" s="160">
        <f t="shared" si="24"/>
        <v>0</v>
      </c>
    </row>
    <row r="1265" spans="1:33" ht="15" customHeight="1">
      <c r="A1265" s="14"/>
      <c r="B1265" s="61">
        <v>2013</v>
      </c>
      <c r="C1265" s="167">
        <v>36168</v>
      </c>
      <c r="D1265" s="167">
        <v>22518</v>
      </c>
      <c r="E1265" s="167">
        <v>13575</v>
      </c>
      <c r="F1265" s="167">
        <v>9691</v>
      </c>
      <c r="G1265" s="75"/>
      <c r="H1265" s="75"/>
      <c r="I1265" s="167">
        <v>571</v>
      </c>
      <c r="J1265" s="167">
        <v>420</v>
      </c>
      <c r="K1265" s="167">
        <v>322</v>
      </c>
      <c r="L1265" s="167">
        <v>252</v>
      </c>
      <c r="M1265" s="75"/>
      <c r="N1265" s="75"/>
      <c r="V1265" s="160">
        <f t="shared" si="24"/>
        <v>0</v>
      </c>
      <c r="W1265" s="160">
        <f t="shared" si="24"/>
        <v>0</v>
      </c>
      <c r="X1265" s="160">
        <f t="shared" si="24"/>
        <v>0</v>
      </c>
      <c r="Y1265" s="160">
        <f t="shared" si="24"/>
        <v>0</v>
      </c>
      <c r="Z1265" s="160">
        <f t="shared" si="24"/>
        <v>0</v>
      </c>
      <c r="AA1265" s="160">
        <f t="shared" si="24"/>
        <v>0</v>
      </c>
      <c r="AB1265" s="160">
        <f t="shared" si="24"/>
        <v>0</v>
      </c>
      <c r="AC1265" s="160">
        <f t="shared" si="24"/>
        <v>0</v>
      </c>
      <c r="AD1265" s="160">
        <f t="shared" si="24"/>
        <v>0</v>
      </c>
      <c r="AE1265" s="160">
        <f t="shared" si="24"/>
        <v>0</v>
      </c>
      <c r="AF1265" s="160">
        <f t="shared" si="24"/>
        <v>0</v>
      </c>
      <c r="AG1265" s="160">
        <f t="shared" si="24"/>
        <v>0</v>
      </c>
    </row>
    <row r="1266" spans="1:33" ht="15" customHeight="1">
      <c r="A1266" s="14"/>
      <c r="B1266" s="61">
        <v>2012</v>
      </c>
      <c r="C1266" s="167">
        <v>33969</v>
      </c>
      <c r="D1266" s="167">
        <v>20388</v>
      </c>
      <c r="E1266" s="167">
        <v>11975</v>
      </c>
      <c r="F1266" s="167">
        <v>8382</v>
      </c>
      <c r="G1266" s="167">
        <v>6364</v>
      </c>
      <c r="H1266" s="75"/>
      <c r="I1266" s="167">
        <v>313</v>
      </c>
      <c r="J1266" s="167">
        <v>220</v>
      </c>
      <c r="K1266" s="167">
        <v>165</v>
      </c>
      <c r="L1266" s="167">
        <v>125</v>
      </c>
      <c r="M1266" s="167">
        <v>96</v>
      </c>
      <c r="N1266" s="75"/>
      <c r="V1266" s="160">
        <f t="shared" si="24"/>
        <v>0</v>
      </c>
      <c r="W1266" s="160">
        <f t="shared" si="24"/>
        <v>0</v>
      </c>
      <c r="X1266" s="160">
        <f t="shared" si="24"/>
        <v>0</v>
      </c>
      <c r="Y1266" s="160">
        <f t="shared" si="24"/>
        <v>0</v>
      </c>
      <c r="Z1266" s="160">
        <f t="shared" si="24"/>
        <v>0</v>
      </c>
      <c r="AA1266" s="160">
        <f t="shared" si="24"/>
        <v>0</v>
      </c>
      <c r="AB1266" s="160">
        <f t="shared" si="24"/>
        <v>0</v>
      </c>
      <c r="AC1266" s="160">
        <f t="shared" si="24"/>
        <v>0</v>
      </c>
      <c r="AD1266" s="160">
        <f t="shared" si="24"/>
        <v>0</v>
      </c>
      <c r="AE1266" s="160">
        <f t="shared" si="24"/>
        <v>0</v>
      </c>
      <c r="AF1266" s="160">
        <f t="shared" si="24"/>
        <v>0</v>
      </c>
      <c r="AG1266" s="160">
        <f t="shared" si="24"/>
        <v>0</v>
      </c>
    </row>
    <row r="1267" spans="1:33" ht="15" customHeight="1">
      <c r="A1267" s="14"/>
      <c r="B1267" s="61">
        <v>2011</v>
      </c>
      <c r="C1267" s="167">
        <v>35118</v>
      </c>
      <c r="D1267" s="167">
        <v>20750</v>
      </c>
      <c r="E1267" s="167">
        <v>11831</v>
      </c>
      <c r="F1267" s="167">
        <v>8274</v>
      </c>
      <c r="G1267" s="167">
        <v>6195</v>
      </c>
      <c r="H1267" s="167">
        <v>4926</v>
      </c>
      <c r="I1267" s="167">
        <v>302</v>
      </c>
      <c r="J1267" s="167">
        <v>199</v>
      </c>
      <c r="K1267" s="167">
        <v>126</v>
      </c>
      <c r="L1267" s="167">
        <v>90</v>
      </c>
      <c r="M1267" s="167">
        <v>67</v>
      </c>
      <c r="N1267" s="167">
        <v>60</v>
      </c>
      <c r="V1267" s="160">
        <f t="shared" si="24"/>
        <v>0</v>
      </c>
      <c r="W1267" s="160">
        <f t="shared" si="24"/>
        <v>0</v>
      </c>
      <c r="X1267" s="160">
        <f t="shared" si="24"/>
        <v>0</v>
      </c>
      <c r="Y1267" s="160">
        <f t="shared" si="24"/>
        <v>0</v>
      </c>
      <c r="Z1267" s="160">
        <f t="shared" si="24"/>
        <v>0</v>
      </c>
      <c r="AA1267" s="160">
        <f t="shared" si="24"/>
        <v>0</v>
      </c>
      <c r="AB1267" s="160">
        <f t="shared" si="24"/>
        <v>0</v>
      </c>
      <c r="AC1267" s="160">
        <f t="shared" si="24"/>
        <v>0</v>
      </c>
      <c r="AD1267" s="160">
        <f t="shared" si="24"/>
        <v>0</v>
      </c>
      <c r="AE1267" s="160">
        <f t="shared" si="24"/>
        <v>0</v>
      </c>
      <c r="AF1267" s="160">
        <f t="shared" si="24"/>
        <v>0</v>
      </c>
      <c r="AG1267" s="160">
        <f t="shared" si="24"/>
        <v>0</v>
      </c>
    </row>
    <row r="1268" spans="1:33" ht="15" customHeight="1">
      <c r="A1268" s="14"/>
      <c r="B1268" s="61">
        <v>2010</v>
      </c>
      <c r="C1268" s="167">
        <v>38062</v>
      </c>
      <c r="D1268" s="167">
        <v>22255</v>
      </c>
      <c r="E1268" s="167">
        <v>12192</v>
      </c>
      <c r="F1268" s="167">
        <v>8263</v>
      </c>
      <c r="G1268" s="167">
        <v>6124</v>
      </c>
      <c r="H1268" s="167">
        <v>4787</v>
      </c>
      <c r="I1268" s="167">
        <v>516</v>
      </c>
      <c r="J1268" s="167">
        <v>354</v>
      </c>
      <c r="K1268" s="167">
        <v>260</v>
      </c>
      <c r="L1268" s="167">
        <v>175</v>
      </c>
      <c r="M1268" s="167">
        <v>139</v>
      </c>
      <c r="N1268" s="167">
        <v>119</v>
      </c>
      <c r="V1268" s="160">
        <f t="shared" si="24"/>
        <v>0</v>
      </c>
      <c r="W1268" s="160">
        <f t="shared" si="24"/>
        <v>0</v>
      </c>
      <c r="X1268" s="160">
        <f t="shared" si="24"/>
        <v>0</v>
      </c>
      <c r="Y1268" s="160">
        <f t="shared" si="24"/>
        <v>0</v>
      </c>
      <c r="Z1268" s="160">
        <f t="shared" si="24"/>
        <v>0</v>
      </c>
      <c r="AA1268" s="160">
        <f t="shared" si="24"/>
        <v>0</v>
      </c>
      <c r="AB1268" s="160">
        <f t="shared" si="24"/>
        <v>0</v>
      </c>
      <c r="AC1268" s="160">
        <f t="shared" si="24"/>
        <v>0</v>
      </c>
      <c r="AD1268" s="160">
        <f t="shared" si="24"/>
        <v>0</v>
      </c>
      <c r="AE1268" s="160">
        <f t="shared" si="24"/>
        <v>0</v>
      </c>
      <c r="AF1268" s="160">
        <f t="shared" si="24"/>
        <v>0</v>
      </c>
      <c r="AG1268" s="160">
        <f t="shared" si="24"/>
        <v>0</v>
      </c>
    </row>
    <row r="1269" spans="1:33" ht="15" customHeight="1">
      <c r="A1269" s="14"/>
      <c r="B1269" s="61">
        <v>2009</v>
      </c>
      <c r="C1269" s="167">
        <v>40714</v>
      </c>
      <c r="D1269" s="167">
        <v>23761</v>
      </c>
      <c r="E1269" s="167">
        <v>12896</v>
      </c>
      <c r="F1269" s="167">
        <v>8429</v>
      </c>
      <c r="G1269" s="167">
        <v>6175</v>
      </c>
      <c r="H1269" s="167">
        <v>4828</v>
      </c>
      <c r="I1269" s="167">
        <v>468</v>
      </c>
      <c r="J1269" s="167">
        <v>319</v>
      </c>
      <c r="K1269" s="167">
        <v>230</v>
      </c>
      <c r="L1269" s="167">
        <v>157</v>
      </c>
      <c r="M1269" s="167">
        <v>111</v>
      </c>
      <c r="N1269" s="167">
        <v>87</v>
      </c>
      <c r="V1269" s="160">
        <f t="shared" si="24"/>
        <v>0</v>
      </c>
      <c r="W1269" s="160">
        <f t="shared" si="24"/>
        <v>0</v>
      </c>
      <c r="X1269" s="160">
        <f t="shared" si="24"/>
        <v>0</v>
      </c>
      <c r="Y1269" s="160">
        <f t="shared" si="24"/>
        <v>0</v>
      </c>
      <c r="Z1269" s="160">
        <f t="shared" si="24"/>
        <v>0</v>
      </c>
      <c r="AA1269" s="160">
        <f t="shared" si="24"/>
        <v>0</v>
      </c>
      <c r="AB1269" s="160">
        <f t="shared" si="24"/>
        <v>0</v>
      </c>
      <c r="AC1269" s="160">
        <f t="shared" si="24"/>
        <v>0</v>
      </c>
      <c r="AD1269" s="160">
        <f t="shared" si="24"/>
        <v>0</v>
      </c>
      <c r="AE1269" s="160">
        <f t="shared" si="24"/>
        <v>0</v>
      </c>
      <c r="AF1269" s="160">
        <f t="shared" si="24"/>
        <v>0</v>
      </c>
      <c r="AG1269" s="160">
        <f t="shared" si="24"/>
        <v>0</v>
      </c>
    </row>
    <row r="1270" spans="1:33" ht="15" customHeight="1">
      <c r="A1270" s="36"/>
      <c r="B1270" s="61">
        <v>2008</v>
      </c>
      <c r="C1270" s="167">
        <v>50392</v>
      </c>
      <c r="D1270" s="167">
        <v>29896</v>
      </c>
      <c r="E1270" s="167">
        <v>16257</v>
      </c>
      <c r="F1270" s="167">
        <v>10581</v>
      </c>
      <c r="G1270" s="167">
        <v>7437</v>
      </c>
      <c r="H1270" s="167">
        <v>5618</v>
      </c>
      <c r="I1270" s="167">
        <v>516</v>
      </c>
      <c r="J1270" s="167">
        <v>323</v>
      </c>
      <c r="K1270" s="167">
        <v>216</v>
      </c>
      <c r="L1270" s="167">
        <v>157</v>
      </c>
      <c r="M1270" s="167">
        <v>107</v>
      </c>
      <c r="N1270" s="167">
        <v>71</v>
      </c>
      <c r="V1270" s="159"/>
      <c r="W1270" s="159"/>
      <c r="X1270" s="159"/>
      <c r="Y1270" s="159"/>
      <c r="Z1270" s="159"/>
      <c r="AA1270" s="159"/>
      <c r="AB1270" s="159"/>
      <c r="AC1270" s="159"/>
      <c r="AD1270" s="159"/>
      <c r="AE1270" s="159"/>
      <c r="AF1270" s="159"/>
      <c r="AG1270" s="159"/>
    </row>
    <row r="1271" spans="1:33" s="32" customFormat="1" ht="15" customHeight="1">
      <c r="A1271" s="36"/>
      <c r="B1271" s="56" t="s">
        <v>194</v>
      </c>
      <c r="C1271" s="56"/>
      <c r="D1271" s="56"/>
      <c r="E1271" s="56"/>
      <c r="F1271" s="56"/>
      <c r="G1271" s="56"/>
      <c r="H1271" s="56"/>
      <c r="I1271" s="56"/>
      <c r="J1271" s="56"/>
      <c r="K1271" s="56"/>
      <c r="L1271" s="56"/>
      <c r="M1271" s="56"/>
      <c r="N1271" s="56"/>
      <c r="V1271" s="159"/>
      <c r="W1271" s="159"/>
      <c r="X1271" s="159"/>
      <c r="Y1271" s="159"/>
      <c r="Z1271" s="159"/>
      <c r="AA1271" s="159"/>
      <c r="AB1271" s="159"/>
      <c r="AC1271" s="159"/>
      <c r="AD1271" s="159"/>
      <c r="AE1271" s="159"/>
      <c r="AF1271" s="159"/>
      <c r="AG1271" s="159"/>
    </row>
    <row r="1272" spans="1:33" s="32" customFormat="1" ht="15" customHeight="1">
      <c r="A1272" s="36"/>
      <c r="B1272" s="166">
        <v>2016</v>
      </c>
      <c r="C1272" s="167">
        <v>1617</v>
      </c>
      <c r="D1272" s="78"/>
      <c r="E1272" s="75"/>
      <c r="F1272" s="75"/>
      <c r="G1272" s="75"/>
      <c r="H1272" s="75"/>
      <c r="I1272" s="167">
        <v>1326</v>
      </c>
      <c r="J1272" s="78"/>
      <c r="K1272" s="75"/>
      <c r="L1272" s="75"/>
      <c r="M1272" s="75"/>
      <c r="N1272" s="75"/>
      <c r="V1272" s="159"/>
      <c r="W1272" s="159"/>
      <c r="X1272" s="159"/>
      <c r="Y1272" s="159"/>
      <c r="Z1272" s="159"/>
      <c r="AA1272" s="159"/>
      <c r="AB1272" s="159"/>
      <c r="AC1272" s="159"/>
      <c r="AD1272" s="159"/>
      <c r="AE1272" s="159"/>
      <c r="AF1272" s="159"/>
      <c r="AG1272" s="159"/>
    </row>
    <row r="1273" spans="1:33" s="32" customFormat="1" ht="15" customHeight="1">
      <c r="A1273" s="36"/>
      <c r="B1273" s="166">
        <v>2015</v>
      </c>
      <c r="C1273" s="167">
        <v>1602</v>
      </c>
      <c r="D1273" s="167">
        <v>1473</v>
      </c>
      <c r="E1273" s="75"/>
      <c r="F1273" s="75"/>
      <c r="G1273" s="75"/>
      <c r="H1273" s="75"/>
      <c r="I1273" s="167">
        <v>1329</v>
      </c>
      <c r="J1273" s="167">
        <v>1190</v>
      </c>
      <c r="K1273" s="75"/>
      <c r="L1273" s="75"/>
      <c r="M1273" s="75"/>
      <c r="N1273" s="75"/>
      <c r="V1273" s="159"/>
      <c r="W1273" s="159"/>
      <c r="X1273" s="159"/>
      <c r="Y1273" s="159"/>
      <c r="Z1273" s="159"/>
      <c r="AA1273" s="159"/>
      <c r="AB1273" s="159"/>
      <c r="AC1273" s="159"/>
      <c r="AD1273" s="159"/>
      <c r="AE1273" s="159"/>
      <c r="AF1273" s="159"/>
      <c r="AG1273" s="159"/>
    </row>
    <row r="1274" spans="1:33" s="32" customFormat="1" ht="15" customHeight="1">
      <c r="A1274" s="36"/>
      <c r="B1274" s="166">
        <v>2014</v>
      </c>
      <c r="C1274" s="167">
        <v>1558</v>
      </c>
      <c r="D1274" s="167">
        <v>1424</v>
      </c>
      <c r="E1274" s="167">
        <v>1247</v>
      </c>
      <c r="F1274" s="75"/>
      <c r="G1274" s="75"/>
      <c r="H1274" s="75"/>
      <c r="I1274" s="167">
        <v>1302</v>
      </c>
      <c r="J1274" s="167">
        <v>1184</v>
      </c>
      <c r="K1274" s="167">
        <v>1011</v>
      </c>
      <c r="L1274" s="75"/>
      <c r="M1274" s="75"/>
      <c r="N1274" s="75"/>
      <c r="V1274" s="159"/>
      <c r="W1274" s="159"/>
      <c r="X1274" s="159"/>
      <c r="Y1274" s="159"/>
      <c r="Z1274" s="159"/>
      <c r="AA1274" s="159"/>
      <c r="AB1274" s="159"/>
      <c r="AC1274" s="159"/>
      <c r="AD1274" s="159"/>
      <c r="AE1274" s="159"/>
      <c r="AF1274" s="159"/>
      <c r="AG1274" s="159"/>
    </row>
    <row r="1275" spans="1:33" ht="15" customHeight="1">
      <c r="A1275" s="14"/>
      <c r="B1275" s="61">
        <v>2013</v>
      </c>
      <c r="C1275" s="167">
        <v>1382</v>
      </c>
      <c r="D1275" s="167">
        <v>1273</v>
      </c>
      <c r="E1275" s="167">
        <v>1130</v>
      </c>
      <c r="F1275" s="167">
        <v>1004</v>
      </c>
      <c r="G1275" s="75"/>
      <c r="H1275" s="75"/>
      <c r="I1275" s="167">
        <v>1161</v>
      </c>
      <c r="J1275" s="167">
        <v>1050</v>
      </c>
      <c r="K1275" s="167">
        <v>916</v>
      </c>
      <c r="L1275" s="167">
        <v>796</v>
      </c>
      <c r="M1275" s="75"/>
      <c r="N1275" s="75"/>
      <c r="V1275" s="159"/>
      <c r="W1275" s="159"/>
      <c r="X1275" s="159"/>
      <c r="Y1275" s="159"/>
      <c r="Z1275" s="159"/>
      <c r="AA1275" s="159"/>
      <c r="AB1275" s="159"/>
      <c r="AC1275" s="159"/>
      <c r="AD1275" s="159"/>
      <c r="AE1275" s="159"/>
      <c r="AF1275" s="159"/>
      <c r="AG1275" s="159"/>
    </row>
    <row r="1276" spans="1:33" ht="15" customHeight="1">
      <c r="A1276" s="14"/>
      <c r="B1276" s="61">
        <v>2012</v>
      </c>
      <c r="C1276" s="167">
        <v>1191</v>
      </c>
      <c r="D1276" s="167">
        <v>1078</v>
      </c>
      <c r="E1276" s="167">
        <v>922</v>
      </c>
      <c r="F1276" s="167">
        <v>794</v>
      </c>
      <c r="G1276" s="167">
        <v>719</v>
      </c>
      <c r="H1276" s="75"/>
      <c r="I1276" s="167">
        <v>1012</v>
      </c>
      <c r="J1276" s="167">
        <v>901</v>
      </c>
      <c r="K1276" s="167">
        <v>760</v>
      </c>
      <c r="L1276" s="167">
        <v>661</v>
      </c>
      <c r="M1276" s="167">
        <v>589</v>
      </c>
      <c r="N1276" s="75"/>
      <c r="V1276" s="159"/>
      <c r="W1276" s="159"/>
      <c r="X1276" s="159"/>
      <c r="Y1276" s="159"/>
      <c r="Z1276" s="159"/>
      <c r="AA1276" s="159"/>
      <c r="AB1276" s="159"/>
      <c r="AC1276" s="159"/>
      <c r="AD1276" s="159"/>
      <c r="AE1276" s="159"/>
      <c r="AF1276" s="159"/>
      <c r="AG1276" s="159"/>
    </row>
    <row r="1277" spans="1:33" ht="15" customHeight="1">
      <c r="A1277" s="14"/>
      <c r="B1277" s="61">
        <v>2011</v>
      </c>
      <c r="C1277" s="167">
        <v>1397</v>
      </c>
      <c r="D1277" s="167">
        <v>1269</v>
      </c>
      <c r="E1277" s="167">
        <v>1071</v>
      </c>
      <c r="F1277" s="167">
        <v>910</v>
      </c>
      <c r="G1277" s="167">
        <v>801</v>
      </c>
      <c r="H1277" s="167">
        <v>725</v>
      </c>
      <c r="I1277" s="167">
        <v>1157</v>
      </c>
      <c r="J1277" s="167">
        <v>1033</v>
      </c>
      <c r="K1277" s="167">
        <v>858</v>
      </c>
      <c r="L1277" s="167">
        <v>743</v>
      </c>
      <c r="M1277" s="167">
        <v>645</v>
      </c>
      <c r="N1277" s="167">
        <v>574</v>
      </c>
      <c r="V1277" s="159"/>
      <c r="W1277" s="159"/>
      <c r="X1277" s="159"/>
      <c r="Y1277" s="159"/>
      <c r="Z1277" s="159"/>
      <c r="AA1277" s="159"/>
      <c r="AB1277" s="159"/>
      <c r="AC1277" s="159"/>
      <c r="AD1277" s="159"/>
      <c r="AE1277" s="159"/>
      <c r="AF1277" s="159"/>
      <c r="AG1277" s="159"/>
    </row>
    <row r="1278" spans="1:33" ht="15" customHeight="1">
      <c r="A1278" s="14"/>
      <c r="B1278" s="61">
        <v>2010</v>
      </c>
      <c r="C1278" s="167">
        <v>1133</v>
      </c>
      <c r="D1278" s="167">
        <v>1033</v>
      </c>
      <c r="E1278" s="167">
        <v>864</v>
      </c>
      <c r="F1278" s="167">
        <v>731</v>
      </c>
      <c r="G1278" s="167">
        <v>635</v>
      </c>
      <c r="H1278" s="167">
        <v>559</v>
      </c>
      <c r="I1278" s="167">
        <v>996</v>
      </c>
      <c r="J1278" s="167">
        <v>856</v>
      </c>
      <c r="K1278" s="167">
        <v>689</v>
      </c>
      <c r="L1278" s="167">
        <v>567</v>
      </c>
      <c r="M1278" s="167">
        <v>492</v>
      </c>
      <c r="N1278" s="167">
        <v>428</v>
      </c>
      <c r="V1278" s="159"/>
      <c r="W1278" s="159"/>
      <c r="X1278" s="159"/>
      <c r="Y1278" s="159"/>
      <c r="Z1278" s="159"/>
      <c r="AA1278" s="159"/>
      <c r="AB1278" s="159"/>
      <c r="AC1278" s="159"/>
      <c r="AD1278" s="159"/>
      <c r="AE1278" s="159"/>
      <c r="AF1278" s="159"/>
      <c r="AG1278" s="159"/>
    </row>
    <row r="1279" spans="1:33" ht="15" customHeight="1">
      <c r="A1279" s="14"/>
      <c r="B1279" s="61">
        <v>2009</v>
      </c>
      <c r="C1279" s="167">
        <v>1205</v>
      </c>
      <c r="D1279" s="167">
        <v>1083</v>
      </c>
      <c r="E1279" s="167">
        <v>939</v>
      </c>
      <c r="F1279" s="167">
        <v>769</v>
      </c>
      <c r="G1279" s="167">
        <v>647</v>
      </c>
      <c r="H1279" s="167">
        <v>565</v>
      </c>
      <c r="I1279" s="167">
        <v>1053</v>
      </c>
      <c r="J1279" s="167">
        <v>934</v>
      </c>
      <c r="K1279" s="167">
        <v>779</v>
      </c>
      <c r="L1279" s="167">
        <v>619</v>
      </c>
      <c r="M1279" s="167">
        <v>514</v>
      </c>
      <c r="N1279" s="167">
        <v>448</v>
      </c>
      <c r="V1279" s="159"/>
      <c r="W1279" s="159"/>
      <c r="X1279" s="159"/>
      <c r="Y1279" s="159"/>
      <c r="Z1279" s="159"/>
      <c r="AA1279" s="159"/>
      <c r="AB1279" s="159"/>
      <c r="AC1279" s="159"/>
      <c r="AD1279" s="159"/>
      <c r="AE1279" s="159"/>
      <c r="AF1279" s="159"/>
      <c r="AG1279" s="159"/>
    </row>
    <row r="1280" spans="1:33" ht="15" customHeight="1">
      <c r="A1280" s="35"/>
      <c r="B1280" s="61">
        <v>2008</v>
      </c>
      <c r="C1280" s="167">
        <v>1359</v>
      </c>
      <c r="D1280" s="167">
        <v>1249</v>
      </c>
      <c r="E1280" s="167">
        <v>1064</v>
      </c>
      <c r="F1280" s="167">
        <v>889</v>
      </c>
      <c r="G1280" s="167">
        <v>748</v>
      </c>
      <c r="H1280" s="167">
        <v>640</v>
      </c>
      <c r="I1280" s="167">
        <v>1222</v>
      </c>
      <c r="J1280" s="167">
        <v>1084</v>
      </c>
      <c r="K1280" s="167">
        <v>912</v>
      </c>
      <c r="L1280" s="167">
        <v>738</v>
      </c>
      <c r="M1280" s="167">
        <v>604</v>
      </c>
      <c r="N1280" s="167">
        <v>501</v>
      </c>
      <c r="V1280" s="159"/>
      <c r="W1280" s="159"/>
      <c r="X1280" s="159"/>
      <c r="Y1280" s="159"/>
      <c r="Z1280" s="159"/>
      <c r="AA1280" s="159"/>
      <c r="AB1280" s="159"/>
      <c r="AC1280" s="159"/>
      <c r="AD1280" s="159"/>
      <c r="AE1280" s="159"/>
      <c r="AF1280" s="159"/>
      <c r="AG1280" s="159"/>
    </row>
    <row r="1281" spans="1:33" ht="15" customHeight="1">
      <c r="A1281" s="36"/>
      <c r="B1281" s="55" t="s">
        <v>28</v>
      </c>
      <c r="C1281" s="55"/>
      <c r="D1281" s="55"/>
      <c r="E1281" s="55"/>
      <c r="F1281" s="55"/>
      <c r="G1281" s="55"/>
      <c r="H1281" s="55"/>
      <c r="I1281" s="55"/>
      <c r="J1281" s="55"/>
      <c r="K1281" s="55"/>
      <c r="L1281" s="55"/>
      <c r="M1281" s="55"/>
      <c r="N1281" s="55"/>
      <c r="V1281" s="159"/>
      <c r="W1281" s="159"/>
      <c r="X1281" s="159"/>
      <c r="Y1281" s="159"/>
      <c r="Z1281" s="159"/>
      <c r="AA1281" s="159"/>
      <c r="AB1281" s="159"/>
      <c r="AC1281" s="159"/>
      <c r="AD1281" s="159"/>
      <c r="AE1281" s="159"/>
      <c r="AF1281" s="159"/>
      <c r="AG1281" s="159"/>
    </row>
    <row r="1282" spans="1:33" s="32" customFormat="1" ht="15" customHeight="1">
      <c r="A1282" s="36"/>
      <c r="B1282" s="56" t="s">
        <v>195</v>
      </c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  <c r="V1282" s="159"/>
      <c r="W1282" s="159"/>
      <c r="X1282" s="159"/>
      <c r="Y1282" s="159"/>
      <c r="Z1282" s="159"/>
      <c r="AA1282" s="159"/>
      <c r="AB1282" s="159"/>
      <c r="AC1282" s="159"/>
      <c r="AD1282" s="159"/>
      <c r="AE1282" s="159"/>
      <c r="AF1282" s="159"/>
      <c r="AG1282" s="159"/>
    </row>
    <row r="1283" spans="1:33" s="32" customFormat="1" ht="15" customHeight="1">
      <c r="A1283" s="36"/>
      <c r="B1283" s="166">
        <v>2016</v>
      </c>
      <c r="C1283" s="167">
        <v>12152</v>
      </c>
      <c r="D1283" s="78"/>
      <c r="E1283" s="75"/>
      <c r="F1283" s="75"/>
      <c r="G1283" s="75"/>
      <c r="H1283" s="75"/>
      <c r="I1283" s="167">
        <v>480</v>
      </c>
      <c r="J1283" s="78"/>
      <c r="K1283" s="75"/>
      <c r="L1283" s="75"/>
      <c r="M1283" s="75"/>
      <c r="N1283" s="75"/>
      <c r="V1283" s="159"/>
      <c r="W1283" s="159"/>
      <c r="X1283" s="159"/>
      <c r="Y1283" s="159"/>
      <c r="Z1283" s="159"/>
      <c r="AA1283" s="159"/>
      <c r="AB1283" s="159"/>
      <c r="AC1283" s="159"/>
      <c r="AD1283" s="159"/>
      <c r="AE1283" s="159"/>
      <c r="AF1283" s="159"/>
      <c r="AG1283" s="159"/>
    </row>
    <row r="1284" spans="1:33" s="32" customFormat="1" ht="15" customHeight="1">
      <c r="A1284" s="36"/>
      <c r="B1284" s="166">
        <v>2015</v>
      </c>
      <c r="C1284" s="167">
        <v>11387</v>
      </c>
      <c r="D1284" s="167">
        <v>7723</v>
      </c>
      <c r="E1284" s="75"/>
      <c r="F1284" s="75"/>
      <c r="G1284" s="75"/>
      <c r="H1284" s="75"/>
      <c r="I1284" s="167">
        <v>555</v>
      </c>
      <c r="J1284" s="167">
        <v>471</v>
      </c>
      <c r="K1284" s="75"/>
      <c r="L1284" s="75"/>
      <c r="M1284" s="75"/>
      <c r="N1284" s="75"/>
      <c r="V1284" s="160">
        <f t="shared" ref="V1284:AG1290" si="25">C1253-C1285-C1295-C1305-C1315-C1325-C1335-C1345</f>
        <v>0</v>
      </c>
      <c r="W1284" s="160">
        <f t="shared" si="25"/>
        <v>0</v>
      </c>
      <c r="X1284" s="160">
        <f t="shared" si="25"/>
        <v>0</v>
      </c>
      <c r="Y1284" s="160">
        <f t="shared" si="25"/>
        <v>0</v>
      </c>
      <c r="Z1284" s="160">
        <f t="shared" si="25"/>
        <v>0</v>
      </c>
      <c r="AA1284" s="160">
        <f t="shared" si="25"/>
        <v>0</v>
      </c>
      <c r="AB1284" s="160">
        <f t="shared" si="25"/>
        <v>0</v>
      </c>
      <c r="AC1284" s="160">
        <f t="shared" si="25"/>
        <v>0</v>
      </c>
      <c r="AD1284" s="160">
        <f t="shared" si="25"/>
        <v>0</v>
      </c>
      <c r="AE1284" s="160">
        <f t="shared" si="25"/>
        <v>0</v>
      </c>
      <c r="AF1284" s="160">
        <f t="shared" si="25"/>
        <v>0</v>
      </c>
      <c r="AG1284" s="160">
        <f t="shared" si="25"/>
        <v>0</v>
      </c>
    </row>
    <row r="1285" spans="1:33" s="32" customFormat="1" ht="15" customHeight="1">
      <c r="A1285" s="36"/>
      <c r="B1285" s="166">
        <v>2014</v>
      </c>
      <c r="C1285" s="167">
        <v>10706</v>
      </c>
      <c r="D1285" s="167">
        <v>7102</v>
      </c>
      <c r="E1285" s="167">
        <v>4460</v>
      </c>
      <c r="F1285" s="75"/>
      <c r="G1285" s="75"/>
      <c r="H1285" s="75"/>
      <c r="I1285" s="167">
        <v>559</v>
      </c>
      <c r="J1285" s="167">
        <v>494</v>
      </c>
      <c r="K1285" s="167">
        <v>419</v>
      </c>
      <c r="L1285" s="75"/>
      <c r="M1285" s="75"/>
      <c r="N1285" s="75"/>
      <c r="V1285" s="160">
        <f t="shared" si="25"/>
        <v>0</v>
      </c>
      <c r="W1285" s="160">
        <f t="shared" si="25"/>
        <v>0</v>
      </c>
      <c r="X1285" s="160">
        <f t="shared" si="25"/>
        <v>0</v>
      </c>
      <c r="Y1285" s="160">
        <f t="shared" si="25"/>
        <v>0</v>
      </c>
      <c r="Z1285" s="160">
        <f t="shared" si="25"/>
        <v>0</v>
      </c>
      <c r="AA1285" s="160">
        <f t="shared" si="25"/>
        <v>0</v>
      </c>
      <c r="AB1285" s="160">
        <f t="shared" si="25"/>
        <v>0</v>
      </c>
      <c r="AC1285" s="160">
        <f t="shared" si="25"/>
        <v>0</v>
      </c>
      <c r="AD1285" s="160">
        <f t="shared" si="25"/>
        <v>0</v>
      </c>
      <c r="AE1285" s="160">
        <f t="shared" si="25"/>
        <v>0</v>
      </c>
      <c r="AF1285" s="160">
        <f t="shared" si="25"/>
        <v>0</v>
      </c>
      <c r="AG1285" s="160">
        <f t="shared" si="25"/>
        <v>0</v>
      </c>
    </row>
    <row r="1286" spans="1:33" ht="15" customHeight="1">
      <c r="A1286" s="14"/>
      <c r="B1286" s="61">
        <v>2013</v>
      </c>
      <c r="C1286" s="167">
        <v>10439</v>
      </c>
      <c r="D1286" s="167">
        <v>6773</v>
      </c>
      <c r="E1286" s="167">
        <v>4174</v>
      </c>
      <c r="F1286" s="167">
        <v>3095</v>
      </c>
      <c r="G1286" s="75"/>
      <c r="H1286" s="75"/>
      <c r="I1286" s="167">
        <v>601</v>
      </c>
      <c r="J1286" s="167">
        <v>522</v>
      </c>
      <c r="K1286" s="167">
        <v>439</v>
      </c>
      <c r="L1286" s="167">
        <v>368</v>
      </c>
      <c r="M1286" s="75"/>
      <c r="N1286" s="75"/>
      <c r="V1286" s="160">
        <f t="shared" si="25"/>
        <v>0</v>
      </c>
      <c r="W1286" s="160">
        <f t="shared" si="25"/>
        <v>0</v>
      </c>
      <c r="X1286" s="160">
        <f t="shared" si="25"/>
        <v>0</v>
      </c>
      <c r="Y1286" s="160">
        <f t="shared" si="25"/>
        <v>0</v>
      </c>
      <c r="Z1286" s="160">
        <f t="shared" si="25"/>
        <v>0</v>
      </c>
      <c r="AA1286" s="160">
        <f t="shared" si="25"/>
        <v>0</v>
      </c>
      <c r="AB1286" s="160">
        <f t="shared" si="25"/>
        <v>0</v>
      </c>
      <c r="AC1286" s="160">
        <f t="shared" si="25"/>
        <v>0</v>
      </c>
      <c r="AD1286" s="160">
        <f t="shared" si="25"/>
        <v>0</v>
      </c>
      <c r="AE1286" s="160">
        <f t="shared" si="25"/>
        <v>0</v>
      </c>
      <c r="AF1286" s="160">
        <f t="shared" si="25"/>
        <v>0</v>
      </c>
      <c r="AG1286" s="160">
        <f t="shared" si="25"/>
        <v>0</v>
      </c>
    </row>
    <row r="1287" spans="1:33" ht="15" customHeight="1">
      <c r="A1287" s="14"/>
      <c r="B1287" s="61">
        <v>2012</v>
      </c>
      <c r="C1287" s="167">
        <v>9759</v>
      </c>
      <c r="D1287" s="167">
        <v>6202</v>
      </c>
      <c r="E1287" s="167">
        <v>3770</v>
      </c>
      <c r="F1287" s="167">
        <v>2686</v>
      </c>
      <c r="G1287" s="167">
        <v>2108</v>
      </c>
      <c r="H1287" s="75"/>
      <c r="I1287" s="167">
        <v>473</v>
      </c>
      <c r="J1287" s="167">
        <v>402</v>
      </c>
      <c r="K1287" s="167">
        <v>336</v>
      </c>
      <c r="L1287" s="167">
        <v>292</v>
      </c>
      <c r="M1287" s="167">
        <v>256</v>
      </c>
      <c r="N1287" s="75"/>
      <c r="V1287" s="160">
        <f t="shared" si="25"/>
        <v>0</v>
      </c>
      <c r="W1287" s="160">
        <f t="shared" si="25"/>
        <v>0</v>
      </c>
      <c r="X1287" s="160">
        <f t="shared" si="25"/>
        <v>0</v>
      </c>
      <c r="Y1287" s="160">
        <f t="shared" si="25"/>
        <v>0</v>
      </c>
      <c r="Z1287" s="160">
        <f t="shared" si="25"/>
        <v>0</v>
      </c>
      <c r="AA1287" s="160">
        <f t="shared" si="25"/>
        <v>0</v>
      </c>
      <c r="AB1287" s="160">
        <f t="shared" si="25"/>
        <v>0</v>
      </c>
      <c r="AC1287" s="160">
        <f t="shared" si="25"/>
        <v>0</v>
      </c>
      <c r="AD1287" s="160">
        <f t="shared" si="25"/>
        <v>0</v>
      </c>
      <c r="AE1287" s="160">
        <f t="shared" si="25"/>
        <v>0</v>
      </c>
      <c r="AF1287" s="160">
        <f t="shared" si="25"/>
        <v>0</v>
      </c>
      <c r="AG1287" s="160">
        <f t="shared" si="25"/>
        <v>0</v>
      </c>
    </row>
    <row r="1288" spans="1:33" ht="15" customHeight="1">
      <c r="A1288" s="14"/>
      <c r="B1288" s="61">
        <v>2011</v>
      </c>
      <c r="C1288" s="167">
        <v>10020</v>
      </c>
      <c r="D1288" s="167">
        <v>6292</v>
      </c>
      <c r="E1288" s="167">
        <v>3816</v>
      </c>
      <c r="F1288" s="167">
        <v>2778</v>
      </c>
      <c r="G1288" s="167">
        <v>2173</v>
      </c>
      <c r="H1288" s="167">
        <v>1758</v>
      </c>
      <c r="I1288" s="167">
        <v>515</v>
      </c>
      <c r="J1288" s="167">
        <v>443</v>
      </c>
      <c r="K1288" s="167">
        <v>346</v>
      </c>
      <c r="L1288" s="167">
        <v>309</v>
      </c>
      <c r="M1288" s="167">
        <v>270</v>
      </c>
      <c r="N1288" s="167">
        <v>240</v>
      </c>
      <c r="V1288" s="160">
        <f t="shared" si="25"/>
        <v>0</v>
      </c>
      <c r="W1288" s="160">
        <f t="shared" si="25"/>
        <v>0</v>
      </c>
      <c r="X1288" s="160">
        <f t="shared" si="25"/>
        <v>0</v>
      </c>
      <c r="Y1288" s="160">
        <f t="shared" si="25"/>
        <v>0</v>
      </c>
      <c r="Z1288" s="160">
        <f t="shared" si="25"/>
        <v>0</v>
      </c>
      <c r="AA1288" s="160">
        <f t="shared" si="25"/>
        <v>0</v>
      </c>
      <c r="AB1288" s="160">
        <f t="shared" si="25"/>
        <v>0</v>
      </c>
      <c r="AC1288" s="160">
        <f t="shared" si="25"/>
        <v>0</v>
      </c>
      <c r="AD1288" s="160">
        <f t="shared" si="25"/>
        <v>0</v>
      </c>
      <c r="AE1288" s="160">
        <f t="shared" si="25"/>
        <v>0</v>
      </c>
      <c r="AF1288" s="160">
        <f t="shared" si="25"/>
        <v>0</v>
      </c>
      <c r="AG1288" s="160">
        <f t="shared" si="25"/>
        <v>0</v>
      </c>
    </row>
    <row r="1289" spans="1:33" ht="15" customHeight="1">
      <c r="A1289" s="14"/>
      <c r="B1289" s="61">
        <v>2010</v>
      </c>
      <c r="C1289" s="167">
        <v>10224</v>
      </c>
      <c r="D1289" s="167">
        <v>6350</v>
      </c>
      <c r="E1289" s="167">
        <v>3553</v>
      </c>
      <c r="F1289" s="167">
        <v>2498</v>
      </c>
      <c r="G1289" s="167">
        <v>1890</v>
      </c>
      <c r="H1289" s="167">
        <v>1538</v>
      </c>
      <c r="I1289" s="167">
        <v>510</v>
      </c>
      <c r="J1289" s="167">
        <v>411</v>
      </c>
      <c r="K1289" s="167">
        <v>324</v>
      </c>
      <c r="L1289" s="167">
        <v>259</v>
      </c>
      <c r="M1289" s="167">
        <v>214</v>
      </c>
      <c r="N1289" s="167">
        <v>193</v>
      </c>
      <c r="V1289" s="160">
        <f t="shared" si="25"/>
        <v>0</v>
      </c>
      <c r="W1289" s="160">
        <f t="shared" si="25"/>
        <v>0</v>
      </c>
      <c r="X1289" s="160">
        <f t="shared" si="25"/>
        <v>0</v>
      </c>
      <c r="Y1289" s="160">
        <f t="shared" si="25"/>
        <v>0</v>
      </c>
      <c r="Z1289" s="160">
        <f t="shared" si="25"/>
        <v>0</v>
      </c>
      <c r="AA1289" s="160">
        <f t="shared" si="25"/>
        <v>0</v>
      </c>
      <c r="AB1289" s="160">
        <f t="shared" si="25"/>
        <v>0</v>
      </c>
      <c r="AC1289" s="160">
        <f t="shared" si="25"/>
        <v>0</v>
      </c>
      <c r="AD1289" s="160">
        <f t="shared" si="25"/>
        <v>0</v>
      </c>
      <c r="AE1289" s="160">
        <f t="shared" si="25"/>
        <v>0</v>
      </c>
      <c r="AF1289" s="160">
        <f t="shared" si="25"/>
        <v>0</v>
      </c>
      <c r="AG1289" s="160">
        <f t="shared" si="25"/>
        <v>0</v>
      </c>
    </row>
    <row r="1290" spans="1:33" ht="15" customHeight="1">
      <c r="A1290" s="14"/>
      <c r="B1290" s="61">
        <v>2009</v>
      </c>
      <c r="C1290" s="167">
        <v>11052</v>
      </c>
      <c r="D1290" s="167">
        <v>6811</v>
      </c>
      <c r="E1290" s="167">
        <v>3829</v>
      </c>
      <c r="F1290" s="167">
        <v>2625</v>
      </c>
      <c r="G1290" s="167">
        <v>1979</v>
      </c>
      <c r="H1290" s="167">
        <v>1585</v>
      </c>
      <c r="I1290" s="167">
        <v>492</v>
      </c>
      <c r="J1290" s="167">
        <v>425</v>
      </c>
      <c r="K1290" s="167">
        <v>350</v>
      </c>
      <c r="L1290" s="167">
        <v>289</v>
      </c>
      <c r="M1290" s="167">
        <v>240</v>
      </c>
      <c r="N1290" s="167">
        <v>210</v>
      </c>
      <c r="V1290" s="160">
        <f t="shared" si="25"/>
        <v>0</v>
      </c>
      <c r="W1290" s="160">
        <f t="shared" si="25"/>
        <v>0</v>
      </c>
      <c r="X1290" s="160">
        <f t="shared" si="25"/>
        <v>0</v>
      </c>
      <c r="Y1290" s="160">
        <f t="shared" si="25"/>
        <v>0</v>
      </c>
      <c r="Z1290" s="160">
        <f t="shared" si="25"/>
        <v>0</v>
      </c>
      <c r="AA1290" s="160">
        <f t="shared" si="25"/>
        <v>0</v>
      </c>
      <c r="AB1290" s="160">
        <f t="shared" si="25"/>
        <v>0</v>
      </c>
      <c r="AC1290" s="160">
        <f t="shared" si="25"/>
        <v>0</v>
      </c>
      <c r="AD1290" s="160">
        <f t="shared" si="25"/>
        <v>0</v>
      </c>
      <c r="AE1290" s="160">
        <f t="shared" si="25"/>
        <v>0</v>
      </c>
      <c r="AF1290" s="160">
        <f t="shared" si="25"/>
        <v>0</v>
      </c>
      <c r="AG1290" s="160">
        <f t="shared" si="25"/>
        <v>0</v>
      </c>
    </row>
    <row r="1291" spans="1:33" ht="15" customHeight="1">
      <c r="A1291" s="36"/>
      <c r="B1291" s="61">
        <v>2008</v>
      </c>
      <c r="C1291" s="167">
        <v>13689</v>
      </c>
      <c r="D1291" s="167">
        <v>8516</v>
      </c>
      <c r="E1291" s="167">
        <v>4785</v>
      </c>
      <c r="F1291" s="167">
        <v>3178</v>
      </c>
      <c r="G1291" s="167">
        <v>2298</v>
      </c>
      <c r="H1291" s="167">
        <v>1759</v>
      </c>
      <c r="I1291" s="167">
        <v>518</v>
      </c>
      <c r="J1291" s="167">
        <v>428</v>
      </c>
      <c r="K1291" s="167">
        <v>345</v>
      </c>
      <c r="L1291" s="167">
        <v>278</v>
      </c>
      <c r="M1291" s="167">
        <v>219</v>
      </c>
      <c r="N1291" s="167">
        <v>177</v>
      </c>
      <c r="V1291" s="159"/>
      <c r="W1291" s="159"/>
      <c r="X1291" s="159"/>
      <c r="Y1291" s="159"/>
      <c r="Z1291" s="159"/>
      <c r="AA1291" s="159"/>
      <c r="AB1291" s="159"/>
      <c r="AC1291" s="159"/>
      <c r="AD1291" s="159"/>
      <c r="AE1291" s="159"/>
      <c r="AF1291" s="159"/>
      <c r="AG1291" s="159"/>
    </row>
    <row r="1292" spans="1:33" s="32" customFormat="1" ht="15" customHeight="1">
      <c r="A1292" s="36"/>
      <c r="B1292" s="56" t="s">
        <v>196</v>
      </c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  <c r="V1292" s="159"/>
      <c r="W1292" s="159"/>
      <c r="X1292" s="159"/>
      <c r="Y1292" s="159"/>
      <c r="Z1292" s="159"/>
      <c r="AA1292" s="159"/>
      <c r="AB1292" s="159"/>
      <c r="AC1292" s="159"/>
      <c r="AD1292" s="159"/>
      <c r="AE1292" s="159"/>
      <c r="AF1292" s="159"/>
      <c r="AG1292" s="159"/>
    </row>
    <row r="1293" spans="1:33" s="32" customFormat="1" ht="15" customHeight="1">
      <c r="A1293" s="36"/>
      <c r="B1293" s="166">
        <v>2016</v>
      </c>
      <c r="C1293" s="167">
        <v>7403</v>
      </c>
      <c r="D1293" s="78"/>
      <c r="E1293" s="75"/>
      <c r="F1293" s="75"/>
      <c r="G1293" s="75"/>
      <c r="H1293" s="75"/>
      <c r="I1293" s="167">
        <v>263</v>
      </c>
      <c r="J1293" s="78"/>
      <c r="K1293" s="75"/>
      <c r="L1293" s="75"/>
      <c r="M1293" s="75"/>
      <c r="N1293" s="75"/>
      <c r="V1293" s="159"/>
      <c r="W1293" s="159"/>
      <c r="X1293" s="159"/>
      <c r="Y1293" s="159"/>
      <c r="Z1293" s="159"/>
      <c r="AA1293" s="159"/>
      <c r="AB1293" s="159"/>
      <c r="AC1293" s="159"/>
      <c r="AD1293" s="159"/>
      <c r="AE1293" s="159"/>
      <c r="AF1293" s="159"/>
      <c r="AG1293" s="159"/>
    </row>
    <row r="1294" spans="1:33" s="32" customFormat="1" ht="15" customHeight="1">
      <c r="A1294" s="36"/>
      <c r="B1294" s="166">
        <v>2015</v>
      </c>
      <c r="C1294" s="167">
        <v>7491</v>
      </c>
      <c r="D1294" s="167">
        <v>5056</v>
      </c>
      <c r="E1294" s="75"/>
      <c r="F1294" s="75"/>
      <c r="G1294" s="75"/>
      <c r="H1294" s="75"/>
      <c r="I1294" s="167">
        <v>271</v>
      </c>
      <c r="J1294" s="167">
        <v>226</v>
      </c>
      <c r="K1294" s="75"/>
      <c r="L1294" s="75"/>
      <c r="M1294" s="75"/>
      <c r="N1294" s="75"/>
      <c r="V1294" s="159"/>
      <c r="W1294" s="159"/>
      <c r="X1294" s="159"/>
      <c r="Y1294" s="159"/>
      <c r="Z1294" s="159"/>
      <c r="AA1294" s="159"/>
      <c r="AB1294" s="159"/>
      <c r="AC1294" s="159"/>
      <c r="AD1294" s="159"/>
      <c r="AE1294" s="159"/>
      <c r="AF1294" s="159"/>
      <c r="AG1294" s="159"/>
    </row>
    <row r="1295" spans="1:33" s="32" customFormat="1" ht="15" customHeight="1">
      <c r="A1295" s="36"/>
      <c r="B1295" s="166">
        <v>2014</v>
      </c>
      <c r="C1295" s="167">
        <v>6496</v>
      </c>
      <c r="D1295" s="167">
        <v>4305</v>
      </c>
      <c r="E1295" s="167">
        <v>2828</v>
      </c>
      <c r="F1295" s="75"/>
      <c r="G1295" s="75"/>
      <c r="H1295" s="75"/>
      <c r="I1295" s="167">
        <v>260</v>
      </c>
      <c r="J1295" s="167">
        <v>221</v>
      </c>
      <c r="K1295" s="167">
        <v>181</v>
      </c>
      <c r="L1295" s="75"/>
      <c r="M1295" s="75"/>
      <c r="N1295" s="75"/>
      <c r="V1295" s="159"/>
      <c r="W1295" s="159"/>
      <c r="X1295" s="159"/>
      <c r="Y1295" s="159"/>
      <c r="Z1295" s="159"/>
      <c r="AA1295" s="159"/>
      <c r="AB1295" s="159"/>
      <c r="AC1295" s="159"/>
      <c r="AD1295" s="159"/>
      <c r="AE1295" s="159"/>
      <c r="AF1295" s="159"/>
      <c r="AG1295" s="159"/>
    </row>
    <row r="1296" spans="1:33" ht="15" customHeight="1">
      <c r="A1296" s="14"/>
      <c r="B1296" s="61">
        <v>2013</v>
      </c>
      <c r="C1296" s="167">
        <v>6256</v>
      </c>
      <c r="D1296" s="167">
        <v>4151</v>
      </c>
      <c r="E1296" s="167">
        <v>2670</v>
      </c>
      <c r="F1296" s="167">
        <v>1963</v>
      </c>
      <c r="G1296" s="75"/>
      <c r="H1296" s="75"/>
      <c r="I1296" s="167">
        <v>284</v>
      </c>
      <c r="J1296" s="167">
        <v>237</v>
      </c>
      <c r="K1296" s="167">
        <v>213</v>
      </c>
      <c r="L1296" s="167">
        <v>176</v>
      </c>
      <c r="M1296" s="75"/>
      <c r="N1296" s="75"/>
      <c r="V1296" s="159"/>
      <c r="W1296" s="159"/>
      <c r="X1296" s="159"/>
      <c r="Y1296" s="159"/>
      <c r="Z1296" s="159"/>
      <c r="AA1296" s="159"/>
      <c r="AB1296" s="159"/>
      <c r="AC1296" s="159"/>
      <c r="AD1296" s="159"/>
      <c r="AE1296" s="159"/>
      <c r="AF1296" s="159"/>
      <c r="AG1296" s="159"/>
    </row>
    <row r="1297" spans="1:33" ht="15" customHeight="1">
      <c r="A1297" s="14"/>
      <c r="B1297" s="61">
        <v>2012</v>
      </c>
      <c r="C1297" s="167">
        <v>5716</v>
      </c>
      <c r="D1297" s="167">
        <v>3625</v>
      </c>
      <c r="E1297" s="167">
        <v>2236</v>
      </c>
      <c r="F1297" s="167">
        <v>1659</v>
      </c>
      <c r="G1297" s="167">
        <v>1280</v>
      </c>
      <c r="H1297" s="75"/>
      <c r="I1297" s="167">
        <v>199</v>
      </c>
      <c r="J1297" s="167">
        <v>166</v>
      </c>
      <c r="K1297" s="167">
        <v>141</v>
      </c>
      <c r="L1297" s="167">
        <v>123</v>
      </c>
      <c r="M1297" s="167">
        <v>109</v>
      </c>
      <c r="N1297" s="75"/>
      <c r="V1297" s="159"/>
      <c r="W1297" s="159"/>
      <c r="X1297" s="159"/>
      <c r="Y1297" s="159"/>
      <c r="Z1297" s="159"/>
      <c r="AA1297" s="159"/>
      <c r="AB1297" s="159"/>
      <c r="AC1297" s="159"/>
      <c r="AD1297" s="159"/>
      <c r="AE1297" s="159"/>
      <c r="AF1297" s="159"/>
      <c r="AG1297" s="159"/>
    </row>
    <row r="1298" spans="1:33" ht="15" customHeight="1">
      <c r="A1298" s="14"/>
      <c r="B1298" s="61">
        <v>2011</v>
      </c>
      <c r="C1298" s="167">
        <v>5918</v>
      </c>
      <c r="D1298" s="167">
        <v>3748</v>
      </c>
      <c r="E1298" s="167">
        <v>2270</v>
      </c>
      <c r="F1298" s="167">
        <v>1614</v>
      </c>
      <c r="G1298" s="167">
        <v>1254</v>
      </c>
      <c r="H1298" s="167">
        <v>1030</v>
      </c>
      <c r="I1298" s="167">
        <v>246</v>
      </c>
      <c r="J1298" s="167">
        <v>208</v>
      </c>
      <c r="K1298" s="167">
        <v>172</v>
      </c>
      <c r="L1298" s="167">
        <v>147</v>
      </c>
      <c r="M1298" s="167">
        <v>129</v>
      </c>
      <c r="N1298" s="167">
        <v>117</v>
      </c>
      <c r="V1298" s="159"/>
      <c r="W1298" s="159"/>
      <c r="X1298" s="159"/>
      <c r="Y1298" s="159"/>
      <c r="Z1298" s="159"/>
      <c r="AA1298" s="159"/>
      <c r="AB1298" s="159"/>
      <c r="AC1298" s="159"/>
      <c r="AD1298" s="159"/>
      <c r="AE1298" s="159"/>
      <c r="AF1298" s="159"/>
      <c r="AG1298" s="159"/>
    </row>
    <row r="1299" spans="1:33" ht="15" customHeight="1">
      <c r="A1299" s="14"/>
      <c r="B1299" s="61">
        <v>2010</v>
      </c>
      <c r="C1299" s="167">
        <v>6956</v>
      </c>
      <c r="D1299" s="167">
        <v>4344</v>
      </c>
      <c r="E1299" s="167">
        <v>2491</v>
      </c>
      <c r="F1299" s="167">
        <v>1729</v>
      </c>
      <c r="G1299" s="167">
        <v>1305</v>
      </c>
      <c r="H1299" s="167">
        <v>1048</v>
      </c>
      <c r="I1299" s="167">
        <v>272</v>
      </c>
      <c r="J1299" s="167">
        <v>225</v>
      </c>
      <c r="K1299" s="167">
        <v>179</v>
      </c>
      <c r="L1299" s="167">
        <v>140</v>
      </c>
      <c r="M1299" s="167">
        <v>118</v>
      </c>
      <c r="N1299" s="167">
        <v>99</v>
      </c>
      <c r="V1299" s="159"/>
      <c r="W1299" s="159"/>
      <c r="X1299" s="159"/>
      <c r="Y1299" s="159"/>
      <c r="Z1299" s="159"/>
      <c r="AA1299" s="159"/>
      <c r="AB1299" s="159"/>
      <c r="AC1299" s="159"/>
      <c r="AD1299" s="159"/>
      <c r="AE1299" s="159"/>
      <c r="AF1299" s="159"/>
      <c r="AG1299" s="159"/>
    </row>
    <row r="1300" spans="1:33" ht="15" customHeight="1">
      <c r="A1300" s="14"/>
      <c r="B1300" s="61">
        <v>2009</v>
      </c>
      <c r="C1300" s="167">
        <v>6843</v>
      </c>
      <c r="D1300" s="167">
        <v>4353</v>
      </c>
      <c r="E1300" s="167">
        <v>2590</v>
      </c>
      <c r="F1300" s="167">
        <v>1741</v>
      </c>
      <c r="G1300" s="167">
        <v>1318</v>
      </c>
      <c r="H1300" s="167">
        <v>1065</v>
      </c>
      <c r="I1300" s="167">
        <v>256</v>
      </c>
      <c r="J1300" s="167">
        <v>204</v>
      </c>
      <c r="K1300" s="167">
        <v>167</v>
      </c>
      <c r="L1300" s="167">
        <v>125</v>
      </c>
      <c r="M1300" s="167">
        <v>97</v>
      </c>
      <c r="N1300" s="167">
        <v>80</v>
      </c>
      <c r="V1300" s="159"/>
      <c r="W1300" s="159"/>
      <c r="X1300" s="159"/>
      <c r="Y1300" s="159"/>
      <c r="Z1300" s="159"/>
      <c r="AA1300" s="159"/>
      <c r="AB1300" s="159"/>
      <c r="AC1300" s="159"/>
      <c r="AD1300" s="159"/>
      <c r="AE1300" s="159"/>
      <c r="AF1300" s="159"/>
      <c r="AG1300" s="159"/>
    </row>
    <row r="1301" spans="1:33" ht="15" customHeight="1">
      <c r="A1301" s="36"/>
      <c r="B1301" s="61">
        <v>2008</v>
      </c>
      <c r="C1301" s="167">
        <v>8324</v>
      </c>
      <c r="D1301" s="167">
        <v>5263</v>
      </c>
      <c r="E1301" s="167">
        <v>3118</v>
      </c>
      <c r="F1301" s="167">
        <v>2112</v>
      </c>
      <c r="G1301" s="167">
        <v>1558</v>
      </c>
      <c r="H1301" s="167">
        <v>1213</v>
      </c>
      <c r="I1301" s="167">
        <v>272</v>
      </c>
      <c r="J1301" s="167">
        <v>218</v>
      </c>
      <c r="K1301" s="167">
        <v>179</v>
      </c>
      <c r="L1301" s="167">
        <v>144</v>
      </c>
      <c r="M1301" s="167">
        <v>111</v>
      </c>
      <c r="N1301" s="167">
        <v>87</v>
      </c>
      <c r="V1301" s="159"/>
      <c r="W1301" s="159"/>
      <c r="X1301" s="159"/>
      <c r="Y1301" s="159"/>
      <c r="Z1301" s="159"/>
      <c r="AA1301" s="159"/>
      <c r="AB1301" s="159"/>
      <c r="AC1301" s="159"/>
      <c r="AD1301" s="159"/>
      <c r="AE1301" s="159"/>
      <c r="AF1301" s="159"/>
      <c r="AG1301" s="159"/>
    </row>
    <row r="1302" spans="1:33" s="32" customFormat="1" ht="15" customHeight="1">
      <c r="A1302" s="36"/>
      <c r="B1302" s="56" t="s">
        <v>197</v>
      </c>
      <c r="C1302" s="56"/>
      <c r="D1302" s="56"/>
      <c r="E1302" s="56"/>
      <c r="F1302" s="56"/>
      <c r="G1302" s="56"/>
      <c r="H1302" s="56"/>
      <c r="I1302" s="56"/>
      <c r="J1302" s="56"/>
      <c r="K1302" s="56"/>
      <c r="L1302" s="56"/>
      <c r="M1302" s="56"/>
      <c r="N1302" s="56"/>
      <c r="V1302" s="159"/>
      <c r="W1302" s="159"/>
      <c r="X1302" s="159"/>
      <c r="Y1302" s="159"/>
      <c r="Z1302" s="159"/>
      <c r="AA1302" s="159"/>
      <c r="AB1302" s="159"/>
      <c r="AC1302" s="159"/>
      <c r="AD1302" s="159"/>
      <c r="AE1302" s="159"/>
      <c r="AF1302" s="159"/>
      <c r="AG1302" s="159"/>
    </row>
    <row r="1303" spans="1:33" s="32" customFormat="1" ht="15" customHeight="1">
      <c r="A1303" s="36"/>
      <c r="B1303" s="166">
        <v>2016</v>
      </c>
      <c r="C1303" s="167">
        <v>19555</v>
      </c>
      <c r="D1303" s="78"/>
      <c r="E1303" s="75"/>
      <c r="F1303" s="75"/>
      <c r="G1303" s="75"/>
      <c r="H1303" s="75"/>
      <c r="I1303" s="167">
        <v>728</v>
      </c>
      <c r="J1303" s="78"/>
      <c r="K1303" s="75"/>
      <c r="L1303" s="75"/>
      <c r="M1303" s="75"/>
      <c r="N1303" s="75"/>
      <c r="V1303" s="159"/>
      <c r="W1303" s="159"/>
      <c r="X1303" s="159"/>
      <c r="Y1303" s="159"/>
      <c r="Z1303" s="159"/>
      <c r="AA1303" s="159"/>
      <c r="AB1303" s="159"/>
      <c r="AC1303" s="159"/>
      <c r="AD1303" s="159"/>
      <c r="AE1303" s="159"/>
      <c r="AF1303" s="159"/>
      <c r="AG1303" s="159"/>
    </row>
    <row r="1304" spans="1:33" s="32" customFormat="1" ht="15" customHeight="1">
      <c r="A1304" s="36"/>
      <c r="B1304" s="166">
        <v>2015</v>
      </c>
      <c r="C1304" s="167">
        <v>18689</v>
      </c>
      <c r="D1304" s="167">
        <v>11837</v>
      </c>
      <c r="E1304" s="75"/>
      <c r="F1304" s="75"/>
      <c r="G1304" s="75"/>
      <c r="H1304" s="75"/>
      <c r="I1304" s="167">
        <v>635</v>
      </c>
      <c r="J1304" s="167">
        <v>544</v>
      </c>
      <c r="K1304" s="75"/>
      <c r="L1304" s="75"/>
      <c r="M1304" s="75"/>
      <c r="N1304" s="75"/>
      <c r="V1304" s="159"/>
      <c r="W1304" s="159"/>
      <c r="X1304" s="159"/>
      <c r="Y1304" s="159"/>
      <c r="Z1304" s="159"/>
      <c r="AA1304" s="159"/>
      <c r="AB1304" s="159"/>
      <c r="AC1304" s="159"/>
      <c r="AD1304" s="159"/>
      <c r="AE1304" s="159"/>
      <c r="AF1304" s="159"/>
      <c r="AG1304" s="159"/>
    </row>
    <row r="1305" spans="1:33" s="32" customFormat="1" ht="15" customHeight="1">
      <c r="A1305" s="36"/>
      <c r="B1305" s="166">
        <v>2014</v>
      </c>
      <c r="C1305" s="167">
        <v>17469</v>
      </c>
      <c r="D1305" s="167">
        <v>10970</v>
      </c>
      <c r="E1305" s="167">
        <v>6865</v>
      </c>
      <c r="F1305" s="75"/>
      <c r="G1305" s="75"/>
      <c r="H1305" s="75"/>
      <c r="I1305" s="167">
        <v>624</v>
      </c>
      <c r="J1305" s="167">
        <v>529</v>
      </c>
      <c r="K1305" s="167">
        <v>439</v>
      </c>
      <c r="L1305" s="75"/>
      <c r="M1305" s="75"/>
      <c r="N1305" s="75"/>
      <c r="V1305" s="159"/>
      <c r="W1305" s="159"/>
      <c r="X1305" s="159"/>
      <c r="Y1305" s="159"/>
      <c r="Z1305" s="159"/>
      <c r="AA1305" s="159"/>
      <c r="AB1305" s="159"/>
      <c r="AC1305" s="159"/>
      <c r="AD1305" s="159"/>
      <c r="AE1305" s="159"/>
      <c r="AF1305" s="159"/>
      <c r="AG1305" s="159"/>
    </row>
    <row r="1306" spans="1:33" ht="15" customHeight="1">
      <c r="A1306" s="14"/>
      <c r="B1306" s="61">
        <v>2013</v>
      </c>
      <c r="C1306" s="167">
        <v>15212</v>
      </c>
      <c r="D1306" s="167">
        <v>9310</v>
      </c>
      <c r="E1306" s="167">
        <v>5582</v>
      </c>
      <c r="F1306" s="167">
        <v>3992</v>
      </c>
      <c r="G1306" s="75"/>
      <c r="H1306" s="75"/>
      <c r="I1306" s="167">
        <v>561</v>
      </c>
      <c r="J1306" s="167">
        <v>469</v>
      </c>
      <c r="K1306" s="167">
        <v>381</v>
      </c>
      <c r="L1306" s="167">
        <v>327</v>
      </c>
      <c r="M1306" s="75"/>
      <c r="N1306" s="75"/>
      <c r="V1306" s="159"/>
      <c r="W1306" s="159"/>
      <c r="X1306" s="159"/>
      <c r="Y1306" s="159"/>
      <c r="Z1306" s="159"/>
      <c r="AA1306" s="159"/>
      <c r="AB1306" s="159"/>
      <c r="AC1306" s="159"/>
      <c r="AD1306" s="159"/>
      <c r="AE1306" s="159"/>
      <c r="AF1306" s="159"/>
      <c r="AG1306" s="159"/>
    </row>
    <row r="1307" spans="1:33" ht="15" customHeight="1">
      <c r="A1307" s="14"/>
      <c r="B1307" s="61">
        <v>2012</v>
      </c>
      <c r="C1307" s="167">
        <v>14532</v>
      </c>
      <c r="D1307" s="167">
        <v>8533</v>
      </c>
      <c r="E1307" s="167">
        <v>4994</v>
      </c>
      <c r="F1307" s="167">
        <v>3460</v>
      </c>
      <c r="G1307" s="167">
        <v>2616</v>
      </c>
      <c r="H1307" s="75"/>
      <c r="I1307" s="167">
        <v>442</v>
      </c>
      <c r="J1307" s="167">
        <v>375</v>
      </c>
      <c r="K1307" s="167">
        <v>290</v>
      </c>
      <c r="L1307" s="167">
        <v>238</v>
      </c>
      <c r="M1307" s="167">
        <v>203</v>
      </c>
      <c r="N1307" s="75"/>
      <c r="V1307" s="159"/>
      <c r="W1307" s="159"/>
      <c r="X1307" s="159"/>
      <c r="Y1307" s="159"/>
      <c r="Z1307" s="159"/>
      <c r="AA1307" s="159"/>
      <c r="AB1307" s="159"/>
      <c r="AC1307" s="159"/>
      <c r="AD1307" s="159"/>
      <c r="AE1307" s="159"/>
      <c r="AF1307" s="159"/>
      <c r="AG1307" s="159"/>
    </row>
    <row r="1308" spans="1:33" ht="15" customHeight="1">
      <c r="A1308" s="14"/>
      <c r="B1308" s="61">
        <v>2011</v>
      </c>
      <c r="C1308" s="167">
        <v>15212</v>
      </c>
      <c r="D1308" s="167">
        <v>8769</v>
      </c>
      <c r="E1308" s="167">
        <v>4940</v>
      </c>
      <c r="F1308" s="167">
        <v>3464</v>
      </c>
      <c r="G1308" s="167">
        <v>2554</v>
      </c>
      <c r="H1308" s="167">
        <v>2031</v>
      </c>
      <c r="I1308" s="167">
        <v>504</v>
      </c>
      <c r="J1308" s="167">
        <v>414</v>
      </c>
      <c r="K1308" s="167">
        <v>324</v>
      </c>
      <c r="L1308" s="167">
        <v>258</v>
      </c>
      <c r="M1308" s="167">
        <v>214</v>
      </c>
      <c r="N1308" s="167">
        <v>186</v>
      </c>
      <c r="V1308" s="159"/>
      <c r="W1308" s="159"/>
      <c r="X1308" s="159"/>
      <c r="Y1308" s="159"/>
      <c r="Z1308" s="159"/>
      <c r="AA1308" s="159"/>
      <c r="AB1308" s="159"/>
      <c r="AC1308" s="159"/>
      <c r="AD1308" s="159"/>
      <c r="AE1308" s="159"/>
      <c r="AF1308" s="159"/>
      <c r="AG1308" s="159"/>
    </row>
    <row r="1309" spans="1:33" ht="15" customHeight="1">
      <c r="A1309" s="14"/>
      <c r="B1309" s="61">
        <v>2010</v>
      </c>
      <c r="C1309" s="167">
        <v>16206</v>
      </c>
      <c r="D1309" s="167">
        <v>9166</v>
      </c>
      <c r="E1309" s="167">
        <v>5090</v>
      </c>
      <c r="F1309" s="167">
        <v>3450</v>
      </c>
      <c r="G1309" s="167">
        <v>2566</v>
      </c>
      <c r="H1309" s="167">
        <v>1965</v>
      </c>
      <c r="I1309" s="167">
        <v>531</v>
      </c>
      <c r="J1309" s="167">
        <v>414</v>
      </c>
      <c r="K1309" s="167">
        <v>323</v>
      </c>
      <c r="L1309" s="167">
        <v>245</v>
      </c>
      <c r="M1309" s="167">
        <v>212</v>
      </c>
      <c r="N1309" s="167">
        <v>180</v>
      </c>
      <c r="V1309" s="159"/>
      <c r="W1309" s="159"/>
      <c r="X1309" s="159"/>
      <c r="Y1309" s="159"/>
      <c r="Z1309" s="159"/>
      <c r="AA1309" s="159"/>
      <c r="AB1309" s="159"/>
      <c r="AC1309" s="159"/>
      <c r="AD1309" s="159"/>
      <c r="AE1309" s="159"/>
      <c r="AF1309" s="159"/>
      <c r="AG1309" s="159"/>
    </row>
    <row r="1310" spans="1:33" ht="15" customHeight="1">
      <c r="A1310" s="14"/>
      <c r="B1310" s="61">
        <v>2009</v>
      </c>
      <c r="C1310" s="167">
        <v>17960</v>
      </c>
      <c r="D1310" s="167">
        <v>9949</v>
      </c>
      <c r="E1310" s="167">
        <v>5263</v>
      </c>
      <c r="F1310" s="167">
        <v>3411</v>
      </c>
      <c r="G1310" s="167">
        <v>2461</v>
      </c>
      <c r="H1310" s="167">
        <v>1916</v>
      </c>
      <c r="I1310" s="167">
        <v>549</v>
      </c>
      <c r="J1310" s="167">
        <v>436</v>
      </c>
      <c r="K1310" s="167">
        <v>339</v>
      </c>
      <c r="L1310" s="167">
        <v>247</v>
      </c>
      <c r="M1310" s="167">
        <v>196</v>
      </c>
      <c r="N1310" s="167">
        <v>161</v>
      </c>
      <c r="V1310" s="159"/>
      <c r="W1310" s="159"/>
      <c r="X1310" s="159"/>
      <c r="Y1310" s="159"/>
      <c r="Z1310" s="159"/>
      <c r="AA1310" s="159"/>
      <c r="AB1310" s="159"/>
      <c r="AC1310" s="159"/>
      <c r="AD1310" s="159"/>
      <c r="AE1310" s="159"/>
      <c r="AF1310" s="159"/>
      <c r="AG1310" s="159"/>
    </row>
    <row r="1311" spans="1:33" ht="15" customHeight="1">
      <c r="A1311" s="36"/>
      <c r="B1311" s="61">
        <v>2008</v>
      </c>
      <c r="C1311" s="167">
        <v>22494</v>
      </c>
      <c r="D1311" s="167">
        <v>13009</v>
      </c>
      <c r="E1311" s="167">
        <v>6913</v>
      </c>
      <c r="F1311" s="167">
        <v>4495</v>
      </c>
      <c r="G1311" s="167">
        <v>3112</v>
      </c>
      <c r="H1311" s="167">
        <v>2351</v>
      </c>
      <c r="I1311" s="167">
        <v>690</v>
      </c>
      <c r="J1311" s="167">
        <v>547</v>
      </c>
      <c r="K1311" s="167">
        <v>433</v>
      </c>
      <c r="L1311" s="167">
        <v>341</v>
      </c>
      <c r="M1311" s="167">
        <v>272</v>
      </c>
      <c r="N1311" s="167">
        <v>225</v>
      </c>
      <c r="V1311" s="159"/>
      <c r="W1311" s="159"/>
      <c r="X1311" s="159"/>
      <c r="Y1311" s="159"/>
      <c r="Z1311" s="159"/>
      <c r="AA1311" s="159"/>
      <c r="AB1311" s="159"/>
      <c r="AC1311" s="159"/>
      <c r="AD1311" s="159"/>
      <c r="AE1311" s="159"/>
      <c r="AF1311" s="159"/>
      <c r="AG1311" s="159"/>
    </row>
    <row r="1312" spans="1:33" s="32" customFormat="1" ht="15" customHeight="1">
      <c r="A1312" s="36"/>
      <c r="B1312" s="56" t="s">
        <v>198</v>
      </c>
      <c r="C1312" s="56"/>
      <c r="D1312" s="56"/>
      <c r="E1312" s="56"/>
      <c r="F1312" s="56"/>
      <c r="G1312" s="56"/>
      <c r="H1312" s="56"/>
      <c r="I1312" s="56"/>
      <c r="J1312" s="56"/>
      <c r="K1312" s="56"/>
      <c r="L1312" s="56"/>
      <c r="M1312" s="56"/>
      <c r="N1312" s="56"/>
      <c r="V1312" s="159"/>
      <c r="W1312" s="159"/>
      <c r="X1312" s="159"/>
      <c r="Y1312" s="159"/>
      <c r="Z1312" s="159"/>
      <c r="AA1312" s="159"/>
      <c r="AB1312" s="159"/>
      <c r="AC1312" s="159"/>
      <c r="AD1312" s="159"/>
      <c r="AE1312" s="159"/>
      <c r="AF1312" s="159"/>
      <c r="AG1312" s="159"/>
    </row>
    <row r="1313" spans="1:33" s="32" customFormat="1" ht="15" customHeight="1">
      <c r="A1313" s="36"/>
      <c r="B1313" s="166">
        <v>2016</v>
      </c>
      <c r="C1313" s="167">
        <v>2256</v>
      </c>
      <c r="D1313" s="78"/>
      <c r="E1313" s="75"/>
      <c r="F1313" s="75"/>
      <c r="G1313" s="75"/>
      <c r="H1313" s="75"/>
      <c r="I1313" s="167">
        <v>71</v>
      </c>
      <c r="J1313" s="78"/>
      <c r="K1313" s="75"/>
      <c r="L1313" s="75"/>
      <c r="M1313" s="75"/>
      <c r="N1313" s="75"/>
      <c r="V1313" s="159"/>
      <c r="W1313" s="159"/>
      <c r="X1313" s="159"/>
      <c r="Y1313" s="159"/>
      <c r="Z1313" s="159"/>
      <c r="AA1313" s="159"/>
      <c r="AB1313" s="159"/>
      <c r="AC1313" s="159"/>
      <c r="AD1313" s="159"/>
      <c r="AE1313" s="159"/>
      <c r="AF1313" s="159"/>
      <c r="AG1313" s="159"/>
    </row>
    <row r="1314" spans="1:33" s="32" customFormat="1" ht="15" customHeight="1">
      <c r="A1314" s="36"/>
      <c r="B1314" s="166">
        <v>2015</v>
      </c>
      <c r="C1314" s="167">
        <v>2093</v>
      </c>
      <c r="D1314" s="167">
        <v>1349</v>
      </c>
      <c r="E1314" s="75"/>
      <c r="F1314" s="75"/>
      <c r="G1314" s="75"/>
      <c r="H1314" s="75"/>
      <c r="I1314" s="167">
        <v>76</v>
      </c>
      <c r="J1314" s="167">
        <v>59</v>
      </c>
      <c r="K1314" s="75"/>
      <c r="L1314" s="75"/>
      <c r="M1314" s="75"/>
      <c r="N1314" s="75"/>
      <c r="V1314" s="159"/>
      <c r="W1314" s="159"/>
      <c r="X1314" s="159"/>
      <c r="Y1314" s="159"/>
      <c r="Z1314" s="159"/>
      <c r="AA1314" s="159"/>
      <c r="AB1314" s="159"/>
      <c r="AC1314" s="159"/>
      <c r="AD1314" s="159"/>
      <c r="AE1314" s="159"/>
      <c r="AF1314" s="159"/>
      <c r="AG1314" s="159"/>
    </row>
    <row r="1315" spans="1:33" s="32" customFormat="1" ht="15" customHeight="1">
      <c r="A1315" s="36"/>
      <c r="B1315" s="166">
        <v>2014</v>
      </c>
      <c r="C1315" s="167">
        <v>1940</v>
      </c>
      <c r="D1315" s="167">
        <v>1204</v>
      </c>
      <c r="E1315" s="167">
        <v>776</v>
      </c>
      <c r="F1315" s="75"/>
      <c r="G1315" s="75"/>
      <c r="H1315" s="75"/>
      <c r="I1315" s="167">
        <v>87</v>
      </c>
      <c r="J1315" s="167">
        <v>79</v>
      </c>
      <c r="K1315" s="167">
        <v>68</v>
      </c>
      <c r="L1315" s="75"/>
      <c r="M1315" s="75"/>
      <c r="N1315" s="75"/>
      <c r="V1315" s="159"/>
      <c r="W1315" s="159"/>
      <c r="X1315" s="159"/>
      <c r="Y1315" s="159"/>
      <c r="Z1315" s="159"/>
      <c r="AA1315" s="159"/>
      <c r="AB1315" s="159"/>
      <c r="AC1315" s="159"/>
      <c r="AD1315" s="159"/>
      <c r="AE1315" s="159"/>
      <c r="AF1315" s="159"/>
      <c r="AG1315" s="159"/>
    </row>
    <row r="1316" spans="1:33" ht="15" customHeight="1">
      <c r="A1316" s="14"/>
      <c r="B1316" s="61">
        <v>2013</v>
      </c>
      <c r="C1316" s="167">
        <v>1932</v>
      </c>
      <c r="D1316" s="167">
        <v>1183</v>
      </c>
      <c r="E1316" s="167">
        <v>751</v>
      </c>
      <c r="F1316" s="167">
        <v>536</v>
      </c>
      <c r="G1316" s="75"/>
      <c r="H1316" s="75"/>
      <c r="I1316" s="167">
        <v>97</v>
      </c>
      <c r="J1316" s="167">
        <v>76</v>
      </c>
      <c r="K1316" s="167">
        <v>61</v>
      </c>
      <c r="L1316" s="167">
        <v>52</v>
      </c>
      <c r="M1316" s="75"/>
      <c r="N1316" s="75"/>
      <c r="V1316" s="159"/>
      <c r="W1316" s="159"/>
      <c r="X1316" s="159"/>
      <c r="Y1316" s="159"/>
      <c r="Z1316" s="159"/>
      <c r="AA1316" s="159"/>
      <c r="AB1316" s="159"/>
      <c r="AC1316" s="159"/>
      <c r="AD1316" s="159"/>
      <c r="AE1316" s="159"/>
      <c r="AF1316" s="159"/>
      <c r="AG1316" s="159"/>
    </row>
    <row r="1317" spans="1:33" ht="15" customHeight="1">
      <c r="A1317" s="14"/>
      <c r="B1317" s="61">
        <v>2012</v>
      </c>
      <c r="C1317" s="167">
        <v>1873</v>
      </c>
      <c r="D1317" s="167">
        <v>1088</v>
      </c>
      <c r="E1317" s="167">
        <v>654</v>
      </c>
      <c r="F1317" s="167">
        <v>463</v>
      </c>
      <c r="G1317" s="167">
        <v>355</v>
      </c>
      <c r="H1317" s="75"/>
      <c r="I1317" s="167">
        <v>64</v>
      </c>
      <c r="J1317" s="167">
        <v>54</v>
      </c>
      <c r="K1317" s="167">
        <v>49</v>
      </c>
      <c r="L1317" s="167">
        <v>43</v>
      </c>
      <c r="M1317" s="167">
        <v>34</v>
      </c>
      <c r="N1317" s="75"/>
      <c r="V1317" s="159"/>
      <c r="W1317" s="159"/>
      <c r="X1317" s="159"/>
      <c r="Y1317" s="159"/>
      <c r="Z1317" s="159"/>
      <c r="AA1317" s="159"/>
      <c r="AB1317" s="159"/>
      <c r="AC1317" s="159"/>
      <c r="AD1317" s="159"/>
      <c r="AE1317" s="159"/>
      <c r="AF1317" s="159"/>
      <c r="AG1317" s="159"/>
    </row>
    <row r="1318" spans="1:33" ht="15" customHeight="1">
      <c r="A1318" s="14"/>
      <c r="B1318" s="61">
        <v>2011</v>
      </c>
      <c r="C1318" s="167">
        <v>1977</v>
      </c>
      <c r="D1318" s="167">
        <v>1163</v>
      </c>
      <c r="E1318" s="167">
        <v>664</v>
      </c>
      <c r="F1318" s="167">
        <v>456</v>
      </c>
      <c r="G1318" s="167">
        <v>345</v>
      </c>
      <c r="H1318" s="167">
        <v>284</v>
      </c>
      <c r="I1318" s="167">
        <v>71</v>
      </c>
      <c r="J1318" s="167">
        <v>61</v>
      </c>
      <c r="K1318" s="167">
        <v>44</v>
      </c>
      <c r="L1318" s="167">
        <v>36</v>
      </c>
      <c r="M1318" s="167">
        <v>28</v>
      </c>
      <c r="N1318" s="167">
        <v>26</v>
      </c>
      <c r="V1318" s="159"/>
      <c r="W1318" s="159"/>
      <c r="X1318" s="159"/>
      <c r="Y1318" s="159"/>
      <c r="Z1318" s="159"/>
      <c r="AA1318" s="159"/>
      <c r="AB1318" s="159"/>
      <c r="AC1318" s="159"/>
      <c r="AD1318" s="159"/>
      <c r="AE1318" s="159"/>
      <c r="AF1318" s="159"/>
      <c r="AG1318" s="159"/>
    </row>
    <row r="1319" spans="1:33" ht="15" customHeight="1">
      <c r="A1319" s="14"/>
      <c r="B1319" s="61">
        <v>2010</v>
      </c>
      <c r="C1319" s="167">
        <v>2089</v>
      </c>
      <c r="D1319" s="167">
        <v>1289</v>
      </c>
      <c r="E1319" s="167">
        <v>709</v>
      </c>
      <c r="F1319" s="167">
        <v>489</v>
      </c>
      <c r="G1319" s="167">
        <v>377</v>
      </c>
      <c r="H1319" s="167">
        <v>300</v>
      </c>
      <c r="I1319" s="167">
        <v>73</v>
      </c>
      <c r="J1319" s="167">
        <v>58</v>
      </c>
      <c r="K1319" s="167">
        <v>39</v>
      </c>
      <c r="L1319" s="167">
        <v>32</v>
      </c>
      <c r="M1319" s="167">
        <v>27</v>
      </c>
      <c r="N1319" s="167">
        <v>27</v>
      </c>
      <c r="V1319" s="159"/>
      <c r="W1319" s="159"/>
      <c r="X1319" s="159"/>
      <c r="Y1319" s="159"/>
      <c r="Z1319" s="159"/>
      <c r="AA1319" s="159"/>
      <c r="AB1319" s="159"/>
      <c r="AC1319" s="159"/>
      <c r="AD1319" s="159"/>
      <c r="AE1319" s="159"/>
      <c r="AF1319" s="159"/>
      <c r="AG1319" s="159"/>
    </row>
    <row r="1320" spans="1:33" ht="15" customHeight="1">
      <c r="A1320" s="14"/>
      <c r="B1320" s="61">
        <v>2009</v>
      </c>
      <c r="C1320" s="167">
        <v>2125</v>
      </c>
      <c r="D1320" s="167">
        <v>1353</v>
      </c>
      <c r="E1320" s="167">
        <v>794</v>
      </c>
      <c r="F1320" s="167">
        <v>510</v>
      </c>
      <c r="G1320" s="167">
        <v>391</v>
      </c>
      <c r="H1320" s="167">
        <v>295</v>
      </c>
      <c r="I1320" s="167">
        <v>73</v>
      </c>
      <c r="J1320" s="167">
        <v>60</v>
      </c>
      <c r="K1320" s="167">
        <v>46</v>
      </c>
      <c r="L1320" s="167">
        <v>39</v>
      </c>
      <c r="M1320" s="167">
        <v>30</v>
      </c>
      <c r="N1320" s="167">
        <v>27</v>
      </c>
      <c r="V1320" s="159"/>
      <c r="W1320" s="159"/>
      <c r="X1320" s="159"/>
      <c r="Y1320" s="159"/>
      <c r="Z1320" s="159"/>
      <c r="AA1320" s="159"/>
      <c r="AB1320" s="159"/>
      <c r="AC1320" s="159"/>
      <c r="AD1320" s="159"/>
      <c r="AE1320" s="159"/>
      <c r="AF1320" s="159"/>
      <c r="AG1320" s="159"/>
    </row>
    <row r="1321" spans="1:33" ht="15" customHeight="1">
      <c r="A1321" s="36"/>
      <c r="B1321" s="61">
        <v>2008</v>
      </c>
      <c r="C1321" s="167">
        <v>2524</v>
      </c>
      <c r="D1321" s="167">
        <v>1502</v>
      </c>
      <c r="E1321" s="167">
        <v>897</v>
      </c>
      <c r="F1321" s="167">
        <v>607</v>
      </c>
      <c r="G1321" s="167">
        <v>432</v>
      </c>
      <c r="H1321" s="167">
        <v>320</v>
      </c>
      <c r="I1321" s="167">
        <v>112</v>
      </c>
      <c r="J1321" s="167">
        <v>85</v>
      </c>
      <c r="K1321" s="167">
        <v>68</v>
      </c>
      <c r="L1321" s="167">
        <v>52</v>
      </c>
      <c r="M1321" s="167">
        <v>40</v>
      </c>
      <c r="N1321" s="167">
        <v>28</v>
      </c>
      <c r="V1321" s="159"/>
      <c r="W1321" s="159"/>
      <c r="X1321" s="159"/>
      <c r="Y1321" s="159"/>
      <c r="Z1321" s="159"/>
      <c r="AA1321" s="159"/>
      <c r="AB1321" s="159"/>
      <c r="AC1321" s="159"/>
      <c r="AD1321" s="159"/>
      <c r="AE1321" s="159"/>
      <c r="AF1321" s="159"/>
      <c r="AG1321" s="159"/>
    </row>
    <row r="1322" spans="1:33" s="32" customFormat="1" ht="15" customHeight="1">
      <c r="A1322" s="36"/>
      <c r="B1322" s="56" t="s">
        <v>199</v>
      </c>
      <c r="C1322" s="56"/>
      <c r="D1322" s="56"/>
      <c r="E1322" s="56"/>
      <c r="F1322" s="56"/>
      <c r="G1322" s="56"/>
      <c r="H1322" s="56"/>
      <c r="I1322" s="56"/>
      <c r="J1322" s="56"/>
      <c r="K1322" s="56"/>
      <c r="L1322" s="56"/>
      <c r="M1322" s="56"/>
      <c r="N1322" s="56"/>
      <c r="V1322" s="159"/>
      <c r="W1322" s="159"/>
      <c r="X1322" s="159"/>
      <c r="Y1322" s="159"/>
      <c r="Z1322" s="159"/>
      <c r="AA1322" s="159"/>
      <c r="AB1322" s="159"/>
      <c r="AC1322" s="159"/>
      <c r="AD1322" s="159"/>
      <c r="AE1322" s="159"/>
      <c r="AF1322" s="159"/>
      <c r="AG1322" s="159"/>
    </row>
    <row r="1323" spans="1:33" s="32" customFormat="1" ht="15" customHeight="1">
      <c r="A1323" s="36"/>
      <c r="B1323" s="166">
        <v>2016</v>
      </c>
      <c r="C1323" s="167">
        <v>2611</v>
      </c>
      <c r="D1323" s="78"/>
      <c r="E1323" s="75"/>
      <c r="F1323" s="75"/>
      <c r="G1323" s="75"/>
      <c r="H1323" s="75"/>
      <c r="I1323" s="167">
        <v>157</v>
      </c>
      <c r="J1323" s="78"/>
      <c r="K1323" s="75"/>
      <c r="L1323" s="75"/>
      <c r="M1323" s="75"/>
      <c r="N1323" s="75"/>
      <c r="V1323" s="159"/>
      <c r="W1323" s="159"/>
      <c r="X1323" s="159"/>
      <c r="Y1323" s="159"/>
      <c r="Z1323" s="159"/>
      <c r="AA1323" s="159"/>
      <c r="AB1323" s="159"/>
      <c r="AC1323" s="159"/>
      <c r="AD1323" s="159"/>
      <c r="AE1323" s="159"/>
      <c r="AF1323" s="159"/>
      <c r="AG1323" s="159"/>
    </row>
    <row r="1324" spans="1:33" s="32" customFormat="1" ht="15" customHeight="1">
      <c r="A1324" s="36"/>
      <c r="B1324" s="166">
        <v>2015</v>
      </c>
      <c r="C1324" s="167">
        <v>2403</v>
      </c>
      <c r="D1324" s="167">
        <v>1584</v>
      </c>
      <c r="E1324" s="75"/>
      <c r="F1324" s="75"/>
      <c r="G1324" s="75"/>
      <c r="H1324" s="75"/>
      <c r="I1324" s="167">
        <v>147</v>
      </c>
      <c r="J1324" s="167">
        <v>135</v>
      </c>
      <c r="K1324" s="75"/>
      <c r="L1324" s="75"/>
      <c r="M1324" s="75"/>
      <c r="N1324" s="75"/>
      <c r="V1324" s="159"/>
      <c r="W1324" s="159"/>
      <c r="X1324" s="159"/>
      <c r="Y1324" s="159"/>
      <c r="Z1324" s="159"/>
      <c r="AA1324" s="159"/>
      <c r="AB1324" s="159"/>
      <c r="AC1324" s="159"/>
      <c r="AD1324" s="159"/>
      <c r="AE1324" s="159"/>
      <c r="AF1324" s="159"/>
      <c r="AG1324" s="159"/>
    </row>
    <row r="1325" spans="1:33" s="32" customFormat="1" ht="15" customHeight="1">
      <c r="A1325" s="36"/>
      <c r="B1325" s="166">
        <v>2014</v>
      </c>
      <c r="C1325" s="167">
        <v>2150</v>
      </c>
      <c r="D1325" s="167">
        <v>1395</v>
      </c>
      <c r="E1325" s="167">
        <v>943</v>
      </c>
      <c r="F1325" s="75"/>
      <c r="G1325" s="75"/>
      <c r="H1325" s="75"/>
      <c r="I1325" s="167">
        <v>140</v>
      </c>
      <c r="J1325" s="167">
        <v>124</v>
      </c>
      <c r="K1325" s="167">
        <v>105</v>
      </c>
      <c r="L1325" s="75"/>
      <c r="M1325" s="75"/>
      <c r="N1325" s="75"/>
      <c r="V1325" s="159"/>
      <c r="W1325" s="159"/>
      <c r="X1325" s="159"/>
      <c r="Y1325" s="159"/>
      <c r="Z1325" s="159"/>
      <c r="AA1325" s="159"/>
      <c r="AB1325" s="159"/>
      <c r="AC1325" s="159"/>
      <c r="AD1325" s="159"/>
      <c r="AE1325" s="159"/>
      <c r="AF1325" s="159"/>
      <c r="AG1325" s="159"/>
    </row>
    <row r="1326" spans="1:33" ht="15" customHeight="1">
      <c r="A1326" s="14"/>
      <c r="B1326" s="61">
        <v>2013</v>
      </c>
      <c r="C1326" s="167">
        <v>1969</v>
      </c>
      <c r="D1326" s="167">
        <v>1264</v>
      </c>
      <c r="E1326" s="167">
        <v>799</v>
      </c>
      <c r="F1326" s="167">
        <v>593</v>
      </c>
      <c r="G1326" s="75"/>
      <c r="H1326" s="75"/>
      <c r="I1326" s="167">
        <v>135</v>
      </c>
      <c r="J1326" s="167">
        <v>118</v>
      </c>
      <c r="K1326" s="167">
        <v>103</v>
      </c>
      <c r="L1326" s="167">
        <v>89</v>
      </c>
      <c r="M1326" s="75"/>
      <c r="N1326" s="75"/>
      <c r="V1326" s="159"/>
      <c r="W1326" s="159"/>
      <c r="X1326" s="159"/>
      <c r="Y1326" s="159"/>
      <c r="Z1326" s="159"/>
      <c r="AA1326" s="159"/>
      <c r="AB1326" s="159"/>
      <c r="AC1326" s="159"/>
      <c r="AD1326" s="159"/>
      <c r="AE1326" s="159"/>
      <c r="AF1326" s="159"/>
      <c r="AG1326" s="159"/>
    </row>
    <row r="1327" spans="1:33" ht="15" customHeight="1">
      <c r="A1327" s="14"/>
      <c r="B1327" s="61">
        <v>2012</v>
      </c>
      <c r="C1327" s="167">
        <v>1779</v>
      </c>
      <c r="D1327" s="167">
        <v>1039</v>
      </c>
      <c r="E1327" s="167">
        <v>640</v>
      </c>
      <c r="F1327" s="167">
        <v>463</v>
      </c>
      <c r="G1327" s="167">
        <v>376</v>
      </c>
      <c r="H1327" s="75"/>
      <c r="I1327" s="167">
        <v>105</v>
      </c>
      <c r="J1327" s="167">
        <v>89</v>
      </c>
      <c r="K1327" s="167">
        <v>80</v>
      </c>
      <c r="L1327" s="167">
        <v>66</v>
      </c>
      <c r="M1327" s="167">
        <v>60</v>
      </c>
      <c r="N1327" s="75"/>
      <c r="V1327" s="159"/>
      <c r="W1327" s="159"/>
      <c r="X1327" s="159"/>
      <c r="Y1327" s="159"/>
      <c r="Z1327" s="159"/>
      <c r="AA1327" s="159"/>
      <c r="AB1327" s="159"/>
      <c r="AC1327" s="159"/>
      <c r="AD1327" s="159"/>
      <c r="AE1327" s="159"/>
      <c r="AF1327" s="159"/>
      <c r="AG1327" s="159"/>
    </row>
    <row r="1328" spans="1:33" ht="15" customHeight="1">
      <c r="A1328" s="14"/>
      <c r="B1328" s="61">
        <v>2011</v>
      </c>
      <c r="C1328" s="167">
        <v>1822</v>
      </c>
      <c r="D1328" s="167">
        <v>1042</v>
      </c>
      <c r="E1328" s="167">
        <v>621</v>
      </c>
      <c r="F1328" s="167">
        <v>436</v>
      </c>
      <c r="G1328" s="167">
        <v>349</v>
      </c>
      <c r="H1328" s="167">
        <v>297</v>
      </c>
      <c r="I1328" s="167">
        <v>89</v>
      </c>
      <c r="J1328" s="167">
        <v>78</v>
      </c>
      <c r="K1328" s="167">
        <v>71</v>
      </c>
      <c r="L1328" s="167">
        <v>60</v>
      </c>
      <c r="M1328" s="167">
        <v>50</v>
      </c>
      <c r="N1328" s="167">
        <v>46</v>
      </c>
      <c r="V1328" s="159"/>
      <c r="W1328" s="159"/>
      <c r="X1328" s="159"/>
      <c r="Y1328" s="159"/>
      <c r="Z1328" s="159"/>
      <c r="AA1328" s="159"/>
      <c r="AB1328" s="159"/>
      <c r="AC1328" s="159"/>
      <c r="AD1328" s="159"/>
      <c r="AE1328" s="159"/>
      <c r="AF1328" s="159"/>
      <c r="AG1328" s="159"/>
    </row>
    <row r="1329" spans="1:33" ht="15" customHeight="1">
      <c r="A1329" s="14"/>
      <c r="B1329" s="61">
        <v>2010</v>
      </c>
      <c r="C1329" s="167">
        <v>2045</v>
      </c>
      <c r="D1329" s="167">
        <v>1127</v>
      </c>
      <c r="E1329" s="167">
        <v>627</v>
      </c>
      <c r="F1329" s="167">
        <v>424</v>
      </c>
      <c r="G1329" s="167">
        <v>330</v>
      </c>
      <c r="H1329" s="167">
        <v>269</v>
      </c>
      <c r="I1329" s="167">
        <v>89</v>
      </c>
      <c r="J1329" s="167">
        <v>74</v>
      </c>
      <c r="K1329" s="167">
        <v>63</v>
      </c>
      <c r="L1329" s="167">
        <v>50</v>
      </c>
      <c r="M1329" s="167">
        <v>47</v>
      </c>
      <c r="N1329" s="167">
        <v>38</v>
      </c>
      <c r="V1329" s="159"/>
      <c r="W1329" s="159"/>
      <c r="X1329" s="159"/>
      <c r="Y1329" s="159"/>
      <c r="Z1329" s="159"/>
      <c r="AA1329" s="159"/>
      <c r="AB1329" s="159"/>
      <c r="AC1329" s="159"/>
      <c r="AD1329" s="159"/>
      <c r="AE1329" s="159"/>
      <c r="AF1329" s="159"/>
      <c r="AG1329" s="159"/>
    </row>
    <row r="1330" spans="1:33" ht="15" customHeight="1">
      <c r="A1330" s="14"/>
      <c r="B1330" s="61">
        <v>2009</v>
      </c>
      <c r="C1330" s="167">
        <v>2325</v>
      </c>
      <c r="D1330" s="167">
        <v>1335</v>
      </c>
      <c r="E1330" s="167">
        <v>773</v>
      </c>
      <c r="F1330" s="167">
        <v>502</v>
      </c>
      <c r="G1330" s="167">
        <v>369</v>
      </c>
      <c r="H1330" s="167">
        <v>295</v>
      </c>
      <c r="I1330" s="167">
        <v>105</v>
      </c>
      <c r="J1330" s="167">
        <v>85</v>
      </c>
      <c r="K1330" s="167">
        <v>71</v>
      </c>
      <c r="L1330" s="167">
        <v>48</v>
      </c>
      <c r="M1330" s="167">
        <v>38</v>
      </c>
      <c r="N1330" s="167">
        <v>34</v>
      </c>
      <c r="V1330" s="159"/>
      <c r="W1330" s="159"/>
      <c r="X1330" s="159"/>
      <c r="Y1330" s="159"/>
      <c r="Z1330" s="159"/>
      <c r="AA1330" s="159"/>
      <c r="AB1330" s="159"/>
      <c r="AC1330" s="159"/>
      <c r="AD1330" s="159"/>
      <c r="AE1330" s="159"/>
      <c r="AF1330" s="159"/>
      <c r="AG1330" s="159"/>
    </row>
    <row r="1331" spans="1:33" ht="15" customHeight="1">
      <c r="A1331" s="35"/>
      <c r="B1331" s="61">
        <v>2008</v>
      </c>
      <c r="C1331" s="167">
        <v>2781</v>
      </c>
      <c r="D1331" s="167">
        <v>1630</v>
      </c>
      <c r="E1331" s="167">
        <v>846</v>
      </c>
      <c r="F1331" s="167">
        <v>556</v>
      </c>
      <c r="G1331" s="167">
        <v>408</v>
      </c>
      <c r="H1331" s="167">
        <v>318</v>
      </c>
      <c r="I1331" s="167">
        <v>103</v>
      </c>
      <c r="J1331" s="167">
        <v>89</v>
      </c>
      <c r="K1331" s="167">
        <v>72</v>
      </c>
      <c r="L1331" s="167">
        <v>55</v>
      </c>
      <c r="M1331" s="167">
        <v>46</v>
      </c>
      <c r="N1331" s="167">
        <v>37</v>
      </c>
      <c r="V1331" s="159"/>
      <c r="W1331" s="159"/>
      <c r="X1331" s="159"/>
      <c r="Y1331" s="159"/>
      <c r="Z1331" s="159"/>
      <c r="AA1331" s="159"/>
      <c r="AB1331" s="159"/>
      <c r="AC1331" s="159"/>
      <c r="AD1331" s="159"/>
      <c r="AE1331" s="159"/>
      <c r="AF1331" s="159"/>
      <c r="AG1331" s="159"/>
    </row>
    <row r="1332" spans="1:33" s="32" customFormat="1" ht="15" customHeight="1">
      <c r="A1332" s="35"/>
      <c r="B1332" s="56" t="s">
        <v>200</v>
      </c>
      <c r="C1332" s="56"/>
      <c r="D1332" s="56"/>
      <c r="E1332" s="56"/>
      <c r="F1332" s="56"/>
      <c r="G1332" s="56"/>
      <c r="H1332" s="56"/>
      <c r="I1332" s="56"/>
      <c r="J1332" s="56"/>
      <c r="K1332" s="56"/>
      <c r="L1332" s="56"/>
      <c r="M1332" s="56"/>
      <c r="N1332" s="56"/>
      <c r="V1332" s="159"/>
      <c r="W1332" s="159"/>
      <c r="X1332" s="159"/>
      <c r="Y1332" s="159"/>
      <c r="Z1332" s="159"/>
      <c r="AA1332" s="159"/>
      <c r="AB1332" s="159"/>
      <c r="AC1332" s="159"/>
      <c r="AD1332" s="159"/>
      <c r="AE1332" s="159"/>
      <c r="AF1332" s="159"/>
      <c r="AG1332" s="159"/>
    </row>
    <row r="1333" spans="1:33" s="32" customFormat="1" ht="15" customHeight="1">
      <c r="A1333" s="35"/>
      <c r="B1333" s="166">
        <v>2016</v>
      </c>
      <c r="C1333" s="167">
        <v>860</v>
      </c>
      <c r="D1333" s="78"/>
      <c r="E1333" s="75"/>
      <c r="F1333" s="75"/>
      <c r="G1333" s="75"/>
      <c r="H1333" s="75"/>
      <c r="I1333" s="167">
        <v>29</v>
      </c>
      <c r="J1333" s="78"/>
      <c r="K1333" s="75"/>
      <c r="L1333" s="75"/>
      <c r="M1333" s="75"/>
      <c r="N1333" s="75"/>
      <c r="V1333" s="159"/>
      <c r="W1333" s="159"/>
      <c r="X1333" s="159"/>
      <c r="Y1333" s="159"/>
      <c r="Z1333" s="159"/>
      <c r="AA1333" s="159"/>
      <c r="AB1333" s="159"/>
      <c r="AC1333" s="159"/>
      <c r="AD1333" s="159"/>
      <c r="AE1333" s="159"/>
      <c r="AF1333" s="159"/>
      <c r="AG1333" s="159"/>
    </row>
    <row r="1334" spans="1:33" s="32" customFormat="1" ht="15" customHeight="1">
      <c r="A1334" s="35"/>
      <c r="B1334" s="166">
        <v>2015</v>
      </c>
      <c r="C1334" s="167">
        <v>906</v>
      </c>
      <c r="D1334" s="167">
        <v>607</v>
      </c>
      <c r="E1334" s="75"/>
      <c r="F1334" s="75"/>
      <c r="G1334" s="75"/>
      <c r="H1334" s="75"/>
      <c r="I1334" s="167">
        <v>40</v>
      </c>
      <c r="J1334" s="167">
        <v>35</v>
      </c>
      <c r="K1334" s="75"/>
      <c r="L1334" s="75"/>
      <c r="M1334" s="75"/>
      <c r="N1334" s="75"/>
      <c r="V1334" s="159"/>
      <c r="W1334" s="159"/>
      <c r="X1334" s="159"/>
      <c r="Y1334" s="159"/>
      <c r="Z1334" s="159"/>
      <c r="AA1334" s="159"/>
      <c r="AB1334" s="159"/>
      <c r="AC1334" s="159"/>
      <c r="AD1334" s="159"/>
      <c r="AE1334" s="159"/>
      <c r="AF1334" s="159"/>
      <c r="AG1334" s="159"/>
    </row>
    <row r="1335" spans="1:33" s="32" customFormat="1" ht="15" customHeight="1">
      <c r="A1335" s="35"/>
      <c r="B1335" s="166">
        <v>2014</v>
      </c>
      <c r="C1335" s="167">
        <v>807</v>
      </c>
      <c r="D1335" s="167">
        <v>564</v>
      </c>
      <c r="E1335" s="167">
        <v>347</v>
      </c>
      <c r="F1335" s="75"/>
      <c r="G1335" s="75"/>
      <c r="H1335" s="75"/>
      <c r="I1335" s="167">
        <v>39</v>
      </c>
      <c r="J1335" s="167">
        <v>34</v>
      </c>
      <c r="K1335" s="167">
        <v>28</v>
      </c>
      <c r="L1335" s="75"/>
      <c r="M1335" s="75"/>
      <c r="N1335" s="75"/>
      <c r="V1335" s="159"/>
      <c r="W1335" s="159"/>
      <c r="X1335" s="159"/>
      <c r="Y1335" s="159"/>
      <c r="Z1335" s="159"/>
      <c r="AA1335" s="159"/>
      <c r="AB1335" s="159"/>
      <c r="AC1335" s="159"/>
      <c r="AD1335" s="159"/>
      <c r="AE1335" s="159"/>
      <c r="AF1335" s="159"/>
      <c r="AG1335" s="159"/>
    </row>
    <row r="1336" spans="1:33" ht="15" customHeight="1">
      <c r="A1336" s="36"/>
      <c r="B1336" s="61">
        <v>2013</v>
      </c>
      <c r="C1336" s="167">
        <v>717</v>
      </c>
      <c r="D1336" s="167">
        <v>445</v>
      </c>
      <c r="E1336" s="167">
        <v>304</v>
      </c>
      <c r="F1336" s="167">
        <v>227</v>
      </c>
      <c r="G1336" s="75"/>
      <c r="H1336" s="75"/>
      <c r="I1336" s="167">
        <v>25</v>
      </c>
      <c r="J1336" s="167">
        <v>22</v>
      </c>
      <c r="K1336" s="167">
        <v>19</v>
      </c>
      <c r="L1336" s="167">
        <v>17</v>
      </c>
      <c r="M1336" s="75"/>
      <c r="N1336" s="75"/>
      <c r="V1336" s="159"/>
      <c r="W1336" s="159"/>
      <c r="X1336" s="159"/>
      <c r="Y1336" s="159"/>
      <c r="Z1336" s="159"/>
      <c r="AA1336" s="159"/>
      <c r="AB1336" s="159"/>
      <c r="AC1336" s="159"/>
      <c r="AD1336" s="159"/>
      <c r="AE1336" s="159"/>
      <c r="AF1336" s="159"/>
      <c r="AG1336" s="159"/>
    </row>
    <row r="1337" spans="1:33" ht="15" customHeight="1">
      <c r="A1337" s="14"/>
      <c r="B1337" s="61">
        <v>2012</v>
      </c>
      <c r="C1337" s="167">
        <v>698</v>
      </c>
      <c r="D1337" s="167">
        <v>459</v>
      </c>
      <c r="E1337" s="167">
        <v>292</v>
      </c>
      <c r="F1337" s="167">
        <v>214</v>
      </c>
      <c r="G1337" s="167">
        <v>165</v>
      </c>
      <c r="H1337" s="75"/>
      <c r="I1337" s="167">
        <v>19</v>
      </c>
      <c r="J1337" s="167">
        <v>16</v>
      </c>
      <c r="K1337" s="167">
        <v>14</v>
      </c>
      <c r="L1337" s="167">
        <v>12</v>
      </c>
      <c r="M1337" s="167">
        <v>12</v>
      </c>
      <c r="N1337" s="75"/>
      <c r="V1337" s="159"/>
      <c r="W1337" s="159"/>
      <c r="X1337" s="159"/>
      <c r="Y1337" s="159"/>
      <c r="Z1337" s="159"/>
      <c r="AA1337" s="159"/>
      <c r="AB1337" s="159"/>
      <c r="AC1337" s="159"/>
      <c r="AD1337" s="159"/>
      <c r="AE1337" s="159"/>
      <c r="AF1337" s="159"/>
      <c r="AG1337" s="159"/>
    </row>
    <row r="1338" spans="1:33" ht="15" customHeight="1">
      <c r="A1338" s="14"/>
      <c r="B1338" s="61">
        <v>2011</v>
      </c>
      <c r="C1338" s="167">
        <v>728</v>
      </c>
      <c r="D1338" s="167">
        <v>471</v>
      </c>
      <c r="E1338" s="167">
        <v>299</v>
      </c>
      <c r="F1338" s="167">
        <v>215</v>
      </c>
      <c r="G1338" s="167">
        <v>159</v>
      </c>
      <c r="H1338" s="167">
        <v>127</v>
      </c>
      <c r="I1338" s="167">
        <v>14</v>
      </c>
      <c r="J1338" s="167">
        <v>12</v>
      </c>
      <c r="K1338" s="167">
        <v>12</v>
      </c>
      <c r="L1338" s="167">
        <v>11</v>
      </c>
      <c r="M1338" s="167">
        <v>9</v>
      </c>
      <c r="N1338" s="167">
        <v>9</v>
      </c>
      <c r="V1338" s="159"/>
      <c r="W1338" s="159"/>
      <c r="X1338" s="159"/>
      <c r="Y1338" s="159"/>
      <c r="Z1338" s="159"/>
      <c r="AA1338" s="159"/>
      <c r="AB1338" s="159"/>
      <c r="AC1338" s="159"/>
      <c r="AD1338" s="159"/>
      <c r="AE1338" s="159"/>
      <c r="AF1338" s="159"/>
      <c r="AG1338" s="159"/>
    </row>
    <row r="1339" spans="1:33" ht="15" customHeight="1">
      <c r="A1339" s="14"/>
      <c r="B1339" s="61">
        <v>2010</v>
      </c>
      <c r="C1339" s="167">
        <v>839</v>
      </c>
      <c r="D1339" s="167">
        <v>515</v>
      </c>
      <c r="E1339" s="167">
        <v>322</v>
      </c>
      <c r="F1339" s="167">
        <v>230</v>
      </c>
      <c r="G1339" s="167">
        <v>157</v>
      </c>
      <c r="H1339" s="167">
        <v>125</v>
      </c>
      <c r="I1339" s="167">
        <v>14</v>
      </c>
      <c r="J1339" s="167">
        <v>10</v>
      </c>
      <c r="K1339" s="167">
        <v>8</v>
      </c>
      <c r="L1339" s="167">
        <v>6</v>
      </c>
      <c r="M1339" s="167">
        <v>5</v>
      </c>
      <c r="N1339" s="167">
        <v>4</v>
      </c>
      <c r="V1339" s="159"/>
      <c r="W1339" s="159"/>
      <c r="X1339" s="159"/>
      <c r="Y1339" s="159"/>
      <c r="Z1339" s="159"/>
      <c r="AA1339" s="159"/>
      <c r="AB1339" s="159"/>
      <c r="AC1339" s="159"/>
      <c r="AD1339" s="159"/>
      <c r="AE1339" s="159"/>
      <c r="AF1339" s="159"/>
      <c r="AG1339" s="159"/>
    </row>
    <row r="1340" spans="1:33" ht="15" customHeight="1">
      <c r="A1340" s="14"/>
      <c r="B1340" s="61">
        <v>2009</v>
      </c>
      <c r="C1340" s="167">
        <v>814</v>
      </c>
      <c r="D1340" s="167">
        <v>541</v>
      </c>
      <c r="E1340" s="167">
        <v>309</v>
      </c>
      <c r="F1340" s="167">
        <v>228</v>
      </c>
      <c r="G1340" s="167">
        <v>166</v>
      </c>
      <c r="H1340" s="167">
        <v>127</v>
      </c>
      <c r="I1340" s="167">
        <v>17</v>
      </c>
      <c r="J1340" s="167">
        <v>16</v>
      </c>
      <c r="K1340" s="167">
        <v>13</v>
      </c>
      <c r="L1340" s="167">
        <v>10</v>
      </c>
      <c r="M1340" s="167">
        <v>9</v>
      </c>
      <c r="N1340" s="167">
        <v>9</v>
      </c>
      <c r="V1340" s="159"/>
      <c r="W1340" s="159"/>
      <c r="X1340" s="159"/>
      <c r="Y1340" s="159"/>
      <c r="Z1340" s="159"/>
      <c r="AA1340" s="159"/>
      <c r="AB1340" s="159"/>
      <c r="AC1340" s="159"/>
      <c r="AD1340" s="159"/>
      <c r="AE1340" s="159"/>
      <c r="AF1340" s="159"/>
      <c r="AG1340" s="159"/>
    </row>
    <row r="1341" spans="1:33" ht="15" customHeight="1">
      <c r="A1341" s="14"/>
      <c r="B1341" s="61">
        <v>2008</v>
      </c>
      <c r="C1341" s="167">
        <v>958</v>
      </c>
      <c r="D1341" s="167">
        <v>606</v>
      </c>
      <c r="E1341" s="167">
        <v>393</v>
      </c>
      <c r="F1341" s="167">
        <v>270</v>
      </c>
      <c r="G1341" s="167">
        <v>189</v>
      </c>
      <c r="H1341" s="167">
        <v>150</v>
      </c>
      <c r="I1341" s="167">
        <v>12</v>
      </c>
      <c r="J1341" s="167">
        <v>12</v>
      </c>
      <c r="K1341" s="167">
        <v>7</v>
      </c>
      <c r="L1341" s="167">
        <v>4</v>
      </c>
      <c r="M1341" s="167">
        <v>4</v>
      </c>
      <c r="N1341" s="167">
        <v>2</v>
      </c>
      <c r="V1341" s="159"/>
      <c r="W1341" s="159"/>
      <c r="X1341" s="159"/>
      <c r="Y1341" s="159"/>
      <c r="Z1341" s="159"/>
      <c r="AA1341" s="159"/>
      <c r="AB1341" s="159"/>
      <c r="AC1341" s="159"/>
      <c r="AD1341" s="159"/>
      <c r="AE1341" s="159"/>
      <c r="AF1341" s="159"/>
      <c r="AG1341" s="159"/>
    </row>
    <row r="1342" spans="1:33" s="32" customFormat="1" ht="15" customHeight="1">
      <c r="A1342" s="14"/>
      <c r="B1342" s="56" t="s">
        <v>201</v>
      </c>
      <c r="C1342" s="56"/>
      <c r="D1342" s="56"/>
      <c r="E1342" s="56"/>
      <c r="F1342" s="56"/>
      <c r="G1342" s="56"/>
      <c r="H1342" s="56"/>
      <c r="I1342" s="56"/>
      <c r="J1342" s="56"/>
      <c r="K1342" s="56"/>
      <c r="L1342" s="56"/>
      <c r="M1342" s="56"/>
      <c r="N1342" s="56"/>
      <c r="V1342" s="159"/>
      <c r="W1342" s="159"/>
      <c r="X1342" s="159"/>
      <c r="Y1342" s="159"/>
      <c r="Z1342" s="159"/>
      <c r="AA1342" s="159"/>
      <c r="AB1342" s="159"/>
      <c r="AC1342" s="159"/>
      <c r="AD1342" s="159"/>
      <c r="AE1342" s="159"/>
      <c r="AF1342" s="159"/>
      <c r="AG1342" s="159"/>
    </row>
    <row r="1343" spans="1:33" s="32" customFormat="1" ht="15" customHeight="1">
      <c r="A1343" s="14"/>
      <c r="B1343" s="166">
        <v>2016</v>
      </c>
      <c r="C1343" s="167">
        <v>1247</v>
      </c>
      <c r="D1343" s="78"/>
      <c r="E1343" s="75"/>
      <c r="F1343" s="75"/>
      <c r="G1343" s="75"/>
      <c r="H1343" s="75"/>
      <c r="I1343" s="167">
        <v>29</v>
      </c>
      <c r="J1343" s="78"/>
      <c r="K1343" s="75"/>
      <c r="L1343" s="75"/>
      <c r="M1343" s="75"/>
      <c r="N1343" s="75"/>
      <c r="V1343" s="159"/>
      <c r="W1343" s="159"/>
      <c r="X1343" s="159"/>
      <c r="Y1343" s="159"/>
      <c r="Z1343" s="159"/>
      <c r="AA1343" s="159"/>
      <c r="AB1343" s="159"/>
      <c r="AC1343" s="159"/>
      <c r="AD1343" s="159"/>
      <c r="AE1343" s="159"/>
      <c r="AF1343" s="159"/>
      <c r="AG1343" s="159"/>
    </row>
    <row r="1344" spans="1:33" s="32" customFormat="1" ht="15" customHeight="1">
      <c r="A1344" s="14"/>
      <c r="B1344" s="166">
        <v>2015</v>
      </c>
      <c r="C1344" s="167">
        <v>1162</v>
      </c>
      <c r="D1344" s="167">
        <v>764</v>
      </c>
      <c r="E1344" s="75"/>
      <c r="F1344" s="75"/>
      <c r="G1344" s="75"/>
      <c r="H1344" s="75"/>
      <c r="I1344" s="167">
        <v>27</v>
      </c>
      <c r="J1344" s="167">
        <v>22</v>
      </c>
      <c r="K1344" s="75"/>
      <c r="L1344" s="75"/>
      <c r="M1344" s="75"/>
      <c r="N1344" s="75"/>
      <c r="V1344" s="159"/>
      <c r="W1344" s="159"/>
      <c r="X1344" s="159"/>
      <c r="Y1344" s="159"/>
      <c r="Z1344" s="159"/>
      <c r="AA1344" s="159"/>
      <c r="AB1344" s="159"/>
      <c r="AC1344" s="159"/>
      <c r="AD1344" s="159"/>
      <c r="AE1344" s="159"/>
      <c r="AF1344" s="159"/>
      <c r="AG1344" s="159"/>
    </row>
    <row r="1345" spans="1:33" s="32" customFormat="1" ht="15" customHeight="1">
      <c r="A1345" s="14"/>
      <c r="B1345" s="166">
        <v>2014</v>
      </c>
      <c r="C1345" s="167">
        <v>1003</v>
      </c>
      <c r="D1345" s="167">
        <v>667</v>
      </c>
      <c r="E1345" s="167">
        <v>418</v>
      </c>
      <c r="F1345" s="75"/>
      <c r="G1345" s="75"/>
      <c r="H1345" s="75"/>
      <c r="I1345" s="167">
        <v>30</v>
      </c>
      <c r="J1345" s="167">
        <v>28</v>
      </c>
      <c r="K1345" s="167">
        <v>25</v>
      </c>
      <c r="L1345" s="75"/>
      <c r="M1345" s="75"/>
      <c r="N1345" s="75"/>
      <c r="V1345" s="159"/>
      <c r="W1345" s="159"/>
      <c r="X1345" s="159"/>
      <c r="Y1345" s="159"/>
      <c r="Z1345" s="159"/>
      <c r="AA1345" s="159"/>
      <c r="AB1345" s="159"/>
      <c r="AC1345" s="159"/>
      <c r="AD1345" s="159"/>
      <c r="AE1345" s="159"/>
      <c r="AF1345" s="159"/>
      <c r="AG1345" s="159"/>
    </row>
    <row r="1346" spans="1:33" ht="15" customHeight="1">
      <c r="A1346" s="36"/>
      <c r="B1346" s="61">
        <v>2013</v>
      </c>
      <c r="C1346" s="167">
        <v>1025</v>
      </c>
      <c r="D1346" s="167">
        <v>665</v>
      </c>
      <c r="E1346" s="167">
        <v>425</v>
      </c>
      <c r="F1346" s="167">
        <v>289</v>
      </c>
      <c r="G1346" s="75"/>
      <c r="H1346" s="75"/>
      <c r="I1346" s="167">
        <v>29</v>
      </c>
      <c r="J1346" s="167">
        <v>26</v>
      </c>
      <c r="K1346" s="167">
        <v>22</v>
      </c>
      <c r="L1346" s="167">
        <v>19</v>
      </c>
      <c r="M1346" s="75"/>
      <c r="N1346" s="75"/>
      <c r="V1346" s="159"/>
      <c r="W1346" s="159"/>
      <c r="X1346" s="159"/>
      <c r="Y1346" s="159"/>
      <c r="Z1346" s="159"/>
      <c r="AA1346" s="159"/>
      <c r="AB1346" s="159"/>
      <c r="AC1346" s="159"/>
      <c r="AD1346" s="159"/>
      <c r="AE1346" s="159"/>
      <c r="AF1346" s="159"/>
      <c r="AG1346" s="159"/>
    </row>
    <row r="1347" spans="1:33" ht="15" customHeight="1">
      <c r="A1347" s="14"/>
      <c r="B1347" s="61">
        <v>2012</v>
      </c>
      <c r="C1347" s="167">
        <v>803</v>
      </c>
      <c r="D1347" s="167">
        <v>520</v>
      </c>
      <c r="E1347" s="167">
        <v>311</v>
      </c>
      <c r="F1347" s="167">
        <v>231</v>
      </c>
      <c r="G1347" s="167">
        <v>183</v>
      </c>
      <c r="H1347" s="75"/>
      <c r="I1347" s="167">
        <v>23</v>
      </c>
      <c r="J1347" s="167">
        <v>19</v>
      </c>
      <c r="K1347" s="167">
        <v>15</v>
      </c>
      <c r="L1347" s="167">
        <v>12</v>
      </c>
      <c r="M1347" s="167">
        <v>11</v>
      </c>
      <c r="N1347" s="75"/>
      <c r="V1347" s="159"/>
      <c r="W1347" s="159"/>
      <c r="X1347" s="159"/>
      <c r="Y1347" s="159"/>
      <c r="Z1347" s="159"/>
      <c r="AA1347" s="159"/>
      <c r="AB1347" s="159"/>
      <c r="AC1347" s="159"/>
      <c r="AD1347" s="159"/>
      <c r="AE1347" s="159"/>
      <c r="AF1347" s="159"/>
      <c r="AG1347" s="159"/>
    </row>
    <row r="1348" spans="1:33" ht="15" customHeight="1">
      <c r="A1348" s="14"/>
      <c r="B1348" s="61">
        <v>2011</v>
      </c>
      <c r="C1348" s="167">
        <v>838</v>
      </c>
      <c r="D1348" s="167">
        <v>534</v>
      </c>
      <c r="E1348" s="167">
        <v>292</v>
      </c>
      <c r="F1348" s="167">
        <v>221</v>
      </c>
      <c r="G1348" s="167">
        <v>162</v>
      </c>
      <c r="H1348" s="167">
        <v>124</v>
      </c>
      <c r="I1348" s="167">
        <v>20</v>
      </c>
      <c r="J1348" s="167">
        <v>16</v>
      </c>
      <c r="K1348" s="167">
        <v>15</v>
      </c>
      <c r="L1348" s="167">
        <v>12</v>
      </c>
      <c r="M1348" s="167">
        <v>12</v>
      </c>
      <c r="N1348" s="167">
        <v>10</v>
      </c>
      <c r="V1348" s="159"/>
      <c r="W1348" s="159"/>
      <c r="X1348" s="159"/>
      <c r="Y1348" s="159"/>
      <c r="Z1348" s="159"/>
      <c r="AA1348" s="159"/>
      <c r="AB1348" s="159"/>
      <c r="AC1348" s="159"/>
      <c r="AD1348" s="159"/>
      <c r="AE1348" s="159"/>
      <c r="AF1348" s="159"/>
      <c r="AG1348" s="159"/>
    </row>
    <row r="1349" spans="1:33" ht="15" customHeight="1">
      <c r="A1349" s="14"/>
      <c r="B1349" s="61">
        <v>2010</v>
      </c>
      <c r="C1349" s="167">
        <v>836</v>
      </c>
      <c r="D1349" s="167">
        <v>497</v>
      </c>
      <c r="E1349" s="167">
        <v>264</v>
      </c>
      <c r="F1349" s="167">
        <v>174</v>
      </c>
      <c r="G1349" s="167">
        <v>134</v>
      </c>
      <c r="H1349" s="167">
        <v>101</v>
      </c>
      <c r="I1349" s="167">
        <v>23</v>
      </c>
      <c r="J1349" s="167">
        <v>18</v>
      </c>
      <c r="K1349" s="167">
        <v>13</v>
      </c>
      <c r="L1349" s="167">
        <v>10</v>
      </c>
      <c r="M1349" s="167">
        <v>8</v>
      </c>
      <c r="N1349" s="167">
        <v>6</v>
      </c>
      <c r="V1349" s="159"/>
      <c r="W1349" s="159"/>
      <c r="X1349" s="159"/>
      <c r="Y1349" s="159"/>
      <c r="Z1349" s="159"/>
      <c r="AA1349" s="159"/>
      <c r="AB1349" s="159"/>
      <c r="AC1349" s="159"/>
      <c r="AD1349" s="159"/>
      <c r="AE1349" s="159"/>
      <c r="AF1349" s="159"/>
      <c r="AG1349" s="159"/>
    </row>
    <row r="1350" spans="1:33" ht="15" customHeight="1">
      <c r="A1350" s="14"/>
      <c r="B1350" s="61">
        <v>2009</v>
      </c>
      <c r="C1350" s="167">
        <v>800</v>
      </c>
      <c r="D1350" s="167">
        <v>502</v>
      </c>
      <c r="E1350" s="167">
        <v>277</v>
      </c>
      <c r="F1350" s="167">
        <v>181</v>
      </c>
      <c r="G1350" s="167">
        <v>138</v>
      </c>
      <c r="H1350" s="167">
        <v>110</v>
      </c>
      <c r="I1350" s="167">
        <v>29</v>
      </c>
      <c r="J1350" s="167">
        <v>27</v>
      </c>
      <c r="K1350" s="167">
        <v>23</v>
      </c>
      <c r="L1350" s="167">
        <v>18</v>
      </c>
      <c r="M1350" s="167">
        <v>15</v>
      </c>
      <c r="N1350" s="167">
        <v>14</v>
      </c>
      <c r="V1350" s="159"/>
      <c r="W1350" s="159"/>
      <c r="X1350" s="159"/>
      <c r="Y1350" s="159"/>
      <c r="Z1350" s="159"/>
      <c r="AA1350" s="159"/>
      <c r="AB1350" s="159"/>
      <c r="AC1350" s="159"/>
      <c r="AD1350" s="159"/>
      <c r="AE1350" s="159"/>
      <c r="AF1350" s="159"/>
      <c r="AG1350" s="159"/>
    </row>
    <row r="1351" spans="1:33" ht="15" customHeight="1">
      <c r="A1351" s="35"/>
      <c r="B1351" s="61">
        <v>2008</v>
      </c>
      <c r="C1351" s="167">
        <v>981</v>
      </c>
      <c r="D1351" s="167">
        <v>619</v>
      </c>
      <c r="E1351" s="167">
        <v>369</v>
      </c>
      <c r="F1351" s="167">
        <v>252</v>
      </c>
      <c r="G1351" s="167">
        <v>188</v>
      </c>
      <c r="H1351" s="167">
        <v>147</v>
      </c>
      <c r="I1351" s="167">
        <v>31</v>
      </c>
      <c r="J1351" s="167">
        <v>28</v>
      </c>
      <c r="K1351" s="167">
        <v>24</v>
      </c>
      <c r="L1351" s="167">
        <v>21</v>
      </c>
      <c r="M1351" s="167">
        <v>19</v>
      </c>
      <c r="N1351" s="167">
        <v>16</v>
      </c>
      <c r="V1351" s="159"/>
      <c r="W1351" s="159"/>
      <c r="X1351" s="159"/>
      <c r="Y1351" s="159"/>
      <c r="Z1351" s="159"/>
      <c r="AA1351" s="159"/>
      <c r="AB1351" s="159"/>
      <c r="AC1351" s="159"/>
      <c r="AD1351" s="159"/>
      <c r="AE1351" s="159"/>
      <c r="AF1351" s="159"/>
      <c r="AG1351" s="159"/>
    </row>
    <row r="1352" spans="1:33" ht="15" customHeight="1">
      <c r="A1352" s="36"/>
      <c r="B1352" s="55" t="s">
        <v>20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55"/>
      <c r="M1352" s="55"/>
      <c r="N1352" s="55"/>
      <c r="V1352" s="159"/>
      <c r="W1352" s="159"/>
      <c r="X1352" s="159"/>
      <c r="Y1352" s="159"/>
      <c r="Z1352" s="159"/>
      <c r="AA1352" s="159"/>
      <c r="AB1352" s="159"/>
      <c r="AC1352" s="159"/>
      <c r="AD1352" s="159"/>
      <c r="AE1352" s="159"/>
      <c r="AF1352" s="159"/>
      <c r="AG1352" s="159"/>
    </row>
    <row r="1353" spans="1:33" s="32" customFormat="1" ht="15" customHeight="1">
      <c r="A1353" s="36"/>
      <c r="B1353" s="56" t="s">
        <v>291</v>
      </c>
      <c r="C1353" s="56"/>
      <c r="D1353" s="56"/>
      <c r="E1353" s="56"/>
      <c r="F1353" s="56"/>
      <c r="G1353" s="56"/>
      <c r="H1353" s="56"/>
      <c r="I1353" s="56"/>
      <c r="J1353" s="56"/>
      <c r="K1353" s="56"/>
      <c r="L1353" s="56"/>
      <c r="M1353" s="56"/>
      <c r="N1353" s="56"/>
      <c r="V1353" s="159"/>
      <c r="W1353" s="159"/>
      <c r="X1353" s="159"/>
      <c r="Y1353" s="159"/>
      <c r="Z1353" s="159"/>
      <c r="AA1353" s="159"/>
      <c r="AB1353" s="159"/>
      <c r="AC1353" s="159"/>
      <c r="AD1353" s="159"/>
      <c r="AE1353" s="159"/>
      <c r="AF1353" s="159"/>
      <c r="AG1353" s="159"/>
    </row>
    <row r="1354" spans="1:33" s="32" customFormat="1" ht="15" customHeight="1">
      <c r="A1354" s="36"/>
      <c r="B1354" s="166">
        <v>2016</v>
      </c>
      <c r="C1354" s="167">
        <v>9059</v>
      </c>
      <c r="D1354" s="78"/>
      <c r="E1354" s="75"/>
      <c r="F1354" s="75"/>
      <c r="G1354" s="75"/>
      <c r="H1354" s="75"/>
      <c r="I1354" s="167">
        <v>564</v>
      </c>
      <c r="J1354" s="78"/>
      <c r="K1354" s="75"/>
      <c r="L1354" s="75"/>
      <c r="M1354" s="75"/>
      <c r="N1354" s="75"/>
      <c r="V1354" s="159"/>
      <c r="W1354" s="159"/>
      <c r="X1354" s="159"/>
      <c r="Y1354" s="159"/>
      <c r="Z1354" s="159"/>
      <c r="AA1354" s="159"/>
      <c r="AB1354" s="159"/>
      <c r="AC1354" s="159"/>
      <c r="AD1354" s="159"/>
      <c r="AE1354" s="159"/>
      <c r="AF1354" s="159"/>
      <c r="AG1354" s="159"/>
    </row>
    <row r="1355" spans="1:33" s="32" customFormat="1" ht="15" customHeight="1">
      <c r="A1355" s="36"/>
      <c r="B1355" s="166">
        <v>2015</v>
      </c>
      <c r="C1355" s="167">
        <v>9512</v>
      </c>
      <c r="D1355" s="167">
        <v>6685</v>
      </c>
      <c r="E1355" s="75"/>
      <c r="F1355" s="75"/>
      <c r="G1355" s="75"/>
      <c r="H1355" s="75"/>
      <c r="I1355" s="167">
        <v>681</v>
      </c>
      <c r="J1355" s="167">
        <v>597</v>
      </c>
      <c r="K1355" s="75"/>
      <c r="L1355" s="75"/>
      <c r="M1355" s="75"/>
      <c r="N1355" s="75"/>
      <c r="V1355" s="159"/>
      <c r="W1355" s="159"/>
      <c r="X1355" s="159"/>
      <c r="Y1355" s="159"/>
      <c r="Z1355" s="159"/>
      <c r="AA1355" s="159"/>
      <c r="AB1355" s="159"/>
      <c r="AC1355" s="159"/>
      <c r="AD1355" s="159"/>
      <c r="AE1355" s="159"/>
      <c r="AF1355" s="159"/>
      <c r="AG1355" s="159"/>
    </row>
    <row r="1356" spans="1:33" s="32" customFormat="1" ht="15" customHeight="1">
      <c r="A1356" s="36"/>
      <c r="B1356" s="166">
        <v>2014</v>
      </c>
      <c r="C1356" s="167">
        <v>9544</v>
      </c>
      <c r="D1356" s="167">
        <v>6432</v>
      </c>
      <c r="E1356" s="167">
        <v>4536</v>
      </c>
      <c r="F1356" s="75"/>
      <c r="G1356" s="75"/>
      <c r="H1356" s="75"/>
      <c r="I1356" s="167">
        <v>667</v>
      </c>
      <c r="J1356" s="167">
        <v>587</v>
      </c>
      <c r="K1356" s="167">
        <v>482</v>
      </c>
      <c r="L1356" s="75"/>
      <c r="M1356" s="75"/>
      <c r="N1356" s="75"/>
      <c r="V1356" s="159"/>
      <c r="W1356" s="159"/>
      <c r="X1356" s="159"/>
      <c r="Y1356" s="159"/>
      <c r="Z1356" s="159"/>
      <c r="AA1356" s="159"/>
      <c r="AB1356" s="159"/>
      <c r="AC1356" s="159"/>
      <c r="AD1356" s="159"/>
      <c r="AE1356" s="159"/>
      <c r="AF1356" s="159"/>
      <c r="AG1356" s="159"/>
    </row>
    <row r="1357" spans="1:33" ht="15" customHeight="1">
      <c r="A1357" s="14"/>
      <c r="B1357" s="61">
        <v>2013</v>
      </c>
      <c r="C1357" s="167">
        <v>9280</v>
      </c>
      <c r="D1357" s="167">
        <v>6396</v>
      </c>
      <c r="E1357" s="167">
        <v>4427</v>
      </c>
      <c r="F1357" s="167">
        <v>3395</v>
      </c>
      <c r="G1357" s="75"/>
      <c r="H1357" s="75"/>
      <c r="I1357" s="167">
        <v>611</v>
      </c>
      <c r="J1357" s="167">
        <v>557</v>
      </c>
      <c r="K1357" s="167">
        <v>465</v>
      </c>
      <c r="L1357" s="167">
        <v>390</v>
      </c>
      <c r="M1357" s="75"/>
      <c r="N1357" s="75"/>
      <c r="V1357" s="159"/>
      <c r="W1357" s="159"/>
      <c r="X1357" s="159"/>
      <c r="Y1357" s="159"/>
      <c r="Z1357" s="159"/>
      <c r="AA1357" s="159"/>
      <c r="AB1357" s="159"/>
      <c r="AC1357" s="159"/>
      <c r="AD1357" s="159"/>
      <c r="AE1357" s="159"/>
      <c r="AF1357" s="159"/>
      <c r="AG1357" s="159"/>
    </row>
    <row r="1358" spans="1:33" ht="15" customHeight="1">
      <c r="A1358" s="14"/>
      <c r="B1358" s="61">
        <v>2012</v>
      </c>
      <c r="C1358" s="167">
        <v>8047</v>
      </c>
      <c r="D1358" s="167">
        <v>5462</v>
      </c>
      <c r="E1358" s="167">
        <v>3729</v>
      </c>
      <c r="F1358" s="167">
        <v>2774</v>
      </c>
      <c r="G1358" s="167">
        <v>2191</v>
      </c>
      <c r="H1358" s="75"/>
      <c r="I1358" s="167">
        <v>447</v>
      </c>
      <c r="J1358" s="167">
        <v>394</v>
      </c>
      <c r="K1358" s="167">
        <v>321</v>
      </c>
      <c r="L1358" s="167">
        <v>261</v>
      </c>
      <c r="M1358" s="167">
        <v>224</v>
      </c>
      <c r="N1358" s="75"/>
      <c r="V1358" s="159"/>
      <c r="W1358" s="159"/>
      <c r="X1358" s="159"/>
      <c r="Y1358" s="159"/>
      <c r="Z1358" s="159"/>
      <c r="AA1358" s="159"/>
      <c r="AB1358" s="159"/>
      <c r="AC1358" s="159"/>
      <c r="AD1358" s="159"/>
      <c r="AE1358" s="159"/>
      <c r="AF1358" s="159"/>
      <c r="AG1358" s="159"/>
    </row>
    <row r="1359" spans="1:33" ht="15" customHeight="1">
      <c r="A1359" s="14"/>
      <c r="B1359" s="61">
        <v>2011</v>
      </c>
      <c r="C1359" s="167">
        <v>9501</v>
      </c>
      <c r="D1359" s="167">
        <v>6317</v>
      </c>
      <c r="E1359" s="167">
        <v>4103</v>
      </c>
      <c r="F1359" s="167">
        <v>3015</v>
      </c>
      <c r="G1359" s="167">
        <v>2325</v>
      </c>
      <c r="H1359" s="167">
        <v>1903</v>
      </c>
      <c r="I1359" s="167">
        <v>471</v>
      </c>
      <c r="J1359" s="167">
        <v>416</v>
      </c>
      <c r="K1359" s="167">
        <v>335</v>
      </c>
      <c r="L1359" s="167">
        <v>283</v>
      </c>
      <c r="M1359" s="167">
        <v>234</v>
      </c>
      <c r="N1359" s="167">
        <v>199</v>
      </c>
      <c r="V1359" s="159"/>
      <c r="W1359" s="159"/>
      <c r="X1359" s="159"/>
      <c r="Y1359" s="159"/>
      <c r="Z1359" s="159"/>
      <c r="AA1359" s="159"/>
      <c r="AB1359" s="159"/>
      <c r="AC1359" s="159"/>
      <c r="AD1359" s="159"/>
      <c r="AE1359" s="159"/>
      <c r="AF1359" s="159"/>
      <c r="AG1359" s="159"/>
    </row>
    <row r="1360" spans="1:33" ht="15" customHeight="1">
      <c r="A1360" s="14"/>
      <c r="B1360" s="61">
        <v>2010</v>
      </c>
      <c r="C1360" s="167">
        <v>11300</v>
      </c>
      <c r="D1360" s="167">
        <v>7903</v>
      </c>
      <c r="E1360" s="167">
        <v>5004</v>
      </c>
      <c r="F1360" s="167">
        <v>3596</v>
      </c>
      <c r="G1360" s="167">
        <v>2733</v>
      </c>
      <c r="H1360" s="167">
        <v>2151</v>
      </c>
      <c r="I1360" s="167">
        <v>501</v>
      </c>
      <c r="J1360" s="167">
        <v>437</v>
      </c>
      <c r="K1360" s="167">
        <v>357</v>
      </c>
      <c r="L1360" s="167">
        <v>275</v>
      </c>
      <c r="M1360" s="167">
        <v>237</v>
      </c>
      <c r="N1360" s="167">
        <v>200</v>
      </c>
      <c r="V1360" s="159"/>
      <c r="W1360" s="159"/>
      <c r="X1360" s="159"/>
      <c r="Y1360" s="159"/>
      <c r="Z1360" s="159"/>
      <c r="AA1360" s="159"/>
      <c r="AB1360" s="159"/>
      <c r="AC1360" s="159"/>
      <c r="AD1360" s="159"/>
      <c r="AE1360" s="159"/>
      <c r="AF1360" s="159"/>
      <c r="AG1360" s="159"/>
    </row>
    <row r="1361" spans="1:33" ht="15" customHeight="1">
      <c r="A1361" s="14"/>
      <c r="B1361" s="61">
        <v>2009</v>
      </c>
      <c r="C1361" s="167">
        <v>13015</v>
      </c>
      <c r="D1361" s="167">
        <v>9468</v>
      </c>
      <c r="E1361" s="167">
        <v>6318</v>
      </c>
      <c r="F1361" s="167">
        <v>4489</v>
      </c>
      <c r="G1361" s="167">
        <v>3383</v>
      </c>
      <c r="H1361" s="167">
        <v>2576</v>
      </c>
      <c r="I1361" s="167">
        <v>478</v>
      </c>
      <c r="J1361" s="167">
        <v>408</v>
      </c>
      <c r="K1361" s="167">
        <v>322</v>
      </c>
      <c r="L1361" s="167">
        <v>254</v>
      </c>
      <c r="M1361" s="167">
        <v>207</v>
      </c>
      <c r="N1361" s="167">
        <v>185</v>
      </c>
      <c r="V1361" s="159"/>
      <c r="W1361" s="159"/>
      <c r="X1361" s="159"/>
      <c r="Y1361" s="159"/>
      <c r="Z1361" s="159"/>
      <c r="AA1361" s="159"/>
      <c r="AB1361" s="159"/>
      <c r="AC1361" s="159"/>
      <c r="AD1361" s="159"/>
      <c r="AE1361" s="159"/>
      <c r="AF1361" s="159"/>
      <c r="AG1361" s="159"/>
    </row>
    <row r="1362" spans="1:33" ht="15" customHeight="1">
      <c r="A1362" s="35"/>
      <c r="B1362" s="61">
        <v>2008</v>
      </c>
      <c r="C1362" s="167">
        <v>12020</v>
      </c>
      <c r="D1362" s="167">
        <v>9287</v>
      </c>
      <c r="E1362" s="167">
        <v>6405</v>
      </c>
      <c r="F1362" s="167">
        <v>4618</v>
      </c>
      <c r="G1362" s="167">
        <v>3522</v>
      </c>
      <c r="H1362" s="167">
        <v>2750</v>
      </c>
      <c r="I1362" s="167">
        <v>563</v>
      </c>
      <c r="J1362" s="167">
        <v>485</v>
      </c>
      <c r="K1362" s="167">
        <v>419</v>
      </c>
      <c r="L1362" s="167">
        <v>332</v>
      </c>
      <c r="M1362" s="167">
        <v>283</v>
      </c>
      <c r="N1362" s="167">
        <v>244</v>
      </c>
      <c r="V1362" s="159"/>
      <c r="W1362" s="159"/>
      <c r="X1362" s="159"/>
      <c r="Y1362" s="159"/>
      <c r="Z1362" s="159"/>
      <c r="AA1362" s="159"/>
      <c r="AB1362" s="159"/>
      <c r="AC1362" s="159"/>
      <c r="AD1362" s="159"/>
      <c r="AE1362" s="159"/>
      <c r="AF1362" s="159"/>
      <c r="AG1362" s="159"/>
    </row>
    <row r="1363" spans="1:33" ht="15" customHeight="1">
      <c r="A1363" s="36"/>
      <c r="B1363" s="55" t="s">
        <v>25</v>
      </c>
      <c r="C1363" s="55"/>
      <c r="D1363" s="55"/>
      <c r="E1363" s="55"/>
      <c r="F1363" s="55"/>
      <c r="G1363" s="55"/>
      <c r="H1363" s="55"/>
      <c r="I1363" s="55"/>
      <c r="J1363" s="55"/>
      <c r="K1363" s="55"/>
      <c r="L1363" s="55"/>
      <c r="M1363" s="55"/>
      <c r="N1363" s="55"/>
      <c r="V1363" s="159"/>
      <c r="W1363" s="159"/>
      <c r="X1363" s="159"/>
      <c r="Y1363" s="159"/>
      <c r="Z1363" s="159"/>
      <c r="AA1363" s="159"/>
      <c r="AB1363" s="159"/>
      <c r="AC1363" s="159"/>
      <c r="AD1363" s="159"/>
      <c r="AE1363" s="159"/>
      <c r="AF1363" s="159"/>
      <c r="AG1363" s="159"/>
    </row>
    <row r="1364" spans="1:33" s="32" customFormat="1" ht="15" customHeight="1">
      <c r="A1364" s="36"/>
      <c r="B1364" s="56" t="s">
        <v>202</v>
      </c>
      <c r="C1364" s="56"/>
      <c r="D1364" s="56"/>
      <c r="E1364" s="56"/>
      <c r="F1364" s="56"/>
      <c r="G1364" s="56"/>
      <c r="H1364" s="56"/>
      <c r="I1364" s="56"/>
      <c r="J1364" s="56"/>
      <c r="K1364" s="56"/>
      <c r="L1364" s="56"/>
      <c r="M1364" s="56"/>
      <c r="N1364" s="56"/>
      <c r="V1364" s="159"/>
      <c r="W1364" s="159"/>
      <c r="X1364" s="159"/>
      <c r="Y1364" s="159"/>
      <c r="Z1364" s="159"/>
      <c r="AA1364" s="159"/>
      <c r="AB1364" s="159"/>
      <c r="AC1364" s="159"/>
      <c r="AD1364" s="159"/>
      <c r="AE1364" s="159"/>
      <c r="AF1364" s="159"/>
      <c r="AG1364" s="159"/>
    </row>
    <row r="1365" spans="1:33" s="32" customFormat="1" ht="15" customHeight="1">
      <c r="A1365" s="36"/>
      <c r="B1365" s="166">
        <v>2016</v>
      </c>
      <c r="C1365" s="167">
        <v>8595</v>
      </c>
      <c r="D1365" s="78"/>
      <c r="E1365" s="75"/>
      <c r="F1365" s="75"/>
      <c r="G1365" s="75"/>
      <c r="H1365" s="75"/>
      <c r="I1365" s="167">
        <v>168</v>
      </c>
      <c r="J1365" s="78"/>
      <c r="K1365" s="75"/>
      <c r="L1365" s="75"/>
      <c r="M1365" s="75"/>
      <c r="N1365" s="75"/>
      <c r="V1365" s="159"/>
      <c r="W1365" s="159"/>
      <c r="X1365" s="159"/>
      <c r="Y1365" s="159"/>
      <c r="Z1365" s="159"/>
      <c r="AA1365" s="159"/>
      <c r="AB1365" s="159"/>
      <c r="AC1365" s="159"/>
      <c r="AD1365" s="159"/>
      <c r="AE1365" s="159"/>
      <c r="AF1365" s="159"/>
      <c r="AG1365" s="159"/>
    </row>
    <row r="1366" spans="1:33" s="32" customFormat="1" ht="15" customHeight="1">
      <c r="A1366" s="36"/>
      <c r="B1366" s="166">
        <v>2015</v>
      </c>
      <c r="C1366" s="167">
        <v>8914</v>
      </c>
      <c r="D1366" s="167">
        <v>6133</v>
      </c>
      <c r="E1366" s="75"/>
      <c r="F1366" s="75"/>
      <c r="G1366" s="75"/>
      <c r="H1366" s="75"/>
      <c r="I1366" s="167">
        <v>163</v>
      </c>
      <c r="J1366" s="167">
        <v>130</v>
      </c>
      <c r="K1366" s="75"/>
      <c r="L1366" s="75"/>
      <c r="M1366" s="75"/>
      <c r="N1366" s="75"/>
      <c r="V1366" s="160">
        <f t="shared" ref="V1366:AG1372" si="26">C1356-C1367-C1377</f>
        <v>0</v>
      </c>
      <c r="W1366" s="160">
        <f t="shared" si="26"/>
        <v>0</v>
      </c>
      <c r="X1366" s="160">
        <f t="shared" si="26"/>
        <v>0</v>
      </c>
      <c r="Y1366" s="160">
        <f t="shared" si="26"/>
        <v>0</v>
      </c>
      <c r="Z1366" s="160">
        <f t="shared" si="26"/>
        <v>0</v>
      </c>
      <c r="AA1366" s="160">
        <f t="shared" si="26"/>
        <v>0</v>
      </c>
      <c r="AB1366" s="160">
        <f t="shared" si="26"/>
        <v>0</v>
      </c>
      <c r="AC1366" s="160">
        <f t="shared" si="26"/>
        <v>0</v>
      </c>
      <c r="AD1366" s="160">
        <f t="shared" si="26"/>
        <v>0</v>
      </c>
      <c r="AE1366" s="160">
        <f t="shared" si="26"/>
        <v>0</v>
      </c>
      <c r="AF1366" s="160">
        <f t="shared" si="26"/>
        <v>0</v>
      </c>
      <c r="AG1366" s="160">
        <f t="shared" si="26"/>
        <v>0</v>
      </c>
    </row>
    <row r="1367" spans="1:33" s="32" customFormat="1" ht="15" customHeight="1">
      <c r="A1367" s="36"/>
      <c r="B1367" s="166">
        <v>2014</v>
      </c>
      <c r="C1367" s="167">
        <v>8992</v>
      </c>
      <c r="D1367" s="167">
        <v>5918</v>
      </c>
      <c r="E1367" s="167">
        <v>4095</v>
      </c>
      <c r="F1367" s="75"/>
      <c r="G1367" s="75"/>
      <c r="H1367" s="75"/>
      <c r="I1367" s="167">
        <v>173</v>
      </c>
      <c r="J1367" s="167">
        <v>133</v>
      </c>
      <c r="K1367" s="167">
        <v>105</v>
      </c>
      <c r="L1367" s="75"/>
      <c r="M1367" s="75"/>
      <c r="N1367" s="75"/>
      <c r="V1367" s="160">
        <f t="shared" si="26"/>
        <v>0</v>
      </c>
      <c r="W1367" s="160">
        <f t="shared" si="26"/>
        <v>0</v>
      </c>
      <c r="X1367" s="160">
        <f t="shared" si="26"/>
        <v>0</v>
      </c>
      <c r="Y1367" s="160">
        <f t="shared" si="26"/>
        <v>0</v>
      </c>
      <c r="Z1367" s="160">
        <f t="shared" si="26"/>
        <v>0</v>
      </c>
      <c r="AA1367" s="160">
        <f t="shared" si="26"/>
        <v>0</v>
      </c>
      <c r="AB1367" s="160">
        <f t="shared" si="26"/>
        <v>0</v>
      </c>
      <c r="AC1367" s="160">
        <f t="shared" si="26"/>
        <v>0</v>
      </c>
      <c r="AD1367" s="160">
        <f t="shared" si="26"/>
        <v>0</v>
      </c>
      <c r="AE1367" s="160">
        <f t="shared" si="26"/>
        <v>0</v>
      </c>
      <c r="AF1367" s="160">
        <f t="shared" si="26"/>
        <v>0</v>
      </c>
      <c r="AG1367" s="160">
        <f t="shared" si="26"/>
        <v>0</v>
      </c>
    </row>
    <row r="1368" spans="1:33" ht="15" customHeight="1">
      <c r="A1368" s="14"/>
      <c r="B1368" s="61">
        <v>2013</v>
      </c>
      <c r="C1368" s="167">
        <v>8799</v>
      </c>
      <c r="D1368" s="167">
        <v>5943</v>
      </c>
      <c r="E1368" s="167">
        <v>4027</v>
      </c>
      <c r="F1368" s="167">
        <v>3043</v>
      </c>
      <c r="G1368" s="75"/>
      <c r="H1368" s="75"/>
      <c r="I1368" s="167">
        <v>182</v>
      </c>
      <c r="J1368" s="167">
        <v>149</v>
      </c>
      <c r="K1368" s="167">
        <v>114</v>
      </c>
      <c r="L1368" s="167">
        <v>90</v>
      </c>
      <c r="M1368" s="75"/>
      <c r="N1368" s="75"/>
      <c r="V1368" s="160">
        <f t="shared" si="26"/>
        <v>0</v>
      </c>
      <c r="W1368" s="160">
        <f t="shared" si="26"/>
        <v>0</v>
      </c>
      <c r="X1368" s="160">
        <f t="shared" si="26"/>
        <v>0</v>
      </c>
      <c r="Y1368" s="160">
        <f t="shared" si="26"/>
        <v>0</v>
      </c>
      <c r="Z1368" s="160">
        <f t="shared" si="26"/>
        <v>0</v>
      </c>
      <c r="AA1368" s="160">
        <f t="shared" si="26"/>
        <v>0</v>
      </c>
      <c r="AB1368" s="160">
        <f t="shared" si="26"/>
        <v>0</v>
      </c>
      <c r="AC1368" s="160">
        <f t="shared" si="26"/>
        <v>0</v>
      </c>
      <c r="AD1368" s="160">
        <f t="shared" si="26"/>
        <v>0</v>
      </c>
      <c r="AE1368" s="160">
        <f t="shared" si="26"/>
        <v>0</v>
      </c>
      <c r="AF1368" s="160">
        <f t="shared" si="26"/>
        <v>0</v>
      </c>
      <c r="AG1368" s="160">
        <f t="shared" si="26"/>
        <v>0</v>
      </c>
    </row>
    <row r="1369" spans="1:33" ht="15" customHeight="1">
      <c r="A1369" s="14"/>
      <c r="B1369" s="61">
        <v>2012</v>
      </c>
      <c r="C1369" s="167">
        <v>7588</v>
      </c>
      <c r="D1369" s="167">
        <v>5041</v>
      </c>
      <c r="E1369" s="167">
        <v>3366</v>
      </c>
      <c r="F1369" s="167">
        <v>2472</v>
      </c>
      <c r="G1369" s="167">
        <v>1929</v>
      </c>
      <c r="H1369" s="75"/>
      <c r="I1369" s="167">
        <v>62</v>
      </c>
      <c r="J1369" s="167">
        <v>49</v>
      </c>
      <c r="K1369" s="167">
        <v>39</v>
      </c>
      <c r="L1369" s="167">
        <v>26</v>
      </c>
      <c r="M1369" s="167">
        <v>20</v>
      </c>
      <c r="N1369" s="75"/>
      <c r="V1369" s="160">
        <f t="shared" si="26"/>
        <v>0</v>
      </c>
      <c r="W1369" s="160">
        <f t="shared" si="26"/>
        <v>0</v>
      </c>
      <c r="X1369" s="160">
        <f t="shared" si="26"/>
        <v>0</v>
      </c>
      <c r="Y1369" s="160">
        <f t="shared" si="26"/>
        <v>0</v>
      </c>
      <c r="Z1369" s="160">
        <f t="shared" si="26"/>
        <v>0</v>
      </c>
      <c r="AA1369" s="160">
        <f t="shared" si="26"/>
        <v>0</v>
      </c>
      <c r="AB1369" s="160">
        <f t="shared" si="26"/>
        <v>0</v>
      </c>
      <c r="AC1369" s="160">
        <f t="shared" si="26"/>
        <v>0</v>
      </c>
      <c r="AD1369" s="160">
        <f t="shared" si="26"/>
        <v>0</v>
      </c>
      <c r="AE1369" s="160">
        <f t="shared" si="26"/>
        <v>0</v>
      </c>
      <c r="AF1369" s="160">
        <f t="shared" si="26"/>
        <v>0</v>
      </c>
      <c r="AG1369" s="160">
        <f t="shared" si="26"/>
        <v>0</v>
      </c>
    </row>
    <row r="1370" spans="1:33" ht="15" customHeight="1">
      <c r="A1370" s="14"/>
      <c r="B1370" s="61">
        <v>2011</v>
      </c>
      <c r="C1370" s="167">
        <v>8997</v>
      </c>
      <c r="D1370" s="167">
        <v>5855</v>
      </c>
      <c r="E1370" s="167">
        <v>3727</v>
      </c>
      <c r="F1370" s="167">
        <v>2687</v>
      </c>
      <c r="G1370" s="167">
        <v>2042</v>
      </c>
      <c r="H1370" s="167">
        <v>1662</v>
      </c>
      <c r="I1370" s="167">
        <v>73</v>
      </c>
      <c r="J1370" s="167">
        <v>56</v>
      </c>
      <c r="K1370" s="167">
        <v>38</v>
      </c>
      <c r="L1370" s="167">
        <v>33</v>
      </c>
      <c r="M1370" s="167">
        <v>25</v>
      </c>
      <c r="N1370" s="167">
        <v>20</v>
      </c>
      <c r="V1370" s="160">
        <f t="shared" si="26"/>
        <v>0</v>
      </c>
      <c r="W1370" s="160">
        <f t="shared" si="26"/>
        <v>0</v>
      </c>
      <c r="X1370" s="160">
        <f t="shared" si="26"/>
        <v>0</v>
      </c>
      <c r="Y1370" s="160">
        <f t="shared" si="26"/>
        <v>0</v>
      </c>
      <c r="Z1370" s="160">
        <f t="shared" si="26"/>
        <v>0</v>
      </c>
      <c r="AA1370" s="160">
        <f t="shared" si="26"/>
        <v>0</v>
      </c>
      <c r="AB1370" s="160">
        <f t="shared" si="26"/>
        <v>0</v>
      </c>
      <c r="AC1370" s="160">
        <f t="shared" si="26"/>
        <v>0</v>
      </c>
      <c r="AD1370" s="160">
        <f t="shared" si="26"/>
        <v>0</v>
      </c>
      <c r="AE1370" s="160">
        <f t="shared" si="26"/>
        <v>0</v>
      </c>
      <c r="AF1370" s="160">
        <f t="shared" si="26"/>
        <v>0</v>
      </c>
      <c r="AG1370" s="160">
        <f t="shared" si="26"/>
        <v>0</v>
      </c>
    </row>
    <row r="1371" spans="1:33" ht="15" customHeight="1">
      <c r="A1371" s="14"/>
      <c r="B1371" s="61">
        <v>2010</v>
      </c>
      <c r="C1371" s="167">
        <v>10857</v>
      </c>
      <c r="D1371" s="167">
        <v>7495</v>
      </c>
      <c r="E1371" s="167">
        <v>4654</v>
      </c>
      <c r="F1371" s="167">
        <v>3316</v>
      </c>
      <c r="G1371" s="167">
        <v>2488</v>
      </c>
      <c r="H1371" s="167">
        <v>1934</v>
      </c>
      <c r="I1371" s="167">
        <v>133</v>
      </c>
      <c r="J1371" s="167">
        <v>103</v>
      </c>
      <c r="K1371" s="167">
        <v>81</v>
      </c>
      <c r="L1371" s="167">
        <v>58</v>
      </c>
      <c r="M1371" s="167">
        <v>49</v>
      </c>
      <c r="N1371" s="167">
        <v>36</v>
      </c>
      <c r="V1371" s="160">
        <f t="shared" si="26"/>
        <v>0</v>
      </c>
      <c r="W1371" s="160">
        <f t="shared" si="26"/>
        <v>0</v>
      </c>
      <c r="X1371" s="160">
        <f t="shared" si="26"/>
        <v>0</v>
      </c>
      <c r="Y1371" s="160">
        <f t="shared" si="26"/>
        <v>0</v>
      </c>
      <c r="Z1371" s="160">
        <f t="shared" si="26"/>
        <v>0</v>
      </c>
      <c r="AA1371" s="160">
        <f t="shared" si="26"/>
        <v>0</v>
      </c>
      <c r="AB1371" s="160">
        <f t="shared" si="26"/>
        <v>0</v>
      </c>
      <c r="AC1371" s="160">
        <f t="shared" si="26"/>
        <v>0</v>
      </c>
      <c r="AD1371" s="160">
        <f t="shared" si="26"/>
        <v>0</v>
      </c>
      <c r="AE1371" s="160">
        <f t="shared" si="26"/>
        <v>0</v>
      </c>
      <c r="AF1371" s="160">
        <f t="shared" si="26"/>
        <v>0</v>
      </c>
      <c r="AG1371" s="160">
        <f t="shared" si="26"/>
        <v>0</v>
      </c>
    </row>
    <row r="1372" spans="1:33" ht="15" customHeight="1">
      <c r="A1372" s="14"/>
      <c r="B1372" s="61">
        <v>2009</v>
      </c>
      <c r="C1372" s="167">
        <v>12576</v>
      </c>
      <c r="D1372" s="167">
        <v>9074</v>
      </c>
      <c r="E1372" s="167">
        <v>5977</v>
      </c>
      <c r="F1372" s="167">
        <v>4201</v>
      </c>
      <c r="G1372" s="167">
        <v>3141</v>
      </c>
      <c r="H1372" s="167">
        <v>2365</v>
      </c>
      <c r="I1372" s="167">
        <v>125</v>
      </c>
      <c r="J1372" s="167">
        <v>89</v>
      </c>
      <c r="K1372" s="167">
        <v>63</v>
      </c>
      <c r="L1372" s="167">
        <v>45</v>
      </c>
      <c r="M1372" s="167">
        <v>34</v>
      </c>
      <c r="N1372" s="167">
        <v>29</v>
      </c>
      <c r="V1372" s="160">
        <f t="shared" si="26"/>
        <v>0</v>
      </c>
      <c r="W1372" s="160">
        <f t="shared" si="26"/>
        <v>0</v>
      </c>
      <c r="X1372" s="160">
        <f t="shared" si="26"/>
        <v>0</v>
      </c>
      <c r="Y1372" s="160">
        <f t="shared" si="26"/>
        <v>0</v>
      </c>
      <c r="Z1372" s="160">
        <f t="shared" si="26"/>
        <v>0</v>
      </c>
      <c r="AA1372" s="160">
        <f t="shared" si="26"/>
        <v>0</v>
      </c>
      <c r="AB1372" s="160">
        <f t="shared" si="26"/>
        <v>0</v>
      </c>
      <c r="AC1372" s="160">
        <f t="shared" si="26"/>
        <v>0</v>
      </c>
      <c r="AD1372" s="160">
        <f t="shared" si="26"/>
        <v>0</v>
      </c>
      <c r="AE1372" s="160">
        <f t="shared" si="26"/>
        <v>0</v>
      </c>
      <c r="AF1372" s="160">
        <f t="shared" si="26"/>
        <v>0</v>
      </c>
      <c r="AG1372" s="160">
        <f t="shared" si="26"/>
        <v>0</v>
      </c>
    </row>
    <row r="1373" spans="1:33" ht="15" customHeight="1">
      <c r="A1373" s="36"/>
      <c r="B1373" s="61">
        <v>2008</v>
      </c>
      <c r="C1373" s="167">
        <v>11476</v>
      </c>
      <c r="D1373" s="167">
        <v>8791</v>
      </c>
      <c r="E1373" s="167">
        <v>5979</v>
      </c>
      <c r="F1373" s="167">
        <v>4277</v>
      </c>
      <c r="G1373" s="167">
        <v>3229</v>
      </c>
      <c r="H1373" s="167">
        <v>2490</v>
      </c>
      <c r="I1373" s="167">
        <v>91</v>
      </c>
      <c r="J1373" s="167">
        <v>66</v>
      </c>
      <c r="K1373" s="167">
        <v>56</v>
      </c>
      <c r="L1373" s="167">
        <v>35</v>
      </c>
      <c r="M1373" s="167">
        <v>28</v>
      </c>
      <c r="N1373" s="167">
        <v>23</v>
      </c>
      <c r="V1373" s="159"/>
      <c r="W1373" s="159"/>
      <c r="X1373" s="159"/>
      <c r="Y1373" s="159"/>
      <c r="Z1373" s="159"/>
      <c r="AA1373" s="159"/>
      <c r="AB1373" s="159"/>
      <c r="AC1373" s="159"/>
      <c r="AD1373" s="159"/>
      <c r="AE1373" s="159"/>
      <c r="AF1373" s="159"/>
      <c r="AG1373" s="159"/>
    </row>
    <row r="1374" spans="1:33" s="32" customFormat="1" ht="15" customHeight="1">
      <c r="A1374" s="36"/>
      <c r="B1374" s="56" t="s">
        <v>203</v>
      </c>
      <c r="C1374" s="56"/>
      <c r="D1374" s="56"/>
      <c r="E1374" s="56"/>
      <c r="F1374" s="56"/>
      <c r="G1374" s="56"/>
      <c r="H1374" s="56"/>
      <c r="I1374" s="56"/>
      <c r="J1374" s="56"/>
      <c r="K1374" s="56"/>
      <c r="L1374" s="56"/>
      <c r="M1374" s="56"/>
      <c r="N1374" s="56"/>
      <c r="V1374" s="159"/>
      <c r="W1374" s="159"/>
      <c r="X1374" s="159"/>
      <c r="Y1374" s="159"/>
      <c r="Z1374" s="159"/>
      <c r="AA1374" s="159"/>
      <c r="AB1374" s="159"/>
      <c r="AC1374" s="159"/>
      <c r="AD1374" s="159"/>
      <c r="AE1374" s="159"/>
      <c r="AF1374" s="159"/>
      <c r="AG1374" s="159"/>
    </row>
    <row r="1375" spans="1:33" s="32" customFormat="1" ht="15" customHeight="1">
      <c r="A1375" s="36"/>
      <c r="B1375" s="166">
        <v>2016</v>
      </c>
      <c r="C1375" s="167">
        <v>464</v>
      </c>
      <c r="D1375" s="78"/>
      <c r="E1375" s="75"/>
      <c r="F1375" s="75"/>
      <c r="G1375" s="75"/>
      <c r="H1375" s="75"/>
      <c r="I1375" s="167">
        <v>396</v>
      </c>
      <c r="J1375" s="78"/>
      <c r="K1375" s="75"/>
      <c r="L1375" s="75"/>
      <c r="M1375" s="75"/>
      <c r="N1375" s="75"/>
      <c r="V1375" s="159"/>
      <c r="W1375" s="159"/>
      <c r="X1375" s="159"/>
      <c r="Y1375" s="159"/>
      <c r="Z1375" s="159"/>
      <c r="AA1375" s="159"/>
      <c r="AB1375" s="159"/>
      <c r="AC1375" s="159"/>
      <c r="AD1375" s="159"/>
      <c r="AE1375" s="159"/>
      <c r="AF1375" s="159"/>
      <c r="AG1375" s="159"/>
    </row>
    <row r="1376" spans="1:33" s="32" customFormat="1" ht="15" customHeight="1">
      <c r="A1376" s="36"/>
      <c r="B1376" s="166">
        <v>2015</v>
      </c>
      <c r="C1376" s="167">
        <v>598</v>
      </c>
      <c r="D1376" s="167">
        <v>552</v>
      </c>
      <c r="E1376" s="75"/>
      <c r="F1376" s="75"/>
      <c r="G1376" s="75"/>
      <c r="H1376" s="75"/>
      <c r="I1376" s="167">
        <v>518</v>
      </c>
      <c r="J1376" s="167">
        <v>467</v>
      </c>
      <c r="K1376" s="75"/>
      <c r="L1376" s="75"/>
      <c r="M1376" s="75"/>
      <c r="N1376" s="75"/>
      <c r="V1376" s="159"/>
      <c r="W1376" s="159"/>
      <c r="X1376" s="159"/>
      <c r="Y1376" s="159"/>
      <c r="Z1376" s="159"/>
      <c r="AA1376" s="159"/>
      <c r="AB1376" s="159"/>
      <c r="AC1376" s="159"/>
      <c r="AD1376" s="159"/>
      <c r="AE1376" s="159"/>
      <c r="AF1376" s="159"/>
      <c r="AG1376" s="159"/>
    </row>
    <row r="1377" spans="1:33" s="32" customFormat="1" ht="15" customHeight="1">
      <c r="A1377" s="36"/>
      <c r="B1377" s="166">
        <v>2014</v>
      </c>
      <c r="C1377" s="167">
        <v>552</v>
      </c>
      <c r="D1377" s="167">
        <v>514</v>
      </c>
      <c r="E1377" s="167">
        <v>441</v>
      </c>
      <c r="F1377" s="75"/>
      <c r="G1377" s="75"/>
      <c r="H1377" s="75"/>
      <c r="I1377" s="167">
        <v>494</v>
      </c>
      <c r="J1377" s="167">
        <v>454</v>
      </c>
      <c r="K1377" s="167">
        <v>377</v>
      </c>
      <c r="L1377" s="75"/>
      <c r="M1377" s="75"/>
      <c r="N1377" s="75"/>
      <c r="V1377" s="159"/>
      <c r="W1377" s="159"/>
      <c r="X1377" s="159"/>
      <c r="Y1377" s="159"/>
      <c r="Z1377" s="159"/>
      <c r="AA1377" s="159"/>
      <c r="AB1377" s="159"/>
      <c r="AC1377" s="159"/>
      <c r="AD1377" s="159"/>
      <c r="AE1377" s="159"/>
      <c r="AF1377" s="159"/>
      <c r="AG1377" s="159"/>
    </row>
    <row r="1378" spans="1:33" ht="15" customHeight="1">
      <c r="A1378" s="14"/>
      <c r="B1378" s="61">
        <v>2013</v>
      </c>
      <c r="C1378" s="167">
        <v>481</v>
      </c>
      <c r="D1378" s="167">
        <v>453</v>
      </c>
      <c r="E1378" s="167">
        <v>400</v>
      </c>
      <c r="F1378" s="167">
        <v>352</v>
      </c>
      <c r="G1378" s="75"/>
      <c r="H1378" s="75"/>
      <c r="I1378" s="167">
        <v>429</v>
      </c>
      <c r="J1378" s="167">
        <v>408</v>
      </c>
      <c r="K1378" s="167">
        <v>351</v>
      </c>
      <c r="L1378" s="167">
        <v>300</v>
      </c>
      <c r="M1378" s="75"/>
      <c r="N1378" s="75"/>
      <c r="V1378" s="159"/>
      <c r="W1378" s="159"/>
      <c r="X1378" s="159"/>
      <c r="Y1378" s="159"/>
      <c r="Z1378" s="159"/>
      <c r="AA1378" s="159"/>
      <c r="AB1378" s="159"/>
      <c r="AC1378" s="159"/>
      <c r="AD1378" s="159"/>
      <c r="AE1378" s="159"/>
      <c r="AF1378" s="159"/>
      <c r="AG1378" s="159"/>
    </row>
    <row r="1379" spans="1:33" ht="15" customHeight="1">
      <c r="A1379" s="14"/>
      <c r="B1379" s="61">
        <v>2012</v>
      </c>
      <c r="C1379" s="167">
        <v>459</v>
      </c>
      <c r="D1379" s="167">
        <v>421</v>
      </c>
      <c r="E1379" s="167">
        <v>363</v>
      </c>
      <c r="F1379" s="167">
        <v>302</v>
      </c>
      <c r="G1379" s="167">
        <v>262</v>
      </c>
      <c r="H1379" s="75"/>
      <c r="I1379" s="167">
        <v>385</v>
      </c>
      <c r="J1379" s="167">
        <v>345</v>
      </c>
      <c r="K1379" s="167">
        <v>282</v>
      </c>
      <c r="L1379" s="167">
        <v>235</v>
      </c>
      <c r="M1379" s="167">
        <v>204</v>
      </c>
      <c r="N1379" s="75"/>
      <c r="V1379" s="159"/>
      <c r="W1379" s="159"/>
      <c r="X1379" s="159"/>
      <c r="Y1379" s="159"/>
      <c r="Z1379" s="159"/>
      <c r="AA1379" s="159"/>
      <c r="AB1379" s="159"/>
      <c r="AC1379" s="159"/>
      <c r="AD1379" s="159"/>
      <c r="AE1379" s="159"/>
      <c r="AF1379" s="159"/>
      <c r="AG1379" s="159"/>
    </row>
    <row r="1380" spans="1:33" ht="15" customHeight="1">
      <c r="A1380" s="14"/>
      <c r="B1380" s="61">
        <v>2011</v>
      </c>
      <c r="C1380" s="167">
        <v>504</v>
      </c>
      <c r="D1380" s="167">
        <v>462</v>
      </c>
      <c r="E1380" s="167">
        <v>376</v>
      </c>
      <c r="F1380" s="167">
        <v>328</v>
      </c>
      <c r="G1380" s="167">
        <v>283</v>
      </c>
      <c r="H1380" s="167">
        <v>241</v>
      </c>
      <c r="I1380" s="167">
        <v>398</v>
      </c>
      <c r="J1380" s="167">
        <v>360</v>
      </c>
      <c r="K1380" s="167">
        <v>297</v>
      </c>
      <c r="L1380" s="167">
        <v>250</v>
      </c>
      <c r="M1380" s="167">
        <v>209</v>
      </c>
      <c r="N1380" s="167">
        <v>179</v>
      </c>
      <c r="V1380" s="159"/>
      <c r="W1380" s="159"/>
      <c r="X1380" s="159"/>
      <c r="Y1380" s="159"/>
      <c r="Z1380" s="159"/>
      <c r="AA1380" s="159"/>
      <c r="AB1380" s="159"/>
      <c r="AC1380" s="159"/>
      <c r="AD1380" s="159"/>
      <c r="AE1380" s="159"/>
      <c r="AF1380" s="159"/>
      <c r="AG1380" s="159"/>
    </row>
    <row r="1381" spans="1:33" ht="15" customHeight="1">
      <c r="A1381" s="14"/>
      <c r="B1381" s="61">
        <v>2010</v>
      </c>
      <c r="C1381" s="167">
        <v>443</v>
      </c>
      <c r="D1381" s="167">
        <v>408</v>
      </c>
      <c r="E1381" s="167">
        <v>350</v>
      </c>
      <c r="F1381" s="167">
        <v>280</v>
      </c>
      <c r="G1381" s="167">
        <v>245</v>
      </c>
      <c r="H1381" s="167">
        <v>217</v>
      </c>
      <c r="I1381" s="167">
        <v>368</v>
      </c>
      <c r="J1381" s="167">
        <v>334</v>
      </c>
      <c r="K1381" s="167">
        <v>276</v>
      </c>
      <c r="L1381" s="167">
        <v>217</v>
      </c>
      <c r="M1381" s="167">
        <v>188</v>
      </c>
      <c r="N1381" s="167">
        <v>164</v>
      </c>
      <c r="V1381" s="159"/>
      <c r="W1381" s="159"/>
      <c r="X1381" s="159"/>
      <c r="Y1381" s="159"/>
      <c r="Z1381" s="159"/>
      <c r="AA1381" s="159"/>
      <c r="AB1381" s="159"/>
      <c r="AC1381" s="159"/>
      <c r="AD1381" s="159"/>
      <c r="AE1381" s="159"/>
      <c r="AF1381" s="159"/>
      <c r="AG1381" s="159"/>
    </row>
    <row r="1382" spans="1:33" ht="15" customHeight="1">
      <c r="A1382" s="14"/>
      <c r="B1382" s="61">
        <v>2009</v>
      </c>
      <c r="C1382" s="167">
        <v>439</v>
      </c>
      <c r="D1382" s="167">
        <v>394</v>
      </c>
      <c r="E1382" s="167">
        <v>341</v>
      </c>
      <c r="F1382" s="167">
        <v>288</v>
      </c>
      <c r="G1382" s="167">
        <v>242</v>
      </c>
      <c r="H1382" s="167">
        <v>211</v>
      </c>
      <c r="I1382" s="167">
        <v>353</v>
      </c>
      <c r="J1382" s="167">
        <v>319</v>
      </c>
      <c r="K1382" s="167">
        <v>259</v>
      </c>
      <c r="L1382" s="167">
        <v>209</v>
      </c>
      <c r="M1382" s="167">
        <v>173</v>
      </c>
      <c r="N1382" s="167">
        <v>156</v>
      </c>
      <c r="V1382" s="159"/>
      <c r="W1382" s="159"/>
      <c r="X1382" s="159"/>
      <c r="Y1382" s="159"/>
      <c r="Z1382" s="159"/>
      <c r="AA1382" s="159"/>
      <c r="AB1382" s="159"/>
      <c r="AC1382" s="159"/>
      <c r="AD1382" s="159"/>
      <c r="AE1382" s="159"/>
      <c r="AF1382" s="159"/>
      <c r="AG1382" s="159"/>
    </row>
    <row r="1383" spans="1:33" ht="15" customHeight="1">
      <c r="A1383" s="35"/>
      <c r="B1383" s="61">
        <v>2008</v>
      </c>
      <c r="C1383" s="167">
        <v>544</v>
      </c>
      <c r="D1383" s="167">
        <v>496</v>
      </c>
      <c r="E1383" s="167">
        <v>426</v>
      </c>
      <c r="F1383" s="167">
        <v>341</v>
      </c>
      <c r="G1383" s="167">
        <v>293</v>
      </c>
      <c r="H1383" s="167">
        <v>260</v>
      </c>
      <c r="I1383" s="167">
        <v>472</v>
      </c>
      <c r="J1383" s="167">
        <v>419</v>
      </c>
      <c r="K1383" s="167">
        <v>363</v>
      </c>
      <c r="L1383" s="167">
        <v>297</v>
      </c>
      <c r="M1383" s="167">
        <v>255</v>
      </c>
      <c r="N1383" s="167">
        <v>221</v>
      </c>
      <c r="V1383" s="159"/>
      <c r="W1383" s="159"/>
      <c r="X1383" s="159"/>
      <c r="Y1383" s="159"/>
      <c r="Z1383" s="159"/>
      <c r="AA1383" s="159"/>
      <c r="AB1383" s="159"/>
      <c r="AC1383" s="159"/>
      <c r="AD1383" s="159"/>
      <c r="AE1383" s="159"/>
      <c r="AF1383" s="159"/>
      <c r="AG1383" s="159"/>
    </row>
    <row r="1384" spans="1:33" ht="15" customHeight="1">
      <c r="A1384" s="36"/>
      <c r="B1384" s="55" t="s">
        <v>28</v>
      </c>
      <c r="C1384" s="55"/>
      <c r="D1384" s="55"/>
      <c r="E1384" s="55"/>
      <c r="F1384" s="55"/>
      <c r="G1384" s="55"/>
      <c r="H1384" s="55"/>
      <c r="I1384" s="55"/>
      <c r="J1384" s="55"/>
      <c r="K1384" s="55"/>
      <c r="L1384" s="55"/>
      <c r="M1384" s="55"/>
      <c r="N1384" s="55"/>
      <c r="V1384" s="159"/>
      <c r="W1384" s="159"/>
      <c r="X1384" s="159"/>
      <c r="Y1384" s="159"/>
      <c r="Z1384" s="159"/>
      <c r="AA1384" s="159"/>
      <c r="AB1384" s="159"/>
      <c r="AC1384" s="159"/>
      <c r="AD1384" s="159"/>
      <c r="AE1384" s="159"/>
      <c r="AF1384" s="159"/>
      <c r="AG1384" s="159"/>
    </row>
    <row r="1385" spans="1:33" s="32" customFormat="1" ht="15" customHeight="1">
      <c r="A1385" s="36"/>
      <c r="B1385" s="56" t="s">
        <v>204</v>
      </c>
      <c r="C1385" s="56"/>
      <c r="D1385" s="56"/>
      <c r="E1385" s="56"/>
      <c r="F1385" s="56"/>
      <c r="G1385" s="56"/>
      <c r="H1385" s="56"/>
      <c r="I1385" s="56"/>
      <c r="J1385" s="56"/>
      <c r="K1385" s="56"/>
      <c r="L1385" s="56"/>
      <c r="M1385" s="56"/>
      <c r="N1385" s="56"/>
      <c r="V1385" s="159"/>
      <c r="W1385" s="159"/>
      <c r="X1385" s="159"/>
      <c r="Y1385" s="159"/>
      <c r="Z1385" s="159"/>
      <c r="AA1385" s="159"/>
      <c r="AB1385" s="159"/>
      <c r="AC1385" s="159"/>
      <c r="AD1385" s="159"/>
      <c r="AE1385" s="159"/>
      <c r="AF1385" s="159"/>
      <c r="AG1385" s="159"/>
    </row>
    <row r="1386" spans="1:33" s="32" customFormat="1" ht="15" customHeight="1">
      <c r="A1386" s="36"/>
      <c r="B1386" s="166">
        <v>2016</v>
      </c>
      <c r="C1386" s="167">
        <v>3194</v>
      </c>
      <c r="D1386" s="78"/>
      <c r="E1386" s="75"/>
      <c r="F1386" s="75"/>
      <c r="G1386" s="75"/>
      <c r="H1386" s="75"/>
      <c r="I1386" s="167">
        <v>190</v>
      </c>
      <c r="J1386" s="78"/>
      <c r="K1386" s="75"/>
      <c r="L1386" s="75"/>
      <c r="M1386" s="75"/>
      <c r="N1386" s="75"/>
      <c r="V1386" s="159"/>
      <c r="W1386" s="159"/>
      <c r="X1386" s="159"/>
      <c r="Y1386" s="159"/>
      <c r="Z1386" s="159"/>
      <c r="AA1386" s="159"/>
      <c r="AB1386" s="159"/>
      <c r="AC1386" s="159"/>
      <c r="AD1386" s="159"/>
      <c r="AE1386" s="159"/>
      <c r="AF1386" s="159"/>
      <c r="AG1386" s="159"/>
    </row>
    <row r="1387" spans="1:33" s="32" customFormat="1" ht="15" customHeight="1">
      <c r="A1387" s="36"/>
      <c r="B1387" s="166">
        <v>2015</v>
      </c>
      <c r="C1387" s="167">
        <v>3265</v>
      </c>
      <c r="D1387" s="167">
        <v>2308</v>
      </c>
      <c r="E1387" s="75"/>
      <c r="F1387" s="75"/>
      <c r="G1387" s="75"/>
      <c r="H1387" s="75"/>
      <c r="I1387" s="167">
        <v>253</v>
      </c>
      <c r="J1387" s="167">
        <v>224</v>
      </c>
      <c r="K1387" s="75"/>
      <c r="L1387" s="75"/>
      <c r="M1387" s="75"/>
      <c r="N1387" s="75"/>
      <c r="V1387" s="160">
        <f t="shared" ref="V1387:AG1393" si="27">C1356-C1388-C1398-C1408-C1418-C1428-C1438-C1448</f>
        <v>0</v>
      </c>
      <c r="W1387" s="160">
        <f t="shared" si="27"/>
        <v>0</v>
      </c>
      <c r="X1387" s="160">
        <f t="shared" si="27"/>
        <v>0</v>
      </c>
      <c r="Y1387" s="160">
        <f t="shared" si="27"/>
        <v>0</v>
      </c>
      <c r="Z1387" s="160">
        <f t="shared" si="27"/>
        <v>0</v>
      </c>
      <c r="AA1387" s="160">
        <f t="shared" si="27"/>
        <v>0</v>
      </c>
      <c r="AB1387" s="160">
        <f t="shared" si="27"/>
        <v>0</v>
      </c>
      <c r="AC1387" s="160">
        <f t="shared" si="27"/>
        <v>0</v>
      </c>
      <c r="AD1387" s="160">
        <f t="shared" si="27"/>
        <v>0</v>
      </c>
      <c r="AE1387" s="160">
        <f t="shared" si="27"/>
        <v>0</v>
      </c>
      <c r="AF1387" s="160">
        <f t="shared" si="27"/>
        <v>0</v>
      </c>
      <c r="AG1387" s="160">
        <f t="shared" si="27"/>
        <v>0</v>
      </c>
    </row>
    <row r="1388" spans="1:33" s="32" customFormat="1" ht="15" customHeight="1">
      <c r="A1388" s="36"/>
      <c r="B1388" s="166">
        <v>2014</v>
      </c>
      <c r="C1388" s="167">
        <v>3482</v>
      </c>
      <c r="D1388" s="167">
        <v>2342</v>
      </c>
      <c r="E1388" s="167">
        <v>1689</v>
      </c>
      <c r="F1388" s="75"/>
      <c r="G1388" s="75"/>
      <c r="H1388" s="75"/>
      <c r="I1388" s="167">
        <v>251</v>
      </c>
      <c r="J1388" s="167">
        <v>223</v>
      </c>
      <c r="K1388" s="167">
        <v>186</v>
      </c>
      <c r="L1388" s="75"/>
      <c r="M1388" s="75"/>
      <c r="N1388" s="75"/>
      <c r="V1388" s="160">
        <f t="shared" si="27"/>
        <v>0</v>
      </c>
      <c r="W1388" s="160">
        <f t="shared" si="27"/>
        <v>0</v>
      </c>
      <c r="X1388" s="160">
        <f t="shared" si="27"/>
        <v>0</v>
      </c>
      <c r="Y1388" s="160">
        <f t="shared" si="27"/>
        <v>0</v>
      </c>
      <c r="Z1388" s="160">
        <f t="shared" si="27"/>
        <v>0</v>
      </c>
      <c r="AA1388" s="160">
        <f t="shared" si="27"/>
        <v>0</v>
      </c>
      <c r="AB1388" s="160">
        <f t="shared" si="27"/>
        <v>0</v>
      </c>
      <c r="AC1388" s="160">
        <f t="shared" si="27"/>
        <v>0</v>
      </c>
      <c r="AD1388" s="160">
        <f t="shared" si="27"/>
        <v>0</v>
      </c>
      <c r="AE1388" s="160">
        <f t="shared" si="27"/>
        <v>0</v>
      </c>
      <c r="AF1388" s="160">
        <f t="shared" si="27"/>
        <v>0</v>
      </c>
      <c r="AG1388" s="160">
        <f t="shared" si="27"/>
        <v>0</v>
      </c>
    </row>
    <row r="1389" spans="1:33" ht="15" customHeight="1">
      <c r="A1389" s="14"/>
      <c r="B1389" s="61">
        <v>2013</v>
      </c>
      <c r="C1389" s="167">
        <v>3420</v>
      </c>
      <c r="D1389" s="167">
        <v>2340</v>
      </c>
      <c r="E1389" s="167">
        <v>1629</v>
      </c>
      <c r="F1389" s="167">
        <v>1219</v>
      </c>
      <c r="G1389" s="75"/>
      <c r="H1389" s="75"/>
      <c r="I1389" s="167">
        <v>226</v>
      </c>
      <c r="J1389" s="167">
        <v>206</v>
      </c>
      <c r="K1389" s="167">
        <v>168</v>
      </c>
      <c r="L1389" s="167">
        <v>140</v>
      </c>
      <c r="M1389" s="75"/>
      <c r="N1389" s="75"/>
      <c r="V1389" s="160">
        <f t="shared" si="27"/>
        <v>0</v>
      </c>
      <c r="W1389" s="160">
        <f t="shared" si="27"/>
        <v>0</v>
      </c>
      <c r="X1389" s="160">
        <f t="shared" si="27"/>
        <v>0</v>
      </c>
      <c r="Y1389" s="160">
        <f t="shared" si="27"/>
        <v>0</v>
      </c>
      <c r="Z1389" s="160">
        <f t="shared" si="27"/>
        <v>0</v>
      </c>
      <c r="AA1389" s="160">
        <f t="shared" si="27"/>
        <v>0</v>
      </c>
      <c r="AB1389" s="160">
        <f t="shared" si="27"/>
        <v>0</v>
      </c>
      <c r="AC1389" s="160">
        <f t="shared" si="27"/>
        <v>0</v>
      </c>
      <c r="AD1389" s="160">
        <f t="shared" si="27"/>
        <v>0</v>
      </c>
      <c r="AE1389" s="160">
        <f t="shared" si="27"/>
        <v>0</v>
      </c>
      <c r="AF1389" s="160">
        <f t="shared" si="27"/>
        <v>0</v>
      </c>
      <c r="AG1389" s="160">
        <f t="shared" si="27"/>
        <v>0</v>
      </c>
    </row>
    <row r="1390" spans="1:33" ht="15" customHeight="1">
      <c r="A1390" s="14"/>
      <c r="B1390" s="61">
        <v>2012</v>
      </c>
      <c r="C1390" s="167">
        <v>2805</v>
      </c>
      <c r="D1390" s="167">
        <v>1927</v>
      </c>
      <c r="E1390" s="167">
        <v>1316</v>
      </c>
      <c r="F1390" s="167">
        <v>989</v>
      </c>
      <c r="G1390" s="167">
        <v>765</v>
      </c>
      <c r="H1390" s="75"/>
      <c r="I1390" s="167">
        <v>151</v>
      </c>
      <c r="J1390" s="167">
        <v>134</v>
      </c>
      <c r="K1390" s="167">
        <v>113</v>
      </c>
      <c r="L1390" s="167">
        <v>93</v>
      </c>
      <c r="M1390" s="167">
        <v>78</v>
      </c>
      <c r="N1390" s="75"/>
      <c r="V1390" s="160">
        <f t="shared" si="27"/>
        <v>0</v>
      </c>
      <c r="W1390" s="160">
        <f t="shared" si="27"/>
        <v>0</v>
      </c>
      <c r="X1390" s="160">
        <f t="shared" si="27"/>
        <v>0</v>
      </c>
      <c r="Y1390" s="160">
        <f t="shared" si="27"/>
        <v>0</v>
      </c>
      <c r="Z1390" s="160">
        <f t="shared" si="27"/>
        <v>0</v>
      </c>
      <c r="AA1390" s="160">
        <f t="shared" si="27"/>
        <v>0</v>
      </c>
      <c r="AB1390" s="160">
        <f t="shared" si="27"/>
        <v>0</v>
      </c>
      <c r="AC1390" s="160">
        <f t="shared" si="27"/>
        <v>0</v>
      </c>
      <c r="AD1390" s="160">
        <f t="shared" si="27"/>
        <v>0</v>
      </c>
      <c r="AE1390" s="160">
        <f t="shared" si="27"/>
        <v>0</v>
      </c>
      <c r="AF1390" s="160">
        <f t="shared" si="27"/>
        <v>0</v>
      </c>
      <c r="AG1390" s="160">
        <f t="shared" si="27"/>
        <v>0</v>
      </c>
    </row>
    <row r="1391" spans="1:33" ht="15" customHeight="1">
      <c r="A1391" s="14"/>
      <c r="B1391" s="61">
        <v>2011</v>
      </c>
      <c r="C1391" s="167">
        <v>3436</v>
      </c>
      <c r="D1391" s="167">
        <v>2288</v>
      </c>
      <c r="E1391" s="167">
        <v>1486</v>
      </c>
      <c r="F1391" s="167">
        <v>1096</v>
      </c>
      <c r="G1391" s="167">
        <v>834</v>
      </c>
      <c r="H1391" s="167">
        <v>684</v>
      </c>
      <c r="I1391" s="167">
        <v>164</v>
      </c>
      <c r="J1391" s="167">
        <v>142</v>
      </c>
      <c r="K1391" s="167">
        <v>114</v>
      </c>
      <c r="L1391" s="167">
        <v>96</v>
      </c>
      <c r="M1391" s="167">
        <v>73</v>
      </c>
      <c r="N1391" s="167">
        <v>62</v>
      </c>
      <c r="V1391" s="160">
        <f t="shared" si="27"/>
        <v>0</v>
      </c>
      <c r="W1391" s="160">
        <f t="shared" si="27"/>
        <v>0</v>
      </c>
      <c r="X1391" s="160">
        <f t="shared" si="27"/>
        <v>0</v>
      </c>
      <c r="Y1391" s="160">
        <f t="shared" si="27"/>
        <v>0</v>
      </c>
      <c r="Z1391" s="160">
        <f t="shared" si="27"/>
        <v>0</v>
      </c>
      <c r="AA1391" s="160">
        <f t="shared" si="27"/>
        <v>0</v>
      </c>
      <c r="AB1391" s="160">
        <f t="shared" si="27"/>
        <v>0</v>
      </c>
      <c r="AC1391" s="160">
        <f t="shared" si="27"/>
        <v>0</v>
      </c>
      <c r="AD1391" s="160">
        <f t="shared" si="27"/>
        <v>0</v>
      </c>
      <c r="AE1391" s="160">
        <f t="shared" si="27"/>
        <v>0</v>
      </c>
      <c r="AF1391" s="160">
        <f t="shared" si="27"/>
        <v>0</v>
      </c>
      <c r="AG1391" s="160">
        <f t="shared" si="27"/>
        <v>0</v>
      </c>
    </row>
    <row r="1392" spans="1:33" ht="15" customHeight="1">
      <c r="A1392" s="14"/>
      <c r="B1392" s="61">
        <v>2010</v>
      </c>
      <c r="C1392" s="167">
        <v>4284</v>
      </c>
      <c r="D1392" s="167">
        <v>3022</v>
      </c>
      <c r="E1392" s="167">
        <v>1930</v>
      </c>
      <c r="F1392" s="167">
        <v>1394</v>
      </c>
      <c r="G1392" s="167">
        <v>1062</v>
      </c>
      <c r="H1392" s="167">
        <v>830</v>
      </c>
      <c r="I1392" s="167">
        <v>175</v>
      </c>
      <c r="J1392" s="167">
        <v>155</v>
      </c>
      <c r="K1392" s="167">
        <v>129</v>
      </c>
      <c r="L1392" s="167">
        <v>105</v>
      </c>
      <c r="M1392" s="167">
        <v>89</v>
      </c>
      <c r="N1392" s="167">
        <v>72</v>
      </c>
      <c r="V1392" s="160">
        <f t="shared" si="27"/>
        <v>0</v>
      </c>
      <c r="W1392" s="160">
        <f t="shared" si="27"/>
        <v>0</v>
      </c>
      <c r="X1392" s="160">
        <f t="shared" si="27"/>
        <v>0</v>
      </c>
      <c r="Y1392" s="160">
        <f t="shared" si="27"/>
        <v>0</v>
      </c>
      <c r="Z1392" s="160">
        <f t="shared" si="27"/>
        <v>0</v>
      </c>
      <c r="AA1392" s="160">
        <f t="shared" si="27"/>
        <v>0</v>
      </c>
      <c r="AB1392" s="160">
        <f t="shared" si="27"/>
        <v>0</v>
      </c>
      <c r="AC1392" s="160">
        <f t="shared" si="27"/>
        <v>0</v>
      </c>
      <c r="AD1392" s="160">
        <f t="shared" si="27"/>
        <v>0</v>
      </c>
      <c r="AE1392" s="160">
        <f t="shared" si="27"/>
        <v>0</v>
      </c>
      <c r="AF1392" s="160">
        <f t="shared" si="27"/>
        <v>0</v>
      </c>
      <c r="AG1392" s="160">
        <f t="shared" si="27"/>
        <v>0</v>
      </c>
    </row>
    <row r="1393" spans="1:33" ht="15" customHeight="1">
      <c r="A1393" s="14"/>
      <c r="B1393" s="61">
        <v>2009</v>
      </c>
      <c r="C1393" s="167">
        <v>5030</v>
      </c>
      <c r="D1393" s="167">
        <v>3716</v>
      </c>
      <c r="E1393" s="167">
        <v>2491</v>
      </c>
      <c r="F1393" s="167">
        <v>1786</v>
      </c>
      <c r="G1393" s="167">
        <v>1341</v>
      </c>
      <c r="H1393" s="167">
        <v>1002</v>
      </c>
      <c r="I1393" s="167">
        <v>155</v>
      </c>
      <c r="J1393" s="167">
        <v>136</v>
      </c>
      <c r="K1393" s="167">
        <v>113</v>
      </c>
      <c r="L1393" s="167">
        <v>90</v>
      </c>
      <c r="M1393" s="167">
        <v>72</v>
      </c>
      <c r="N1393" s="167">
        <v>66</v>
      </c>
      <c r="V1393" s="160">
        <f t="shared" si="27"/>
        <v>0</v>
      </c>
      <c r="W1393" s="160">
        <f t="shared" si="27"/>
        <v>0</v>
      </c>
      <c r="X1393" s="160">
        <f t="shared" si="27"/>
        <v>0</v>
      </c>
      <c r="Y1393" s="160">
        <f t="shared" si="27"/>
        <v>0</v>
      </c>
      <c r="Z1393" s="160">
        <f t="shared" si="27"/>
        <v>0</v>
      </c>
      <c r="AA1393" s="160">
        <f t="shared" si="27"/>
        <v>0</v>
      </c>
      <c r="AB1393" s="160">
        <f t="shared" si="27"/>
        <v>0</v>
      </c>
      <c r="AC1393" s="160">
        <f t="shared" si="27"/>
        <v>0</v>
      </c>
      <c r="AD1393" s="160">
        <f t="shared" si="27"/>
        <v>0</v>
      </c>
      <c r="AE1393" s="160">
        <f t="shared" si="27"/>
        <v>0</v>
      </c>
      <c r="AF1393" s="160">
        <f t="shared" si="27"/>
        <v>0</v>
      </c>
      <c r="AG1393" s="160">
        <f t="shared" si="27"/>
        <v>0</v>
      </c>
    </row>
    <row r="1394" spans="1:33" ht="15" customHeight="1">
      <c r="A1394" s="36"/>
      <c r="B1394" s="61">
        <v>2008</v>
      </c>
      <c r="C1394" s="167">
        <v>4321</v>
      </c>
      <c r="D1394" s="167">
        <v>3421</v>
      </c>
      <c r="E1394" s="167">
        <v>2396</v>
      </c>
      <c r="F1394" s="167">
        <v>1734</v>
      </c>
      <c r="G1394" s="167">
        <v>1319</v>
      </c>
      <c r="H1394" s="167">
        <v>1031</v>
      </c>
      <c r="I1394" s="167">
        <v>168</v>
      </c>
      <c r="J1394" s="167">
        <v>145</v>
      </c>
      <c r="K1394" s="167">
        <v>130</v>
      </c>
      <c r="L1394" s="167">
        <v>100</v>
      </c>
      <c r="M1394" s="167">
        <v>87</v>
      </c>
      <c r="N1394" s="167">
        <v>74</v>
      </c>
      <c r="V1394" s="159"/>
      <c r="W1394" s="159"/>
      <c r="X1394" s="159"/>
      <c r="Y1394" s="159"/>
      <c r="Z1394" s="159"/>
      <c r="AA1394" s="159"/>
      <c r="AB1394" s="159"/>
      <c r="AC1394" s="159"/>
      <c r="AD1394" s="159"/>
      <c r="AE1394" s="159"/>
      <c r="AF1394" s="159"/>
      <c r="AG1394" s="159"/>
    </row>
    <row r="1395" spans="1:33" s="32" customFormat="1" ht="15" customHeight="1">
      <c r="A1395" s="36"/>
      <c r="B1395" s="56" t="s">
        <v>205</v>
      </c>
      <c r="C1395" s="56"/>
      <c r="D1395" s="56"/>
      <c r="E1395" s="56"/>
      <c r="F1395" s="56"/>
      <c r="G1395" s="56"/>
      <c r="H1395" s="56"/>
      <c r="I1395" s="56"/>
      <c r="J1395" s="56"/>
      <c r="K1395" s="56"/>
      <c r="L1395" s="56"/>
      <c r="M1395" s="56"/>
      <c r="N1395" s="56"/>
      <c r="V1395" s="159"/>
      <c r="W1395" s="159"/>
      <c r="X1395" s="159"/>
      <c r="Y1395" s="159"/>
      <c r="Z1395" s="159"/>
      <c r="AA1395" s="159"/>
      <c r="AB1395" s="159"/>
      <c r="AC1395" s="159"/>
      <c r="AD1395" s="159"/>
      <c r="AE1395" s="159"/>
      <c r="AF1395" s="159"/>
      <c r="AG1395" s="159"/>
    </row>
    <row r="1396" spans="1:33" s="32" customFormat="1" ht="15" customHeight="1">
      <c r="A1396" s="36"/>
      <c r="B1396" s="166">
        <v>2016</v>
      </c>
      <c r="C1396" s="167">
        <v>1988</v>
      </c>
      <c r="D1396" s="78"/>
      <c r="E1396" s="75"/>
      <c r="F1396" s="75"/>
      <c r="G1396" s="75"/>
      <c r="H1396" s="75"/>
      <c r="I1396" s="167">
        <v>83</v>
      </c>
      <c r="J1396" s="78"/>
      <c r="K1396" s="75"/>
      <c r="L1396" s="75"/>
      <c r="M1396" s="75"/>
      <c r="N1396" s="75"/>
      <c r="V1396" s="159"/>
      <c r="W1396" s="159"/>
      <c r="X1396" s="159"/>
      <c r="Y1396" s="159"/>
      <c r="Z1396" s="159"/>
      <c r="AA1396" s="159"/>
      <c r="AB1396" s="159"/>
      <c r="AC1396" s="159"/>
      <c r="AD1396" s="159"/>
      <c r="AE1396" s="159"/>
      <c r="AF1396" s="159"/>
      <c r="AG1396" s="159"/>
    </row>
    <row r="1397" spans="1:33" s="32" customFormat="1" ht="15" customHeight="1">
      <c r="A1397" s="36"/>
      <c r="B1397" s="166">
        <v>2015</v>
      </c>
      <c r="C1397" s="167">
        <v>2135</v>
      </c>
      <c r="D1397" s="167">
        <v>1499</v>
      </c>
      <c r="E1397" s="75"/>
      <c r="F1397" s="75"/>
      <c r="G1397" s="75"/>
      <c r="H1397" s="75"/>
      <c r="I1397" s="167">
        <v>121</v>
      </c>
      <c r="J1397" s="167">
        <v>108</v>
      </c>
      <c r="K1397" s="75"/>
      <c r="L1397" s="75"/>
      <c r="M1397" s="75"/>
      <c r="N1397" s="75"/>
      <c r="V1397" s="159"/>
      <c r="W1397" s="159"/>
      <c r="X1397" s="159"/>
      <c r="Y1397" s="159"/>
      <c r="Z1397" s="159"/>
      <c r="AA1397" s="159"/>
      <c r="AB1397" s="159"/>
      <c r="AC1397" s="159"/>
      <c r="AD1397" s="159"/>
      <c r="AE1397" s="159"/>
      <c r="AF1397" s="159"/>
      <c r="AG1397" s="159"/>
    </row>
    <row r="1398" spans="1:33" s="32" customFormat="1" ht="15" customHeight="1">
      <c r="A1398" s="36"/>
      <c r="B1398" s="166">
        <v>2014</v>
      </c>
      <c r="C1398" s="167">
        <v>2110</v>
      </c>
      <c r="D1398" s="167">
        <v>1394</v>
      </c>
      <c r="E1398" s="167">
        <v>968</v>
      </c>
      <c r="F1398" s="75"/>
      <c r="G1398" s="75"/>
      <c r="H1398" s="75"/>
      <c r="I1398" s="167">
        <v>121</v>
      </c>
      <c r="J1398" s="167">
        <v>110</v>
      </c>
      <c r="K1398" s="167">
        <v>94</v>
      </c>
      <c r="L1398" s="75"/>
      <c r="M1398" s="75"/>
      <c r="N1398" s="75"/>
      <c r="V1398" s="159"/>
      <c r="W1398" s="159"/>
      <c r="X1398" s="159"/>
      <c r="Y1398" s="159"/>
      <c r="Z1398" s="159"/>
      <c r="AA1398" s="159"/>
      <c r="AB1398" s="159"/>
      <c r="AC1398" s="159"/>
      <c r="AD1398" s="159"/>
      <c r="AE1398" s="159"/>
      <c r="AF1398" s="159"/>
      <c r="AG1398" s="159"/>
    </row>
    <row r="1399" spans="1:33" ht="15" customHeight="1">
      <c r="A1399" s="14"/>
      <c r="B1399" s="61">
        <v>2013</v>
      </c>
      <c r="C1399" s="167">
        <v>2166</v>
      </c>
      <c r="D1399" s="167">
        <v>1485</v>
      </c>
      <c r="E1399" s="167">
        <v>1004</v>
      </c>
      <c r="F1399" s="167">
        <v>796</v>
      </c>
      <c r="G1399" s="75"/>
      <c r="H1399" s="75"/>
      <c r="I1399" s="167">
        <v>119</v>
      </c>
      <c r="J1399" s="167">
        <v>111</v>
      </c>
      <c r="K1399" s="167">
        <v>83</v>
      </c>
      <c r="L1399" s="167">
        <v>71</v>
      </c>
      <c r="M1399" s="75"/>
      <c r="N1399" s="75"/>
      <c r="V1399" s="159"/>
      <c r="W1399" s="159"/>
      <c r="X1399" s="159"/>
      <c r="Y1399" s="159"/>
      <c r="Z1399" s="159"/>
      <c r="AA1399" s="159"/>
      <c r="AB1399" s="159"/>
      <c r="AC1399" s="159"/>
      <c r="AD1399" s="159"/>
      <c r="AE1399" s="159"/>
      <c r="AF1399" s="159"/>
      <c r="AG1399" s="159"/>
    </row>
    <row r="1400" spans="1:33" ht="15" customHeight="1">
      <c r="A1400" s="14"/>
      <c r="B1400" s="61">
        <v>2012</v>
      </c>
      <c r="C1400" s="167">
        <v>1867</v>
      </c>
      <c r="D1400" s="167">
        <v>1237</v>
      </c>
      <c r="E1400" s="167">
        <v>819</v>
      </c>
      <c r="F1400" s="167">
        <v>596</v>
      </c>
      <c r="G1400" s="167">
        <v>475</v>
      </c>
      <c r="H1400" s="75"/>
      <c r="I1400" s="167">
        <v>74</v>
      </c>
      <c r="J1400" s="167">
        <v>61</v>
      </c>
      <c r="K1400" s="167">
        <v>48</v>
      </c>
      <c r="L1400" s="167">
        <v>40</v>
      </c>
      <c r="M1400" s="167">
        <v>35</v>
      </c>
      <c r="N1400" s="75"/>
      <c r="V1400" s="159"/>
      <c r="W1400" s="159"/>
      <c r="X1400" s="159"/>
      <c r="Y1400" s="159"/>
      <c r="Z1400" s="159"/>
      <c r="AA1400" s="159"/>
      <c r="AB1400" s="159"/>
      <c r="AC1400" s="159"/>
      <c r="AD1400" s="159"/>
      <c r="AE1400" s="159"/>
      <c r="AF1400" s="159"/>
      <c r="AG1400" s="159"/>
    </row>
    <row r="1401" spans="1:33" ht="15" customHeight="1">
      <c r="A1401" s="14"/>
      <c r="B1401" s="61">
        <v>2011</v>
      </c>
      <c r="C1401" s="167">
        <v>2179</v>
      </c>
      <c r="D1401" s="167">
        <v>1445</v>
      </c>
      <c r="E1401" s="167">
        <v>905</v>
      </c>
      <c r="F1401" s="167">
        <v>662</v>
      </c>
      <c r="G1401" s="167">
        <v>522</v>
      </c>
      <c r="H1401" s="167">
        <v>424</v>
      </c>
      <c r="I1401" s="167">
        <v>75</v>
      </c>
      <c r="J1401" s="167">
        <v>63</v>
      </c>
      <c r="K1401" s="167">
        <v>55</v>
      </c>
      <c r="L1401" s="167">
        <v>46</v>
      </c>
      <c r="M1401" s="167">
        <v>41</v>
      </c>
      <c r="N1401" s="167">
        <v>37</v>
      </c>
      <c r="V1401" s="159"/>
      <c r="W1401" s="159"/>
      <c r="X1401" s="159"/>
      <c r="Y1401" s="159"/>
      <c r="Z1401" s="159"/>
      <c r="AA1401" s="159"/>
      <c r="AB1401" s="159"/>
      <c r="AC1401" s="159"/>
      <c r="AD1401" s="159"/>
      <c r="AE1401" s="159"/>
      <c r="AF1401" s="159"/>
      <c r="AG1401" s="159"/>
    </row>
    <row r="1402" spans="1:33" ht="15" customHeight="1">
      <c r="A1402" s="14"/>
      <c r="B1402" s="61">
        <v>2010</v>
      </c>
      <c r="C1402" s="167">
        <v>2574</v>
      </c>
      <c r="D1402" s="167">
        <v>1793</v>
      </c>
      <c r="E1402" s="167">
        <v>1135</v>
      </c>
      <c r="F1402" s="167">
        <v>795</v>
      </c>
      <c r="G1402" s="167">
        <v>604</v>
      </c>
      <c r="H1402" s="167">
        <v>469</v>
      </c>
      <c r="I1402" s="167">
        <v>89</v>
      </c>
      <c r="J1402" s="167">
        <v>76</v>
      </c>
      <c r="K1402" s="167">
        <v>63</v>
      </c>
      <c r="L1402" s="167">
        <v>48</v>
      </c>
      <c r="M1402" s="167">
        <v>43</v>
      </c>
      <c r="N1402" s="167">
        <v>37</v>
      </c>
      <c r="V1402" s="159"/>
      <c r="W1402" s="159"/>
      <c r="X1402" s="159"/>
      <c r="Y1402" s="159"/>
      <c r="Z1402" s="159"/>
      <c r="AA1402" s="159"/>
      <c r="AB1402" s="159"/>
      <c r="AC1402" s="159"/>
      <c r="AD1402" s="159"/>
      <c r="AE1402" s="159"/>
      <c r="AF1402" s="159"/>
      <c r="AG1402" s="159"/>
    </row>
    <row r="1403" spans="1:33" ht="15" customHeight="1">
      <c r="A1403" s="14"/>
      <c r="B1403" s="61">
        <v>2009</v>
      </c>
      <c r="C1403" s="167">
        <v>3185</v>
      </c>
      <c r="D1403" s="167">
        <v>2393</v>
      </c>
      <c r="E1403" s="167">
        <v>1570</v>
      </c>
      <c r="F1403" s="167">
        <v>1096</v>
      </c>
      <c r="G1403" s="167">
        <v>811</v>
      </c>
      <c r="H1403" s="167">
        <v>617</v>
      </c>
      <c r="I1403" s="167">
        <v>82</v>
      </c>
      <c r="J1403" s="167">
        <v>70</v>
      </c>
      <c r="K1403" s="167">
        <v>56</v>
      </c>
      <c r="L1403" s="167">
        <v>46</v>
      </c>
      <c r="M1403" s="167">
        <v>41</v>
      </c>
      <c r="N1403" s="167">
        <v>36</v>
      </c>
      <c r="V1403" s="159"/>
      <c r="W1403" s="159"/>
      <c r="X1403" s="159"/>
      <c r="Y1403" s="159"/>
      <c r="Z1403" s="159"/>
      <c r="AA1403" s="159"/>
      <c r="AB1403" s="159"/>
      <c r="AC1403" s="159"/>
      <c r="AD1403" s="159"/>
      <c r="AE1403" s="159"/>
      <c r="AF1403" s="159"/>
      <c r="AG1403" s="159"/>
    </row>
    <row r="1404" spans="1:33" ht="15" customHeight="1">
      <c r="A1404" s="36"/>
      <c r="B1404" s="61">
        <v>2008</v>
      </c>
      <c r="C1404" s="167">
        <v>2908</v>
      </c>
      <c r="D1404" s="167">
        <v>2228</v>
      </c>
      <c r="E1404" s="167">
        <v>1511</v>
      </c>
      <c r="F1404" s="167">
        <v>1106</v>
      </c>
      <c r="G1404" s="167">
        <v>845</v>
      </c>
      <c r="H1404" s="167">
        <v>649</v>
      </c>
      <c r="I1404" s="167">
        <v>100</v>
      </c>
      <c r="J1404" s="167">
        <v>81</v>
      </c>
      <c r="K1404" s="167">
        <v>69</v>
      </c>
      <c r="L1404" s="167">
        <v>51</v>
      </c>
      <c r="M1404" s="167">
        <v>46</v>
      </c>
      <c r="N1404" s="167">
        <v>41</v>
      </c>
      <c r="V1404" s="159"/>
      <c r="W1404" s="159"/>
      <c r="X1404" s="159"/>
      <c r="Y1404" s="159"/>
      <c r="Z1404" s="159"/>
      <c r="AA1404" s="159"/>
      <c r="AB1404" s="159"/>
      <c r="AC1404" s="159"/>
      <c r="AD1404" s="159"/>
      <c r="AE1404" s="159"/>
      <c r="AF1404" s="159"/>
      <c r="AG1404" s="159"/>
    </row>
    <row r="1405" spans="1:33" s="32" customFormat="1" ht="15" customHeight="1">
      <c r="A1405" s="36"/>
      <c r="B1405" s="56" t="s">
        <v>206</v>
      </c>
      <c r="C1405" s="56"/>
      <c r="D1405" s="56"/>
      <c r="E1405" s="56"/>
      <c r="F1405" s="56"/>
      <c r="G1405" s="56"/>
      <c r="H1405" s="56"/>
      <c r="I1405" s="56"/>
      <c r="J1405" s="56"/>
      <c r="K1405" s="56"/>
      <c r="L1405" s="56"/>
      <c r="M1405" s="56"/>
      <c r="N1405" s="56"/>
      <c r="V1405" s="159"/>
      <c r="W1405" s="159"/>
      <c r="X1405" s="159"/>
      <c r="Y1405" s="159"/>
      <c r="Z1405" s="159"/>
      <c r="AA1405" s="159"/>
      <c r="AB1405" s="159"/>
      <c r="AC1405" s="159"/>
      <c r="AD1405" s="159"/>
      <c r="AE1405" s="159"/>
      <c r="AF1405" s="159"/>
      <c r="AG1405" s="159"/>
    </row>
    <row r="1406" spans="1:33" s="32" customFormat="1" ht="15" customHeight="1">
      <c r="A1406" s="36"/>
      <c r="B1406" s="166">
        <v>2016</v>
      </c>
      <c r="C1406" s="167">
        <v>2579</v>
      </c>
      <c r="D1406" s="78"/>
      <c r="E1406" s="75"/>
      <c r="F1406" s="75"/>
      <c r="G1406" s="75"/>
      <c r="H1406" s="75"/>
      <c r="I1406" s="167">
        <v>237</v>
      </c>
      <c r="J1406" s="78"/>
      <c r="K1406" s="75"/>
      <c r="L1406" s="75"/>
      <c r="M1406" s="75"/>
      <c r="N1406" s="75"/>
      <c r="V1406" s="159"/>
      <c r="W1406" s="159"/>
      <c r="X1406" s="159"/>
      <c r="Y1406" s="159"/>
      <c r="Z1406" s="159"/>
      <c r="AA1406" s="159"/>
      <c r="AB1406" s="159"/>
      <c r="AC1406" s="159"/>
      <c r="AD1406" s="159"/>
      <c r="AE1406" s="159"/>
      <c r="AF1406" s="159"/>
      <c r="AG1406" s="159"/>
    </row>
    <row r="1407" spans="1:33" s="32" customFormat="1" ht="15" customHeight="1">
      <c r="A1407" s="36"/>
      <c r="B1407" s="166">
        <v>2015</v>
      </c>
      <c r="C1407" s="167">
        <v>2728</v>
      </c>
      <c r="D1407" s="167">
        <v>1917</v>
      </c>
      <c r="E1407" s="75"/>
      <c r="F1407" s="75"/>
      <c r="G1407" s="75"/>
      <c r="H1407" s="75"/>
      <c r="I1407" s="167">
        <v>235</v>
      </c>
      <c r="J1407" s="167">
        <v>202</v>
      </c>
      <c r="K1407" s="75"/>
      <c r="L1407" s="75"/>
      <c r="M1407" s="75"/>
      <c r="N1407" s="75"/>
      <c r="V1407" s="159"/>
      <c r="W1407" s="159"/>
      <c r="X1407" s="159"/>
      <c r="Y1407" s="159"/>
      <c r="Z1407" s="159"/>
      <c r="AA1407" s="159"/>
      <c r="AB1407" s="159"/>
      <c r="AC1407" s="159"/>
      <c r="AD1407" s="159"/>
      <c r="AE1407" s="159"/>
      <c r="AF1407" s="159"/>
      <c r="AG1407" s="159"/>
    </row>
    <row r="1408" spans="1:33" s="32" customFormat="1" ht="15" customHeight="1">
      <c r="A1408" s="36"/>
      <c r="B1408" s="166">
        <v>2014</v>
      </c>
      <c r="C1408" s="167">
        <v>2594</v>
      </c>
      <c r="D1408" s="167">
        <v>1817</v>
      </c>
      <c r="E1408" s="167">
        <v>1280</v>
      </c>
      <c r="F1408" s="75"/>
      <c r="G1408" s="75"/>
      <c r="H1408" s="75"/>
      <c r="I1408" s="167">
        <v>233</v>
      </c>
      <c r="J1408" s="167">
        <v>202</v>
      </c>
      <c r="K1408" s="167">
        <v>161</v>
      </c>
      <c r="L1408" s="75"/>
      <c r="M1408" s="75"/>
      <c r="N1408" s="75"/>
      <c r="V1408" s="159"/>
      <c r="W1408" s="159"/>
      <c r="X1408" s="159"/>
      <c r="Y1408" s="159"/>
      <c r="Z1408" s="159"/>
      <c r="AA1408" s="159"/>
      <c r="AB1408" s="159"/>
      <c r="AC1408" s="159"/>
      <c r="AD1408" s="159"/>
      <c r="AE1408" s="159"/>
      <c r="AF1408" s="159"/>
      <c r="AG1408" s="159"/>
    </row>
    <row r="1409" spans="1:33" ht="15" customHeight="1">
      <c r="A1409" s="14"/>
      <c r="B1409" s="61">
        <v>2013</v>
      </c>
      <c r="C1409" s="167">
        <v>2266</v>
      </c>
      <c r="D1409" s="167">
        <v>1627</v>
      </c>
      <c r="E1409" s="167">
        <v>1150</v>
      </c>
      <c r="F1409" s="167">
        <v>905</v>
      </c>
      <c r="G1409" s="75"/>
      <c r="H1409" s="75"/>
      <c r="I1409" s="167">
        <v>194</v>
      </c>
      <c r="J1409" s="167">
        <v>176</v>
      </c>
      <c r="K1409" s="167">
        <v>155</v>
      </c>
      <c r="L1409" s="167">
        <v>125</v>
      </c>
      <c r="M1409" s="75"/>
      <c r="N1409" s="75"/>
      <c r="V1409" s="159"/>
      <c r="W1409" s="159"/>
      <c r="X1409" s="159"/>
      <c r="Y1409" s="159"/>
      <c r="Z1409" s="159"/>
      <c r="AA1409" s="159"/>
      <c r="AB1409" s="159"/>
      <c r="AC1409" s="159"/>
      <c r="AD1409" s="159"/>
      <c r="AE1409" s="159"/>
      <c r="AF1409" s="159"/>
      <c r="AG1409" s="159"/>
    </row>
    <row r="1410" spans="1:33" ht="15" customHeight="1">
      <c r="A1410" s="14"/>
      <c r="B1410" s="61">
        <v>2012</v>
      </c>
      <c r="C1410" s="167">
        <v>2123</v>
      </c>
      <c r="D1410" s="167">
        <v>1465</v>
      </c>
      <c r="E1410" s="167">
        <v>1025</v>
      </c>
      <c r="F1410" s="167">
        <v>777</v>
      </c>
      <c r="G1410" s="167">
        <v>628</v>
      </c>
      <c r="H1410" s="75"/>
      <c r="I1410" s="167">
        <v>172</v>
      </c>
      <c r="J1410" s="167">
        <v>157</v>
      </c>
      <c r="K1410" s="167">
        <v>127</v>
      </c>
      <c r="L1410" s="167">
        <v>104</v>
      </c>
      <c r="M1410" s="167">
        <v>92</v>
      </c>
      <c r="N1410" s="75"/>
      <c r="V1410" s="159"/>
      <c r="W1410" s="159"/>
      <c r="X1410" s="159"/>
      <c r="Y1410" s="159"/>
      <c r="Z1410" s="159"/>
      <c r="AA1410" s="159"/>
      <c r="AB1410" s="159"/>
      <c r="AC1410" s="159"/>
      <c r="AD1410" s="159"/>
      <c r="AE1410" s="159"/>
      <c r="AF1410" s="159"/>
      <c r="AG1410" s="159"/>
    </row>
    <row r="1411" spans="1:33" ht="15" customHeight="1">
      <c r="A1411" s="14"/>
      <c r="B1411" s="61">
        <v>2011</v>
      </c>
      <c r="C1411" s="167">
        <v>2384</v>
      </c>
      <c r="D1411" s="167">
        <v>1625</v>
      </c>
      <c r="E1411" s="167">
        <v>1096</v>
      </c>
      <c r="F1411" s="167">
        <v>827</v>
      </c>
      <c r="G1411" s="167">
        <v>648</v>
      </c>
      <c r="H1411" s="167">
        <v>538</v>
      </c>
      <c r="I1411" s="167">
        <v>185</v>
      </c>
      <c r="J1411" s="167">
        <v>168</v>
      </c>
      <c r="K1411" s="167">
        <v>132</v>
      </c>
      <c r="L1411" s="167">
        <v>111</v>
      </c>
      <c r="M1411" s="167">
        <v>92</v>
      </c>
      <c r="N1411" s="167">
        <v>77</v>
      </c>
      <c r="V1411" s="159"/>
      <c r="W1411" s="159"/>
      <c r="X1411" s="159"/>
      <c r="Y1411" s="159"/>
      <c r="Z1411" s="159"/>
      <c r="AA1411" s="159"/>
      <c r="AB1411" s="159"/>
      <c r="AC1411" s="159"/>
      <c r="AD1411" s="159"/>
      <c r="AE1411" s="159"/>
      <c r="AF1411" s="159"/>
      <c r="AG1411" s="159"/>
    </row>
    <row r="1412" spans="1:33" ht="15" customHeight="1">
      <c r="A1412" s="14"/>
      <c r="B1412" s="61">
        <v>2010</v>
      </c>
      <c r="C1412" s="167">
        <v>2633</v>
      </c>
      <c r="D1412" s="167">
        <v>1823</v>
      </c>
      <c r="E1412" s="167">
        <v>1163</v>
      </c>
      <c r="F1412" s="167">
        <v>869</v>
      </c>
      <c r="G1412" s="167">
        <v>663</v>
      </c>
      <c r="H1412" s="167">
        <v>528</v>
      </c>
      <c r="I1412" s="167">
        <v>173</v>
      </c>
      <c r="J1412" s="167">
        <v>148</v>
      </c>
      <c r="K1412" s="167">
        <v>118</v>
      </c>
      <c r="L1412" s="167">
        <v>87</v>
      </c>
      <c r="M1412" s="167">
        <v>74</v>
      </c>
      <c r="N1412" s="167">
        <v>66</v>
      </c>
      <c r="V1412" s="159"/>
      <c r="W1412" s="159"/>
      <c r="X1412" s="159"/>
      <c r="Y1412" s="159"/>
      <c r="Z1412" s="159"/>
      <c r="AA1412" s="159"/>
      <c r="AB1412" s="159"/>
      <c r="AC1412" s="159"/>
      <c r="AD1412" s="159"/>
      <c r="AE1412" s="159"/>
      <c r="AF1412" s="159"/>
      <c r="AG1412" s="159"/>
    </row>
    <row r="1413" spans="1:33" ht="15" customHeight="1">
      <c r="A1413" s="14"/>
      <c r="B1413" s="61">
        <v>2009</v>
      </c>
      <c r="C1413" s="167">
        <v>2872</v>
      </c>
      <c r="D1413" s="167">
        <v>2009</v>
      </c>
      <c r="E1413" s="167">
        <v>1371</v>
      </c>
      <c r="F1413" s="167">
        <v>980</v>
      </c>
      <c r="G1413" s="167">
        <v>766</v>
      </c>
      <c r="H1413" s="167">
        <v>609</v>
      </c>
      <c r="I1413" s="167">
        <v>189</v>
      </c>
      <c r="J1413" s="167">
        <v>161</v>
      </c>
      <c r="K1413" s="167">
        <v>120</v>
      </c>
      <c r="L1413" s="167">
        <v>91</v>
      </c>
      <c r="M1413" s="167">
        <v>73</v>
      </c>
      <c r="N1413" s="167">
        <v>63</v>
      </c>
      <c r="V1413" s="159"/>
      <c r="W1413" s="159"/>
      <c r="X1413" s="159"/>
      <c r="Y1413" s="159"/>
      <c r="Z1413" s="159"/>
      <c r="AA1413" s="159"/>
      <c r="AB1413" s="159"/>
      <c r="AC1413" s="159"/>
      <c r="AD1413" s="159"/>
      <c r="AE1413" s="159"/>
      <c r="AF1413" s="159"/>
      <c r="AG1413" s="159"/>
    </row>
    <row r="1414" spans="1:33" ht="15" customHeight="1">
      <c r="A1414" s="36"/>
      <c r="B1414" s="61">
        <v>2008</v>
      </c>
      <c r="C1414" s="167">
        <v>2909</v>
      </c>
      <c r="D1414" s="167">
        <v>2220</v>
      </c>
      <c r="E1414" s="167">
        <v>1513</v>
      </c>
      <c r="F1414" s="167">
        <v>1090</v>
      </c>
      <c r="G1414" s="167">
        <v>843</v>
      </c>
      <c r="H1414" s="167">
        <v>670</v>
      </c>
      <c r="I1414" s="167">
        <v>221</v>
      </c>
      <c r="J1414" s="167">
        <v>194</v>
      </c>
      <c r="K1414" s="167">
        <v>166</v>
      </c>
      <c r="L1414" s="167">
        <v>136</v>
      </c>
      <c r="M1414" s="167">
        <v>115</v>
      </c>
      <c r="N1414" s="167">
        <v>96</v>
      </c>
      <c r="V1414" s="159"/>
      <c r="W1414" s="159"/>
      <c r="X1414" s="159"/>
      <c r="Y1414" s="159"/>
      <c r="Z1414" s="159"/>
      <c r="AA1414" s="159"/>
      <c r="AB1414" s="159"/>
      <c r="AC1414" s="159"/>
      <c r="AD1414" s="159"/>
      <c r="AE1414" s="159"/>
      <c r="AF1414" s="159"/>
      <c r="AG1414" s="159"/>
    </row>
    <row r="1415" spans="1:33" s="32" customFormat="1" ht="15" customHeight="1">
      <c r="A1415" s="36"/>
      <c r="B1415" s="56" t="s">
        <v>207</v>
      </c>
      <c r="C1415" s="56"/>
      <c r="D1415" s="56"/>
      <c r="E1415" s="56"/>
      <c r="F1415" s="56"/>
      <c r="G1415" s="56"/>
      <c r="H1415" s="56"/>
      <c r="I1415" s="56"/>
      <c r="J1415" s="56"/>
      <c r="K1415" s="56"/>
      <c r="L1415" s="56"/>
      <c r="M1415" s="56"/>
      <c r="N1415" s="56"/>
      <c r="V1415" s="159"/>
      <c r="W1415" s="159"/>
      <c r="X1415" s="159"/>
      <c r="Y1415" s="159"/>
      <c r="Z1415" s="159"/>
      <c r="AA1415" s="159"/>
      <c r="AB1415" s="159"/>
      <c r="AC1415" s="159"/>
      <c r="AD1415" s="159"/>
      <c r="AE1415" s="159"/>
      <c r="AF1415" s="159"/>
      <c r="AG1415" s="159"/>
    </row>
    <row r="1416" spans="1:33" s="32" customFormat="1" ht="15" customHeight="1">
      <c r="A1416" s="36"/>
      <c r="B1416" s="166">
        <v>2016</v>
      </c>
      <c r="C1416" s="167">
        <v>553</v>
      </c>
      <c r="D1416" s="78"/>
      <c r="E1416" s="75"/>
      <c r="F1416" s="75"/>
      <c r="G1416" s="75"/>
      <c r="H1416" s="75"/>
      <c r="I1416" s="167">
        <v>23</v>
      </c>
      <c r="J1416" s="78"/>
      <c r="K1416" s="75"/>
      <c r="L1416" s="75"/>
      <c r="M1416" s="75"/>
      <c r="N1416" s="75"/>
      <c r="V1416" s="159"/>
      <c r="W1416" s="159"/>
      <c r="X1416" s="159"/>
      <c r="Y1416" s="159"/>
      <c r="Z1416" s="159"/>
      <c r="AA1416" s="159"/>
      <c r="AB1416" s="159"/>
      <c r="AC1416" s="159"/>
      <c r="AD1416" s="159"/>
      <c r="AE1416" s="159"/>
      <c r="AF1416" s="159"/>
      <c r="AG1416" s="159"/>
    </row>
    <row r="1417" spans="1:33" s="32" customFormat="1" ht="15" customHeight="1">
      <c r="A1417" s="36"/>
      <c r="B1417" s="166">
        <v>2015</v>
      </c>
      <c r="C1417" s="167">
        <v>607</v>
      </c>
      <c r="D1417" s="167">
        <v>431</v>
      </c>
      <c r="E1417" s="75"/>
      <c r="F1417" s="75"/>
      <c r="G1417" s="75"/>
      <c r="H1417" s="75"/>
      <c r="I1417" s="167">
        <v>29</v>
      </c>
      <c r="J1417" s="167">
        <v>27</v>
      </c>
      <c r="K1417" s="75"/>
      <c r="L1417" s="75"/>
      <c r="M1417" s="75"/>
      <c r="N1417" s="75"/>
      <c r="V1417" s="159"/>
      <c r="W1417" s="159"/>
      <c r="X1417" s="159"/>
      <c r="Y1417" s="159"/>
      <c r="Z1417" s="159"/>
      <c r="AA1417" s="159"/>
      <c r="AB1417" s="159"/>
      <c r="AC1417" s="159"/>
      <c r="AD1417" s="159"/>
      <c r="AE1417" s="159"/>
      <c r="AF1417" s="159"/>
      <c r="AG1417" s="159"/>
    </row>
    <row r="1418" spans="1:33" s="32" customFormat="1" ht="15" customHeight="1">
      <c r="A1418" s="36"/>
      <c r="B1418" s="166">
        <v>2014</v>
      </c>
      <c r="C1418" s="167">
        <v>621</v>
      </c>
      <c r="D1418" s="167">
        <v>392</v>
      </c>
      <c r="E1418" s="167">
        <v>250</v>
      </c>
      <c r="F1418" s="75"/>
      <c r="G1418" s="75"/>
      <c r="H1418" s="75"/>
      <c r="I1418" s="167">
        <v>31</v>
      </c>
      <c r="J1418" s="167">
        <v>27</v>
      </c>
      <c r="K1418" s="167">
        <v>21</v>
      </c>
      <c r="L1418" s="75"/>
      <c r="M1418" s="75"/>
      <c r="N1418" s="75"/>
      <c r="V1418" s="159"/>
      <c r="W1418" s="159"/>
      <c r="X1418" s="159"/>
      <c r="Y1418" s="159"/>
      <c r="Z1418" s="159"/>
      <c r="AA1418" s="159"/>
      <c r="AB1418" s="159"/>
      <c r="AC1418" s="159"/>
      <c r="AD1418" s="159"/>
      <c r="AE1418" s="159"/>
      <c r="AF1418" s="159"/>
      <c r="AG1418" s="159"/>
    </row>
    <row r="1419" spans="1:33" ht="15" customHeight="1">
      <c r="A1419" s="14"/>
      <c r="B1419" s="61">
        <v>2013</v>
      </c>
      <c r="C1419" s="167">
        <v>660</v>
      </c>
      <c r="D1419" s="167">
        <v>429</v>
      </c>
      <c r="E1419" s="167">
        <v>303</v>
      </c>
      <c r="F1419" s="167">
        <v>219</v>
      </c>
      <c r="G1419" s="75"/>
      <c r="H1419" s="75"/>
      <c r="I1419" s="167">
        <v>30</v>
      </c>
      <c r="J1419" s="167">
        <v>26</v>
      </c>
      <c r="K1419" s="167">
        <v>23</v>
      </c>
      <c r="L1419" s="167">
        <v>20</v>
      </c>
      <c r="M1419" s="75"/>
      <c r="N1419" s="75"/>
      <c r="V1419" s="159"/>
      <c r="W1419" s="159"/>
      <c r="X1419" s="159"/>
      <c r="Y1419" s="159"/>
      <c r="Z1419" s="159"/>
      <c r="AA1419" s="159"/>
      <c r="AB1419" s="159"/>
      <c r="AC1419" s="159"/>
      <c r="AD1419" s="159"/>
      <c r="AE1419" s="159"/>
      <c r="AF1419" s="159"/>
      <c r="AG1419" s="159"/>
    </row>
    <row r="1420" spans="1:33" ht="15" customHeight="1">
      <c r="A1420" s="14"/>
      <c r="B1420" s="61">
        <v>2012</v>
      </c>
      <c r="C1420" s="167">
        <v>556</v>
      </c>
      <c r="D1420" s="167">
        <v>374</v>
      </c>
      <c r="E1420" s="167">
        <v>260</v>
      </c>
      <c r="F1420" s="167">
        <v>181</v>
      </c>
      <c r="G1420" s="167">
        <v>144</v>
      </c>
      <c r="H1420" s="75"/>
      <c r="I1420" s="167">
        <v>21</v>
      </c>
      <c r="J1420" s="167">
        <v>17</v>
      </c>
      <c r="K1420" s="167">
        <v>15</v>
      </c>
      <c r="L1420" s="167">
        <v>10</v>
      </c>
      <c r="M1420" s="167">
        <v>8</v>
      </c>
      <c r="N1420" s="75"/>
      <c r="V1420" s="159"/>
      <c r="W1420" s="159"/>
      <c r="X1420" s="159"/>
      <c r="Y1420" s="159"/>
      <c r="Z1420" s="159"/>
      <c r="AA1420" s="159"/>
      <c r="AB1420" s="159"/>
      <c r="AC1420" s="159"/>
      <c r="AD1420" s="159"/>
      <c r="AE1420" s="159"/>
      <c r="AF1420" s="159"/>
      <c r="AG1420" s="159"/>
    </row>
    <row r="1421" spans="1:33" ht="15" customHeight="1">
      <c r="A1421" s="14"/>
      <c r="B1421" s="61">
        <v>2011</v>
      </c>
      <c r="C1421" s="167">
        <v>645</v>
      </c>
      <c r="D1421" s="167">
        <v>406</v>
      </c>
      <c r="E1421" s="167">
        <v>255</v>
      </c>
      <c r="F1421" s="167">
        <v>177</v>
      </c>
      <c r="G1421" s="167">
        <v>135</v>
      </c>
      <c r="H1421" s="167">
        <v>110</v>
      </c>
      <c r="I1421" s="167">
        <v>20</v>
      </c>
      <c r="J1421" s="167">
        <v>18</v>
      </c>
      <c r="K1421" s="167">
        <v>12</v>
      </c>
      <c r="L1421" s="167">
        <v>10</v>
      </c>
      <c r="M1421" s="167">
        <v>9</v>
      </c>
      <c r="N1421" s="167">
        <v>6</v>
      </c>
      <c r="V1421" s="159"/>
      <c r="W1421" s="159"/>
      <c r="X1421" s="159"/>
      <c r="Y1421" s="159"/>
      <c r="Z1421" s="159"/>
      <c r="AA1421" s="159"/>
      <c r="AB1421" s="159"/>
      <c r="AC1421" s="159"/>
      <c r="AD1421" s="159"/>
      <c r="AE1421" s="159"/>
      <c r="AF1421" s="159"/>
      <c r="AG1421" s="159"/>
    </row>
    <row r="1422" spans="1:33" ht="15" customHeight="1">
      <c r="A1422" s="14"/>
      <c r="B1422" s="61">
        <v>2010</v>
      </c>
      <c r="C1422" s="167">
        <v>844</v>
      </c>
      <c r="D1422" s="167">
        <v>601</v>
      </c>
      <c r="E1422" s="167">
        <v>362</v>
      </c>
      <c r="F1422" s="167">
        <v>244</v>
      </c>
      <c r="G1422" s="167">
        <v>180</v>
      </c>
      <c r="H1422" s="167">
        <v>148</v>
      </c>
      <c r="I1422" s="167">
        <v>31</v>
      </c>
      <c r="J1422" s="167">
        <v>30</v>
      </c>
      <c r="K1422" s="167">
        <v>26</v>
      </c>
      <c r="L1422" s="167">
        <v>20</v>
      </c>
      <c r="M1422" s="167">
        <v>18</v>
      </c>
      <c r="N1422" s="167">
        <v>15</v>
      </c>
      <c r="V1422" s="159"/>
      <c r="W1422" s="159"/>
      <c r="X1422" s="159"/>
      <c r="Y1422" s="159"/>
      <c r="Z1422" s="159"/>
      <c r="AA1422" s="159"/>
      <c r="AB1422" s="159"/>
      <c r="AC1422" s="159"/>
      <c r="AD1422" s="159"/>
      <c r="AE1422" s="159"/>
      <c r="AF1422" s="159"/>
      <c r="AG1422" s="159"/>
    </row>
    <row r="1423" spans="1:33" ht="15" customHeight="1">
      <c r="A1423" s="14"/>
      <c r="B1423" s="61">
        <v>2009</v>
      </c>
      <c r="C1423" s="167">
        <v>978</v>
      </c>
      <c r="D1423" s="167">
        <v>678</v>
      </c>
      <c r="E1423" s="167">
        <v>428</v>
      </c>
      <c r="F1423" s="167">
        <v>301</v>
      </c>
      <c r="G1423" s="167">
        <v>227</v>
      </c>
      <c r="H1423" s="167">
        <v>166</v>
      </c>
      <c r="I1423" s="167">
        <v>20</v>
      </c>
      <c r="J1423" s="167">
        <v>14</v>
      </c>
      <c r="K1423" s="167">
        <v>10</v>
      </c>
      <c r="L1423" s="167">
        <v>8</v>
      </c>
      <c r="M1423" s="167">
        <v>6</v>
      </c>
      <c r="N1423" s="167">
        <v>6</v>
      </c>
      <c r="V1423" s="159"/>
      <c r="W1423" s="159"/>
      <c r="X1423" s="159"/>
      <c r="Y1423" s="159"/>
      <c r="Z1423" s="159"/>
      <c r="AA1423" s="159"/>
      <c r="AB1423" s="159"/>
      <c r="AC1423" s="159"/>
      <c r="AD1423" s="159"/>
      <c r="AE1423" s="159"/>
      <c r="AF1423" s="159"/>
      <c r="AG1423" s="159"/>
    </row>
    <row r="1424" spans="1:33" ht="15" customHeight="1">
      <c r="A1424" s="36"/>
      <c r="B1424" s="61">
        <v>2008</v>
      </c>
      <c r="C1424" s="167">
        <v>916</v>
      </c>
      <c r="D1424" s="167">
        <v>696</v>
      </c>
      <c r="E1424" s="167">
        <v>492</v>
      </c>
      <c r="F1424" s="167">
        <v>337</v>
      </c>
      <c r="G1424" s="167">
        <v>252</v>
      </c>
      <c r="H1424" s="167">
        <v>195</v>
      </c>
      <c r="I1424" s="167">
        <v>27</v>
      </c>
      <c r="J1424" s="167">
        <v>24</v>
      </c>
      <c r="K1424" s="167">
        <v>22</v>
      </c>
      <c r="L1424" s="167">
        <v>19</v>
      </c>
      <c r="M1424" s="167">
        <v>17</v>
      </c>
      <c r="N1424" s="167">
        <v>15</v>
      </c>
      <c r="V1424" s="159"/>
      <c r="W1424" s="159"/>
      <c r="X1424" s="159"/>
      <c r="Y1424" s="159"/>
      <c r="Z1424" s="159"/>
      <c r="AA1424" s="159"/>
      <c r="AB1424" s="159"/>
      <c r="AC1424" s="159"/>
      <c r="AD1424" s="159"/>
      <c r="AE1424" s="159"/>
      <c r="AF1424" s="159"/>
      <c r="AG1424" s="159"/>
    </row>
    <row r="1425" spans="1:33" s="32" customFormat="1" ht="15" customHeight="1">
      <c r="A1425" s="36"/>
      <c r="B1425" s="56" t="s">
        <v>208</v>
      </c>
      <c r="C1425" s="56"/>
      <c r="D1425" s="56"/>
      <c r="E1425" s="56"/>
      <c r="F1425" s="56"/>
      <c r="G1425" s="56"/>
      <c r="H1425" s="56"/>
      <c r="I1425" s="56"/>
      <c r="J1425" s="56"/>
      <c r="K1425" s="56"/>
      <c r="L1425" s="56"/>
      <c r="M1425" s="56"/>
      <c r="N1425" s="56"/>
      <c r="V1425" s="159"/>
      <c r="W1425" s="159"/>
      <c r="X1425" s="159"/>
      <c r="Y1425" s="159"/>
      <c r="Z1425" s="159"/>
      <c r="AA1425" s="159"/>
      <c r="AB1425" s="159"/>
      <c r="AC1425" s="159"/>
      <c r="AD1425" s="159"/>
      <c r="AE1425" s="159"/>
      <c r="AF1425" s="159"/>
      <c r="AG1425" s="159"/>
    </row>
    <row r="1426" spans="1:33" s="32" customFormat="1" ht="15" customHeight="1">
      <c r="A1426" s="36"/>
      <c r="B1426" s="166">
        <v>2016</v>
      </c>
      <c r="C1426" s="167">
        <v>427</v>
      </c>
      <c r="D1426" s="78"/>
      <c r="E1426" s="75"/>
      <c r="F1426" s="75"/>
      <c r="G1426" s="75"/>
      <c r="H1426" s="75"/>
      <c r="I1426" s="167">
        <v>24</v>
      </c>
      <c r="J1426" s="78"/>
      <c r="K1426" s="75"/>
      <c r="L1426" s="75"/>
      <c r="M1426" s="75"/>
      <c r="N1426" s="75"/>
      <c r="V1426" s="159"/>
      <c r="W1426" s="159"/>
      <c r="X1426" s="159"/>
      <c r="Y1426" s="159"/>
      <c r="Z1426" s="159"/>
      <c r="AA1426" s="159"/>
      <c r="AB1426" s="159"/>
      <c r="AC1426" s="159"/>
      <c r="AD1426" s="159"/>
      <c r="AE1426" s="159"/>
      <c r="AF1426" s="159"/>
      <c r="AG1426" s="159"/>
    </row>
    <row r="1427" spans="1:33" s="32" customFormat="1" ht="15" customHeight="1">
      <c r="A1427" s="36"/>
      <c r="B1427" s="166">
        <v>2015</v>
      </c>
      <c r="C1427" s="167">
        <v>417</v>
      </c>
      <c r="D1427" s="167">
        <v>306</v>
      </c>
      <c r="E1427" s="75"/>
      <c r="F1427" s="75"/>
      <c r="G1427" s="75"/>
      <c r="H1427" s="75"/>
      <c r="I1427" s="167">
        <v>31</v>
      </c>
      <c r="J1427" s="167">
        <v>27</v>
      </c>
      <c r="K1427" s="75"/>
      <c r="L1427" s="75"/>
      <c r="M1427" s="75"/>
      <c r="N1427" s="75"/>
      <c r="V1427" s="159"/>
      <c r="W1427" s="159"/>
      <c r="X1427" s="159"/>
      <c r="Y1427" s="159"/>
      <c r="Z1427" s="159"/>
      <c r="AA1427" s="159"/>
      <c r="AB1427" s="159"/>
      <c r="AC1427" s="159"/>
      <c r="AD1427" s="159"/>
      <c r="AE1427" s="159"/>
      <c r="AF1427" s="159"/>
      <c r="AG1427" s="159"/>
    </row>
    <row r="1428" spans="1:33" s="32" customFormat="1" ht="15" customHeight="1">
      <c r="A1428" s="36"/>
      <c r="B1428" s="166">
        <v>2014</v>
      </c>
      <c r="C1428" s="167">
        <v>387</v>
      </c>
      <c r="D1428" s="167">
        <v>271</v>
      </c>
      <c r="E1428" s="167">
        <v>201</v>
      </c>
      <c r="F1428" s="75"/>
      <c r="G1428" s="75"/>
      <c r="H1428" s="75"/>
      <c r="I1428" s="167">
        <v>15</v>
      </c>
      <c r="J1428" s="167">
        <v>13</v>
      </c>
      <c r="K1428" s="167">
        <v>10</v>
      </c>
      <c r="L1428" s="75"/>
      <c r="M1428" s="75"/>
      <c r="N1428" s="75"/>
      <c r="V1428" s="159"/>
      <c r="W1428" s="159"/>
      <c r="X1428" s="159"/>
      <c r="Y1428" s="159"/>
      <c r="Z1428" s="159"/>
      <c r="AA1428" s="159"/>
      <c r="AB1428" s="159"/>
      <c r="AC1428" s="159"/>
      <c r="AD1428" s="159"/>
      <c r="AE1428" s="159"/>
      <c r="AF1428" s="159"/>
      <c r="AG1428" s="159"/>
    </row>
    <row r="1429" spans="1:33" ht="15" customHeight="1">
      <c r="A1429" s="14"/>
      <c r="B1429" s="61">
        <v>2013</v>
      </c>
      <c r="C1429" s="167">
        <v>363</v>
      </c>
      <c r="D1429" s="167">
        <v>251</v>
      </c>
      <c r="E1429" s="167">
        <v>165</v>
      </c>
      <c r="F1429" s="167">
        <v>122</v>
      </c>
      <c r="G1429" s="75"/>
      <c r="H1429" s="75"/>
      <c r="I1429" s="167">
        <v>26</v>
      </c>
      <c r="J1429" s="167">
        <v>24</v>
      </c>
      <c r="K1429" s="167">
        <v>23</v>
      </c>
      <c r="L1429" s="167">
        <v>22</v>
      </c>
      <c r="M1429" s="75"/>
      <c r="N1429" s="75"/>
      <c r="V1429" s="159"/>
      <c r="W1429" s="159"/>
      <c r="X1429" s="159"/>
      <c r="Y1429" s="159"/>
      <c r="Z1429" s="159"/>
      <c r="AA1429" s="159"/>
      <c r="AB1429" s="159"/>
      <c r="AC1429" s="159"/>
      <c r="AD1429" s="159"/>
      <c r="AE1429" s="159"/>
      <c r="AF1429" s="159"/>
      <c r="AG1429" s="159"/>
    </row>
    <row r="1430" spans="1:33" ht="15" customHeight="1">
      <c r="A1430" s="14"/>
      <c r="B1430" s="61">
        <v>2012</v>
      </c>
      <c r="C1430" s="167">
        <v>311</v>
      </c>
      <c r="D1430" s="167">
        <v>214</v>
      </c>
      <c r="E1430" s="167">
        <v>157</v>
      </c>
      <c r="F1430" s="167">
        <v>122</v>
      </c>
      <c r="G1430" s="167">
        <v>96</v>
      </c>
      <c r="H1430" s="75"/>
      <c r="I1430" s="167">
        <v>23</v>
      </c>
      <c r="J1430" s="167">
        <v>19</v>
      </c>
      <c r="K1430" s="167">
        <v>14</v>
      </c>
      <c r="L1430" s="167">
        <v>10</v>
      </c>
      <c r="M1430" s="167">
        <v>7</v>
      </c>
      <c r="N1430" s="75"/>
      <c r="V1430" s="159"/>
      <c r="W1430" s="159"/>
      <c r="X1430" s="159"/>
      <c r="Y1430" s="159"/>
      <c r="Z1430" s="159"/>
      <c r="AA1430" s="159"/>
      <c r="AB1430" s="159"/>
      <c r="AC1430" s="159"/>
      <c r="AD1430" s="159"/>
      <c r="AE1430" s="159"/>
      <c r="AF1430" s="159"/>
      <c r="AG1430" s="159"/>
    </row>
    <row r="1431" spans="1:33" ht="15" customHeight="1">
      <c r="A1431" s="14"/>
      <c r="B1431" s="61">
        <v>2011</v>
      </c>
      <c r="C1431" s="167">
        <v>372</v>
      </c>
      <c r="D1431" s="167">
        <v>243</v>
      </c>
      <c r="E1431" s="167">
        <v>168</v>
      </c>
      <c r="F1431" s="167">
        <v>125</v>
      </c>
      <c r="G1431" s="167">
        <v>99</v>
      </c>
      <c r="H1431" s="167">
        <v>81</v>
      </c>
      <c r="I1431" s="167">
        <v>21</v>
      </c>
      <c r="J1431" s="167">
        <v>20</v>
      </c>
      <c r="K1431" s="167">
        <v>17</v>
      </c>
      <c r="L1431" s="167">
        <v>15</v>
      </c>
      <c r="M1431" s="167">
        <v>14</v>
      </c>
      <c r="N1431" s="167">
        <v>12</v>
      </c>
      <c r="V1431" s="159"/>
      <c r="W1431" s="159"/>
      <c r="X1431" s="159"/>
      <c r="Y1431" s="159"/>
      <c r="Z1431" s="159"/>
      <c r="AA1431" s="159"/>
      <c r="AB1431" s="159"/>
      <c r="AC1431" s="159"/>
      <c r="AD1431" s="159"/>
      <c r="AE1431" s="159"/>
      <c r="AF1431" s="159"/>
      <c r="AG1431" s="159"/>
    </row>
    <row r="1432" spans="1:33" ht="15" customHeight="1">
      <c r="A1432" s="14"/>
      <c r="B1432" s="61">
        <v>2010</v>
      </c>
      <c r="C1432" s="167">
        <v>416</v>
      </c>
      <c r="D1432" s="167">
        <v>278</v>
      </c>
      <c r="E1432" s="167">
        <v>167</v>
      </c>
      <c r="F1432" s="167">
        <v>119</v>
      </c>
      <c r="G1432" s="167">
        <v>99</v>
      </c>
      <c r="H1432" s="167">
        <v>78</v>
      </c>
      <c r="I1432" s="167">
        <v>25</v>
      </c>
      <c r="J1432" s="167">
        <v>23</v>
      </c>
      <c r="K1432" s="167">
        <v>18</v>
      </c>
      <c r="L1432" s="167">
        <v>13</v>
      </c>
      <c r="M1432" s="167">
        <v>11</v>
      </c>
      <c r="N1432" s="167">
        <v>9</v>
      </c>
      <c r="V1432" s="159"/>
      <c r="W1432" s="159"/>
      <c r="X1432" s="159"/>
      <c r="Y1432" s="159"/>
      <c r="Z1432" s="159"/>
      <c r="AA1432" s="159"/>
      <c r="AB1432" s="159"/>
      <c r="AC1432" s="159"/>
      <c r="AD1432" s="159"/>
      <c r="AE1432" s="159"/>
      <c r="AF1432" s="159"/>
      <c r="AG1432" s="159"/>
    </row>
    <row r="1433" spans="1:33" ht="15" customHeight="1">
      <c r="A1433" s="14"/>
      <c r="B1433" s="61">
        <v>2009</v>
      </c>
      <c r="C1433" s="167">
        <v>450</v>
      </c>
      <c r="D1433" s="167">
        <v>329</v>
      </c>
      <c r="E1433" s="167">
        <v>213</v>
      </c>
      <c r="F1433" s="167">
        <v>155</v>
      </c>
      <c r="G1433" s="167">
        <v>109</v>
      </c>
      <c r="H1433" s="167">
        <v>91</v>
      </c>
      <c r="I1433" s="167">
        <v>23</v>
      </c>
      <c r="J1433" s="167">
        <v>19</v>
      </c>
      <c r="K1433" s="167">
        <v>15</v>
      </c>
      <c r="L1433" s="167">
        <v>14</v>
      </c>
      <c r="M1433" s="167">
        <v>11</v>
      </c>
      <c r="N1433" s="167">
        <v>10</v>
      </c>
      <c r="V1433" s="159"/>
      <c r="W1433" s="159"/>
      <c r="X1433" s="159"/>
      <c r="Y1433" s="159"/>
      <c r="Z1433" s="159"/>
      <c r="AA1433" s="159"/>
      <c r="AB1433" s="159"/>
      <c r="AC1433" s="159"/>
      <c r="AD1433" s="159"/>
      <c r="AE1433" s="159"/>
      <c r="AF1433" s="159"/>
      <c r="AG1433" s="159"/>
    </row>
    <row r="1434" spans="1:33" ht="15" customHeight="1">
      <c r="A1434" s="35"/>
      <c r="B1434" s="61">
        <v>2008</v>
      </c>
      <c r="C1434" s="167">
        <v>459</v>
      </c>
      <c r="D1434" s="167">
        <v>346</v>
      </c>
      <c r="E1434" s="167">
        <v>230</v>
      </c>
      <c r="F1434" s="167">
        <v>169</v>
      </c>
      <c r="G1434" s="167">
        <v>121</v>
      </c>
      <c r="H1434" s="167">
        <v>100</v>
      </c>
      <c r="I1434" s="167">
        <v>32</v>
      </c>
      <c r="J1434" s="167">
        <v>28</v>
      </c>
      <c r="K1434" s="167">
        <v>20</v>
      </c>
      <c r="L1434" s="167">
        <v>16</v>
      </c>
      <c r="M1434" s="167">
        <v>10</v>
      </c>
      <c r="N1434" s="167">
        <v>10</v>
      </c>
      <c r="V1434" s="159"/>
      <c r="W1434" s="159"/>
      <c r="X1434" s="159"/>
      <c r="Y1434" s="159"/>
      <c r="Z1434" s="159"/>
      <c r="AA1434" s="159"/>
      <c r="AB1434" s="159"/>
      <c r="AC1434" s="159"/>
      <c r="AD1434" s="159"/>
      <c r="AE1434" s="159"/>
      <c r="AF1434" s="159"/>
      <c r="AG1434" s="159"/>
    </row>
    <row r="1435" spans="1:33" s="32" customFormat="1" ht="15" customHeight="1">
      <c r="A1435" s="35"/>
      <c r="B1435" s="56" t="s">
        <v>209</v>
      </c>
      <c r="C1435" s="56"/>
      <c r="D1435" s="56"/>
      <c r="E1435" s="56"/>
      <c r="F1435" s="56"/>
      <c r="G1435" s="56"/>
      <c r="H1435" s="56"/>
      <c r="I1435" s="56"/>
      <c r="J1435" s="56"/>
      <c r="K1435" s="56"/>
      <c r="L1435" s="56"/>
      <c r="M1435" s="56"/>
      <c r="N1435" s="56"/>
      <c r="V1435" s="159"/>
      <c r="W1435" s="159"/>
      <c r="X1435" s="159"/>
      <c r="Y1435" s="159"/>
      <c r="Z1435" s="159"/>
      <c r="AA1435" s="159"/>
      <c r="AB1435" s="159"/>
      <c r="AC1435" s="159"/>
      <c r="AD1435" s="159"/>
      <c r="AE1435" s="159"/>
      <c r="AF1435" s="159"/>
      <c r="AG1435" s="159"/>
    </row>
    <row r="1436" spans="1:33" s="32" customFormat="1" ht="15" customHeight="1">
      <c r="A1436" s="35"/>
      <c r="B1436" s="166">
        <v>2016</v>
      </c>
      <c r="C1436" s="167">
        <v>181</v>
      </c>
      <c r="D1436" s="78"/>
      <c r="E1436" s="75"/>
      <c r="F1436" s="75"/>
      <c r="G1436" s="75"/>
      <c r="H1436" s="75"/>
      <c r="I1436" s="167">
        <v>5</v>
      </c>
      <c r="J1436" s="78"/>
      <c r="K1436" s="75"/>
      <c r="L1436" s="75"/>
      <c r="M1436" s="75"/>
      <c r="N1436" s="75"/>
      <c r="V1436" s="159"/>
      <c r="W1436" s="159"/>
      <c r="X1436" s="159"/>
      <c r="Y1436" s="159"/>
      <c r="Z1436" s="159"/>
      <c r="AA1436" s="159"/>
      <c r="AB1436" s="159"/>
      <c r="AC1436" s="159"/>
      <c r="AD1436" s="159"/>
      <c r="AE1436" s="159"/>
      <c r="AF1436" s="159"/>
      <c r="AG1436" s="159"/>
    </row>
    <row r="1437" spans="1:33" s="32" customFormat="1" ht="15" customHeight="1">
      <c r="A1437" s="35"/>
      <c r="B1437" s="166">
        <v>2015</v>
      </c>
      <c r="C1437" s="167">
        <v>192</v>
      </c>
      <c r="D1437" s="167">
        <v>129</v>
      </c>
      <c r="E1437" s="75"/>
      <c r="F1437" s="75"/>
      <c r="G1437" s="75"/>
      <c r="H1437" s="75"/>
      <c r="I1437" s="167">
        <v>10</v>
      </c>
      <c r="J1437" s="167">
        <v>8</v>
      </c>
      <c r="K1437" s="75"/>
      <c r="L1437" s="75"/>
      <c r="M1437" s="75"/>
      <c r="N1437" s="75"/>
      <c r="V1437" s="159"/>
      <c r="W1437" s="159"/>
      <c r="X1437" s="159"/>
      <c r="Y1437" s="159"/>
      <c r="Z1437" s="159"/>
      <c r="AA1437" s="159"/>
      <c r="AB1437" s="159"/>
      <c r="AC1437" s="159"/>
      <c r="AD1437" s="159"/>
      <c r="AE1437" s="159"/>
      <c r="AF1437" s="159"/>
      <c r="AG1437" s="159"/>
    </row>
    <row r="1438" spans="1:33" s="32" customFormat="1" ht="15" customHeight="1">
      <c r="A1438" s="35"/>
      <c r="B1438" s="166">
        <v>2014</v>
      </c>
      <c r="C1438" s="167">
        <v>189</v>
      </c>
      <c r="D1438" s="167">
        <v>125</v>
      </c>
      <c r="E1438" s="167">
        <v>90</v>
      </c>
      <c r="F1438" s="75"/>
      <c r="G1438" s="75"/>
      <c r="H1438" s="75"/>
      <c r="I1438" s="167">
        <v>8</v>
      </c>
      <c r="J1438" s="167">
        <v>7</v>
      </c>
      <c r="K1438" s="167">
        <v>6</v>
      </c>
      <c r="L1438" s="75"/>
      <c r="M1438" s="75"/>
      <c r="N1438" s="75"/>
      <c r="V1438" s="159"/>
      <c r="W1438" s="159"/>
      <c r="X1438" s="159"/>
      <c r="Y1438" s="159"/>
      <c r="Z1438" s="159"/>
      <c r="AA1438" s="159"/>
      <c r="AB1438" s="159"/>
      <c r="AC1438" s="159"/>
      <c r="AD1438" s="159"/>
      <c r="AE1438" s="159"/>
      <c r="AF1438" s="159"/>
      <c r="AG1438" s="159"/>
    </row>
    <row r="1439" spans="1:33" ht="15" customHeight="1">
      <c r="A1439" s="36"/>
      <c r="B1439" s="61">
        <v>2013</v>
      </c>
      <c r="C1439" s="167">
        <v>224</v>
      </c>
      <c r="D1439" s="167">
        <v>147</v>
      </c>
      <c r="E1439" s="167">
        <v>93</v>
      </c>
      <c r="F1439" s="167">
        <v>68</v>
      </c>
      <c r="G1439" s="75"/>
      <c r="H1439" s="75"/>
      <c r="I1439" s="167">
        <v>8</v>
      </c>
      <c r="J1439" s="167">
        <v>7</v>
      </c>
      <c r="K1439" s="167">
        <v>6</v>
      </c>
      <c r="L1439" s="167">
        <v>5</v>
      </c>
      <c r="M1439" s="75"/>
      <c r="N1439" s="75"/>
      <c r="V1439" s="159"/>
      <c r="W1439" s="159"/>
      <c r="X1439" s="159"/>
      <c r="Y1439" s="159"/>
      <c r="Z1439" s="159"/>
      <c r="AA1439" s="159"/>
      <c r="AB1439" s="159"/>
      <c r="AC1439" s="159"/>
      <c r="AD1439" s="159"/>
      <c r="AE1439" s="159"/>
      <c r="AF1439" s="159"/>
      <c r="AG1439" s="159"/>
    </row>
    <row r="1440" spans="1:33" ht="15" customHeight="1">
      <c r="A1440" s="14"/>
      <c r="B1440" s="61">
        <v>2012</v>
      </c>
      <c r="C1440" s="167">
        <v>221</v>
      </c>
      <c r="D1440" s="167">
        <v>146</v>
      </c>
      <c r="E1440" s="167">
        <v>90</v>
      </c>
      <c r="F1440" s="167">
        <v>63</v>
      </c>
      <c r="G1440" s="167">
        <v>46</v>
      </c>
      <c r="H1440" s="75"/>
      <c r="I1440" s="167">
        <v>4</v>
      </c>
      <c r="J1440" s="167">
        <v>4</v>
      </c>
      <c r="K1440" s="167">
        <v>2</v>
      </c>
      <c r="L1440" s="167">
        <v>2</v>
      </c>
      <c r="M1440" s="167">
        <v>2</v>
      </c>
      <c r="N1440" s="75"/>
      <c r="V1440" s="159"/>
      <c r="W1440" s="159"/>
      <c r="X1440" s="159"/>
      <c r="Y1440" s="159"/>
      <c r="Z1440" s="159"/>
      <c r="AA1440" s="159"/>
      <c r="AB1440" s="159"/>
      <c r="AC1440" s="159"/>
      <c r="AD1440" s="159"/>
      <c r="AE1440" s="159"/>
      <c r="AF1440" s="159"/>
      <c r="AG1440" s="159"/>
    </row>
    <row r="1441" spans="1:33" ht="15" customHeight="1">
      <c r="A1441" s="14"/>
      <c r="B1441" s="61">
        <v>2011</v>
      </c>
      <c r="C1441" s="167">
        <v>277</v>
      </c>
      <c r="D1441" s="167">
        <v>188</v>
      </c>
      <c r="E1441" s="167">
        <v>115</v>
      </c>
      <c r="F1441" s="167">
        <v>69</v>
      </c>
      <c r="G1441" s="167">
        <v>45</v>
      </c>
      <c r="H1441" s="167">
        <v>37</v>
      </c>
      <c r="I1441" s="167">
        <v>3</v>
      </c>
      <c r="J1441" s="167">
        <v>3</v>
      </c>
      <c r="K1441" s="167">
        <v>3</v>
      </c>
      <c r="L1441" s="167">
        <v>3</v>
      </c>
      <c r="M1441" s="167">
        <v>3</v>
      </c>
      <c r="N1441" s="167">
        <v>3</v>
      </c>
      <c r="V1441" s="159"/>
      <c r="W1441" s="159"/>
      <c r="X1441" s="159"/>
      <c r="Y1441" s="159"/>
      <c r="Z1441" s="159"/>
      <c r="AA1441" s="159"/>
      <c r="AB1441" s="159"/>
      <c r="AC1441" s="159"/>
      <c r="AD1441" s="159"/>
      <c r="AE1441" s="159"/>
      <c r="AF1441" s="159"/>
      <c r="AG1441" s="159"/>
    </row>
    <row r="1442" spans="1:33" ht="15" customHeight="1">
      <c r="A1442" s="14"/>
      <c r="B1442" s="61">
        <v>2010</v>
      </c>
      <c r="C1442" s="167">
        <v>307</v>
      </c>
      <c r="D1442" s="167">
        <v>228</v>
      </c>
      <c r="E1442" s="167">
        <v>155</v>
      </c>
      <c r="F1442" s="167">
        <v>111</v>
      </c>
      <c r="G1442" s="167">
        <v>73</v>
      </c>
      <c r="H1442" s="167">
        <v>61</v>
      </c>
      <c r="I1442" s="167">
        <v>5</v>
      </c>
      <c r="J1442" s="167">
        <v>3</v>
      </c>
      <c r="K1442" s="167">
        <v>2</v>
      </c>
      <c r="L1442" s="167">
        <v>2</v>
      </c>
      <c r="M1442" s="167">
        <v>2</v>
      </c>
      <c r="N1442" s="167">
        <v>1</v>
      </c>
      <c r="V1442" s="159"/>
      <c r="W1442" s="159"/>
      <c r="X1442" s="159"/>
      <c r="Y1442" s="159"/>
      <c r="Z1442" s="159"/>
      <c r="AA1442" s="159"/>
      <c r="AB1442" s="159"/>
      <c r="AC1442" s="159"/>
      <c r="AD1442" s="159"/>
      <c r="AE1442" s="159"/>
      <c r="AF1442" s="159"/>
      <c r="AG1442" s="159"/>
    </row>
    <row r="1443" spans="1:33" ht="15" customHeight="1">
      <c r="A1443" s="14"/>
      <c r="B1443" s="61">
        <v>2009</v>
      </c>
      <c r="C1443" s="167">
        <v>260</v>
      </c>
      <c r="D1443" s="167">
        <v>193</v>
      </c>
      <c r="E1443" s="167">
        <v>137</v>
      </c>
      <c r="F1443" s="167">
        <v>97</v>
      </c>
      <c r="G1443" s="167">
        <v>70</v>
      </c>
      <c r="H1443" s="167">
        <v>44</v>
      </c>
      <c r="I1443" s="167">
        <v>1</v>
      </c>
      <c r="J1443" s="167">
        <v>1</v>
      </c>
      <c r="K1443" s="167">
        <v>1</v>
      </c>
      <c r="L1443" s="167">
        <v>1</v>
      </c>
      <c r="M1443" s="167">
        <v>1</v>
      </c>
      <c r="N1443" s="167">
        <v>1</v>
      </c>
      <c r="V1443" s="159"/>
      <c r="W1443" s="159"/>
      <c r="X1443" s="159"/>
      <c r="Y1443" s="159"/>
      <c r="Z1443" s="159"/>
      <c r="AA1443" s="159"/>
      <c r="AB1443" s="159"/>
      <c r="AC1443" s="159"/>
      <c r="AD1443" s="159"/>
      <c r="AE1443" s="159"/>
      <c r="AF1443" s="159"/>
      <c r="AG1443" s="159"/>
    </row>
    <row r="1444" spans="1:33" ht="15" customHeight="1">
      <c r="A1444" s="14"/>
      <c r="B1444" s="61">
        <v>2008</v>
      </c>
      <c r="C1444" s="167">
        <v>257</v>
      </c>
      <c r="D1444" s="167">
        <v>188</v>
      </c>
      <c r="E1444" s="167">
        <v>132</v>
      </c>
      <c r="F1444" s="167">
        <v>93</v>
      </c>
      <c r="G1444" s="167">
        <v>73</v>
      </c>
      <c r="H1444" s="167">
        <v>56</v>
      </c>
      <c r="I1444" s="167">
        <v>5</v>
      </c>
      <c r="J1444" s="167">
        <v>5</v>
      </c>
      <c r="K1444" s="167">
        <v>4</v>
      </c>
      <c r="L1444" s="167">
        <v>3</v>
      </c>
      <c r="M1444" s="167">
        <v>3</v>
      </c>
      <c r="N1444" s="167">
        <v>3</v>
      </c>
      <c r="V1444" s="159"/>
      <c r="W1444" s="159"/>
      <c r="X1444" s="159"/>
      <c r="Y1444" s="159"/>
      <c r="Z1444" s="159"/>
      <c r="AA1444" s="159"/>
      <c r="AB1444" s="159"/>
      <c r="AC1444" s="159"/>
      <c r="AD1444" s="159"/>
      <c r="AE1444" s="159"/>
      <c r="AF1444" s="159"/>
      <c r="AG1444" s="159"/>
    </row>
    <row r="1445" spans="1:33" s="32" customFormat="1" ht="15" customHeight="1">
      <c r="A1445" s="14"/>
      <c r="B1445" s="56" t="s">
        <v>210</v>
      </c>
      <c r="C1445" s="56"/>
      <c r="D1445" s="56"/>
      <c r="E1445" s="56"/>
      <c r="F1445" s="56"/>
      <c r="G1445" s="56"/>
      <c r="H1445" s="56"/>
      <c r="I1445" s="56"/>
      <c r="J1445" s="56"/>
      <c r="K1445" s="56"/>
      <c r="L1445" s="56"/>
      <c r="M1445" s="56"/>
      <c r="N1445" s="56"/>
      <c r="V1445" s="159"/>
      <c r="W1445" s="159"/>
      <c r="X1445" s="159"/>
      <c r="Y1445" s="159"/>
      <c r="Z1445" s="159"/>
      <c r="AA1445" s="159"/>
      <c r="AB1445" s="159"/>
      <c r="AC1445" s="159"/>
      <c r="AD1445" s="159"/>
      <c r="AE1445" s="159"/>
      <c r="AF1445" s="159"/>
      <c r="AG1445" s="159"/>
    </row>
    <row r="1446" spans="1:33" s="32" customFormat="1" ht="15" customHeight="1">
      <c r="A1446" s="14"/>
      <c r="B1446" s="166">
        <v>2016</v>
      </c>
      <c r="C1446" s="167">
        <v>137</v>
      </c>
      <c r="D1446" s="78"/>
      <c r="E1446" s="75"/>
      <c r="F1446" s="75"/>
      <c r="G1446" s="75"/>
      <c r="H1446" s="75"/>
      <c r="I1446" s="167">
        <v>2</v>
      </c>
      <c r="J1446" s="78"/>
      <c r="K1446" s="75"/>
      <c r="L1446" s="75"/>
      <c r="M1446" s="75"/>
      <c r="N1446" s="75"/>
      <c r="V1446" s="159"/>
      <c r="W1446" s="159"/>
      <c r="X1446" s="159"/>
      <c r="Y1446" s="159"/>
      <c r="Z1446" s="159"/>
      <c r="AA1446" s="159"/>
      <c r="AB1446" s="159"/>
      <c r="AC1446" s="159"/>
      <c r="AD1446" s="159"/>
      <c r="AE1446" s="159"/>
      <c r="AF1446" s="159"/>
      <c r="AG1446" s="159"/>
    </row>
    <row r="1447" spans="1:33" s="32" customFormat="1" ht="15" customHeight="1">
      <c r="A1447" s="14"/>
      <c r="B1447" s="166">
        <v>2015</v>
      </c>
      <c r="C1447" s="167">
        <v>168</v>
      </c>
      <c r="D1447" s="167">
        <v>95</v>
      </c>
      <c r="E1447" s="75"/>
      <c r="F1447" s="75"/>
      <c r="G1447" s="75"/>
      <c r="H1447" s="75"/>
      <c r="I1447" s="167">
        <v>2</v>
      </c>
      <c r="J1447" s="167">
        <v>1</v>
      </c>
      <c r="K1447" s="75"/>
      <c r="L1447" s="75"/>
      <c r="M1447" s="75"/>
      <c r="N1447" s="75"/>
      <c r="V1447" s="159"/>
      <c r="W1447" s="159"/>
      <c r="X1447" s="159"/>
      <c r="Y1447" s="159"/>
      <c r="Z1447" s="159"/>
      <c r="AA1447" s="159"/>
      <c r="AB1447" s="159"/>
      <c r="AC1447" s="159"/>
      <c r="AD1447" s="159"/>
      <c r="AE1447" s="159"/>
      <c r="AF1447" s="159"/>
      <c r="AG1447" s="159"/>
    </row>
    <row r="1448" spans="1:33" s="32" customFormat="1" ht="15" customHeight="1">
      <c r="A1448" s="14"/>
      <c r="B1448" s="166">
        <v>2014</v>
      </c>
      <c r="C1448" s="167">
        <v>161</v>
      </c>
      <c r="D1448" s="167">
        <v>91</v>
      </c>
      <c r="E1448" s="167">
        <v>58</v>
      </c>
      <c r="F1448" s="75"/>
      <c r="G1448" s="75"/>
      <c r="H1448" s="75"/>
      <c r="I1448" s="167">
        <v>8</v>
      </c>
      <c r="J1448" s="167">
        <v>5</v>
      </c>
      <c r="K1448" s="167">
        <v>4</v>
      </c>
      <c r="L1448" s="75"/>
      <c r="M1448" s="75"/>
      <c r="N1448" s="75"/>
      <c r="V1448" s="159"/>
      <c r="W1448" s="159"/>
      <c r="X1448" s="159"/>
      <c r="Y1448" s="159"/>
      <c r="Z1448" s="159"/>
      <c r="AA1448" s="159"/>
      <c r="AB1448" s="159"/>
      <c r="AC1448" s="159"/>
      <c r="AD1448" s="159"/>
      <c r="AE1448" s="159"/>
      <c r="AF1448" s="159"/>
      <c r="AG1448" s="159"/>
    </row>
    <row r="1449" spans="1:33" ht="15" customHeight="1">
      <c r="A1449" s="36"/>
      <c r="B1449" s="61">
        <v>2013</v>
      </c>
      <c r="C1449" s="167">
        <v>181</v>
      </c>
      <c r="D1449" s="167">
        <v>117</v>
      </c>
      <c r="E1449" s="167">
        <v>83</v>
      </c>
      <c r="F1449" s="167">
        <v>66</v>
      </c>
      <c r="G1449" s="75"/>
      <c r="H1449" s="75"/>
      <c r="I1449" s="167">
        <v>8</v>
      </c>
      <c r="J1449" s="167">
        <v>7</v>
      </c>
      <c r="K1449" s="167">
        <v>7</v>
      </c>
      <c r="L1449" s="167">
        <v>7</v>
      </c>
      <c r="M1449" s="75"/>
      <c r="N1449" s="75"/>
      <c r="V1449" s="159"/>
      <c r="W1449" s="159"/>
      <c r="X1449" s="159"/>
      <c r="Y1449" s="159"/>
      <c r="Z1449" s="159"/>
      <c r="AA1449" s="159"/>
      <c r="AB1449" s="159"/>
      <c r="AC1449" s="159"/>
      <c r="AD1449" s="159"/>
      <c r="AE1449" s="159"/>
      <c r="AF1449" s="159"/>
      <c r="AG1449" s="159"/>
    </row>
    <row r="1450" spans="1:33" ht="15" customHeight="1">
      <c r="A1450" s="14"/>
      <c r="B1450" s="61">
        <v>2012</v>
      </c>
      <c r="C1450" s="167">
        <v>164</v>
      </c>
      <c r="D1450" s="167">
        <v>99</v>
      </c>
      <c r="E1450" s="167">
        <v>62</v>
      </c>
      <c r="F1450" s="167">
        <v>46</v>
      </c>
      <c r="G1450" s="167">
        <v>37</v>
      </c>
      <c r="H1450" s="75"/>
      <c r="I1450" s="167">
        <v>2</v>
      </c>
      <c r="J1450" s="167">
        <v>2</v>
      </c>
      <c r="K1450" s="167">
        <v>2</v>
      </c>
      <c r="L1450" s="167">
        <v>2</v>
      </c>
      <c r="M1450" s="167">
        <v>2</v>
      </c>
      <c r="N1450" s="75"/>
      <c r="V1450" s="159"/>
      <c r="W1450" s="159"/>
      <c r="X1450" s="159"/>
      <c r="Y1450" s="159"/>
      <c r="Z1450" s="159"/>
      <c r="AA1450" s="159"/>
      <c r="AB1450" s="159"/>
      <c r="AC1450" s="159"/>
      <c r="AD1450" s="159"/>
      <c r="AE1450" s="159"/>
      <c r="AF1450" s="159"/>
      <c r="AG1450" s="159"/>
    </row>
    <row r="1451" spans="1:33" ht="15" customHeight="1">
      <c r="A1451" s="14"/>
      <c r="B1451" s="61">
        <v>2011</v>
      </c>
      <c r="C1451" s="167">
        <v>208</v>
      </c>
      <c r="D1451" s="167">
        <v>122</v>
      </c>
      <c r="E1451" s="167">
        <v>78</v>
      </c>
      <c r="F1451" s="167">
        <v>59</v>
      </c>
      <c r="G1451" s="167">
        <v>42</v>
      </c>
      <c r="H1451" s="167">
        <v>29</v>
      </c>
      <c r="I1451" s="167">
        <v>3</v>
      </c>
      <c r="J1451" s="167">
        <v>2</v>
      </c>
      <c r="K1451" s="167">
        <v>2</v>
      </c>
      <c r="L1451" s="167">
        <v>2</v>
      </c>
      <c r="M1451" s="167">
        <v>2</v>
      </c>
      <c r="N1451" s="167">
        <v>2</v>
      </c>
      <c r="V1451" s="159"/>
      <c r="W1451" s="159"/>
      <c r="X1451" s="159"/>
      <c r="Y1451" s="159"/>
      <c r="Z1451" s="159"/>
      <c r="AA1451" s="159"/>
      <c r="AB1451" s="159"/>
      <c r="AC1451" s="159"/>
      <c r="AD1451" s="159"/>
      <c r="AE1451" s="159"/>
      <c r="AF1451" s="159"/>
      <c r="AG1451" s="159"/>
    </row>
    <row r="1452" spans="1:33" ht="15" customHeight="1">
      <c r="A1452" s="14"/>
      <c r="B1452" s="61">
        <v>2010</v>
      </c>
      <c r="C1452" s="167">
        <v>242</v>
      </c>
      <c r="D1452" s="167">
        <v>158</v>
      </c>
      <c r="E1452" s="167">
        <v>92</v>
      </c>
      <c r="F1452" s="167">
        <v>64</v>
      </c>
      <c r="G1452" s="167">
        <v>52</v>
      </c>
      <c r="H1452" s="167">
        <v>37</v>
      </c>
      <c r="I1452" s="167">
        <v>3</v>
      </c>
      <c r="J1452" s="167">
        <v>2</v>
      </c>
      <c r="K1452" s="167">
        <v>1</v>
      </c>
      <c r="L1452" s="167">
        <v>0</v>
      </c>
      <c r="M1452" s="167">
        <v>0</v>
      </c>
      <c r="N1452" s="167">
        <v>0</v>
      </c>
      <c r="V1452" s="159"/>
      <c r="W1452" s="159"/>
      <c r="X1452" s="159"/>
      <c r="Y1452" s="159"/>
      <c r="Z1452" s="159"/>
      <c r="AA1452" s="159"/>
      <c r="AB1452" s="159"/>
      <c r="AC1452" s="159"/>
      <c r="AD1452" s="159"/>
      <c r="AE1452" s="159"/>
      <c r="AF1452" s="159"/>
      <c r="AG1452" s="159"/>
    </row>
    <row r="1453" spans="1:33" ht="15" customHeight="1">
      <c r="A1453" s="14"/>
      <c r="B1453" s="61">
        <v>2009</v>
      </c>
      <c r="C1453" s="167">
        <v>240</v>
      </c>
      <c r="D1453" s="167">
        <v>150</v>
      </c>
      <c r="E1453" s="167">
        <v>108</v>
      </c>
      <c r="F1453" s="167">
        <v>74</v>
      </c>
      <c r="G1453" s="167">
        <v>59</v>
      </c>
      <c r="H1453" s="167">
        <v>47</v>
      </c>
      <c r="I1453" s="167">
        <v>8</v>
      </c>
      <c r="J1453" s="167">
        <v>7</v>
      </c>
      <c r="K1453" s="167">
        <v>7</v>
      </c>
      <c r="L1453" s="167">
        <v>4</v>
      </c>
      <c r="M1453" s="167">
        <v>3</v>
      </c>
      <c r="N1453" s="167">
        <v>3</v>
      </c>
      <c r="V1453" s="159"/>
      <c r="W1453" s="159"/>
      <c r="X1453" s="159"/>
      <c r="Y1453" s="159"/>
      <c r="Z1453" s="159"/>
      <c r="AA1453" s="159"/>
      <c r="AB1453" s="159"/>
      <c r="AC1453" s="159"/>
      <c r="AD1453" s="159"/>
      <c r="AE1453" s="159"/>
      <c r="AF1453" s="159"/>
      <c r="AG1453" s="159"/>
    </row>
    <row r="1454" spans="1:33" ht="15" customHeight="1">
      <c r="A1454" s="35"/>
      <c r="B1454" s="61">
        <v>2008</v>
      </c>
      <c r="C1454" s="167">
        <v>250</v>
      </c>
      <c r="D1454" s="167">
        <v>188</v>
      </c>
      <c r="E1454" s="167">
        <v>131</v>
      </c>
      <c r="F1454" s="167">
        <v>89</v>
      </c>
      <c r="G1454" s="167">
        <v>69</v>
      </c>
      <c r="H1454" s="167">
        <v>49</v>
      </c>
      <c r="I1454" s="167">
        <v>10</v>
      </c>
      <c r="J1454" s="167">
        <v>8</v>
      </c>
      <c r="K1454" s="167">
        <v>8</v>
      </c>
      <c r="L1454" s="167">
        <v>7</v>
      </c>
      <c r="M1454" s="167">
        <v>5</v>
      </c>
      <c r="N1454" s="167">
        <v>5</v>
      </c>
      <c r="V1454" s="159"/>
      <c r="W1454" s="159"/>
      <c r="X1454" s="159"/>
      <c r="Y1454" s="159"/>
      <c r="Z1454" s="159"/>
      <c r="AA1454" s="159"/>
      <c r="AB1454" s="159"/>
      <c r="AC1454" s="159"/>
      <c r="AD1454" s="159"/>
      <c r="AE1454" s="159"/>
      <c r="AF1454" s="159"/>
      <c r="AG1454" s="159"/>
    </row>
    <row r="1455" spans="1:33" ht="15" customHeight="1">
      <c r="A1455" s="36"/>
      <c r="B1455" s="55" t="s">
        <v>21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55"/>
      <c r="M1455" s="55"/>
      <c r="N1455" s="55"/>
      <c r="V1455" s="159"/>
      <c r="W1455" s="159"/>
      <c r="X1455" s="159"/>
      <c r="Y1455" s="159"/>
      <c r="Z1455" s="159"/>
      <c r="AA1455" s="159"/>
      <c r="AB1455" s="159"/>
      <c r="AC1455" s="159"/>
      <c r="AD1455" s="159"/>
      <c r="AE1455" s="159"/>
      <c r="AF1455" s="159"/>
      <c r="AG1455" s="159"/>
    </row>
    <row r="1456" spans="1:33" s="32" customFormat="1" ht="15" customHeight="1">
      <c r="A1456" s="36"/>
      <c r="B1456" s="56" t="s">
        <v>292</v>
      </c>
      <c r="C1456" s="56"/>
      <c r="D1456" s="56"/>
      <c r="E1456" s="56"/>
      <c r="F1456" s="56"/>
      <c r="G1456" s="56"/>
      <c r="H1456" s="56"/>
      <c r="I1456" s="56"/>
      <c r="J1456" s="56"/>
      <c r="K1456" s="56"/>
      <c r="L1456" s="56"/>
      <c r="M1456" s="56"/>
      <c r="N1456" s="56"/>
      <c r="V1456" s="159"/>
      <c r="W1456" s="159"/>
      <c r="X1456" s="159"/>
      <c r="Y1456" s="159"/>
      <c r="Z1456" s="159"/>
      <c r="AA1456" s="159"/>
      <c r="AB1456" s="159"/>
      <c r="AC1456" s="159"/>
      <c r="AD1456" s="159"/>
      <c r="AE1456" s="159"/>
      <c r="AF1456" s="159"/>
      <c r="AG1456" s="159"/>
    </row>
    <row r="1457" spans="1:33" s="32" customFormat="1" ht="15" customHeight="1">
      <c r="A1457" s="36"/>
      <c r="B1457" s="166">
        <v>2016</v>
      </c>
      <c r="C1457" s="167">
        <v>12089</v>
      </c>
      <c r="D1457" s="78"/>
      <c r="E1457" s="75"/>
      <c r="F1457" s="75"/>
      <c r="G1457" s="75"/>
      <c r="H1457" s="75"/>
      <c r="I1457" s="167">
        <v>1644</v>
      </c>
      <c r="J1457" s="78"/>
      <c r="K1457" s="75"/>
      <c r="L1457" s="75"/>
      <c r="M1457" s="75"/>
      <c r="N1457" s="75"/>
      <c r="V1457" s="159"/>
      <c r="W1457" s="159"/>
      <c r="X1457" s="159"/>
      <c r="Y1457" s="159"/>
      <c r="Z1457" s="159"/>
      <c r="AA1457" s="159"/>
      <c r="AB1457" s="159"/>
      <c r="AC1457" s="159"/>
      <c r="AD1457" s="159"/>
      <c r="AE1457" s="159"/>
      <c r="AF1457" s="159"/>
      <c r="AG1457" s="159"/>
    </row>
    <row r="1458" spans="1:33" s="32" customFormat="1" ht="15" customHeight="1">
      <c r="A1458" s="36"/>
      <c r="B1458" s="166">
        <v>2015</v>
      </c>
      <c r="C1458" s="167">
        <v>11668</v>
      </c>
      <c r="D1458" s="167">
        <v>9505</v>
      </c>
      <c r="E1458" s="75"/>
      <c r="F1458" s="75"/>
      <c r="G1458" s="75"/>
      <c r="H1458" s="75"/>
      <c r="I1458" s="167">
        <v>1642</v>
      </c>
      <c r="J1458" s="167">
        <v>1485</v>
      </c>
      <c r="K1458" s="75"/>
      <c r="L1458" s="75"/>
      <c r="M1458" s="75"/>
      <c r="N1458" s="75"/>
      <c r="V1458" s="159"/>
      <c r="W1458" s="159"/>
      <c r="X1458" s="159"/>
      <c r="Y1458" s="159"/>
      <c r="Z1458" s="159"/>
      <c r="AA1458" s="159"/>
      <c r="AB1458" s="159"/>
      <c r="AC1458" s="159"/>
      <c r="AD1458" s="159"/>
      <c r="AE1458" s="159"/>
      <c r="AF1458" s="159"/>
      <c r="AG1458" s="159"/>
    </row>
    <row r="1459" spans="1:33" s="32" customFormat="1" ht="15" customHeight="1">
      <c r="A1459" s="36"/>
      <c r="B1459" s="166">
        <v>2014</v>
      </c>
      <c r="C1459" s="167">
        <v>9803</v>
      </c>
      <c r="D1459" s="167">
        <v>7983</v>
      </c>
      <c r="E1459" s="167">
        <v>6527</v>
      </c>
      <c r="F1459" s="75"/>
      <c r="G1459" s="75"/>
      <c r="H1459" s="75"/>
      <c r="I1459" s="167">
        <v>1638</v>
      </c>
      <c r="J1459" s="167">
        <v>1460</v>
      </c>
      <c r="K1459" s="167">
        <v>1276</v>
      </c>
      <c r="L1459" s="75"/>
      <c r="M1459" s="75"/>
      <c r="N1459" s="75"/>
      <c r="V1459" s="159"/>
      <c r="W1459" s="159"/>
      <c r="X1459" s="159"/>
      <c r="Y1459" s="159"/>
      <c r="Z1459" s="159"/>
      <c r="AA1459" s="159"/>
      <c r="AB1459" s="159"/>
      <c r="AC1459" s="159"/>
      <c r="AD1459" s="159"/>
      <c r="AE1459" s="159"/>
      <c r="AF1459" s="159"/>
      <c r="AG1459" s="159"/>
    </row>
    <row r="1460" spans="1:33" ht="15" customHeight="1">
      <c r="A1460" s="14"/>
      <c r="B1460" s="61">
        <v>2013</v>
      </c>
      <c r="C1460" s="167">
        <v>8576</v>
      </c>
      <c r="D1460" s="167">
        <v>7031</v>
      </c>
      <c r="E1460" s="167">
        <v>5657</v>
      </c>
      <c r="F1460" s="167">
        <v>4832</v>
      </c>
      <c r="G1460" s="75"/>
      <c r="H1460" s="75"/>
      <c r="I1460" s="167">
        <v>1753</v>
      </c>
      <c r="J1460" s="167">
        <v>1602</v>
      </c>
      <c r="K1460" s="167">
        <v>1410</v>
      </c>
      <c r="L1460" s="167">
        <v>1267</v>
      </c>
      <c r="M1460" s="75"/>
      <c r="N1460" s="75"/>
      <c r="V1460" s="159"/>
      <c r="W1460" s="159"/>
      <c r="X1460" s="159"/>
      <c r="Y1460" s="159"/>
      <c r="Z1460" s="159"/>
      <c r="AA1460" s="159"/>
      <c r="AB1460" s="159"/>
      <c r="AC1460" s="159"/>
      <c r="AD1460" s="159"/>
      <c r="AE1460" s="159"/>
      <c r="AF1460" s="159"/>
      <c r="AG1460" s="159"/>
    </row>
    <row r="1461" spans="1:33" ht="15" customHeight="1">
      <c r="A1461" s="14"/>
      <c r="B1461" s="61">
        <v>2012</v>
      </c>
      <c r="C1461" s="167">
        <v>8295</v>
      </c>
      <c r="D1461" s="167">
        <v>6647</v>
      </c>
      <c r="E1461" s="167">
        <v>5354</v>
      </c>
      <c r="F1461" s="167">
        <v>4542</v>
      </c>
      <c r="G1461" s="167">
        <v>3913</v>
      </c>
      <c r="H1461" s="75"/>
      <c r="I1461" s="167">
        <v>1387</v>
      </c>
      <c r="J1461" s="167">
        <v>1248</v>
      </c>
      <c r="K1461" s="167">
        <v>1108</v>
      </c>
      <c r="L1461" s="167">
        <v>1004</v>
      </c>
      <c r="M1461" s="167">
        <v>897</v>
      </c>
      <c r="N1461" s="75"/>
      <c r="V1461" s="159"/>
      <c r="W1461" s="159"/>
      <c r="X1461" s="159"/>
      <c r="Y1461" s="159"/>
      <c r="Z1461" s="159"/>
      <c r="AA1461" s="159"/>
      <c r="AB1461" s="159"/>
      <c r="AC1461" s="159"/>
      <c r="AD1461" s="159"/>
      <c r="AE1461" s="159"/>
      <c r="AF1461" s="159"/>
      <c r="AG1461" s="159"/>
    </row>
    <row r="1462" spans="1:33" ht="15" customHeight="1">
      <c r="A1462" s="14"/>
      <c r="B1462" s="61">
        <v>2011</v>
      </c>
      <c r="C1462" s="167">
        <v>9713</v>
      </c>
      <c r="D1462" s="167">
        <v>7903</v>
      </c>
      <c r="E1462" s="167">
        <v>6419</v>
      </c>
      <c r="F1462" s="167">
        <v>5465</v>
      </c>
      <c r="G1462" s="167">
        <v>4755</v>
      </c>
      <c r="H1462" s="167">
        <v>4190</v>
      </c>
      <c r="I1462" s="167">
        <v>1831</v>
      </c>
      <c r="J1462" s="167">
        <v>1662</v>
      </c>
      <c r="K1462" s="167">
        <v>1492</v>
      </c>
      <c r="L1462" s="167">
        <v>1349</v>
      </c>
      <c r="M1462" s="167">
        <v>1235</v>
      </c>
      <c r="N1462" s="167">
        <v>1141</v>
      </c>
      <c r="V1462" s="159"/>
      <c r="W1462" s="159"/>
      <c r="X1462" s="159"/>
      <c r="Y1462" s="159"/>
      <c r="Z1462" s="159"/>
      <c r="AA1462" s="159"/>
      <c r="AB1462" s="159"/>
      <c r="AC1462" s="159"/>
      <c r="AD1462" s="159"/>
      <c r="AE1462" s="159"/>
      <c r="AF1462" s="159"/>
      <c r="AG1462" s="159"/>
    </row>
    <row r="1463" spans="1:33" ht="15" customHeight="1">
      <c r="A1463" s="14"/>
      <c r="B1463" s="61">
        <v>2010</v>
      </c>
      <c r="C1463" s="167">
        <v>9462</v>
      </c>
      <c r="D1463" s="167">
        <v>7538</v>
      </c>
      <c r="E1463" s="167">
        <v>5953</v>
      </c>
      <c r="F1463" s="167">
        <v>4942</v>
      </c>
      <c r="G1463" s="167">
        <v>4312</v>
      </c>
      <c r="H1463" s="167">
        <v>3730</v>
      </c>
      <c r="I1463" s="167">
        <v>1708</v>
      </c>
      <c r="J1463" s="167">
        <v>1398</v>
      </c>
      <c r="K1463" s="167">
        <v>1199</v>
      </c>
      <c r="L1463" s="167">
        <v>1035</v>
      </c>
      <c r="M1463" s="167">
        <v>930</v>
      </c>
      <c r="N1463" s="167">
        <v>852</v>
      </c>
      <c r="V1463" s="159"/>
      <c r="W1463" s="159"/>
      <c r="X1463" s="159"/>
      <c r="Y1463" s="159"/>
      <c r="Z1463" s="159"/>
      <c r="AA1463" s="159"/>
      <c r="AB1463" s="159"/>
      <c r="AC1463" s="159"/>
      <c r="AD1463" s="159"/>
      <c r="AE1463" s="159"/>
      <c r="AF1463" s="159"/>
      <c r="AG1463" s="159"/>
    </row>
    <row r="1464" spans="1:33" ht="15" customHeight="1">
      <c r="A1464" s="14"/>
      <c r="B1464" s="61">
        <v>2009</v>
      </c>
      <c r="C1464" s="167">
        <v>10297</v>
      </c>
      <c r="D1464" s="167">
        <v>8451</v>
      </c>
      <c r="E1464" s="167">
        <v>6712</v>
      </c>
      <c r="F1464" s="167">
        <v>5454</v>
      </c>
      <c r="G1464" s="167">
        <v>4647</v>
      </c>
      <c r="H1464" s="167">
        <v>4069</v>
      </c>
      <c r="I1464" s="167">
        <v>1490</v>
      </c>
      <c r="J1464" s="167">
        <v>1274</v>
      </c>
      <c r="K1464" s="167">
        <v>1075</v>
      </c>
      <c r="L1464" s="167">
        <v>918</v>
      </c>
      <c r="M1464" s="167">
        <v>813</v>
      </c>
      <c r="N1464" s="167">
        <v>741</v>
      </c>
      <c r="V1464" s="159"/>
      <c r="W1464" s="159"/>
      <c r="X1464" s="159"/>
      <c r="Y1464" s="159"/>
      <c r="Z1464" s="159"/>
      <c r="AA1464" s="159"/>
      <c r="AB1464" s="159"/>
      <c r="AC1464" s="159"/>
      <c r="AD1464" s="159"/>
      <c r="AE1464" s="159"/>
      <c r="AF1464" s="159"/>
      <c r="AG1464" s="159"/>
    </row>
    <row r="1465" spans="1:33" ht="15" customHeight="1">
      <c r="A1465" s="35"/>
      <c r="B1465" s="61">
        <v>2008</v>
      </c>
      <c r="C1465" s="167">
        <v>10387</v>
      </c>
      <c r="D1465" s="167">
        <v>8601</v>
      </c>
      <c r="E1465" s="167">
        <v>6928</v>
      </c>
      <c r="F1465" s="167">
        <v>5790</v>
      </c>
      <c r="G1465" s="167">
        <v>4908</v>
      </c>
      <c r="H1465" s="167">
        <v>4267</v>
      </c>
      <c r="I1465" s="167">
        <v>1471</v>
      </c>
      <c r="J1465" s="167">
        <v>1284</v>
      </c>
      <c r="K1465" s="167">
        <v>1138</v>
      </c>
      <c r="L1465" s="167">
        <v>1009</v>
      </c>
      <c r="M1465" s="167">
        <v>900</v>
      </c>
      <c r="N1465" s="167">
        <v>827</v>
      </c>
      <c r="V1465" s="159"/>
      <c r="W1465" s="159"/>
      <c r="X1465" s="159"/>
      <c r="Y1465" s="159"/>
      <c r="Z1465" s="159"/>
      <c r="AA1465" s="159"/>
      <c r="AB1465" s="159"/>
      <c r="AC1465" s="159"/>
      <c r="AD1465" s="159"/>
      <c r="AE1465" s="159"/>
      <c r="AF1465" s="159"/>
      <c r="AG1465" s="159"/>
    </row>
    <row r="1466" spans="1:33" ht="15" customHeight="1">
      <c r="A1466" s="36"/>
      <c r="B1466" s="55" t="s">
        <v>25</v>
      </c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  <c r="V1466" s="159"/>
      <c r="W1466" s="159"/>
      <c r="X1466" s="159"/>
      <c r="Y1466" s="159"/>
      <c r="Z1466" s="159"/>
      <c r="AA1466" s="159"/>
      <c r="AB1466" s="159"/>
      <c r="AC1466" s="159"/>
      <c r="AD1466" s="159"/>
      <c r="AE1466" s="159"/>
      <c r="AF1466" s="159"/>
      <c r="AG1466" s="159"/>
    </row>
    <row r="1467" spans="1:33" s="32" customFormat="1" ht="15" customHeight="1">
      <c r="A1467" s="36"/>
      <c r="B1467" s="56" t="s">
        <v>211</v>
      </c>
      <c r="C1467" s="56"/>
      <c r="D1467" s="56"/>
      <c r="E1467" s="56"/>
      <c r="F1467" s="56"/>
      <c r="G1467" s="56"/>
      <c r="H1467" s="56"/>
      <c r="I1467" s="56"/>
      <c r="J1467" s="56"/>
      <c r="K1467" s="56"/>
      <c r="L1467" s="56"/>
      <c r="M1467" s="56"/>
      <c r="N1467" s="56"/>
      <c r="V1467" s="159"/>
      <c r="W1467" s="159"/>
      <c r="X1467" s="159"/>
      <c r="Y1467" s="159"/>
      <c r="Z1467" s="159"/>
      <c r="AA1467" s="159"/>
      <c r="AB1467" s="159"/>
      <c r="AC1467" s="159"/>
      <c r="AD1467" s="159"/>
      <c r="AE1467" s="159"/>
      <c r="AF1467" s="159"/>
      <c r="AG1467" s="159"/>
    </row>
    <row r="1468" spans="1:33" s="32" customFormat="1" ht="15" customHeight="1">
      <c r="A1468" s="36"/>
      <c r="B1468" s="166">
        <v>2016</v>
      </c>
      <c r="C1468" s="167">
        <v>10616</v>
      </c>
      <c r="D1468" s="78"/>
      <c r="E1468" s="75"/>
      <c r="F1468" s="75"/>
      <c r="G1468" s="75"/>
      <c r="H1468" s="75"/>
      <c r="I1468" s="167">
        <v>263</v>
      </c>
      <c r="J1468" s="78"/>
      <c r="K1468" s="75"/>
      <c r="L1468" s="75"/>
      <c r="M1468" s="75"/>
      <c r="N1468" s="75"/>
      <c r="V1468" s="159"/>
      <c r="W1468" s="159"/>
      <c r="X1468" s="159"/>
      <c r="Y1468" s="159"/>
      <c r="Z1468" s="159"/>
      <c r="AA1468" s="159"/>
      <c r="AB1468" s="159"/>
      <c r="AC1468" s="159"/>
      <c r="AD1468" s="159"/>
      <c r="AE1468" s="159"/>
      <c r="AF1468" s="159"/>
      <c r="AG1468" s="159"/>
    </row>
    <row r="1469" spans="1:33" s="32" customFormat="1" ht="15" customHeight="1">
      <c r="A1469" s="36"/>
      <c r="B1469" s="166">
        <v>2015</v>
      </c>
      <c r="C1469" s="167">
        <v>10186</v>
      </c>
      <c r="D1469" s="167">
        <v>8110</v>
      </c>
      <c r="E1469" s="75"/>
      <c r="F1469" s="75"/>
      <c r="G1469" s="75"/>
      <c r="H1469" s="75"/>
      <c r="I1469" s="167">
        <v>232</v>
      </c>
      <c r="J1469" s="167">
        <v>190</v>
      </c>
      <c r="K1469" s="75"/>
      <c r="L1469" s="75"/>
      <c r="M1469" s="75"/>
      <c r="N1469" s="75"/>
      <c r="V1469" s="160">
        <f t="shared" ref="V1469:AG1475" si="28">C1459-C1470-C1480</f>
        <v>0</v>
      </c>
      <c r="W1469" s="160">
        <f t="shared" si="28"/>
        <v>0</v>
      </c>
      <c r="X1469" s="160">
        <f t="shared" si="28"/>
        <v>0</v>
      </c>
      <c r="Y1469" s="160">
        <f t="shared" si="28"/>
        <v>0</v>
      </c>
      <c r="Z1469" s="160">
        <f t="shared" si="28"/>
        <v>0</v>
      </c>
      <c r="AA1469" s="160">
        <f t="shared" si="28"/>
        <v>0</v>
      </c>
      <c r="AB1469" s="160">
        <f t="shared" si="28"/>
        <v>0</v>
      </c>
      <c r="AC1469" s="160">
        <f t="shared" si="28"/>
        <v>0</v>
      </c>
      <c r="AD1469" s="160">
        <f t="shared" si="28"/>
        <v>0</v>
      </c>
      <c r="AE1469" s="160">
        <f t="shared" si="28"/>
        <v>0</v>
      </c>
      <c r="AF1469" s="160">
        <f t="shared" si="28"/>
        <v>0</v>
      </c>
      <c r="AG1469" s="160">
        <f t="shared" si="28"/>
        <v>0</v>
      </c>
    </row>
    <row r="1470" spans="1:33" s="32" customFormat="1" ht="15" customHeight="1">
      <c r="A1470" s="36"/>
      <c r="B1470" s="166">
        <v>2014</v>
      </c>
      <c r="C1470" s="167">
        <v>8266</v>
      </c>
      <c r="D1470" s="167">
        <v>6530</v>
      </c>
      <c r="E1470" s="167">
        <v>5188</v>
      </c>
      <c r="F1470" s="75"/>
      <c r="G1470" s="75"/>
      <c r="H1470" s="75"/>
      <c r="I1470" s="167">
        <v>201</v>
      </c>
      <c r="J1470" s="167">
        <v>151</v>
      </c>
      <c r="K1470" s="167">
        <v>121</v>
      </c>
      <c r="L1470" s="75"/>
      <c r="M1470" s="75"/>
      <c r="N1470" s="75"/>
      <c r="V1470" s="160">
        <f t="shared" si="28"/>
        <v>0</v>
      </c>
      <c r="W1470" s="160">
        <f t="shared" si="28"/>
        <v>0</v>
      </c>
      <c r="X1470" s="160">
        <f t="shared" si="28"/>
        <v>0</v>
      </c>
      <c r="Y1470" s="160">
        <f t="shared" si="28"/>
        <v>0</v>
      </c>
      <c r="Z1470" s="160">
        <f t="shared" si="28"/>
        <v>0</v>
      </c>
      <c r="AA1470" s="160">
        <f t="shared" si="28"/>
        <v>0</v>
      </c>
      <c r="AB1470" s="160">
        <f t="shared" si="28"/>
        <v>0</v>
      </c>
      <c r="AC1470" s="160">
        <f t="shared" si="28"/>
        <v>0</v>
      </c>
      <c r="AD1470" s="160">
        <f t="shared" si="28"/>
        <v>0</v>
      </c>
      <c r="AE1470" s="160">
        <f t="shared" si="28"/>
        <v>0</v>
      </c>
      <c r="AF1470" s="160">
        <f t="shared" si="28"/>
        <v>0</v>
      </c>
      <c r="AG1470" s="160">
        <f t="shared" si="28"/>
        <v>0</v>
      </c>
    </row>
    <row r="1471" spans="1:33" ht="15" customHeight="1">
      <c r="A1471" s="14"/>
      <c r="B1471" s="61">
        <v>2013</v>
      </c>
      <c r="C1471" s="167">
        <v>6887</v>
      </c>
      <c r="D1471" s="167">
        <v>5407</v>
      </c>
      <c r="E1471" s="167">
        <v>4167</v>
      </c>
      <c r="F1471" s="167">
        <v>3447</v>
      </c>
      <c r="G1471" s="75"/>
      <c r="H1471" s="75"/>
      <c r="I1471" s="167">
        <v>291</v>
      </c>
      <c r="J1471" s="167">
        <v>244</v>
      </c>
      <c r="K1471" s="167">
        <v>200</v>
      </c>
      <c r="L1471" s="167">
        <v>166</v>
      </c>
      <c r="M1471" s="75"/>
      <c r="N1471" s="75"/>
      <c r="V1471" s="160">
        <f t="shared" si="28"/>
        <v>0</v>
      </c>
      <c r="W1471" s="160">
        <f t="shared" si="28"/>
        <v>0</v>
      </c>
      <c r="X1471" s="160">
        <f t="shared" si="28"/>
        <v>0</v>
      </c>
      <c r="Y1471" s="160">
        <f t="shared" si="28"/>
        <v>0</v>
      </c>
      <c r="Z1471" s="160">
        <f t="shared" si="28"/>
        <v>0</v>
      </c>
      <c r="AA1471" s="160">
        <f t="shared" si="28"/>
        <v>0</v>
      </c>
      <c r="AB1471" s="160">
        <f t="shared" si="28"/>
        <v>0</v>
      </c>
      <c r="AC1471" s="160">
        <f t="shared" si="28"/>
        <v>0</v>
      </c>
      <c r="AD1471" s="160">
        <f t="shared" si="28"/>
        <v>0</v>
      </c>
      <c r="AE1471" s="160">
        <f t="shared" si="28"/>
        <v>0</v>
      </c>
      <c r="AF1471" s="160">
        <f t="shared" si="28"/>
        <v>0</v>
      </c>
      <c r="AG1471" s="160">
        <f t="shared" si="28"/>
        <v>0</v>
      </c>
    </row>
    <row r="1472" spans="1:33" ht="15" customHeight="1">
      <c r="A1472" s="14"/>
      <c r="B1472" s="61">
        <v>2012</v>
      </c>
      <c r="C1472" s="167">
        <v>6889</v>
      </c>
      <c r="D1472" s="167">
        <v>5315</v>
      </c>
      <c r="E1472" s="167">
        <v>4132</v>
      </c>
      <c r="F1472" s="167">
        <v>3411</v>
      </c>
      <c r="G1472" s="167">
        <v>2867</v>
      </c>
      <c r="H1472" s="75"/>
      <c r="I1472" s="167">
        <v>125</v>
      </c>
      <c r="J1472" s="167">
        <v>91</v>
      </c>
      <c r="K1472" s="167">
        <v>77</v>
      </c>
      <c r="L1472" s="167">
        <v>64</v>
      </c>
      <c r="M1472" s="167">
        <v>50</v>
      </c>
      <c r="N1472" s="75"/>
      <c r="V1472" s="160">
        <f t="shared" si="28"/>
        <v>0</v>
      </c>
      <c r="W1472" s="160">
        <f t="shared" si="28"/>
        <v>0</v>
      </c>
      <c r="X1472" s="160">
        <f t="shared" si="28"/>
        <v>0</v>
      </c>
      <c r="Y1472" s="160">
        <f t="shared" si="28"/>
        <v>0</v>
      </c>
      <c r="Z1472" s="160">
        <f t="shared" si="28"/>
        <v>0</v>
      </c>
      <c r="AA1472" s="160">
        <f t="shared" si="28"/>
        <v>0</v>
      </c>
      <c r="AB1472" s="160">
        <f t="shared" si="28"/>
        <v>0</v>
      </c>
      <c r="AC1472" s="160">
        <f t="shared" si="28"/>
        <v>0</v>
      </c>
      <c r="AD1472" s="160">
        <f t="shared" si="28"/>
        <v>0</v>
      </c>
      <c r="AE1472" s="160">
        <f t="shared" si="28"/>
        <v>0</v>
      </c>
      <c r="AF1472" s="160">
        <f t="shared" si="28"/>
        <v>0</v>
      </c>
      <c r="AG1472" s="160">
        <f t="shared" si="28"/>
        <v>0</v>
      </c>
    </row>
    <row r="1473" spans="1:33" ht="15" customHeight="1">
      <c r="A1473" s="14"/>
      <c r="B1473" s="61">
        <v>2011</v>
      </c>
      <c r="C1473" s="167">
        <v>7594</v>
      </c>
      <c r="D1473" s="167">
        <v>5878</v>
      </c>
      <c r="E1473" s="167">
        <v>4530</v>
      </c>
      <c r="F1473" s="167">
        <v>3713</v>
      </c>
      <c r="G1473" s="167">
        <v>3118</v>
      </c>
      <c r="H1473" s="167">
        <v>2653</v>
      </c>
      <c r="I1473" s="167">
        <v>132</v>
      </c>
      <c r="J1473" s="167">
        <v>86</v>
      </c>
      <c r="K1473" s="167">
        <v>70</v>
      </c>
      <c r="L1473" s="167">
        <v>56</v>
      </c>
      <c r="M1473" s="167">
        <v>51</v>
      </c>
      <c r="N1473" s="167">
        <v>45</v>
      </c>
      <c r="V1473" s="160">
        <f t="shared" si="28"/>
        <v>0</v>
      </c>
      <c r="W1473" s="160">
        <f t="shared" si="28"/>
        <v>0</v>
      </c>
      <c r="X1473" s="160">
        <f t="shared" si="28"/>
        <v>0</v>
      </c>
      <c r="Y1473" s="160">
        <f t="shared" si="28"/>
        <v>0</v>
      </c>
      <c r="Z1473" s="160">
        <f t="shared" si="28"/>
        <v>0</v>
      </c>
      <c r="AA1473" s="160">
        <f t="shared" si="28"/>
        <v>0</v>
      </c>
      <c r="AB1473" s="160">
        <f t="shared" si="28"/>
        <v>0</v>
      </c>
      <c r="AC1473" s="160">
        <f t="shared" si="28"/>
        <v>0</v>
      </c>
      <c r="AD1473" s="160">
        <f t="shared" si="28"/>
        <v>0</v>
      </c>
      <c r="AE1473" s="160">
        <f t="shared" si="28"/>
        <v>0</v>
      </c>
      <c r="AF1473" s="160">
        <f t="shared" si="28"/>
        <v>0</v>
      </c>
      <c r="AG1473" s="160">
        <f t="shared" si="28"/>
        <v>0</v>
      </c>
    </row>
    <row r="1474" spans="1:33" ht="15" customHeight="1">
      <c r="A1474" s="14"/>
      <c r="B1474" s="61">
        <v>2010</v>
      </c>
      <c r="C1474" s="167">
        <v>8179</v>
      </c>
      <c r="D1474" s="167">
        <v>6323</v>
      </c>
      <c r="E1474" s="167">
        <v>4834</v>
      </c>
      <c r="F1474" s="167">
        <v>3915</v>
      </c>
      <c r="G1474" s="167">
        <v>3343</v>
      </c>
      <c r="H1474" s="167">
        <v>2828</v>
      </c>
      <c r="I1474" s="167">
        <v>480</v>
      </c>
      <c r="J1474" s="167">
        <v>314</v>
      </c>
      <c r="K1474" s="167">
        <v>232</v>
      </c>
      <c r="L1474" s="167">
        <v>182</v>
      </c>
      <c r="M1474" s="167">
        <v>148</v>
      </c>
      <c r="N1474" s="167">
        <v>127</v>
      </c>
      <c r="V1474" s="160">
        <f t="shared" si="28"/>
        <v>0</v>
      </c>
      <c r="W1474" s="160">
        <f t="shared" si="28"/>
        <v>0</v>
      </c>
      <c r="X1474" s="160">
        <f t="shared" si="28"/>
        <v>0</v>
      </c>
      <c r="Y1474" s="160">
        <f t="shared" si="28"/>
        <v>0</v>
      </c>
      <c r="Z1474" s="160">
        <f t="shared" si="28"/>
        <v>0</v>
      </c>
      <c r="AA1474" s="160">
        <f t="shared" si="28"/>
        <v>0</v>
      </c>
      <c r="AB1474" s="160">
        <f t="shared" si="28"/>
        <v>0</v>
      </c>
      <c r="AC1474" s="160">
        <f t="shared" si="28"/>
        <v>0</v>
      </c>
      <c r="AD1474" s="160">
        <f t="shared" si="28"/>
        <v>0</v>
      </c>
      <c r="AE1474" s="160">
        <f t="shared" si="28"/>
        <v>0</v>
      </c>
      <c r="AF1474" s="160">
        <f t="shared" si="28"/>
        <v>0</v>
      </c>
      <c r="AG1474" s="160">
        <f t="shared" si="28"/>
        <v>0</v>
      </c>
    </row>
    <row r="1475" spans="1:33" ht="15" customHeight="1">
      <c r="A1475" s="14"/>
      <c r="B1475" s="61">
        <v>2009</v>
      </c>
      <c r="C1475" s="167">
        <v>8942</v>
      </c>
      <c r="D1475" s="167">
        <v>7189</v>
      </c>
      <c r="E1475" s="167">
        <v>5580</v>
      </c>
      <c r="F1475" s="167">
        <v>4445</v>
      </c>
      <c r="G1475" s="167">
        <v>3727</v>
      </c>
      <c r="H1475" s="167">
        <v>3212</v>
      </c>
      <c r="I1475" s="167">
        <v>333</v>
      </c>
      <c r="J1475" s="167">
        <v>229</v>
      </c>
      <c r="K1475" s="167">
        <v>156</v>
      </c>
      <c r="L1475" s="167">
        <v>113</v>
      </c>
      <c r="M1475" s="167">
        <v>82</v>
      </c>
      <c r="N1475" s="167">
        <v>70</v>
      </c>
      <c r="V1475" s="160">
        <f t="shared" si="28"/>
        <v>0</v>
      </c>
      <c r="W1475" s="160">
        <f t="shared" si="28"/>
        <v>0</v>
      </c>
      <c r="X1475" s="160">
        <f t="shared" si="28"/>
        <v>0</v>
      </c>
      <c r="Y1475" s="160">
        <f t="shared" si="28"/>
        <v>0</v>
      </c>
      <c r="Z1475" s="160">
        <f t="shared" si="28"/>
        <v>0</v>
      </c>
      <c r="AA1475" s="160">
        <f t="shared" si="28"/>
        <v>0</v>
      </c>
      <c r="AB1475" s="160">
        <f t="shared" si="28"/>
        <v>0</v>
      </c>
      <c r="AC1475" s="160">
        <f t="shared" si="28"/>
        <v>0</v>
      </c>
      <c r="AD1475" s="160">
        <f t="shared" si="28"/>
        <v>0</v>
      </c>
      <c r="AE1475" s="160">
        <f t="shared" si="28"/>
        <v>0</v>
      </c>
      <c r="AF1475" s="160">
        <f t="shared" si="28"/>
        <v>0</v>
      </c>
      <c r="AG1475" s="160">
        <f t="shared" si="28"/>
        <v>0</v>
      </c>
    </row>
    <row r="1476" spans="1:33" ht="15" customHeight="1">
      <c r="A1476" s="36"/>
      <c r="B1476" s="61">
        <v>2008</v>
      </c>
      <c r="C1476" s="167">
        <v>8736</v>
      </c>
      <c r="D1476" s="167">
        <v>7021</v>
      </c>
      <c r="E1476" s="167">
        <v>5453</v>
      </c>
      <c r="F1476" s="167">
        <v>4445</v>
      </c>
      <c r="G1476" s="167">
        <v>3687</v>
      </c>
      <c r="H1476" s="167">
        <v>3147</v>
      </c>
      <c r="I1476" s="167">
        <v>278</v>
      </c>
      <c r="J1476" s="167">
        <v>173</v>
      </c>
      <c r="K1476" s="167">
        <v>131</v>
      </c>
      <c r="L1476" s="167">
        <v>103</v>
      </c>
      <c r="M1476" s="167">
        <v>81</v>
      </c>
      <c r="N1476" s="167">
        <v>67</v>
      </c>
      <c r="V1476" s="159"/>
      <c r="W1476" s="159"/>
      <c r="X1476" s="159"/>
      <c r="Y1476" s="159"/>
      <c r="Z1476" s="159"/>
      <c r="AA1476" s="159"/>
      <c r="AB1476" s="159"/>
      <c r="AC1476" s="159"/>
      <c r="AD1476" s="159"/>
      <c r="AE1476" s="159"/>
      <c r="AF1476" s="159"/>
      <c r="AG1476" s="159"/>
    </row>
    <row r="1477" spans="1:33" s="32" customFormat="1" ht="15" customHeight="1">
      <c r="A1477" s="36"/>
      <c r="B1477" s="56" t="s">
        <v>212</v>
      </c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  <c r="V1477" s="159"/>
      <c r="W1477" s="159"/>
      <c r="X1477" s="159"/>
      <c r="Y1477" s="159"/>
      <c r="Z1477" s="159"/>
      <c r="AA1477" s="159"/>
      <c r="AB1477" s="159"/>
      <c r="AC1477" s="159"/>
      <c r="AD1477" s="159"/>
      <c r="AE1477" s="159"/>
      <c r="AF1477" s="159"/>
      <c r="AG1477" s="159"/>
    </row>
    <row r="1478" spans="1:33" s="32" customFormat="1" ht="15" customHeight="1">
      <c r="A1478" s="36"/>
      <c r="B1478" s="166">
        <v>2016</v>
      </c>
      <c r="C1478" s="167">
        <v>1473</v>
      </c>
      <c r="D1478" s="78"/>
      <c r="E1478" s="75"/>
      <c r="F1478" s="75"/>
      <c r="G1478" s="75"/>
      <c r="H1478" s="75"/>
      <c r="I1478" s="167">
        <v>1381</v>
      </c>
      <c r="J1478" s="78"/>
      <c r="K1478" s="75"/>
      <c r="L1478" s="75"/>
      <c r="M1478" s="75"/>
      <c r="N1478" s="75"/>
      <c r="V1478" s="159"/>
      <c r="W1478" s="159"/>
      <c r="X1478" s="159"/>
      <c r="Y1478" s="159"/>
      <c r="Z1478" s="159"/>
      <c r="AA1478" s="159"/>
      <c r="AB1478" s="159"/>
      <c r="AC1478" s="159"/>
      <c r="AD1478" s="159"/>
      <c r="AE1478" s="159"/>
      <c r="AF1478" s="159"/>
      <c r="AG1478" s="159"/>
    </row>
    <row r="1479" spans="1:33" s="32" customFormat="1" ht="15" customHeight="1">
      <c r="A1479" s="36"/>
      <c r="B1479" s="166">
        <v>2015</v>
      </c>
      <c r="C1479" s="167">
        <v>1482</v>
      </c>
      <c r="D1479" s="167">
        <v>1395</v>
      </c>
      <c r="E1479" s="75"/>
      <c r="F1479" s="75"/>
      <c r="G1479" s="75"/>
      <c r="H1479" s="75"/>
      <c r="I1479" s="167">
        <v>1410</v>
      </c>
      <c r="J1479" s="167">
        <v>1295</v>
      </c>
      <c r="K1479" s="75"/>
      <c r="L1479" s="75"/>
      <c r="M1479" s="75"/>
      <c r="N1479" s="75"/>
      <c r="V1479" s="159"/>
      <c r="W1479" s="159"/>
      <c r="X1479" s="159"/>
      <c r="Y1479" s="159"/>
      <c r="Z1479" s="159"/>
      <c r="AA1479" s="159"/>
      <c r="AB1479" s="159"/>
      <c r="AC1479" s="159"/>
      <c r="AD1479" s="159"/>
      <c r="AE1479" s="159"/>
      <c r="AF1479" s="159"/>
      <c r="AG1479" s="159"/>
    </row>
    <row r="1480" spans="1:33" s="32" customFormat="1" ht="15" customHeight="1">
      <c r="A1480" s="36"/>
      <c r="B1480" s="166">
        <v>2014</v>
      </c>
      <c r="C1480" s="167">
        <v>1537</v>
      </c>
      <c r="D1480" s="167">
        <v>1453</v>
      </c>
      <c r="E1480" s="167">
        <v>1339</v>
      </c>
      <c r="F1480" s="75"/>
      <c r="G1480" s="75"/>
      <c r="H1480" s="75"/>
      <c r="I1480" s="167">
        <v>1437</v>
      </c>
      <c r="J1480" s="167">
        <v>1309</v>
      </c>
      <c r="K1480" s="167">
        <v>1155</v>
      </c>
      <c r="L1480" s="75"/>
      <c r="M1480" s="75"/>
      <c r="N1480" s="75"/>
      <c r="V1480" s="159"/>
      <c r="W1480" s="159"/>
      <c r="X1480" s="159"/>
      <c r="Y1480" s="159"/>
      <c r="Z1480" s="159"/>
      <c r="AA1480" s="159"/>
      <c r="AB1480" s="159"/>
      <c r="AC1480" s="159"/>
      <c r="AD1480" s="159"/>
      <c r="AE1480" s="159"/>
      <c r="AF1480" s="159"/>
      <c r="AG1480" s="159"/>
    </row>
    <row r="1481" spans="1:33" ht="15" customHeight="1">
      <c r="A1481" s="14"/>
      <c r="B1481" s="61">
        <v>2013</v>
      </c>
      <c r="C1481" s="167">
        <v>1689</v>
      </c>
      <c r="D1481" s="167">
        <v>1624</v>
      </c>
      <c r="E1481" s="167">
        <v>1490</v>
      </c>
      <c r="F1481" s="167">
        <v>1385</v>
      </c>
      <c r="G1481" s="75"/>
      <c r="H1481" s="75"/>
      <c r="I1481" s="167">
        <v>1462</v>
      </c>
      <c r="J1481" s="167">
        <v>1358</v>
      </c>
      <c r="K1481" s="167">
        <v>1210</v>
      </c>
      <c r="L1481" s="167">
        <v>1101</v>
      </c>
      <c r="M1481" s="75"/>
      <c r="N1481" s="75"/>
      <c r="V1481" s="159"/>
      <c r="W1481" s="159"/>
      <c r="X1481" s="159"/>
      <c r="Y1481" s="159"/>
      <c r="Z1481" s="159"/>
      <c r="AA1481" s="159"/>
      <c r="AB1481" s="159"/>
      <c r="AC1481" s="159"/>
      <c r="AD1481" s="159"/>
      <c r="AE1481" s="159"/>
      <c r="AF1481" s="159"/>
      <c r="AG1481" s="159"/>
    </row>
    <row r="1482" spans="1:33" ht="15" customHeight="1">
      <c r="A1482" s="14"/>
      <c r="B1482" s="61">
        <v>2012</v>
      </c>
      <c r="C1482" s="167">
        <v>1406</v>
      </c>
      <c r="D1482" s="167">
        <v>1332</v>
      </c>
      <c r="E1482" s="167">
        <v>1222</v>
      </c>
      <c r="F1482" s="167">
        <v>1131</v>
      </c>
      <c r="G1482" s="167">
        <v>1046</v>
      </c>
      <c r="H1482" s="75"/>
      <c r="I1482" s="167">
        <v>1262</v>
      </c>
      <c r="J1482" s="167">
        <v>1157</v>
      </c>
      <c r="K1482" s="167">
        <v>1031</v>
      </c>
      <c r="L1482" s="167">
        <v>940</v>
      </c>
      <c r="M1482" s="167">
        <v>847</v>
      </c>
      <c r="N1482" s="75"/>
      <c r="V1482" s="159"/>
      <c r="W1482" s="159"/>
      <c r="X1482" s="159"/>
      <c r="Y1482" s="159"/>
      <c r="Z1482" s="159"/>
      <c r="AA1482" s="159"/>
      <c r="AB1482" s="159"/>
      <c r="AC1482" s="159"/>
      <c r="AD1482" s="159"/>
      <c r="AE1482" s="159"/>
      <c r="AF1482" s="159"/>
      <c r="AG1482" s="159"/>
    </row>
    <row r="1483" spans="1:33" ht="15" customHeight="1">
      <c r="A1483" s="14"/>
      <c r="B1483" s="61">
        <v>2011</v>
      </c>
      <c r="C1483" s="167">
        <v>2119</v>
      </c>
      <c r="D1483" s="167">
        <v>2025</v>
      </c>
      <c r="E1483" s="167">
        <v>1889</v>
      </c>
      <c r="F1483" s="167">
        <v>1752</v>
      </c>
      <c r="G1483" s="167">
        <v>1637</v>
      </c>
      <c r="H1483" s="167">
        <v>1537</v>
      </c>
      <c r="I1483" s="167">
        <v>1699</v>
      </c>
      <c r="J1483" s="167">
        <v>1576</v>
      </c>
      <c r="K1483" s="167">
        <v>1422</v>
      </c>
      <c r="L1483" s="167">
        <v>1293</v>
      </c>
      <c r="M1483" s="167">
        <v>1184</v>
      </c>
      <c r="N1483" s="167">
        <v>1096</v>
      </c>
      <c r="V1483" s="159"/>
      <c r="W1483" s="159"/>
      <c r="X1483" s="159"/>
      <c r="Y1483" s="159"/>
      <c r="Z1483" s="159"/>
      <c r="AA1483" s="159"/>
      <c r="AB1483" s="159"/>
      <c r="AC1483" s="159"/>
      <c r="AD1483" s="159"/>
      <c r="AE1483" s="159"/>
      <c r="AF1483" s="159"/>
      <c r="AG1483" s="159"/>
    </row>
    <row r="1484" spans="1:33" ht="15" customHeight="1">
      <c r="A1484" s="14"/>
      <c r="B1484" s="61">
        <v>2010</v>
      </c>
      <c r="C1484" s="167">
        <v>1283</v>
      </c>
      <c r="D1484" s="167">
        <v>1215</v>
      </c>
      <c r="E1484" s="167">
        <v>1119</v>
      </c>
      <c r="F1484" s="167">
        <v>1027</v>
      </c>
      <c r="G1484" s="167">
        <v>969</v>
      </c>
      <c r="H1484" s="167">
        <v>902</v>
      </c>
      <c r="I1484" s="167">
        <v>1228</v>
      </c>
      <c r="J1484" s="167">
        <v>1084</v>
      </c>
      <c r="K1484" s="167">
        <v>967</v>
      </c>
      <c r="L1484" s="167">
        <v>853</v>
      </c>
      <c r="M1484" s="167">
        <v>782</v>
      </c>
      <c r="N1484" s="167">
        <v>725</v>
      </c>
      <c r="V1484" s="159"/>
      <c r="W1484" s="159"/>
      <c r="X1484" s="159"/>
      <c r="Y1484" s="159"/>
      <c r="Z1484" s="159"/>
      <c r="AA1484" s="159"/>
      <c r="AB1484" s="159"/>
      <c r="AC1484" s="159"/>
      <c r="AD1484" s="159"/>
      <c r="AE1484" s="159"/>
      <c r="AF1484" s="159"/>
      <c r="AG1484" s="159"/>
    </row>
    <row r="1485" spans="1:33" ht="15" customHeight="1">
      <c r="A1485" s="14"/>
      <c r="B1485" s="61">
        <v>2009</v>
      </c>
      <c r="C1485" s="167">
        <v>1355</v>
      </c>
      <c r="D1485" s="167">
        <v>1262</v>
      </c>
      <c r="E1485" s="167">
        <v>1132</v>
      </c>
      <c r="F1485" s="167">
        <v>1009</v>
      </c>
      <c r="G1485" s="167">
        <v>920</v>
      </c>
      <c r="H1485" s="167">
        <v>857</v>
      </c>
      <c r="I1485" s="167">
        <v>1157</v>
      </c>
      <c r="J1485" s="167">
        <v>1045</v>
      </c>
      <c r="K1485" s="167">
        <v>919</v>
      </c>
      <c r="L1485" s="167">
        <v>805</v>
      </c>
      <c r="M1485" s="167">
        <v>731</v>
      </c>
      <c r="N1485" s="167">
        <v>671</v>
      </c>
      <c r="V1485" s="159"/>
      <c r="W1485" s="159"/>
      <c r="X1485" s="159"/>
      <c r="Y1485" s="159"/>
      <c r="Z1485" s="159"/>
      <c r="AA1485" s="159"/>
      <c r="AB1485" s="159"/>
      <c r="AC1485" s="159"/>
      <c r="AD1485" s="159"/>
      <c r="AE1485" s="159"/>
      <c r="AF1485" s="159"/>
      <c r="AG1485" s="159"/>
    </row>
    <row r="1486" spans="1:33" ht="15" customHeight="1">
      <c r="A1486" s="35"/>
      <c r="B1486" s="61">
        <v>2008</v>
      </c>
      <c r="C1486" s="167">
        <v>1651</v>
      </c>
      <c r="D1486" s="167">
        <v>1580</v>
      </c>
      <c r="E1486" s="167">
        <v>1475</v>
      </c>
      <c r="F1486" s="167">
        <v>1345</v>
      </c>
      <c r="G1486" s="167">
        <v>1221</v>
      </c>
      <c r="H1486" s="167">
        <v>1120</v>
      </c>
      <c r="I1486" s="167">
        <v>1193</v>
      </c>
      <c r="J1486" s="167">
        <v>1111</v>
      </c>
      <c r="K1486" s="167">
        <v>1007</v>
      </c>
      <c r="L1486" s="167">
        <v>906</v>
      </c>
      <c r="M1486" s="167">
        <v>819</v>
      </c>
      <c r="N1486" s="167">
        <v>760</v>
      </c>
      <c r="V1486" s="159"/>
      <c r="W1486" s="159"/>
      <c r="X1486" s="159"/>
      <c r="Y1486" s="159"/>
      <c r="Z1486" s="159"/>
      <c r="AA1486" s="159"/>
      <c r="AB1486" s="159"/>
      <c r="AC1486" s="159"/>
      <c r="AD1486" s="159"/>
      <c r="AE1486" s="159"/>
      <c r="AF1486" s="159"/>
      <c r="AG1486" s="159"/>
    </row>
    <row r="1487" spans="1:33" ht="15" customHeight="1">
      <c r="A1487" s="36"/>
      <c r="B1487" s="55" t="s">
        <v>28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  <c r="V1487" s="159"/>
      <c r="W1487" s="159"/>
      <c r="X1487" s="159"/>
      <c r="Y1487" s="159"/>
      <c r="Z1487" s="159"/>
      <c r="AA1487" s="159"/>
      <c r="AB1487" s="159"/>
      <c r="AC1487" s="159"/>
      <c r="AD1487" s="159"/>
      <c r="AE1487" s="159"/>
      <c r="AF1487" s="159"/>
      <c r="AG1487" s="159"/>
    </row>
    <row r="1488" spans="1:33" s="32" customFormat="1" ht="15" customHeight="1">
      <c r="A1488" s="36"/>
      <c r="B1488" s="56" t="s">
        <v>213</v>
      </c>
      <c r="C1488" s="56"/>
      <c r="D1488" s="56"/>
      <c r="E1488" s="56"/>
      <c r="F1488" s="56"/>
      <c r="G1488" s="56"/>
      <c r="H1488" s="56"/>
      <c r="I1488" s="56"/>
      <c r="J1488" s="56"/>
      <c r="K1488" s="56"/>
      <c r="L1488" s="56"/>
      <c r="M1488" s="56"/>
      <c r="N1488" s="56"/>
      <c r="V1488" s="159"/>
      <c r="W1488" s="159"/>
      <c r="X1488" s="159"/>
      <c r="Y1488" s="159"/>
      <c r="Z1488" s="159"/>
      <c r="AA1488" s="159"/>
      <c r="AB1488" s="159"/>
      <c r="AC1488" s="159"/>
      <c r="AD1488" s="159"/>
      <c r="AE1488" s="159"/>
      <c r="AF1488" s="159"/>
      <c r="AG1488" s="159"/>
    </row>
    <row r="1489" spans="1:33" s="32" customFormat="1" ht="15" customHeight="1">
      <c r="A1489" s="36"/>
      <c r="B1489" s="166">
        <v>2016</v>
      </c>
      <c r="C1489" s="167">
        <v>4377</v>
      </c>
      <c r="D1489" s="78"/>
      <c r="E1489" s="75"/>
      <c r="F1489" s="75"/>
      <c r="G1489" s="75"/>
      <c r="H1489" s="75"/>
      <c r="I1489" s="167">
        <v>569</v>
      </c>
      <c r="J1489" s="78"/>
      <c r="K1489" s="75"/>
      <c r="L1489" s="75"/>
      <c r="M1489" s="75"/>
      <c r="N1489" s="75"/>
      <c r="V1489" s="159"/>
      <c r="W1489" s="159"/>
      <c r="X1489" s="159"/>
      <c r="Y1489" s="159"/>
      <c r="Z1489" s="159"/>
      <c r="AA1489" s="159"/>
      <c r="AB1489" s="159"/>
      <c r="AC1489" s="159"/>
      <c r="AD1489" s="159"/>
      <c r="AE1489" s="159"/>
      <c r="AF1489" s="159"/>
      <c r="AG1489" s="159"/>
    </row>
    <row r="1490" spans="1:33" s="32" customFormat="1" ht="15" customHeight="1">
      <c r="A1490" s="36"/>
      <c r="B1490" s="166">
        <v>2015</v>
      </c>
      <c r="C1490" s="167">
        <v>3991</v>
      </c>
      <c r="D1490" s="167">
        <v>3330</v>
      </c>
      <c r="E1490" s="75"/>
      <c r="F1490" s="75"/>
      <c r="G1490" s="75"/>
      <c r="H1490" s="75"/>
      <c r="I1490" s="167">
        <v>500</v>
      </c>
      <c r="J1490" s="167">
        <v>450</v>
      </c>
      <c r="K1490" s="75"/>
      <c r="L1490" s="75"/>
      <c r="M1490" s="75"/>
      <c r="N1490" s="75"/>
      <c r="V1490" s="160">
        <f t="shared" ref="V1490:AG1496" si="29">C1459-C1491-C1501-C1511-C1521-C1531-C1541-C1551</f>
        <v>0</v>
      </c>
      <c r="W1490" s="160">
        <f t="shared" si="29"/>
        <v>0</v>
      </c>
      <c r="X1490" s="160">
        <f t="shared" si="29"/>
        <v>0</v>
      </c>
      <c r="Y1490" s="160">
        <f t="shared" si="29"/>
        <v>0</v>
      </c>
      <c r="Z1490" s="160">
        <f t="shared" si="29"/>
        <v>0</v>
      </c>
      <c r="AA1490" s="160">
        <f t="shared" si="29"/>
        <v>0</v>
      </c>
      <c r="AB1490" s="160">
        <f t="shared" si="29"/>
        <v>0</v>
      </c>
      <c r="AC1490" s="160">
        <f t="shared" si="29"/>
        <v>0</v>
      </c>
      <c r="AD1490" s="160">
        <f t="shared" si="29"/>
        <v>0</v>
      </c>
      <c r="AE1490" s="160">
        <f t="shared" si="29"/>
        <v>0</v>
      </c>
      <c r="AF1490" s="160">
        <f t="shared" si="29"/>
        <v>0</v>
      </c>
      <c r="AG1490" s="160">
        <f t="shared" si="29"/>
        <v>0</v>
      </c>
    </row>
    <row r="1491" spans="1:33" s="32" customFormat="1" ht="15" customHeight="1">
      <c r="A1491" s="36"/>
      <c r="B1491" s="166">
        <v>2014</v>
      </c>
      <c r="C1491" s="167">
        <v>3041</v>
      </c>
      <c r="D1491" s="167">
        <v>2489</v>
      </c>
      <c r="E1491" s="167">
        <v>2064</v>
      </c>
      <c r="F1491" s="75"/>
      <c r="G1491" s="75"/>
      <c r="H1491" s="75"/>
      <c r="I1491" s="167">
        <v>494</v>
      </c>
      <c r="J1491" s="167">
        <v>451</v>
      </c>
      <c r="K1491" s="167">
        <v>397</v>
      </c>
      <c r="L1491" s="75"/>
      <c r="M1491" s="75"/>
      <c r="N1491" s="75"/>
      <c r="V1491" s="160">
        <f t="shared" si="29"/>
        <v>0</v>
      </c>
      <c r="W1491" s="160">
        <f t="shared" si="29"/>
        <v>0</v>
      </c>
      <c r="X1491" s="160">
        <f t="shared" si="29"/>
        <v>0</v>
      </c>
      <c r="Y1491" s="160">
        <f t="shared" si="29"/>
        <v>0</v>
      </c>
      <c r="Z1491" s="160">
        <f t="shared" si="29"/>
        <v>0</v>
      </c>
      <c r="AA1491" s="160">
        <f t="shared" si="29"/>
        <v>0</v>
      </c>
      <c r="AB1491" s="160">
        <f t="shared" si="29"/>
        <v>0</v>
      </c>
      <c r="AC1491" s="160">
        <f t="shared" si="29"/>
        <v>0</v>
      </c>
      <c r="AD1491" s="160">
        <f t="shared" si="29"/>
        <v>0</v>
      </c>
      <c r="AE1491" s="160">
        <f t="shared" si="29"/>
        <v>0</v>
      </c>
      <c r="AF1491" s="160">
        <f t="shared" si="29"/>
        <v>0</v>
      </c>
      <c r="AG1491" s="160">
        <f t="shared" si="29"/>
        <v>0</v>
      </c>
    </row>
    <row r="1492" spans="1:33" ht="15" customHeight="1">
      <c r="A1492" s="14"/>
      <c r="B1492" s="61">
        <v>2013</v>
      </c>
      <c r="C1492" s="167">
        <v>2800</v>
      </c>
      <c r="D1492" s="167">
        <v>2275</v>
      </c>
      <c r="E1492" s="167">
        <v>1864</v>
      </c>
      <c r="F1492" s="167">
        <v>1614</v>
      </c>
      <c r="G1492" s="75"/>
      <c r="H1492" s="75"/>
      <c r="I1492" s="167">
        <v>581</v>
      </c>
      <c r="J1492" s="167">
        <v>531</v>
      </c>
      <c r="K1492" s="167">
        <v>473</v>
      </c>
      <c r="L1492" s="167">
        <v>430</v>
      </c>
      <c r="M1492" s="75"/>
      <c r="N1492" s="75"/>
      <c r="V1492" s="160">
        <f t="shared" si="29"/>
        <v>0</v>
      </c>
      <c r="W1492" s="160">
        <f t="shared" si="29"/>
        <v>0</v>
      </c>
      <c r="X1492" s="160">
        <f t="shared" si="29"/>
        <v>0</v>
      </c>
      <c r="Y1492" s="160">
        <f t="shared" si="29"/>
        <v>0</v>
      </c>
      <c r="Z1492" s="160">
        <f t="shared" si="29"/>
        <v>0</v>
      </c>
      <c r="AA1492" s="160">
        <f t="shared" si="29"/>
        <v>0</v>
      </c>
      <c r="AB1492" s="160">
        <f t="shared" si="29"/>
        <v>0</v>
      </c>
      <c r="AC1492" s="160">
        <f t="shared" si="29"/>
        <v>0</v>
      </c>
      <c r="AD1492" s="160">
        <f t="shared" si="29"/>
        <v>0</v>
      </c>
      <c r="AE1492" s="160">
        <f t="shared" si="29"/>
        <v>0</v>
      </c>
      <c r="AF1492" s="160">
        <f t="shared" si="29"/>
        <v>0</v>
      </c>
      <c r="AG1492" s="160">
        <f t="shared" si="29"/>
        <v>0</v>
      </c>
    </row>
    <row r="1493" spans="1:33" ht="15" customHeight="1">
      <c r="A1493" s="14"/>
      <c r="B1493" s="61">
        <v>2012</v>
      </c>
      <c r="C1493" s="167">
        <v>2665</v>
      </c>
      <c r="D1493" s="167">
        <v>2194</v>
      </c>
      <c r="E1493" s="167">
        <v>1779</v>
      </c>
      <c r="F1493" s="167">
        <v>1521</v>
      </c>
      <c r="G1493" s="167">
        <v>1298</v>
      </c>
      <c r="H1493" s="75"/>
      <c r="I1493" s="167">
        <v>446</v>
      </c>
      <c r="J1493" s="167">
        <v>398</v>
      </c>
      <c r="K1493" s="167">
        <v>362</v>
      </c>
      <c r="L1493" s="167">
        <v>329</v>
      </c>
      <c r="M1493" s="167">
        <v>299</v>
      </c>
      <c r="N1493" s="75"/>
      <c r="V1493" s="160">
        <f t="shared" si="29"/>
        <v>0</v>
      </c>
      <c r="W1493" s="160">
        <f t="shared" si="29"/>
        <v>0</v>
      </c>
      <c r="X1493" s="160">
        <f t="shared" si="29"/>
        <v>0</v>
      </c>
      <c r="Y1493" s="160">
        <f t="shared" si="29"/>
        <v>0</v>
      </c>
      <c r="Z1493" s="160">
        <f t="shared" si="29"/>
        <v>0</v>
      </c>
      <c r="AA1493" s="160">
        <f t="shared" si="29"/>
        <v>0</v>
      </c>
      <c r="AB1493" s="160">
        <f t="shared" si="29"/>
        <v>0</v>
      </c>
      <c r="AC1493" s="160">
        <f t="shared" si="29"/>
        <v>0</v>
      </c>
      <c r="AD1493" s="160">
        <f t="shared" si="29"/>
        <v>0</v>
      </c>
      <c r="AE1493" s="160">
        <f t="shared" si="29"/>
        <v>0</v>
      </c>
      <c r="AF1493" s="160">
        <f t="shared" si="29"/>
        <v>0</v>
      </c>
      <c r="AG1493" s="160">
        <f t="shared" si="29"/>
        <v>0</v>
      </c>
    </row>
    <row r="1494" spans="1:33" ht="15" customHeight="1">
      <c r="A1494" s="14"/>
      <c r="B1494" s="61">
        <v>2011</v>
      </c>
      <c r="C1494" s="167">
        <v>3263</v>
      </c>
      <c r="D1494" s="167">
        <v>2710</v>
      </c>
      <c r="E1494" s="167">
        <v>2212</v>
      </c>
      <c r="F1494" s="167">
        <v>1910</v>
      </c>
      <c r="G1494" s="167">
        <v>1691</v>
      </c>
      <c r="H1494" s="167">
        <v>1483</v>
      </c>
      <c r="I1494" s="167">
        <v>595</v>
      </c>
      <c r="J1494" s="167">
        <v>548</v>
      </c>
      <c r="K1494" s="167">
        <v>496</v>
      </c>
      <c r="L1494" s="167">
        <v>453</v>
      </c>
      <c r="M1494" s="167">
        <v>416</v>
      </c>
      <c r="N1494" s="167">
        <v>384</v>
      </c>
      <c r="V1494" s="160">
        <f t="shared" si="29"/>
        <v>0</v>
      </c>
      <c r="W1494" s="160">
        <f t="shared" si="29"/>
        <v>0</v>
      </c>
      <c r="X1494" s="160">
        <f t="shared" si="29"/>
        <v>0</v>
      </c>
      <c r="Y1494" s="160">
        <f t="shared" si="29"/>
        <v>0</v>
      </c>
      <c r="Z1494" s="160">
        <f t="shared" si="29"/>
        <v>0</v>
      </c>
      <c r="AA1494" s="160">
        <f t="shared" si="29"/>
        <v>0</v>
      </c>
      <c r="AB1494" s="160">
        <f t="shared" si="29"/>
        <v>0</v>
      </c>
      <c r="AC1494" s="160">
        <f t="shared" si="29"/>
        <v>0</v>
      </c>
      <c r="AD1494" s="160">
        <f t="shared" si="29"/>
        <v>0</v>
      </c>
      <c r="AE1494" s="160">
        <f t="shared" si="29"/>
        <v>0</v>
      </c>
      <c r="AF1494" s="160">
        <f t="shared" si="29"/>
        <v>0</v>
      </c>
      <c r="AG1494" s="160">
        <f t="shared" si="29"/>
        <v>0</v>
      </c>
    </row>
    <row r="1495" spans="1:33" ht="15" customHeight="1">
      <c r="A1495" s="14"/>
      <c r="B1495" s="61">
        <v>2010</v>
      </c>
      <c r="C1495" s="167">
        <v>3303</v>
      </c>
      <c r="D1495" s="167">
        <v>2658</v>
      </c>
      <c r="E1495" s="167">
        <v>2107</v>
      </c>
      <c r="F1495" s="167">
        <v>1762</v>
      </c>
      <c r="G1495" s="167">
        <v>1535</v>
      </c>
      <c r="H1495" s="167">
        <v>1342</v>
      </c>
      <c r="I1495" s="167">
        <v>509</v>
      </c>
      <c r="J1495" s="167">
        <v>428</v>
      </c>
      <c r="K1495" s="167">
        <v>366</v>
      </c>
      <c r="L1495" s="167">
        <v>319</v>
      </c>
      <c r="M1495" s="167">
        <v>285</v>
      </c>
      <c r="N1495" s="167">
        <v>258</v>
      </c>
      <c r="V1495" s="160">
        <f t="shared" si="29"/>
        <v>0</v>
      </c>
      <c r="W1495" s="160">
        <f t="shared" si="29"/>
        <v>0</v>
      </c>
      <c r="X1495" s="160">
        <f t="shared" si="29"/>
        <v>0</v>
      </c>
      <c r="Y1495" s="160">
        <f t="shared" si="29"/>
        <v>0</v>
      </c>
      <c r="Z1495" s="160">
        <f t="shared" si="29"/>
        <v>0</v>
      </c>
      <c r="AA1495" s="160">
        <f t="shared" si="29"/>
        <v>0</v>
      </c>
      <c r="AB1495" s="160">
        <f t="shared" si="29"/>
        <v>0</v>
      </c>
      <c r="AC1495" s="160">
        <f t="shared" si="29"/>
        <v>0</v>
      </c>
      <c r="AD1495" s="160">
        <f t="shared" si="29"/>
        <v>0</v>
      </c>
      <c r="AE1495" s="160">
        <f t="shared" si="29"/>
        <v>0</v>
      </c>
      <c r="AF1495" s="160">
        <f t="shared" si="29"/>
        <v>0</v>
      </c>
      <c r="AG1495" s="160">
        <f t="shared" si="29"/>
        <v>0</v>
      </c>
    </row>
    <row r="1496" spans="1:33" ht="15" customHeight="1">
      <c r="A1496" s="14"/>
      <c r="B1496" s="61">
        <v>2009</v>
      </c>
      <c r="C1496" s="167">
        <v>3609</v>
      </c>
      <c r="D1496" s="167">
        <v>3008</v>
      </c>
      <c r="E1496" s="167">
        <v>2424</v>
      </c>
      <c r="F1496" s="167">
        <v>1942</v>
      </c>
      <c r="G1496" s="167">
        <v>1656</v>
      </c>
      <c r="H1496" s="167">
        <v>1440</v>
      </c>
      <c r="I1496" s="167">
        <v>412</v>
      </c>
      <c r="J1496" s="167">
        <v>352</v>
      </c>
      <c r="K1496" s="167">
        <v>300</v>
      </c>
      <c r="L1496" s="167">
        <v>251</v>
      </c>
      <c r="M1496" s="167">
        <v>219</v>
      </c>
      <c r="N1496" s="167">
        <v>205</v>
      </c>
      <c r="V1496" s="160">
        <f t="shared" si="29"/>
        <v>0</v>
      </c>
      <c r="W1496" s="160">
        <f t="shared" si="29"/>
        <v>0</v>
      </c>
      <c r="X1496" s="160">
        <f t="shared" si="29"/>
        <v>0</v>
      </c>
      <c r="Y1496" s="160">
        <f t="shared" si="29"/>
        <v>0</v>
      </c>
      <c r="Z1496" s="160">
        <f t="shared" si="29"/>
        <v>0</v>
      </c>
      <c r="AA1496" s="160">
        <f t="shared" si="29"/>
        <v>0</v>
      </c>
      <c r="AB1496" s="160">
        <f t="shared" si="29"/>
        <v>0</v>
      </c>
      <c r="AC1496" s="160">
        <f t="shared" si="29"/>
        <v>0</v>
      </c>
      <c r="AD1496" s="160">
        <f t="shared" si="29"/>
        <v>0</v>
      </c>
      <c r="AE1496" s="160">
        <f t="shared" si="29"/>
        <v>0</v>
      </c>
      <c r="AF1496" s="160">
        <f t="shared" si="29"/>
        <v>0</v>
      </c>
      <c r="AG1496" s="160">
        <f t="shared" si="29"/>
        <v>0</v>
      </c>
    </row>
    <row r="1497" spans="1:33" ht="15" customHeight="1">
      <c r="A1497" s="36"/>
      <c r="B1497" s="61">
        <v>2008</v>
      </c>
      <c r="C1497" s="167">
        <v>3632</v>
      </c>
      <c r="D1497" s="167">
        <v>3073</v>
      </c>
      <c r="E1497" s="167">
        <v>2474</v>
      </c>
      <c r="F1497" s="167">
        <v>2088</v>
      </c>
      <c r="G1497" s="167">
        <v>1789</v>
      </c>
      <c r="H1497" s="167">
        <v>1579</v>
      </c>
      <c r="I1497" s="167">
        <v>449</v>
      </c>
      <c r="J1497" s="167">
        <v>384</v>
      </c>
      <c r="K1497" s="167">
        <v>344</v>
      </c>
      <c r="L1497" s="167">
        <v>313</v>
      </c>
      <c r="M1497" s="167">
        <v>275</v>
      </c>
      <c r="N1497" s="167">
        <v>264</v>
      </c>
      <c r="V1497" s="159"/>
      <c r="W1497" s="159"/>
      <c r="X1497" s="159"/>
      <c r="Y1497" s="159"/>
      <c r="Z1497" s="159"/>
      <c r="AA1497" s="159"/>
      <c r="AB1497" s="159"/>
      <c r="AC1497" s="159"/>
      <c r="AD1497" s="159"/>
      <c r="AE1497" s="159"/>
      <c r="AF1497" s="159"/>
      <c r="AG1497" s="159"/>
    </row>
    <row r="1498" spans="1:33" s="32" customFormat="1" ht="15" customHeight="1">
      <c r="A1498" s="36"/>
      <c r="B1498" s="56" t="s">
        <v>214</v>
      </c>
      <c r="C1498" s="56"/>
      <c r="D1498" s="56"/>
      <c r="E1498" s="56"/>
      <c r="F1498" s="56"/>
      <c r="G1498" s="56"/>
      <c r="H1498" s="56"/>
      <c r="I1498" s="56"/>
      <c r="J1498" s="56"/>
      <c r="K1498" s="56"/>
      <c r="L1498" s="56"/>
      <c r="M1498" s="56"/>
      <c r="N1498" s="56"/>
      <c r="V1498" s="159"/>
      <c r="W1498" s="159"/>
      <c r="X1498" s="159"/>
      <c r="Y1498" s="159"/>
      <c r="Z1498" s="159"/>
      <c r="AA1498" s="159"/>
      <c r="AB1498" s="159"/>
      <c r="AC1498" s="159"/>
      <c r="AD1498" s="159"/>
      <c r="AE1498" s="159"/>
      <c r="AF1498" s="159"/>
      <c r="AG1498" s="159"/>
    </row>
    <row r="1499" spans="1:33" s="32" customFormat="1" ht="15" customHeight="1">
      <c r="A1499" s="36"/>
      <c r="B1499" s="166">
        <v>2016</v>
      </c>
      <c r="C1499" s="167">
        <v>2477</v>
      </c>
      <c r="D1499" s="78"/>
      <c r="E1499" s="75"/>
      <c r="F1499" s="75"/>
      <c r="G1499" s="75"/>
      <c r="H1499" s="75"/>
      <c r="I1499" s="167">
        <v>278</v>
      </c>
      <c r="J1499" s="78"/>
      <c r="K1499" s="75"/>
      <c r="L1499" s="75"/>
      <c r="M1499" s="75"/>
      <c r="N1499" s="75"/>
      <c r="V1499" s="159"/>
      <c r="W1499" s="159"/>
      <c r="X1499" s="159"/>
      <c r="Y1499" s="159"/>
      <c r="Z1499" s="159"/>
      <c r="AA1499" s="159"/>
      <c r="AB1499" s="159"/>
      <c r="AC1499" s="159"/>
      <c r="AD1499" s="159"/>
      <c r="AE1499" s="159"/>
      <c r="AF1499" s="159"/>
      <c r="AG1499" s="159"/>
    </row>
    <row r="1500" spans="1:33" s="32" customFormat="1" ht="15" customHeight="1">
      <c r="A1500" s="36"/>
      <c r="B1500" s="166">
        <v>2015</v>
      </c>
      <c r="C1500" s="167">
        <v>2429</v>
      </c>
      <c r="D1500" s="167">
        <v>1975</v>
      </c>
      <c r="E1500" s="75"/>
      <c r="F1500" s="75"/>
      <c r="G1500" s="75"/>
      <c r="H1500" s="75"/>
      <c r="I1500" s="167">
        <v>275</v>
      </c>
      <c r="J1500" s="167">
        <v>245</v>
      </c>
      <c r="K1500" s="75"/>
      <c r="L1500" s="75"/>
      <c r="M1500" s="75"/>
      <c r="N1500" s="75"/>
      <c r="V1500" s="159"/>
      <c r="W1500" s="159"/>
      <c r="X1500" s="159"/>
      <c r="Y1500" s="159"/>
      <c r="Z1500" s="159"/>
      <c r="AA1500" s="159"/>
      <c r="AB1500" s="159"/>
      <c r="AC1500" s="159"/>
      <c r="AD1500" s="159"/>
      <c r="AE1500" s="159"/>
      <c r="AF1500" s="159"/>
      <c r="AG1500" s="159"/>
    </row>
    <row r="1501" spans="1:33" s="32" customFormat="1" ht="15" customHeight="1">
      <c r="A1501" s="36"/>
      <c r="B1501" s="166">
        <v>2014</v>
      </c>
      <c r="C1501" s="167">
        <v>2048</v>
      </c>
      <c r="D1501" s="167">
        <v>1674</v>
      </c>
      <c r="E1501" s="167">
        <v>1353</v>
      </c>
      <c r="F1501" s="75"/>
      <c r="G1501" s="75"/>
      <c r="H1501" s="75"/>
      <c r="I1501" s="167">
        <v>282</v>
      </c>
      <c r="J1501" s="167">
        <v>260</v>
      </c>
      <c r="K1501" s="167">
        <v>226</v>
      </c>
      <c r="L1501" s="75"/>
      <c r="M1501" s="75"/>
      <c r="N1501" s="75"/>
      <c r="V1501" s="159"/>
      <c r="W1501" s="159"/>
      <c r="X1501" s="159"/>
      <c r="Y1501" s="159"/>
      <c r="Z1501" s="159"/>
      <c r="AA1501" s="159"/>
      <c r="AB1501" s="159"/>
      <c r="AC1501" s="159"/>
      <c r="AD1501" s="159"/>
      <c r="AE1501" s="159"/>
      <c r="AF1501" s="159"/>
      <c r="AG1501" s="159"/>
    </row>
    <row r="1502" spans="1:33" ht="15" customHeight="1">
      <c r="A1502" s="14"/>
      <c r="B1502" s="61">
        <v>2013</v>
      </c>
      <c r="C1502" s="167">
        <v>1814</v>
      </c>
      <c r="D1502" s="167">
        <v>1472</v>
      </c>
      <c r="E1502" s="167">
        <v>1179</v>
      </c>
      <c r="F1502" s="167">
        <v>1001</v>
      </c>
      <c r="G1502" s="75"/>
      <c r="H1502" s="75"/>
      <c r="I1502" s="167">
        <v>302</v>
      </c>
      <c r="J1502" s="167">
        <v>275</v>
      </c>
      <c r="K1502" s="167">
        <v>243</v>
      </c>
      <c r="L1502" s="167">
        <v>223</v>
      </c>
      <c r="M1502" s="75"/>
      <c r="N1502" s="75"/>
      <c r="V1502" s="159"/>
      <c r="W1502" s="159"/>
      <c r="X1502" s="159"/>
      <c r="Y1502" s="159"/>
      <c r="Z1502" s="159"/>
      <c r="AA1502" s="159"/>
      <c r="AB1502" s="159"/>
      <c r="AC1502" s="159"/>
      <c r="AD1502" s="159"/>
      <c r="AE1502" s="159"/>
      <c r="AF1502" s="159"/>
      <c r="AG1502" s="159"/>
    </row>
    <row r="1503" spans="1:33" ht="15" customHeight="1">
      <c r="A1503" s="14"/>
      <c r="B1503" s="61">
        <v>2012</v>
      </c>
      <c r="C1503" s="167">
        <v>1651</v>
      </c>
      <c r="D1503" s="167">
        <v>1328</v>
      </c>
      <c r="E1503" s="167">
        <v>1074</v>
      </c>
      <c r="F1503" s="167">
        <v>932</v>
      </c>
      <c r="G1503" s="167">
        <v>815</v>
      </c>
      <c r="H1503" s="75"/>
      <c r="I1503" s="167">
        <v>231</v>
      </c>
      <c r="J1503" s="167">
        <v>219</v>
      </c>
      <c r="K1503" s="167">
        <v>190</v>
      </c>
      <c r="L1503" s="167">
        <v>172</v>
      </c>
      <c r="M1503" s="167">
        <v>157</v>
      </c>
      <c r="N1503" s="75"/>
      <c r="V1503" s="159"/>
      <c r="W1503" s="159"/>
      <c r="X1503" s="159"/>
      <c r="Y1503" s="159"/>
      <c r="Z1503" s="159"/>
      <c r="AA1503" s="159"/>
      <c r="AB1503" s="159"/>
      <c r="AC1503" s="159"/>
      <c r="AD1503" s="159"/>
      <c r="AE1503" s="159"/>
      <c r="AF1503" s="159"/>
      <c r="AG1503" s="159"/>
    </row>
    <row r="1504" spans="1:33" ht="15" customHeight="1">
      <c r="A1504" s="14"/>
      <c r="B1504" s="61">
        <v>2011</v>
      </c>
      <c r="C1504" s="167">
        <v>1919</v>
      </c>
      <c r="D1504" s="167">
        <v>1575</v>
      </c>
      <c r="E1504" s="167">
        <v>1287</v>
      </c>
      <c r="F1504" s="167">
        <v>1091</v>
      </c>
      <c r="G1504" s="167">
        <v>918</v>
      </c>
      <c r="H1504" s="167">
        <v>786</v>
      </c>
      <c r="I1504" s="167">
        <v>265</v>
      </c>
      <c r="J1504" s="167">
        <v>235</v>
      </c>
      <c r="K1504" s="167">
        <v>211</v>
      </c>
      <c r="L1504" s="167">
        <v>188</v>
      </c>
      <c r="M1504" s="167">
        <v>176</v>
      </c>
      <c r="N1504" s="167">
        <v>160</v>
      </c>
      <c r="V1504" s="159"/>
      <c r="W1504" s="159"/>
      <c r="X1504" s="159"/>
      <c r="Y1504" s="159"/>
      <c r="Z1504" s="159"/>
      <c r="AA1504" s="159"/>
      <c r="AB1504" s="159"/>
      <c r="AC1504" s="159"/>
      <c r="AD1504" s="159"/>
      <c r="AE1504" s="159"/>
      <c r="AF1504" s="159"/>
      <c r="AG1504" s="159"/>
    </row>
    <row r="1505" spans="1:33" ht="15" customHeight="1">
      <c r="A1505" s="14"/>
      <c r="B1505" s="61">
        <v>2010</v>
      </c>
      <c r="C1505" s="167">
        <v>1930</v>
      </c>
      <c r="D1505" s="167">
        <v>1578</v>
      </c>
      <c r="E1505" s="167">
        <v>1254</v>
      </c>
      <c r="F1505" s="167">
        <v>1041</v>
      </c>
      <c r="G1505" s="167">
        <v>902</v>
      </c>
      <c r="H1505" s="167">
        <v>763</v>
      </c>
      <c r="I1505" s="167">
        <v>302</v>
      </c>
      <c r="J1505" s="167">
        <v>261</v>
      </c>
      <c r="K1505" s="167">
        <v>234</v>
      </c>
      <c r="L1505" s="167">
        <v>197</v>
      </c>
      <c r="M1505" s="167">
        <v>176</v>
      </c>
      <c r="N1505" s="167">
        <v>159</v>
      </c>
      <c r="V1505" s="159"/>
      <c r="W1505" s="159"/>
      <c r="X1505" s="159"/>
      <c r="Y1505" s="159"/>
      <c r="Z1505" s="159"/>
      <c r="AA1505" s="159"/>
      <c r="AB1505" s="159"/>
      <c r="AC1505" s="159"/>
      <c r="AD1505" s="159"/>
      <c r="AE1505" s="159"/>
      <c r="AF1505" s="159"/>
      <c r="AG1505" s="159"/>
    </row>
    <row r="1506" spans="1:33" ht="15" customHeight="1">
      <c r="A1506" s="14"/>
      <c r="B1506" s="61">
        <v>2009</v>
      </c>
      <c r="C1506" s="167">
        <v>2187</v>
      </c>
      <c r="D1506" s="167">
        <v>1797</v>
      </c>
      <c r="E1506" s="167">
        <v>1399</v>
      </c>
      <c r="F1506" s="167">
        <v>1133</v>
      </c>
      <c r="G1506" s="167">
        <v>987</v>
      </c>
      <c r="H1506" s="167">
        <v>872</v>
      </c>
      <c r="I1506" s="167">
        <v>257</v>
      </c>
      <c r="J1506" s="167">
        <v>226</v>
      </c>
      <c r="K1506" s="167">
        <v>184</v>
      </c>
      <c r="L1506" s="167">
        <v>160</v>
      </c>
      <c r="M1506" s="167">
        <v>140</v>
      </c>
      <c r="N1506" s="167">
        <v>123</v>
      </c>
      <c r="V1506" s="159"/>
      <c r="W1506" s="159"/>
      <c r="X1506" s="159"/>
      <c r="Y1506" s="159"/>
      <c r="Z1506" s="159"/>
      <c r="AA1506" s="159"/>
      <c r="AB1506" s="159"/>
      <c r="AC1506" s="159"/>
      <c r="AD1506" s="159"/>
      <c r="AE1506" s="159"/>
      <c r="AF1506" s="159"/>
      <c r="AG1506" s="159"/>
    </row>
    <row r="1507" spans="1:33" ht="15" customHeight="1">
      <c r="A1507" s="36"/>
      <c r="B1507" s="61">
        <v>2008</v>
      </c>
      <c r="C1507" s="167">
        <v>2018</v>
      </c>
      <c r="D1507" s="167">
        <v>1641</v>
      </c>
      <c r="E1507" s="167">
        <v>1296</v>
      </c>
      <c r="F1507" s="167">
        <v>1081</v>
      </c>
      <c r="G1507" s="167">
        <v>903</v>
      </c>
      <c r="H1507" s="167">
        <v>791</v>
      </c>
      <c r="I1507" s="167">
        <v>262</v>
      </c>
      <c r="J1507" s="167">
        <v>240</v>
      </c>
      <c r="K1507" s="167">
        <v>212</v>
      </c>
      <c r="L1507" s="167">
        <v>187</v>
      </c>
      <c r="M1507" s="167">
        <v>174</v>
      </c>
      <c r="N1507" s="167">
        <v>159</v>
      </c>
      <c r="V1507" s="159"/>
      <c r="W1507" s="159"/>
      <c r="X1507" s="159"/>
      <c r="Y1507" s="159"/>
      <c r="Z1507" s="159"/>
      <c r="AA1507" s="159"/>
      <c r="AB1507" s="159"/>
      <c r="AC1507" s="159"/>
      <c r="AD1507" s="159"/>
      <c r="AE1507" s="159"/>
      <c r="AF1507" s="159"/>
      <c r="AG1507" s="159"/>
    </row>
    <row r="1508" spans="1:33" s="32" customFormat="1" ht="15" customHeight="1">
      <c r="A1508" s="36"/>
      <c r="B1508" s="56" t="s">
        <v>215</v>
      </c>
      <c r="C1508" s="56"/>
      <c r="D1508" s="56"/>
      <c r="E1508" s="56"/>
      <c r="F1508" s="56"/>
      <c r="G1508" s="56"/>
      <c r="H1508" s="56"/>
      <c r="I1508" s="56"/>
      <c r="J1508" s="56"/>
      <c r="K1508" s="56"/>
      <c r="L1508" s="56"/>
      <c r="M1508" s="56"/>
      <c r="N1508" s="56"/>
      <c r="V1508" s="159"/>
      <c r="W1508" s="159"/>
      <c r="X1508" s="159"/>
      <c r="Y1508" s="159"/>
      <c r="Z1508" s="159"/>
      <c r="AA1508" s="159"/>
      <c r="AB1508" s="159"/>
      <c r="AC1508" s="159"/>
      <c r="AD1508" s="159"/>
      <c r="AE1508" s="159"/>
      <c r="AF1508" s="159"/>
      <c r="AG1508" s="159"/>
    </row>
    <row r="1509" spans="1:33" s="32" customFormat="1" ht="15" customHeight="1">
      <c r="A1509" s="36"/>
      <c r="B1509" s="166">
        <v>2016</v>
      </c>
      <c r="C1509" s="167">
        <v>3580</v>
      </c>
      <c r="D1509" s="78"/>
      <c r="E1509" s="75"/>
      <c r="F1509" s="75"/>
      <c r="G1509" s="75"/>
      <c r="H1509" s="75"/>
      <c r="I1509" s="167">
        <v>640</v>
      </c>
      <c r="J1509" s="78"/>
      <c r="K1509" s="75"/>
      <c r="L1509" s="75"/>
      <c r="M1509" s="75"/>
      <c r="N1509" s="75"/>
      <c r="V1509" s="159"/>
      <c r="W1509" s="159"/>
      <c r="X1509" s="159"/>
      <c r="Y1509" s="159"/>
      <c r="Z1509" s="159"/>
      <c r="AA1509" s="159"/>
      <c r="AB1509" s="159"/>
      <c r="AC1509" s="159"/>
      <c r="AD1509" s="159"/>
      <c r="AE1509" s="159"/>
      <c r="AF1509" s="159"/>
      <c r="AG1509" s="159"/>
    </row>
    <row r="1510" spans="1:33" s="32" customFormat="1" ht="15" customHeight="1">
      <c r="A1510" s="36"/>
      <c r="B1510" s="166">
        <v>2015</v>
      </c>
      <c r="C1510" s="167">
        <v>3617</v>
      </c>
      <c r="D1510" s="167">
        <v>2874</v>
      </c>
      <c r="E1510" s="75"/>
      <c r="F1510" s="75"/>
      <c r="G1510" s="75"/>
      <c r="H1510" s="75"/>
      <c r="I1510" s="167">
        <v>652</v>
      </c>
      <c r="J1510" s="167">
        <v>593</v>
      </c>
      <c r="K1510" s="75"/>
      <c r="L1510" s="75"/>
      <c r="M1510" s="75"/>
      <c r="N1510" s="75"/>
      <c r="V1510" s="159"/>
      <c r="W1510" s="159"/>
      <c r="X1510" s="159"/>
      <c r="Y1510" s="159"/>
      <c r="Z1510" s="159"/>
      <c r="AA1510" s="159"/>
      <c r="AB1510" s="159"/>
      <c r="AC1510" s="159"/>
      <c r="AD1510" s="159"/>
      <c r="AE1510" s="159"/>
      <c r="AF1510" s="159"/>
      <c r="AG1510" s="159"/>
    </row>
    <row r="1511" spans="1:33" s="32" customFormat="1" ht="15" customHeight="1">
      <c r="A1511" s="36"/>
      <c r="B1511" s="166">
        <v>2014</v>
      </c>
      <c r="C1511" s="167">
        <v>3314</v>
      </c>
      <c r="D1511" s="167">
        <v>2683</v>
      </c>
      <c r="E1511" s="167">
        <v>2201</v>
      </c>
      <c r="F1511" s="75"/>
      <c r="G1511" s="75"/>
      <c r="H1511" s="75"/>
      <c r="I1511" s="167">
        <v>675</v>
      </c>
      <c r="J1511" s="167">
        <v>592</v>
      </c>
      <c r="K1511" s="167">
        <v>517</v>
      </c>
      <c r="L1511" s="75"/>
      <c r="M1511" s="75"/>
      <c r="N1511" s="75"/>
      <c r="V1511" s="159"/>
      <c r="W1511" s="159"/>
      <c r="X1511" s="159"/>
      <c r="Y1511" s="159"/>
      <c r="Z1511" s="159"/>
      <c r="AA1511" s="159"/>
      <c r="AB1511" s="159"/>
      <c r="AC1511" s="159"/>
      <c r="AD1511" s="159"/>
      <c r="AE1511" s="159"/>
      <c r="AF1511" s="159"/>
      <c r="AG1511" s="159"/>
    </row>
    <row r="1512" spans="1:33" ht="15" customHeight="1">
      <c r="A1512" s="14"/>
      <c r="B1512" s="61">
        <v>2013</v>
      </c>
      <c r="C1512" s="167">
        <v>2795</v>
      </c>
      <c r="D1512" s="167">
        <v>2322</v>
      </c>
      <c r="E1512" s="167">
        <v>1887</v>
      </c>
      <c r="F1512" s="167">
        <v>1608</v>
      </c>
      <c r="G1512" s="75"/>
      <c r="H1512" s="75"/>
      <c r="I1512" s="167">
        <v>667</v>
      </c>
      <c r="J1512" s="167">
        <v>610</v>
      </c>
      <c r="K1512" s="167">
        <v>533</v>
      </c>
      <c r="L1512" s="167">
        <v>473</v>
      </c>
      <c r="M1512" s="75"/>
      <c r="N1512" s="75"/>
      <c r="V1512" s="159"/>
      <c r="W1512" s="159"/>
      <c r="X1512" s="159"/>
      <c r="Y1512" s="159"/>
      <c r="Z1512" s="159"/>
      <c r="AA1512" s="159"/>
      <c r="AB1512" s="159"/>
      <c r="AC1512" s="159"/>
      <c r="AD1512" s="159"/>
      <c r="AE1512" s="159"/>
      <c r="AF1512" s="159"/>
      <c r="AG1512" s="159"/>
    </row>
    <row r="1513" spans="1:33" ht="15" customHeight="1">
      <c r="A1513" s="14"/>
      <c r="B1513" s="61">
        <v>2012</v>
      </c>
      <c r="C1513" s="167">
        <v>2765</v>
      </c>
      <c r="D1513" s="167">
        <v>2174</v>
      </c>
      <c r="E1513" s="167">
        <v>1748</v>
      </c>
      <c r="F1513" s="167">
        <v>1478</v>
      </c>
      <c r="G1513" s="167">
        <v>1266</v>
      </c>
      <c r="H1513" s="75"/>
      <c r="I1513" s="167">
        <v>541</v>
      </c>
      <c r="J1513" s="167">
        <v>481</v>
      </c>
      <c r="K1513" s="167">
        <v>429</v>
      </c>
      <c r="L1513" s="167">
        <v>392</v>
      </c>
      <c r="M1513" s="167">
        <v>350</v>
      </c>
      <c r="N1513" s="75"/>
      <c r="V1513" s="159"/>
      <c r="W1513" s="159"/>
      <c r="X1513" s="159"/>
      <c r="Y1513" s="159"/>
      <c r="Z1513" s="159"/>
      <c r="AA1513" s="159"/>
      <c r="AB1513" s="159"/>
      <c r="AC1513" s="159"/>
      <c r="AD1513" s="159"/>
      <c r="AE1513" s="159"/>
      <c r="AF1513" s="159"/>
      <c r="AG1513" s="159"/>
    </row>
    <row r="1514" spans="1:33" ht="15" customHeight="1">
      <c r="A1514" s="14"/>
      <c r="B1514" s="61">
        <v>2011</v>
      </c>
      <c r="C1514" s="167">
        <v>3183</v>
      </c>
      <c r="D1514" s="167">
        <v>2553</v>
      </c>
      <c r="E1514" s="167">
        <v>2113</v>
      </c>
      <c r="F1514" s="167">
        <v>1791</v>
      </c>
      <c r="G1514" s="167">
        <v>1573</v>
      </c>
      <c r="H1514" s="167">
        <v>1415</v>
      </c>
      <c r="I1514" s="167">
        <v>761</v>
      </c>
      <c r="J1514" s="167">
        <v>682</v>
      </c>
      <c r="K1514" s="167">
        <v>611</v>
      </c>
      <c r="L1514" s="167">
        <v>556</v>
      </c>
      <c r="M1514" s="167">
        <v>502</v>
      </c>
      <c r="N1514" s="167">
        <v>469</v>
      </c>
      <c r="V1514" s="159"/>
      <c r="W1514" s="159"/>
      <c r="X1514" s="159"/>
      <c r="Y1514" s="159"/>
      <c r="Z1514" s="159"/>
      <c r="AA1514" s="159"/>
      <c r="AB1514" s="159"/>
      <c r="AC1514" s="159"/>
      <c r="AD1514" s="159"/>
      <c r="AE1514" s="159"/>
      <c r="AF1514" s="159"/>
      <c r="AG1514" s="159"/>
    </row>
    <row r="1515" spans="1:33" ht="15" customHeight="1">
      <c r="A1515" s="14"/>
      <c r="B1515" s="61">
        <v>2010</v>
      </c>
      <c r="C1515" s="167">
        <v>2904</v>
      </c>
      <c r="D1515" s="167">
        <v>2276</v>
      </c>
      <c r="E1515" s="167">
        <v>1785</v>
      </c>
      <c r="F1515" s="167">
        <v>1479</v>
      </c>
      <c r="G1515" s="167">
        <v>1311</v>
      </c>
      <c r="H1515" s="167">
        <v>1142</v>
      </c>
      <c r="I1515" s="167">
        <v>696</v>
      </c>
      <c r="J1515" s="167">
        <v>540</v>
      </c>
      <c r="K1515" s="167">
        <v>460</v>
      </c>
      <c r="L1515" s="167">
        <v>396</v>
      </c>
      <c r="M1515" s="167">
        <v>361</v>
      </c>
      <c r="N1515" s="167">
        <v>340</v>
      </c>
      <c r="V1515" s="159"/>
      <c r="W1515" s="159"/>
      <c r="X1515" s="159"/>
      <c r="Y1515" s="159"/>
      <c r="Z1515" s="159"/>
      <c r="AA1515" s="159"/>
      <c r="AB1515" s="159"/>
      <c r="AC1515" s="159"/>
      <c r="AD1515" s="159"/>
      <c r="AE1515" s="159"/>
      <c r="AF1515" s="159"/>
      <c r="AG1515" s="159"/>
    </row>
    <row r="1516" spans="1:33" ht="15" customHeight="1">
      <c r="A1516" s="14"/>
      <c r="B1516" s="61">
        <v>2009</v>
      </c>
      <c r="C1516" s="167">
        <v>3141</v>
      </c>
      <c r="D1516" s="167">
        <v>2551</v>
      </c>
      <c r="E1516" s="167">
        <v>2016</v>
      </c>
      <c r="F1516" s="167">
        <v>1670</v>
      </c>
      <c r="G1516" s="167">
        <v>1402</v>
      </c>
      <c r="H1516" s="167">
        <v>1219</v>
      </c>
      <c r="I1516" s="167">
        <v>632</v>
      </c>
      <c r="J1516" s="167">
        <v>528</v>
      </c>
      <c r="K1516" s="167">
        <v>451</v>
      </c>
      <c r="L1516" s="167">
        <v>388</v>
      </c>
      <c r="M1516" s="167">
        <v>343</v>
      </c>
      <c r="N1516" s="167">
        <v>311</v>
      </c>
      <c r="V1516" s="159"/>
      <c r="W1516" s="159"/>
      <c r="X1516" s="159"/>
      <c r="Y1516" s="159"/>
      <c r="Z1516" s="159"/>
      <c r="AA1516" s="159"/>
      <c r="AB1516" s="159"/>
      <c r="AC1516" s="159"/>
      <c r="AD1516" s="159"/>
      <c r="AE1516" s="159"/>
      <c r="AF1516" s="159"/>
      <c r="AG1516" s="159"/>
    </row>
    <row r="1517" spans="1:33" ht="15" customHeight="1">
      <c r="A1517" s="36"/>
      <c r="B1517" s="61">
        <v>2008</v>
      </c>
      <c r="C1517" s="167">
        <v>3363</v>
      </c>
      <c r="D1517" s="167">
        <v>2773</v>
      </c>
      <c r="E1517" s="167">
        <v>2257</v>
      </c>
      <c r="F1517" s="167">
        <v>1888</v>
      </c>
      <c r="G1517" s="167">
        <v>1617</v>
      </c>
      <c r="H1517" s="167">
        <v>1395</v>
      </c>
      <c r="I1517" s="167">
        <v>582</v>
      </c>
      <c r="J1517" s="167">
        <v>506</v>
      </c>
      <c r="K1517" s="167">
        <v>449</v>
      </c>
      <c r="L1517" s="167">
        <v>393</v>
      </c>
      <c r="M1517" s="167">
        <v>352</v>
      </c>
      <c r="N1517" s="167">
        <v>312</v>
      </c>
      <c r="V1517" s="159"/>
      <c r="W1517" s="159"/>
      <c r="X1517" s="159"/>
      <c r="Y1517" s="159"/>
      <c r="Z1517" s="159"/>
      <c r="AA1517" s="159"/>
      <c r="AB1517" s="159"/>
      <c r="AC1517" s="159"/>
      <c r="AD1517" s="159"/>
      <c r="AE1517" s="159"/>
      <c r="AF1517" s="159"/>
      <c r="AG1517" s="159"/>
    </row>
    <row r="1518" spans="1:33" s="32" customFormat="1" ht="15" customHeight="1">
      <c r="A1518" s="36"/>
      <c r="B1518" s="56" t="s">
        <v>216</v>
      </c>
      <c r="C1518" s="56"/>
      <c r="D1518" s="56"/>
      <c r="E1518" s="56"/>
      <c r="F1518" s="56"/>
      <c r="G1518" s="56"/>
      <c r="H1518" s="56"/>
      <c r="I1518" s="56"/>
      <c r="J1518" s="56"/>
      <c r="K1518" s="56"/>
      <c r="L1518" s="56"/>
      <c r="M1518" s="56"/>
      <c r="N1518" s="56"/>
      <c r="V1518" s="159"/>
      <c r="W1518" s="159"/>
      <c r="X1518" s="159"/>
      <c r="Y1518" s="159"/>
      <c r="Z1518" s="159"/>
      <c r="AA1518" s="159"/>
      <c r="AB1518" s="159"/>
      <c r="AC1518" s="159"/>
      <c r="AD1518" s="159"/>
      <c r="AE1518" s="159"/>
      <c r="AF1518" s="159"/>
      <c r="AG1518" s="159"/>
    </row>
    <row r="1519" spans="1:33" s="32" customFormat="1" ht="15" customHeight="1">
      <c r="A1519" s="36"/>
      <c r="B1519" s="166">
        <v>2016</v>
      </c>
      <c r="C1519" s="167">
        <v>767</v>
      </c>
      <c r="D1519" s="78"/>
      <c r="E1519" s="75"/>
      <c r="F1519" s="75"/>
      <c r="G1519" s="75"/>
      <c r="H1519" s="75"/>
      <c r="I1519" s="167">
        <v>69</v>
      </c>
      <c r="J1519" s="78"/>
      <c r="K1519" s="75"/>
      <c r="L1519" s="75"/>
      <c r="M1519" s="75"/>
      <c r="N1519" s="75"/>
      <c r="V1519" s="159"/>
      <c r="W1519" s="159"/>
      <c r="X1519" s="159"/>
      <c r="Y1519" s="159"/>
      <c r="Z1519" s="159"/>
      <c r="AA1519" s="159"/>
      <c r="AB1519" s="159"/>
      <c r="AC1519" s="159"/>
      <c r="AD1519" s="159"/>
      <c r="AE1519" s="159"/>
      <c r="AF1519" s="159"/>
      <c r="AG1519" s="159"/>
    </row>
    <row r="1520" spans="1:33" s="32" customFormat="1" ht="15" customHeight="1">
      <c r="A1520" s="36"/>
      <c r="B1520" s="166">
        <v>2015</v>
      </c>
      <c r="C1520" s="167">
        <v>739</v>
      </c>
      <c r="D1520" s="167">
        <v>612</v>
      </c>
      <c r="E1520" s="75"/>
      <c r="F1520" s="75"/>
      <c r="G1520" s="75"/>
      <c r="H1520" s="75"/>
      <c r="I1520" s="167">
        <v>77</v>
      </c>
      <c r="J1520" s="167">
        <v>74</v>
      </c>
      <c r="K1520" s="75"/>
      <c r="L1520" s="75"/>
      <c r="M1520" s="75"/>
      <c r="N1520" s="75"/>
      <c r="V1520" s="159"/>
      <c r="W1520" s="159"/>
      <c r="X1520" s="159"/>
      <c r="Y1520" s="159"/>
      <c r="Z1520" s="159"/>
      <c r="AA1520" s="159"/>
      <c r="AB1520" s="159"/>
      <c r="AC1520" s="159"/>
      <c r="AD1520" s="159"/>
      <c r="AE1520" s="159"/>
      <c r="AF1520" s="159"/>
      <c r="AG1520" s="159"/>
    </row>
    <row r="1521" spans="1:33" s="32" customFormat="1" ht="15" customHeight="1">
      <c r="A1521" s="36"/>
      <c r="B1521" s="166">
        <v>2014</v>
      </c>
      <c r="C1521" s="167">
        <v>598</v>
      </c>
      <c r="D1521" s="167">
        <v>487</v>
      </c>
      <c r="E1521" s="167">
        <v>392</v>
      </c>
      <c r="F1521" s="75"/>
      <c r="G1521" s="75"/>
      <c r="H1521" s="75"/>
      <c r="I1521" s="167">
        <v>68</v>
      </c>
      <c r="J1521" s="167">
        <v>61</v>
      </c>
      <c r="K1521" s="167">
        <v>52</v>
      </c>
      <c r="L1521" s="75"/>
      <c r="M1521" s="75"/>
      <c r="N1521" s="75"/>
      <c r="V1521" s="159"/>
      <c r="W1521" s="159"/>
      <c r="X1521" s="159"/>
      <c r="Y1521" s="159"/>
      <c r="Z1521" s="159"/>
      <c r="AA1521" s="159"/>
      <c r="AB1521" s="159"/>
      <c r="AC1521" s="159"/>
      <c r="AD1521" s="159"/>
      <c r="AE1521" s="159"/>
      <c r="AF1521" s="159"/>
      <c r="AG1521" s="159"/>
    </row>
    <row r="1522" spans="1:33" ht="15" customHeight="1">
      <c r="A1522" s="14"/>
      <c r="B1522" s="61">
        <v>2013</v>
      </c>
      <c r="C1522" s="167">
        <v>490</v>
      </c>
      <c r="D1522" s="167">
        <v>401</v>
      </c>
      <c r="E1522" s="167">
        <v>306</v>
      </c>
      <c r="F1522" s="167">
        <v>239</v>
      </c>
      <c r="G1522" s="75"/>
      <c r="H1522" s="75"/>
      <c r="I1522" s="167">
        <v>84</v>
      </c>
      <c r="J1522" s="167">
        <v>74</v>
      </c>
      <c r="K1522" s="167">
        <v>62</v>
      </c>
      <c r="L1522" s="167">
        <v>53</v>
      </c>
      <c r="M1522" s="75"/>
      <c r="N1522" s="75"/>
      <c r="V1522" s="159"/>
      <c r="W1522" s="159"/>
      <c r="X1522" s="159"/>
      <c r="Y1522" s="159"/>
      <c r="Z1522" s="159"/>
      <c r="AA1522" s="159"/>
      <c r="AB1522" s="159"/>
      <c r="AC1522" s="159"/>
      <c r="AD1522" s="159"/>
      <c r="AE1522" s="159"/>
      <c r="AF1522" s="159"/>
      <c r="AG1522" s="159"/>
    </row>
    <row r="1523" spans="1:33" ht="15" customHeight="1">
      <c r="A1523" s="14"/>
      <c r="B1523" s="61">
        <v>2012</v>
      </c>
      <c r="C1523" s="167">
        <v>505</v>
      </c>
      <c r="D1523" s="167">
        <v>390</v>
      </c>
      <c r="E1523" s="167">
        <v>311</v>
      </c>
      <c r="F1523" s="167">
        <v>241</v>
      </c>
      <c r="G1523" s="167">
        <v>213</v>
      </c>
      <c r="H1523" s="75"/>
      <c r="I1523" s="167">
        <v>63</v>
      </c>
      <c r="J1523" s="167">
        <v>51</v>
      </c>
      <c r="K1523" s="167">
        <v>39</v>
      </c>
      <c r="L1523" s="167">
        <v>35</v>
      </c>
      <c r="M1523" s="167">
        <v>28</v>
      </c>
      <c r="N1523" s="75"/>
      <c r="V1523" s="159"/>
      <c r="W1523" s="159"/>
      <c r="X1523" s="159"/>
      <c r="Y1523" s="159"/>
      <c r="Z1523" s="159"/>
      <c r="AA1523" s="159"/>
      <c r="AB1523" s="159"/>
      <c r="AC1523" s="159"/>
      <c r="AD1523" s="159"/>
      <c r="AE1523" s="159"/>
      <c r="AF1523" s="159"/>
      <c r="AG1523" s="159"/>
    </row>
    <row r="1524" spans="1:33" ht="15" customHeight="1">
      <c r="A1524" s="14"/>
      <c r="B1524" s="61">
        <v>2011</v>
      </c>
      <c r="C1524" s="167">
        <v>540</v>
      </c>
      <c r="D1524" s="167">
        <v>422</v>
      </c>
      <c r="E1524" s="167">
        <v>316</v>
      </c>
      <c r="F1524" s="167">
        <v>257</v>
      </c>
      <c r="G1524" s="167">
        <v>209</v>
      </c>
      <c r="H1524" s="167">
        <v>183</v>
      </c>
      <c r="I1524" s="167">
        <v>82</v>
      </c>
      <c r="J1524" s="167">
        <v>73</v>
      </c>
      <c r="K1524" s="167">
        <v>60</v>
      </c>
      <c r="L1524" s="167">
        <v>53</v>
      </c>
      <c r="M1524" s="167">
        <v>48</v>
      </c>
      <c r="N1524" s="167">
        <v>43</v>
      </c>
      <c r="V1524" s="159"/>
      <c r="W1524" s="159"/>
      <c r="X1524" s="159"/>
      <c r="Y1524" s="159"/>
      <c r="Z1524" s="159"/>
      <c r="AA1524" s="159"/>
      <c r="AB1524" s="159"/>
      <c r="AC1524" s="159"/>
      <c r="AD1524" s="159"/>
      <c r="AE1524" s="159"/>
      <c r="AF1524" s="159"/>
      <c r="AG1524" s="159"/>
    </row>
    <row r="1525" spans="1:33" ht="15" customHeight="1">
      <c r="A1525" s="14"/>
      <c r="B1525" s="61">
        <v>2010</v>
      </c>
      <c r="C1525" s="167">
        <v>526</v>
      </c>
      <c r="D1525" s="167">
        <v>405</v>
      </c>
      <c r="E1525" s="167">
        <v>316</v>
      </c>
      <c r="F1525" s="167">
        <v>253</v>
      </c>
      <c r="G1525" s="167">
        <v>219</v>
      </c>
      <c r="H1525" s="167">
        <v>183</v>
      </c>
      <c r="I1525" s="167">
        <v>78</v>
      </c>
      <c r="J1525" s="167">
        <v>68</v>
      </c>
      <c r="K1525" s="167">
        <v>56</v>
      </c>
      <c r="L1525" s="167">
        <v>51</v>
      </c>
      <c r="M1525" s="167">
        <v>47</v>
      </c>
      <c r="N1525" s="167">
        <v>38</v>
      </c>
      <c r="V1525" s="159"/>
      <c r="W1525" s="159"/>
      <c r="X1525" s="159"/>
      <c r="Y1525" s="159"/>
      <c r="Z1525" s="159"/>
      <c r="AA1525" s="159"/>
      <c r="AB1525" s="159"/>
      <c r="AC1525" s="159"/>
      <c r="AD1525" s="159"/>
      <c r="AE1525" s="159"/>
      <c r="AF1525" s="159"/>
      <c r="AG1525" s="159"/>
    </row>
    <row r="1526" spans="1:33" ht="15" customHeight="1">
      <c r="A1526" s="14"/>
      <c r="B1526" s="61">
        <v>2009</v>
      </c>
      <c r="C1526" s="167">
        <v>581</v>
      </c>
      <c r="D1526" s="167">
        <v>467</v>
      </c>
      <c r="E1526" s="167">
        <v>365</v>
      </c>
      <c r="F1526" s="167">
        <v>291</v>
      </c>
      <c r="G1526" s="167">
        <v>240</v>
      </c>
      <c r="H1526" s="167">
        <v>216</v>
      </c>
      <c r="I1526" s="167">
        <v>89</v>
      </c>
      <c r="J1526" s="167">
        <v>74</v>
      </c>
      <c r="K1526" s="167">
        <v>63</v>
      </c>
      <c r="L1526" s="167">
        <v>58</v>
      </c>
      <c r="M1526" s="167">
        <v>53</v>
      </c>
      <c r="N1526" s="167">
        <v>50</v>
      </c>
      <c r="V1526" s="159"/>
      <c r="W1526" s="159"/>
      <c r="X1526" s="159"/>
      <c r="Y1526" s="159"/>
      <c r="Z1526" s="159"/>
      <c r="AA1526" s="159"/>
      <c r="AB1526" s="159"/>
      <c r="AC1526" s="159"/>
      <c r="AD1526" s="159"/>
      <c r="AE1526" s="159"/>
      <c r="AF1526" s="159"/>
      <c r="AG1526" s="159"/>
    </row>
    <row r="1527" spans="1:33" ht="15" customHeight="1">
      <c r="A1527" s="36"/>
      <c r="B1527" s="61">
        <v>2008</v>
      </c>
      <c r="C1527" s="167">
        <v>572</v>
      </c>
      <c r="D1527" s="167">
        <v>470</v>
      </c>
      <c r="E1527" s="167">
        <v>384</v>
      </c>
      <c r="F1527" s="167">
        <v>312</v>
      </c>
      <c r="G1527" s="167">
        <v>257</v>
      </c>
      <c r="H1527" s="167">
        <v>205</v>
      </c>
      <c r="I1527" s="167">
        <v>79</v>
      </c>
      <c r="J1527" s="167">
        <v>69</v>
      </c>
      <c r="K1527" s="167">
        <v>61</v>
      </c>
      <c r="L1527" s="167">
        <v>48</v>
      </c>
      <c r="M1527" s="167">
        <v>39</v>
      </c>
      <c r="N1527" s="167">
        <v>34</v>
      </c>
      <c r="V1527" s="159"/>
      <c r="W1527" s="159"/>
      <c r="X1527" s="159"/>
      <c r="Y1527" s="159"/>
      <c r="Z1527" s="159"/>
      <c r="AA1527" s="159"/>
      <c r="AB1527" s="159"/>
      <c r="AC1527" s="159"/>
      <c r="AD1527" s="159"/>
      <c r="AE1527" s="159"/>
      <c r="AF1527" s="159"/>
      <c r="AG1527" s="159"/>
    </row>
    <row r="1528" spans="1:33" s="32" customFormat="1" ht="15" customHeight="1">
      <c r="A1528" s="36"/>
      <c r="B1528" s="56" t="s">
        <v>217</v>
      </c>
      <c r="C1528" s="56"/>
      <c r="D1528" s="56"/>
      <c r="E1528" s="56"/>
      <c r="F1528" s="56"/>
      <c r="G1528" s="56"/>
      <c r="H1528" s="56"/>
      <c r="I1528" s="56"/>
      <c r="J1528" s="56"/>
      <c r="K1528" s="56"/>
      <c r="L1528" s="56"/>
      <c r="M1528" s="56"/>
      <c r="N1528" s="56"/>
      <c r="V1528" s="159"/>
      <c r="W1528" s="159"/>
      <c r="X1528" s="159"/>
      <c r="Y1528" s="159"/>
      <c r="Z1528" s="159"/>
      <c r="AA1528" s="159"/>
      <c r="AB1528" s="159"/>
      <c r="AC1528" s="159"/>
      <c r="AD1528" s="159"/>
      <c r="AE1528" s="159"/>
      <c r="AF1528" s="159"/>
      <c r="AG1528" s="159"/>
    </row>
    <row r="1529" spans="1:33" s="32" customFormat="1" ht="15" customHeight="1">
      <c r="A1529" s="36"/>
      <c r="B1529" s="166">
        <v>2016</v>
      </c>
      <c r="C1529" s="167">
        <v>464</v>
      </c>
      <c r="D1529" s="78"/>
      <c r="E1529" s="75"/>
      <c r="F1529" s="75"/>
      <c r="G1529" s="75"/>
      <c r="H1529" s="75"/>
      <c r="I1529" s="167">
        <v>50</v>
      </c>
      <c r="J1529" s="78"/>
      <c r="K1529" s="75"/>
      <c r="L1529" s="75"/>
      <c r="M1529" s="75"/>
      <c r="N1529" s="75"/>
      <c r="V1529" s="159"/>
      <c r="W1529" s="159"/>
      <c r="X1529" s="159"/>
      <c r="Y1529" s="159"/>
      <c r="Z1529" s="159"/>
      <c r="AA1529" s="159"/>
      <c r="AB1529" s="159"/>
      <c r="AC1529" s="159"/>
      <c r="AD1529" s="159"/>
      <c r="AE1529" s="159"/>
      <c r="AF1529" s="159"/>
      <c r="AG1529" s="159"/>
    </row>
    <row r="1530" spans="1:33" s="32" customFormat="1" ht="15" customHeight="1">
      <c r="A1530" s="36"/>
      <c r="B1530" s="166">
        <v>2015</v>
      </c>
      <c r="C1530" s="167">
        <v>466</v>
      </c>
      <c r="D1530" s="167">
        <v>367</v>
      </c>
      <c r="E1530" s="75"/>
      <c r="F1530" s="75"/>
      <c r="G1530" s="75"/>
      <c r="H1530" s="75"/>
      <c r="I1530" s="167">
        <v>72</v>
      </c>
      <c r="J1530" s="167">
        <v>63</v>
      </c>
      <c r="K1530" s="75"/>
      <c r="L1530" s="75"/>
      <c r="M1530" s="75"/>
      <c r="N1530" s="75"/>
      <c r="V1530" s="159"/>
      <c r="W1530" s="159"/>
      <c r="X1530" s="159"/>
      <c r="Y1530" s="159"/>
      <c r="Z1530" s="159"/>
      <c r="AA1530" s="159"/>
      <c r="AB1530" s="159"/>
      <c r="AC1530" s="159"/>
      <c r="AD1530" s="159"/>
      <c r="AE1530" s="159"/>
      <c r="AF1530" s="159"/>
      <c r="AG1530" s="159"/>
    </row>
    <row r="1531" spans="1:33" s="32" customFormat="1" ht="15" customHeight="1">
      <c r="A1531" s="36"/>
      <c r="B1531" s="166">
        <v>2014</v>
      </c>
      <c r="C1531" s="167">
        <v>403</v>
      </c>
      <c r="D1531" s="167">
        <v>324</v>
      </c>
      <c r="E1531" s="167">
        <v>255</v>
      </c>
      <c r="F1531" s="75"/>
      <c r="G1531" s="75"/>
      <c r="H1531" s="75"/>
      <c r="I1531" s="167">
        <v>58</v>
      </c>
      <c r="J1531" s="167">
        <v>45</v>
      </c>
      <c r="K1531" s="167">
        <v>39</v>
      </c>
      <c r="L1531" s="75"/>
      <c r="M1531" s="75"/>
      <c r="N1531" s="75"/>
      <c r="V1531" s="159"/>
      <c r="W1531" s="159"/>
      <c r="X1531" s="159"/>
      <c r="Y1531" s="159"/>
      <c r="Z1531" s="159"/>
      <c r="AA1531" s="159"/>
      <c r="AB1531" s="159"/>
      <c r="AC1531" s="159"/>
      <c r="AD1531" s="159"/>
      <c r="AE1531" s="159"/>
      <c r="AF1531" s="159"/>
      <c r="AG1531" s="159"/>
    </row>
    <row r="1532" spans="1:33" ht="15" customHeight="1">
      <c r="A1532" s="14"/>
      <c r="B1532" s="61">
        <v>2013</v>
      </c>
      <c r="C1532" s="167">
        <v>340</v>
      </c>
      <c r="D1532" s="167">
        <v>284</v>
      </c>
      <c r="E1532" s="167">
        <v>216</v>
      </c>
      <c r="F1532" s="167">
        <v>188</v>
      </c>
      <c r="G1532" s="75"/>
      <c r="H1532" s="75"/>
      <c r="I1532" s="167">
        <v>74</v>
      </c>
      <c r="J1532" s="167">
        <v>69</v>
      </c>
      <c r="K1532" s="167">
        <v>59</v>
      </c>
      <c r="L1532" s="167">
        <v>50</v>
      </c>
      <c r="M1532" s="75"/>
      <c r="N1532" s="75"/>
      <c r="V1532" s="159"/>
      <c r="W1532" s="159"/>
      <c r="X1532" s="159"/>
      <c r="Y1532" s="159"/>
      <c r="Z1532" s="159"/>
      <c r="AA1532" s="159"/>
      <c r="AB1532" s="159"/>
      <c r="AC1532" s="159"/>
      <c r="AD1532" s="159"/>
      <c r="AE1532" s="159"/>
      <c r="AF1532" s="159"/>
      <c r="AG1532" s="159"/>
    </row>
    <row r="1533" spans="1:33" ht="15" customHeight="1">
      <c r="A1533" s="14"/>
      <c r="B1533" s="61">
        <v>2012</v>
      </c>
      <c r="C1533" s="167">
        <v>390</v>
      </c>
      <c r="D1533" s="167">
        <v>307</v>
      </c>
      <c r="E1533" s="167">
        <v>251</v>
      </c>
      <c r="F1533" s="167">
        <v>209</v>
      </c>
      <c r="G1533" s="167">
        <v>183</v>
      </c>
      <c r="H1533" s="75"/>
      <c r="I1533" s="167">
        <v>71</v>
      </c>
      <c r="J1533" s="167">
        <v>66</v>
      </c>
      <c r="K1533" s="167">
        <v>57</v>
      </c>
      <c r="L1533" s="167">
        <v>49</v>
      </c>
      <c r="M1533" s="167">
        <v>40</v>
      </c>
      <c r="N1533" s="75"/>
      <c r="V1533" s="159"/>
      <c r="W1533" s="159"/>
      <c r="X1533" s="159"/>
      <c r="Y1533" s="159"/>
      <c r="Z1533" s="159"/>
      <c r="AA1533" s="159"/>
      <c r="AB1533" s="159"/>
      <c r="AC1533" s="159"/>
      <c r="AD1533" s="159"/>
      <c r="AE1533" s="159"/>
      <c r="AF1533" s="159"/>
      <c r="AG1533" s="159"/>
    </row>
    <row r="1534" spans="1:33" ht="15" customHeight="1">
      <c r="A1534" s="14"/>
      <c r="B1534" s="61">
        <v>2011</v>
      </c>
      <c r="C1534" s="167">
        <v>424</v>
      </c>
      <c r="D1534" s="167">
        <v>324</v>
      </c>
      <c r="E1534" s="167">
        <v>247</v>
      </c>
      <c r="F1534" s="167">
        <v>211</v>
      </c>
      <c r="G1534" s="167">
        <v>190</v>
      </c>
      <c r="H1534" s="167">
        <v>167</v>
      </c>
      <c r="I1534" s="167">
        <v>79</v>
      </c>
      <c r="J1534" s="167">
        <v>77</v>
      </c>
      <c r="K1534" s="167">
        <v>69</v>
      </c>
      <c r="L1534" s="167">
        <v>60</v>
      </c>
      <c r="M1534" s="167">
        <v>56</v>
      </c>
      <c r="N1534" s="167">
        <v>51</v>
      </c>
      <c r="V1534" s="159"/>
      <c r="W1534" s="159"/>
      <c r="X1534" s="159"/>
      <c r="Y1534" s="159"/>
      <c r="Z1534" s="159"/>
      <c r="AA1534" s="159"/>
      <c r="AB1534" s="159"/>
      <c r="AC1534" s="159"/>
      <c r="AD1534" s="159"/>
      <c r="AE1534" s="159"/>
      <c r="AF1534" s="159"/>
      <c r="AG1534" s="159"/>
    </row>
    <row r="1535" spans="1:33" ht="15" customHeight="1">
      <c r="A1535" s="14"/>
      <c r="B1535" s="61">
        <v>2010</v>
      </c>
      <c r="C1535" s="167">
        <v>422</v>
      </c>
      <c r="D1535" s="167">
        <v>327</v>
      </c>
      <c r="E1535" s="167">
        <v>256</v>
      </c>
      <c r="F1535" s="167">
        <v>205</v>
      </c>
      <c r="G1535" s="167">
        <v>173</v>
      </c>
      <c r="H1535" s="167">
        <v>156</v>
      </c>
      <c r="I1535" s="167">
        <v>82</v>
      </c>
      <c r="J1535" s="167">
        <v>68</v>
      </c>
      <c r="K1535" s="167">
        <v>58</v>
      </c>
      <c r="L1535" s="167">
        <v>49</v>
      </c>
      <c r="M1535" s="167">
        <v>41</v>
      </c>
      <c r="N1535" s="167">
        <v>38</v>
      </c>
      <c r="V1535" s="159"/>
      <c r="W1535" s="159"/>
      <c r="X1535" s="159"/>
      <c r="Y1535" s="159"/>
      <c r="Z1535" s="159"/>
      <c r="AA1535" s="159"/>
      <c r="AB1535" s="159"/>
      <c r="AC1535" s="159"/>
      <c r="AD1535" s="159"/>
      <c r="AE1535" s="159"/>
      <c r="AF1535" s="159"/>
      <c r="AG1535" s="159"/>
    </row>
    <row r="1536" spans="1:33" ht="15" customHeight="1">
      <c r="A1536" s="14"/>
      <c r="B1536" s="61">
        <v>2009</v>
      </c>
      <c r="C1536" s="167">
        <v>430</v>
      </c>
      <c r="D1536" s="167">
        <v>349</v>
      </c>
      <c r="E1536" s="167">
        <v>283</v>
      </c>
      <c r="F1536" s="167">
        <v>224</v>
      </c>
      <c r="G1536" s="167">
        <v>195</v>
      </c>
      <c r="H1536" s="167">
        <v>174</v>
      </c>
      <c r="I1536" s="167">
        <v>61</v>
      </c>
      <c r="J1536" s="167">
        <v>60</v>
      </c>
      <c r="K1536" s="167">
        <v>50</v>
      </c>
      <c r="L1536" s="167">
        <v>40</v>
      </c>
      <c r="M1536" s="167">
        <v>38</v>
      </c>
      <c r="N1536" s="167">
        <v>34</v>
      </c>
      <c r="V1536" s="159"/>
      <c r="W1536" s="159"/>
      <c r="X1536" s="159"/>
      <c r="Y1536" s="159"/>
      <c r="Z1536" s="159"/>
      <c r="AA1536" s="159"/>
      <c r="AB1536" s="159"/>
      <c r="AC1536" s="159"/>
      <c r="AD1536" s="159"/>
      <c r="AE1536" s="159"/>
      <c r="AF1536" s="159"/>
      <c r="AG1536" s="159"/>
    </row>
    <row r="1537" spans="1:33" ht="15" customHeight="1">
      <c r="A1537" s="35"/>
      <c r="B1537" s="61">
        <v>2008</v>
      </c>
      <c r="C1537" s="167">
        <v>441</v>
      </c>
      <c r="D1537" s="167">
        <v>355</v>
      </c>
      <c r="E1537" s="167">
        <v>288</v>
      </c>
      <c r="F1537" s="167">
        <v>232</v>
      </c>
      <c r="G1537" s="167">
        <v>186</v>
      </c>
      <c r="H1537" s="167">
        <v>158</v>
      </c>
      <c r="I1537" s="167">
        <v>56</v>
      </c>
      <c r="J1537" s="167">
        <v>48</v>
      </c>
      <c r="K1537" s="167">
        <v>40</v>
      </c>
      <c r="L1537" s="167">
        <v>37</v>
      </c>
      <c r="M1537" s="167">
        <v>32</v>
      </c>
      <c r="N1537" s="167">
        <v>31</v>
      </c>
      <c r="V1537" s="159"/>
      <c r="W1537" s="159"/>
      <c r="X1537" s="159"/>
      <c r="Y1537" s="159"/>
      <c r="Z1537" s="159"/>
      <c r="AA1537" s="159"/>
      <c r="AB1537" s="159"/>
      <c r="AC1537" s="159"/>
      <c r="AD1537" s="159"/>
      <c r="AE1537" s="159"/>
      <c r="AF1537" s="159"/>
      <c r="AG1537" s="159"/>
    </row>
    <row r="1538" spans="1:33" s="32" customFormat="1" ht="15" customHeight="1">
      <c r="A1538" s="35"/>
      <c r="B1538" s="56" t="s">
        <v>218</v>
      </c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  <c r="V1538" s="159"/>
      <c r="W1538" s="159"/>
      <c r="X1538" s="159"/>
      <c r="Y1538" s="159"/>
      <c r="Z1538" s="159"/>
      <c r="AA1538" s="159"/>
      <c r="AB1538" s="159"/>
      <c r="AC1538" s="159"/>
      <c r="AD1538" s="159"/>
      <c r="AE1538" s="159"/>
      <c r="AF1538" s="159"/>
      <c r="AG1538" s="159"/>
    </row>
    <row r="1539" spans="1:33" s="32" customFormat="1" ht="15" customHeight="1">
      <c r="A1539" s="35"/>
      <c r="B1539" s="166">
        <v>2016</v>
      </c>
      <c r="C1539" s="167">
        <v>202</v>
      </c>
      <c r="D1539" s="78"/>
      <c r="E1539" s="75"/>
      <c r="F1539" s="75"/>
      <c r="G1539" s="75"/>
      <c r="H1539" s="75"/>
      <c r="I1539" s="167">
        <v>12</v>
      </c>
      <c r="J1539" s="78"/>
      <c r="K1539" s="75"/>
      <c r="L1539" s="75"/>
      <c r="M1539" s="75"/>
      <c r="N1539" s="75"/>
      <c r="V1539" s="159"/>
      <c r="W1539" s="159"/>
      <c r="X1539" s="159"/>
      <c r="Y1539" s="159"/>
      <c r="Z1539" s="159"/>
      <c r="AA1539" s="159"/>
      <c r="AB1539" s="159"/>
      <c r="AC1539" s="159"/>
      <c r="AD1539" s="159"/>
      <c r="AE1539" s="159"/>
      <c r="AF1539" s="159"/>
      <c r="AG1539" s="159"/>
    </row>
    <row r="1540" spans="1:33" s="32" customFormat="1" ht="15" customHeight="1">
      <c r="A1540" s="35"/>
      <c r="B1540" s="166">
        <v>2015</v>
      </c>
      <c r="C1540" s="167">
        <v>195</v>
      </c>
      <c r="D1540" s="167">
        <v>153</v>
      </c>
      <c r="E1540" s="75"/>
      <c r="F1540" s="75"/>
      <c r="G1540" s="75"/>
      <c r="H1540" s="75"/>
      <c r="I1540" s="167">
        <v>35</v>
      </c>
      <c r="J1540" s="167">
        <v>33</v>
      </c>
      <c r="K1540" s="75"/>
      <c r="L1540" s="75"/>
      <c r="M1540" s="75"/>
      <c r="N1540" s="75"/>
      <c r="V1540" s="159"/>
      <c r="W1540" s="159"/>
      <c r="X1540" s="159"/>
      <c r="Y1540" s="159"/>
      <c r="Z1540" s="159"/>
      <c r="AA1540" s="159"/>
      <c r="AB1540" s="159"/>
      <c r="AC1540" s="159"/>
      <c r="AD1540" s="159"/>
      <c r="AE1540" s="159"/>
      <c r="AF1540" s="159"/>
      <c r="AG1540" s="159"/>
    </row>
    <row r="1541" spans="1:33" s="32" customFormat="1" ht="15" customHeight="1">
      <c r="A1541" s="35"/>
      <c r="B1541" s="166">
        <v>2014</v>
      </c>
      <c r="C1541" s="167">
        <v>182</v>
      </c>
      <c r="D1541" s="167">
        <v>150</v>
      </c>
      <c r="E1541" s="167">
        <v>118</v>
      </c>
      <c r="F1541" s="75"/>
      <c r="G1541" s="75"/>
      <c r="H1541" s="75"/>
      <c r="I1541" s="167">
        <v>30</v>
      </c>
      <c r="J1541" s="167">
        <v>25</v>
      </c>
      <c r="K1541" s="167">
        <v>21</v>
      </c>
      <c r="L1541" s="75"/>
      <c r="M1541" s="75"/>
      <c r="N1541" s="75"/>
      <c r="V1541" s="159"/>
      <c r="W1541" s="159"/>
      <c r="X1541" s="159"/>
      <c r="Y1541" s="159"/>
      <c r="Z1541" s="159"/>
      <c r="AA1541" s="159"/>
      <c r="AB1541" s="159"/>
      <c r="AC1541" s="159"/>
      <c r="AD1541" s="159"/>
      <c r="AE1541" s="159"/>
      <c r="AF1541" s="159"/>
      <c r="AG1541" s="159"/>
    </row>
    <row r="1542" spans="1:33" ht="15" customHeight="1">
      <c r="A1542" s="36"/>
      <c r="B1542" s="61">
        <v>2013</v>
      </c>
      <c r="C1542" s="167">
        <v>155</v>
      </c>
      <c r="D1542" s="167">
        <v>125</v>
      </c>
      <c r="E1542" s="167">
        <v>105</v>
      </c>
      <c r="F1542" s="167">
        <v>95</v>
      </c>
      <c r="G1542" s="75"/>
      <c r="H1542" s="75"/>
      <c r="I1542" s="167">
        <v>30</v>
      </c>
      <c r="J1542" s="167">
        <v>30</v>
      </c>
      <c r="K1542" s="167">
        <v>28</v>
      </c>
      <c r="L1542" s="167">
        <v>27</v>
      </c>
      <c r="M1542" s="75"/>
      <c r="N1542" s="75"/>
      <c r="V1542" s="159"/>
      <c r="W1542" s="159"/>
      <c r="X1542" s="159"/>
      <c r="Y1542" s="159"/>
      <c r="Z1542" s="159"/>
      <c r="AA1542" s="159"/>
      <c r="AB1542" s="159"/>
      <c r="AC1542" s="159"/>
      <c r="AD1542" s="159"/>
      <c r="AE1542" s="159"/>
      <c r="AF1542" s="159"/>
      <c r="AG1542" s="159"/>
    </row>
    <row r="1543" spans="1:33" ht="15" customHeight="1">
      <c r="A1543" s="14"/>
      <c r="B1543" s="61">
        <v>2012</v>
      </c>
      <c r="C1543" s="167">
        <v>176</v>
      </c>
      <c r="D1543" s="167">
        <v>141</v>
      </c>
      <c r="E1543" s="167">
        <v>108</v>
      </c>
      <c r="F1543" s="167">
        <v>89</v>
      </c>
      <c r="G1543" s="167">
        <v>78</v>
      </c>
      <c r="H1543" s="75"/>
      <c r="I1543" s="167">
        <v>15</v>
      </c>
      <c r="J1543" s="167">
        <v>15</v>
      </c>
      <c r="K1543" s="167">
        <v>13</v>
      </c>
      <c r="L1543" s="167">
        <v>11</v>
      </c>
      <c r="M1543" s="167">
        <v>9</v>
      </c>
      <c r="N1543" s="75"/>
      <c r="V1543" s="159"/>
      <c r="W1543" s="159"/>
      <c r="X1543" s="159"/>
      <c r="Y1543" s="159"/>
      <c r="Z1543" s="159"/>
      <c r="AA1543" s="159"/>
      <c r="AB1543" s="159"/>
      <c r="AC1543" s="159"/>
      <c r="AD1543" s="159"/>
      <c r="AE1543" s="159"/>
      <c r="AF1543" s="159"/>
      <c r="AG1543" s="159"/>
    </row>
    <row r="1544" spans="1:33" ht="15" customHeight="1">
      <c r="A1544" s="14"/>
      <c r="B1544" s="61">
        <v>2011</v>
      </c>
      <c r="C1544" s="167">
        <v>158</v>
      </c>
      <c r="D1544" s="167">
        <v>126</v>
      </c>
      <c r="E1544" s="167">
        <v>100</v>
      </c>
      <c r="F1544" s="167">
        <v>91</v>
      </c>
      <c r="G1544" s="167">
        <v>79</v>
      </c>
      <c r="H1544" s="167">
        <v>74</v>
      </c>
      <c r="I1544" s="167">
        <v>25</v>
      </c>
      <c r="J1544" s="167">
        <v>24</v>
      </c>
      <c r="K1544" s="167">
        <v>22</v>
      </c>
      <c r="L1544" s="167">
        <v>21</v>
      </c>
      <c r="M1544" s="167">
        <v>20</v>
      </c>
      <c r="N1544" s="167">
        <v>18</v>
      </c>
      <c r="V1544" s="159"/>
      <c r="W1544" s="159"/>
      <c r="X1544" s="159"/>
      <c r="Y1544" s="159"/>
      <c r="Z1544" s="159"/>
      <c r="AA1544" s="159"/>
      <c r="AB1544" s="159"/>
      <c r="AC1544" s="159"/>
      <c r="AD1544" s="159"/>
      <c r="AE1544" s="159"/>
      <c r="AF1544" s="159"/>
      <c r="AG1544" s="159"/>
    </row>
    <row r="1545" spans="1:33" ht="15" customHeight="1">
      <c r="A1545" s="14"/>
      <c r="B1545" s="61">
        <v>2010</v>
      </c>
      <c r="C1545" s="167">
        <v>181</v>
      </c>
      <c r="D1545" s="167">
        <v>132</v>
      </c>
      <c r="E1545" s="167">
        <v>99</v>
      </c>
      <c r="F1545" s="167">
        <v>86</v>
      </c>
      <c r="G1545" s="167">
        <v>76</v>
      </c>
      <c r="H1545" s="167">
        <v>68</v>
      </c>
      <c r="I1545" s="167">
        <v>23</v>
      </c>
      <c r="J1545" s="167">
        <v>16</v>
      </c>
      <c r="K1545" s="167">
        <v>13</v>
      </c>
      <c r="L1545" s="167">
        <v>11</v>
      </c>
      <c r="M1545" s="167">
        <v>9</v>
      </c>
      <c r="N1545" s="167">
        <v>9</v>
      </c>
      <c r="V1545" s="159"/>
      <c r="W1545" s="159"/>
      <c r="X1545" s="159"/>
      <c r="Y1545" s="159"/>
      <c r="Z1545" s="159"/>
      <c r="AA1545" s="159"/>
      <c r="AB1545" s="159"/>
      <c r="AC1545" s="159"/>
      <c r="AD1545" s="159"/>
      <c r="AE1545" s="159"/>
      <c r="AF1545" s="159"/>
      <c r="AG1545" s="159"/>
    </row>
    <row r="1546" spans="1:33" ht="15" customHeight="1">
      <c r="A1546" s="14"/>
      <c r="B1546" s="61">
        <v>2009</v>
      </c>
      <c r="C1546" s="167">
        <v>153</v>
      </c>
      <c r="D1546" s="167">
        <v>126</v>
      </c>
      <c r="E1546" s="167">
        <v>100</v>
      </c>
      <c r="F1546" s="167">
        <v>88</v>
      </c>
      <c r="G1546" s="167">
        <v>76</v>
      </c>
      <c r="H1546" s="167">
        <v>68</v>
      </c>
      <c r="I1546" s="167">
        <v>14</v>
      </c>
      <c r="J1546" s="167">
        <v>14</v>
      </c>
      <c r="K1546" s="167">
        <v>12</v>
      </c>
      <c r="L1546" s="167">
        <v>10</v>
      </c>
      <c r="M1546" s="167">
        <v>9</v>
      </c>
      <c r="N1546" s="167">
        <v>8</v>
      </c>
      <c r="V1546" s="159"/>
      <c r="W1546" s="159"/>
      <c r="X1546" s="159"/>
      <c r="Y1546" s="159"/>
      <c r="Z1546" s="159"/>
      <c r="AA1546" s="159"/>
      <c r="AB1546" s="159"/>
      <c r="AC1546" s="159"/>
      <c r="AD1546" s="159"/>
      <c r="AE1546" s="159"/>
      <c r="AF1546" s="159"/>
      <c r="AG1546" s="159"/>
    </row>
    <row r="1547" spans="1:33" ht="15" customHeight="1">
      <c r="A1547" s="14"/>
      <c r="B1547" s="61">
        <v>2008</v>
      </c>
      <c r="C1547" s="167">
        <v>177</v>
      </c>
      <c r="D1547" s="167">
        <v>139</v>
      </c>
      <c r="E1547" s="167">
        <v>114</v>
      </c>
      <c r="F1547" s="167">
        <v>98</v>
      </c>
      <c r="G1547" s="167">
        <v>85</v>
      </c>
      <c r="H1547" s="167">
        <v>75</v>
      </c>
      <c r="I1547" s="167">
        <v>10</v>
      </c>
      <c r="J1547" s="167">
        <v>9</v>
      </c>
      <c r="K1547" s="167">
        <v>8</v>
      </c>
      <c r="L1547" s="167">
        <v>8</v>
      </c>
      <c r="M1547" s="167">
        <v>7</v>
      </c>
      <c r="N1547" s="167">
        <v>7</v>
      </c>
      <c r="V1547" s="159"/>
      <c r="W1547" s="159"/>
      <c r="X1547" s="159"/>
      <c r="Y1547" s="159"/>
      <c r="Z1547" s="159"/>
      <c r="AA1547" s="159"/>
      <c r="AB1547" s="159"/>
      <c r="AC1547" s="159"/>
      <c r="AD1547" s="159"/>
      <c r="AE1547" s="159"/>
      <c r="AF1547" s="159"/>
      <c r="AG1547" s="159"/>
    </row>
    <row r="1548" spans="1:33" s="32" customFormat="1" ht="15" customHeight="1">
      <c r="A1548" s="14"/>
      <c r="B1548" s="56" t="s">
        <v>219</v>
      </c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  <c r="V1548" s="159"/>
      <c r="W1548" s="159"/>
      <c r="X1548" s="159"/>
      <c r="Y1548" s="159"/>
      <c r="Z1548" s="159"/>
      <c r="AA1548" s="159"/>
      <c r="AB1548" s="159"/>
      <c r="AC1548" s="159"/>
      <c r="AD1548" s="159"/>
      <c r="AE1548" s="159"/>
      <c r="AF1548" s="159"/>
      <c r="AG1548" s="159"/>
    </row>
    <row r="1549" spans="1:33" s="32" customFormat="1" ht="15" customHeight="1">
      <c r="A1549" s="14"/>
      <c r="B1549" s="166">
        <v>2016</v>
      </c>
      <c r="C1549" s="167">
        <v>222</v>
      </c>
      <c r="D1549" s="78"/>
      <c r="E1549" s="75"/>
      <c r="F1549" s="75"/>
      <c r="G1549" s="75"/>
      <c r="H1549" s="75"/>
      <c r="I1549" s="167">
        <v>26</v>
      </c>
      <c r="J1549" s="78"/>
      <c r="K1549" s="75"/>
      <c r="L1549" s="75"/>
      <c r="M1549" s="75"/>
      <c r="N1549" s="75"/>
      <c r="V1549" s="159"/>
      <c r="W1549" s="159"/>
      <c r="X1549" s="159"/>
      <c r="Y1549" s="159"/>
      <c r="Z1549" s="159"/>
      <c r="AA1549" s="159"/>
      <c r="AB1549" s="159"/>
      <c r="AC1549" s="159"/>
      <c r="AD1549" s="159"/>
      <c r="AE1549" s="159"/>
      <c r="AF1549" s="159"/>
      <c r="AG1549" s="159"/>
    </row>
    <row r="1550" spans="1:33" s="32" customFormat="1" ht="15" customHeight="1">
      <c r="A1550" s="14"/>
      <c r="B1550" s="166">
        <v>2015</v>
      </c>
      <c r="C1550" s="167">
        <v>231</v>
      </c>
      <c r="D1550" s="167">
        <v>194</v>
      </c>
      <c r="E1550" s="75"/>
      <c r="F1550" s="75"/>
      <c r="G1550" s="75"/>
      <c r="H1550" s="75"/>
      <c r="I1550" s="167">
        <v>31</v>
      </c>
      <c r="J1550" s="167">
        <v>27</v>
      </c>
      <c r="K1550" s="75"/>
      <c r="L1550" s="75"/>
      <c r="M1550" s="75"/>
      <c r="N1550" s="75"/>
      <c r="V1550" s="159"/>
      <c r="W1550" s="159"/>
      <c r="X1550" s="159"/>
      <c r="Y1550" s="159"/>
      <c r="Z1550" s="159"/>
      <c r="AA1550" s="159"/>
      <c r="AB1550" s="159"/>
      <c r="AC1550" s="159"/>
      <c r="AD1550" s="159"/>
      <c r="AE1550" s="159"/>
      <c r="AF1550" s="159"/>
      <c r="AG1550" s="159"/>
    </row>
    <row r="1551" spans="1:33" s="32" customFormat="1" ht="15" customHeight="1">
      <c r="A1551" s="14"/>
      <c r="B1551" s="166">
        <v>2014</v>
      </c>
      <c r="C1551" s="167">
        <v>217</v>
      </c>
      <c r="D1551" s="167">
        <v>176</v>
      </c>
      <c r="E1551" s="167">
        <v>144</v>
      </c>
      <c r="F1551" s="75"/>
      <c r="G1551" s="75"/>
      <c r="H1551" s="75"/>
      <c r="I1551" s="167">
        <v>31</v>
      </c>
      <c r="J1551" s="167">
        <v>26</v>
      </c>
      <c r="K1551" s="167">
        <v>24</v>
      </c>
      <c r="L1551" s="75"/>
      <c r="M1551" s="75"/>
      <c r="N1551" s="75"/>
      <c r="V1551" s="159"/>
      <c r="W1551" s="159"/>
      <c r="X1551" s="159"/>
      <c r="Y1551" s="159"/>
      <c r="Z1551" s="159"/>
      <c r="AA1551" s="159"/>
      <c r="AB1551" s="159"/>
      <c r="AC1551" s="159"/>
      <c r="AD1551" s="159"/>
      <c r="AE1551" s="159"/>
      <c r="AF1551" s="159"/>
      <c r="AG1551" s="159"/>
    </row>
    <row r="1552" spans="1:33" ht="15" customHeight="1">
      <c r="A1552" s="36"/>
      <c r="B1552" s="61">
        <v>2013</v>
      </c>
      <c r="C1552" s="167">
        <v>182</v>
      </c>
      <c r="D1552" s="167">
        <v>152</v>
      </c>
      <c r="E1552" s="167">
        <v>100</v>
      </c>
      <c r="F1552" s="167">
        <v>87</v>
      </c>
      <c r="G1552" s="75"/>
      <c r="H1552" s="75"/>
      <c r="I1552" s="167">
        <v>15</v>
      </c>
      <c r="J1552" s="167">
        <v>13</v>
      </c>
      <c r="K1552" s="167">
        <v>12</v>
      </c>
      <c r="L1552" s="167">
        <v>11</v>
      </c>
      <c r="M1552" s="75"/>
      <c r="N1552" s="75"/>
      <c r="V1552" s="159"/>
      <c r="W1552" s="159"/>
      <c r="X1552" s="159"/>
      <c r="Y1552" s="159"/>
      <c r="Z1552" s="159"/>
      <c r="AA1552" s="159"/>
      <c r="AB1552" s="159"/>
      <c r="AC1552" s="159"/>
      <c r="AD1552" s="159"/>
      <c r="AE1552" s="159"/>
      <c r="AF1552" s="159"/>
      <c r="AG1552" s="159"/>
    </row>
    <row r="1553" spans="1:33" ht="15" customHeight="1">
      <c r="A1553" s="14"/>
      <c r="B1553" s="61">
        <v>2012</v>
      </c>
      <c r="C1553" s="167">
        <v>143</v>
      </c>
      <c r="D1553" s="167">
        <v>113</v>
      </c>
      <c r="E1553" s="167">
        <v>83</v>
      </c>
      <c r="F1553" s="167">
        <v>72</v>
      </c>
      <c r="G1553" s="167">
        <v>60</v>
      </c>
      <c r="H1553" s="75"/>
      <c r="I1553" s="167">
        <v>20</v>
      </c>
      <c r="J1553" s="167">
        <v>18</v>
      </c>
      <c r="K1553" s="167">
        <v>18</v>
      </c>
      <c r="L1553" s="167">
        <v>16</v>
      </c>
      <c r="M1553" s="167">
        <v>14</v>
      </c>
      <c r="N1553" s="75"/>
      <c r="V1553" s="159"/>
      <c r="W1553" s="159"/>
      <c r="X1553" s="159"/>
      <c r="Y1553" s="159"/>
      <c r="Z1553" s="159"/>
      <c r="AA1553" s="159"/>
      <c r="AB1553" s="159"/>
      <c r="AC1553" s="159"/>
      <c r="AD1553" s="159"/>
      <c r="AE1553" s="159"/>
      <c r="AF1553" s="159"/>
      <c r="AG1553" s="159"/>
    </row>
    <row r="1554" spans="1:33" ht="15" customHeight="1">
      <c r="A1554" s="14"/>
      <c r="B1554" s="61">
        <v>2011</v>
      </c>
      <c r="C1554" s="167">
        <v>226</v>
      </c>
      <c r="D1554" s="167">
        <v>193</v>
      </c>
      <c r="E1554" s="167">
        <v>144</v>
      </c>
      <c r="F1554" s="167">
        <v>114</v>
      </c>
      <c r="G1554" s="167">
        <v>95</v>
      </c>
      <c r="H1554" s="167">
        <v>82</v>
      </c>
      <c r="I1554" s="167">
        <v>24</v>
      </c>
      <c r="J1554" s="167">
        <v>23</v>
      </c>
      <c r="K1554" s="167">
        <v>23</v>
      </c>
      <c r="L1554" s="167">
        <v>18</v>
      </c>
      <c r="M1554" s="167">
        <v>17</v>
      </c>
      <c r="N1554" s="167">
        <v>16</v>
      </c>
      <c r="V1554" s="159"/>
      <c r="W1554" s="159"/>
      <c r="X1554" s="159"/>
      <c r="Y1554" s="159"/>
      <c r="Z1554" s="159"/>
      <c r="AA1554" s="159"/>
      <c r="AB1554" s="159"/>
      <c r="AC1554" s="159"/>
      <c r="AD1554" s="159"/>
      <c r="AE1554" s="159"/>
      <c r="AF1554" s="159"/>
      <c r="AG1554" s="159"/>
    </row>
    <row r="1555" spans="1:33" ht="15" customHeight="1">
      <c r="A1555" s="14"/>
      <c r="B1555" s="61">
        <v>2010</v>
      </c>
      <c r="C1555" s="167">
        <v>196</v>
      </c>
      <c r="D1555" s="167">
        <v>162</v>
      </c>
      <c r="E1555" s="167">
        <v>136</v>
      </c>
      <c r="F1555" s="167">
        <v>116</v>
      </c>
      <c r="G1555" s="167">
        <v>96</v>
      </c>
      <c r="H1555" s="167">
        <v>76</v>
      </c>
      <c r="I1555" s="167">
        <v>18</v>
      </c>
      <c r="J1555" s="167">
        <v>17</v>
      </c>
      <c r="K1555" s="167">
        <v>12</v>
      </c>
      <c r="L1555" s="167">
        <v>12</v>
      </c>
      <c r="M1555" s="167">
        <v>11</v>
      </c>
      <c r="N1555" s="167">
        <v>10</v>
      </c>
      <c r="V1555" s="159"/>
      <c r="W1555" s="159"/>
      <c r="X1555" s="159"/>
      <c r="Y1555" s="159"/>
      <c r="Z1555" s="159"/>
      <c r="AA1555" s="159"/>
      <c r="AB1555" s="159"/>
      <c r="AC1555" s="159"/>
      <c r="AD1555" s="159"/>
      <c r="AE1555" s="159"/>
      <c r="AF1555" s="159"/>
      <c r="AG1555" s="159"/>
    </row>
    <row r="1556" spans="1:33" ht="15" customHeight="1">
      <c r="A1556" s="14"/>
      <c r="B1556" s="61">
        <v>2009</v>
      </c>
      <c r="C1556" s="167">
        <v>196</v>
      </c>
      <c r="D1556" s="167">
        <v>153</v>
      </c>
      <c r="E1556" s="167">
        <v>125</v>
      </c>
      <c r="F1556" s="167">
        <v>106</v>
      </c>
      <c r="G1556" s="167">
        <v>91</v>
      </c>
      <c r="H1556" s="167">
        <v>80</v>
      </c>
      <c r="I1556" s="167">
        <v>25</v>
      </c>
      <c r="J1556" s="167">
        <v>20</v>
      </c>
      <c r="K1556" s="167">
        <v>15</v>
      </c>
      <c r="L1556" s="167">
        <v>11</v>
      </c>
      <c r="M1556" s="167">
        <v>11</v>
      </c>
      <c r="N1556" s="167">
        <v>10</v>
      </c>
      <c r="V1556" s="159"/>
      <c r="W1556" s="159"/>
      <c r="X1556" s="159"/>
      <c r="Y1556" s="159"/>
      <c r="Z1556" s="159"/>
      <c r="AA1556" s="159"/>
      <c r="AB1556" s="159"/>
      <c r="AC1556" s="159"/>
      <c r="AD1556" s="159"/>
      <c r="AE1556" s="159"/>
      <c r="AF1556" s="159"/>
      <c r="AG1556" s="159"/>
    </row>
    <row r="1557" spans="1:33" ht="15" customHeight="1">
      <c r="A1557" s="35"/>
      <c r="B1557" s="61">
        <v>2008</v>
      </c>
      <c r="C1557" s="167">
        <v>184</v>
      </c>
      <c r="D1557" s="167">
        <v>150</v>
      </c>
      <c r="E1557" s="167">
        <v>115</v>
      </c>
      <c r="F1557" s="167">
        <v>91</v>
      </c>
      <c r="G1557" s="167">
        <v>71</v>
      </c>
      <c r="H1557" s="167">
        <v>64</v>
      </c>
      <c r="I1557" s="167">
        <v>33</v>
      </c>
      <c r="J1557" s="167">
        <v>28</v>
      </c>
      <c r="K1557" s="167">
        <v>24</v>
      </c>
      <c r="L1557" s="167">
        <v>23</v>
      </c>
      <c r="M1557" s="167">
        <v>21</v>
      </c>
      <c r="N1557" s="167">
        <v>20</v>
      </c>
      <c r="V1557" s="159"/>
      <c r="W1557" s="159"/>
      <c r="X1557" s="159"/>
      <c r="Y1557" s="159"/>
      <c r="Z1557" s="159"/>
      <c r="AA1557" s="159"/>
      <c r="AB1557" s="159"/>
      <c r="AC1557" s="159"/>
      <c r="AD1557" s="159"/>
      <c r="AE1557" s="159"/>
      <c r="AF1557" s="159"/>
      <c r="AG1557" s="159"/>
    </row>
    <row r="1558" spans="1:33" ht="15" customHeight="1">
      <c r="A1558" s="36"/>
      <c r="B1558" s="55" t="s">
        <v>22</v>
      </c>
      <c r="C1558" s="55"/>
      <c r="D1558" s="55"/>
      <c r="E1558" s="55"/>
      <c r="F1558" s="55"/>
      <c r="G1558" s="55"/>
      <c r="H1558" s="55"/>
      <c r="I1558" s="55"/>
      <c r="J1558" s="55"/>
      <c r="K1558" s="55"/>
      <c r="L1558" s="55"/>
      <c r="M1558" s="55"/>
      <c r="N1558" s="55"/>
      <c r="V1558" s="159"/>
      <c r="W1558" s="159"/>
      <c r="X1558" s="159"/>
      <c r="Y1558" s="159"/>
      <c r="Z1558" s="159"/>
      <c r="AA1558" s="159"/>
      <c r="AB1558" s="159"/>
      <c r="AC1558" s="159"/>
      <c r="AD1558" s="159"/>
      <c r="AE1558" s="159"/>
      <c r="AF1558" s="159"/>
      <c r="AG1558" s="159"/>
    </row>
    <row r="1559" spans="1:33" s="32" customFormat="1" ht="15" customHeight="1">
      <c r="A1559" s="36"/>
      <c r="B1559" s="56" t="s">
        <v>293</v>
      </c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  <c r="V1559" s="159"/>
      <c r="W1559" s="159"/>
      <c r="X1559" s="159"/>
      <c r="Y1559" s="159"/>
      <c r="Z1559" s="159"/>
      <c r="AA1559" s="159"/>
      <c r="AB1559" s="159"/>
      <c r="AC1559" s="159"/>
      <c r="AD1559" s="159"/>
      <c r="AE1559" s="159"/>
      <c r="AF1559" s="159"/>
      <c r="AG1559" s="159"/>
    </row>
    <row r="1560" spans="1:33" s="32" customFormat="1" ht="15" customHeight="1">
      <c r="A1560" s="36"/>
      <c r="B1560" s="166">
        <v>2016</v>
      </c>
      <c r="C1560" s="167">
        <v>6325</v>
      </c>
      <c r="D1560" s="78"/>
      <c r="E1560" s="75"/>
      <c r="F1560" s="75"/>
      <c r="G1560" s="75"/>
      <c r="H1560" s="75"/>
      <c r="I1560" s="167">
        <v>936</v>
      </c>
      <c r="J1560" s="78"/>
      <c r="K1560" s="75"/>
      <c r="L1560" s="75"/>
      <c r="M1560" s="75"/>
      <c r="N1560" s="75"/>
      <c r="V1560" s="159"/>
      <c r="W1560" s="159"/>
      <c r="X1560" s="159"/>
      <c r="Y1560" s="159"/>
      <c r="Z1560" s="159"/>
      <c r="AA1560" s="159"/>
      <c r="AB1560" s="159"/>
      <c r="AC1560" s="159"/>
      <c r="AD1560" s="159"/>
      <c r="AE1560" s="159"/>
      <c r="AF1560" s="159"/>
      <c r="AG1560" s="159"/>
    </row>
    <row r="1561" spans="1:33" s="32" customFormat="1" ht="15" customHeight="1">
      <c r="A1561" s="36"/>
      <c r="B1561" s="166">
        <v>2015</v>
      </c>
      <c r="C1561" s="167">
        <v>5604</v>
      </c>
      <c r="D1561" s="167">
        <v>3919</v>
      </c>
      <c r="E1561" s="75"/>
      <c r="F1561" s="75"/>
      <c r="G1561" s="75"/>
      <c r="H1561" s="75"/>
      <c r="I1561" s="167">
        <v>757</v>
      </c>
      <c r="J1561" s="167">
        <v>658</v>
      </c>
      <c r="K1561" s="75"/>
      <c r="L1561" s="75"/>
      <c r="M1561" s="75"/>
      <c r="N1561" s="75"/>
      <c r="V1561" s="159"/>
      <c r="W1561" s="159"/>
      <c r="X1561" s="159"/>
      <c r="Y1561" s="159"/>
      <c r="Z1561" s="159"/>
      <c r="AA1561" s="159"/>
      <c r="AB1561" s="159"/>
      <c r="AC1561" s="159"/>
      <c r="AD1561" s="159"/>
      <c r="AE1561" s="159"/>
      <c r="AF1561" s="159"/>
      <c r="AG1561" s="159"/>
    </row>
    <row r="1562" spans="1:33" s="32" customFormat="1" ht="15" customHeight="1">
      <c r="A1562" s="36"/>
      <c r="B1562" s="166">
        <v>2014</v>
      </c>
      <c r="C1562" s="167">
        <v>4895</v>
      </c>
      <c r="D1562" s="167">
        <v>3335</v>
      </c>
      <c r="E1562" s="167">
        <v>2531</v>
      </c>
      <c r="F1562" s="75"/>
      <c r="G1562" s="75"/>
      <c r="H1562" s="75"/>
      <c r="I1562" s="167">
        <v>638</v>
      </c>
      <c r="J1562" s="167">
        <v>569</v>
      </c>
      <c r="K1562" s="167">
        <v>466</v>
      </c>
      <c r="L1562" s="75"/>
      <c r="M1562" s="75"/>
      <c r="N1562" s="75"/>
      <c r="V1562" s="159"/>
      <c r="W1562" s="159"/>
      <c r="X1562" s="159"/>
      <c r="Y1562" s="159"/>
      <c r="Z1562" s="159"/>
      <c r="AA1562" s="159"/>
      <c r="AB1562" s="159"/>
      <c r="AC1562" s="159"/>
      <c r="AD1562" s="159"/>
      <c r="AE1562" s="159"/>
      <c r="AF1562" s="159"/>
      <c r="AG1562" s="159"/>
    </row>
    <row r="1563" spans="1:33" ht="15" customHeight="1">
      <c r="A1563" s="14"/>
      <c r="B1563" s="61">
        <v>2013</v>
      </c>
      <c r="C1563" s="167">
        <v>4367</v>
      </c>
      <c r="D1563" s="167">
        <v>3006</v>
      </c>
      <c r="E1563" s="167">
        <v>2262</v>
      </c>
      <c r="F1563" s="167">
        <v>1840</v>
      </c>
      <c r="G1563" s="75"/>
      <c r="H1563" s="75"/>
      <c r="I1563" s="167">
        <v>691</v>
      </c>
      <c r="J1563" s="167">
        <v>619</v>
      </c>
      <c r="K1563" s="167">
        <v>526</v>
      </c>
      <c r="L1563" s="167">
        <v>456</v>
      </c>
      <c r="M1563" s="75"/>
      <c r="N1563" s="75"/>
      <c r="V1563" s="159"/>
      <c r="W1563" s="159"/>
      <c r="X1563" s="159"/>
      <c r="Y1563" s="159"/>
      <c r="Z1563" s="159"/>
      <c r="AA1563" s="159"/>
      <c r="AB1563" s="159"/>
      <c r="AC1563" s="159"/>
      <c r="AD1563" s="159"/>
      <c r="AE1563" s="159"/>
      <c r="AF1563" s="159"/>
      <c r="AG1563" s="159"/>
    </row>
    <row r="1564" spans="1:33" ht="15" customHeight="1">
      <c r="A1564" s="14"/>
      <c r="B1564" s="61">
        <v>2012</v>
      </c>
      <c r="C1564" s="167">
        <v>4039</v>
      </c>
      <c r="D1564" s="167">
        <v>2653</v>
      </c>
      <c r="E1564" s="167">
        <v>1881</v>
      </c>
      <c r="F1564" s="167">
        <v>1507</v>
      </c>
      <c r="G1564" s="167">
        <v>1277</v>
      </c>
      <c r="H1564" s="75"/>
      <c r="I1564" s="167">
        <v>496</v>
      </c>
      <c r="J1564" s="167">
        <v>416</v>
      </c>
      <c r="K1564" s="167">
        <v>334</v>
      </c>
      <c r="L1564" s="167">
        <v>284</v>
      </c>
      <c r="M1564" s="167">
        <v>246</v>
      </c>
      <c r="N1564" s="75"/>
      <c r="V1564" s="159"/>
      <c r="W1564" s="159"/>
      <c r="X1564" s="159"/>
      <c r="Y1564" s="159"/>
      <c r="Z1564" s="159"/>
      <c r="AA1564" s="159"/>
      <c r="AB1564" s="159"/>
      <c r="AC1564" s="159"/>
      <c r="AD1564" s="159"/>
      <c r="AE1564" s="159"/>
      <c r="AF1564" s="159"/>
      <c r="AG1564" s="159"/>
    </row>
    <row r="1565" spans="1:33" ht="15" customHeight="1">
      <c r="A1565" s="14"/>
      <c r="B1565" s="61">
        <v>2011</v>
      </c>
      <c r="C1565" s="167">
        <v>5060</v>
      </c>
      <c r="D1565" s="167">
        <v>3315</v>
      </c>
      <c r="E1565" s="167">
        <v>2345</v>
      </c>
      <c r="F1565" s="167">
        <v>1835</v>
      </c>
      <c r="G1565" s="167">
        <v>1513</v>
      </c>
      <c r="H1565" s="167">
        <v>1313</v>
      </c>
      <c r="I1565" s="167">
        <v>514</v>
      </c>
      <c r="J1565" s="167">
        <v>433</v>
      </c>
      <c r="K1565" s="167">
        <v>345</v>
      </c>
      <c r="L1565" s="167">
        <v>288</v>
      </c>
      <c r="M1565" s="167">
        <v>256</v>
      </c>
      <c r="N1565" s="167">
        <v>226</v>
      </c>
      <c r="V1565" s="159"/>
      <c r="W1565" s="159"/>
      <c r="X1565" s="159"/>
      <c r="Y1565" s="159"/>
      <c r="Z1565" s="159"/>
      <c r="AA1565" s="159"/>
      <c r="AB1565" s="159"/>
      <c r="AC1565" s="159"/>
      <c r="AD1565" s="159"/>
      <c r="AE1565" s="159"/>
      <c r="AF1565" s="159"/>
      <c r="AG1565" s="159"/>
    </row>
    <row r="1566" spans="1:33" ht="15" customHeight="1">
      <c r="A1566" s="14"/>
      <c r="B1566" s="61">
        <v>2010</v>
      </c>
      <c r="C1566" s="167">
        <v>3853</v>
      </c>
      <c r="D1566" s="167">
        <v>2608</v>
      </c>
      <c r="E1566" s="167">
        <v>1821</v>
      </c>
      <c r="F1566" s="167">
        <v>1414</v>
      </c>
      <c r="G1566" s="167">
        <v>1112</v>
      </c>
      <c r="H1566" s="167">
        <v>937</v>
      </c>
      <c r="I1566" s="167">
        <v>554</v>
      </c>
      <c r="J1566" s="167">
        <v>451</v>
      </c>
      <c r="K1566" s="167">
        <v>355</v>
      </c>
      <c r="L1566" s="167">
        <v>282</v>
      </c>
      <c r="M1566" s="167">
        <v>225</v>
      </c>
      <c r="N1566" s="167">
        <v>194</v>
      </c>
      <c r="V1566" s="159"/>
      <c r="W1566" s="159"/>
      <c r="X1566" s="159"/>
      <c r="Y1566" s="159"/>
      <c r="Z1566" s="159"/>
      <c r="AA1566" s="159"/>
      <c r="AB1566" s="159"/>
      <c r="AC1566" s="159"/>
      <c r="AD1566" s="159"/>
      <c r="AE1566" s="159"/>
      <c r="AF1566" s="159"/>
      <c r="AG1566" s="159"/>
    </row>
    <row r="1567" spans="1:33" ht="15" customHeight="1">
      <c r="A1567" s="14"/>
      <c r="B1567" s="61">
        <v>2009</v>
      </c>
      <c r="C1567" s="167">
        <v>4394</v>
      </c>
      <c r="D1567" s="167">
        <v>2976</v>
      </c>
      <c r="E1567" s="167">
        <v>2095</v>
      </c>
      <c r="F1567" s="167">
        <v>1585</v>
      </c>
      <c r="G1567" s="167">
        <v>1243</v>
      </c>
      <c r="H1567" s="167">
        <v>1025</v>
      </c>
      <c r="I1567" s="167">
        <v>554</v>
      </c>
      <c r="J1567" s="167">
        <v>480</v>
      </c>
      <c r="K1567" s="167">
        <v>395</v>
      </c>
      <c r="L1567" s="167">
        <v>313</v>
      </c>
      <c r="M1567" s="167">
        <v>256</v>
      </c>
      <c r="N1567" s="167">
        <v>213</v>
      </c>
      <c r="V1567" s="159"/>
      <c r="W1567" s="159"/>
      <c r="X1567" s="159"/>
      <c r="Y1567" s="159"/>
      <c r="Z1567" s="159"/>
      <c r="AA1567" s="159"/>
      <c r="AB1567" s="159"/>
      <c r="AC1567" s="159"/>
      <c r="AD1567" s="159"/>
      <c r="AE1567" s="159"/>
      <c r="AF1567" s="159"/>
      <c r="AG1567" s="159"/>
    </row>
    <row r="1568" spans="1:33" ht="15" customHeight="1">
      <c r="A1568" s="35"/>
      <c r="B1568" s="61">
        <v>2008</v>
      </c>
      <c r="C1568" s="167">
        <v>5455</v>
      </c>
      <c r="D1568" s="167">
        <v>3847</v>
      </c>
      <c r="E1568" s="167">
        <v>2625</v>
      </c>
      <c r="F1568" s="167">
        <v>2031</v>
      </c>
      <c r="G1568" s="167">
        <v>1581</v>
      </c>
      <c r="H1568" s="167">
        <v>1309</v>
      </c>
      <c r="I1568" s="167">
        <v>577</v>
      </c>
      <c r="J1568" s="167">
        <v>477</v>
      </c>
      <c r="K1568" s="167">
        <v>394</v>
      </c>
      <c r="L1568" s="167">
        <v>329</v>
      </c>
      <c r="M1568" s="167">
        <v>276</v>
      </c>
      <c r="N1568" s="167">
        <v>244</v>
      </c>
      <c r="V1568" s="159"/>
      <c r="W1568" s="159"/>
      <c r="X1568" s="159"/>
      <c r="Y1568" s="159"/>
      <c r="Z1568" s="159"/>
      <c r="AA1568" s="159"/>
      <c r="AB1568" s="159"/>
      <c r="AC1568" s="159"/>
      <c r="AD1568" s="159"/>
      <c r="AE1568" s="159"/>
      <c r="AF1568" s="159"/>
      <c r="AG1568" s="159"/>
    </row>
    <row r="1569" spans="1:33" ht="15" customHeight="1">
      <c r="A1569" s="36"/>
      <c r="B1569" s="55" t="s">
        <v>25</v>
      </c>
      <c r="C1569" s="55"/>
      <c r="D1569" s="55"/>
      <c r="E1569" s="55"/>
      <c r="F1569" s="55"/>
      <c r="G1569" s="55"/>
      <c r="H1569" s="55"/>
      <c r="I1569" s="55"/>
      <c r="J1569" s="55"/>
      <c r="K1569" s="55"/>
      <c r="L1569" s="55"/>
      <c r="M1569" s="55"/>
      <c r="N1569" s="55"/>
      <c r="V1569" s="159"/>
      <c r="W1569" s="159"/>
      <c r="X1569" s="159"/>
      <c r="Y1569" s="159"/>
      <c r="Z1569" s="159"/>
      <c r="AA1569" s="159"/>
      <c r="AB1569" s="159"/>
      <c r="AC1569" s="159"/>
      <c r="AD1569" s="159"/>
      <c r="AE1569" s="159"/>
      <c r="AF1569" s="159"/>
      <c r="AG1569" s="159"/>
    </row>
    <row r="1570" spans="1:33" s="32" customFormat="1" ht="15" customHeight="1">
      <c r="A1570" s="36"/>
      <c r="B1570" s="56" t="s">
        <v>220</v>
      </c>
      <c r="C1570" s="56"/>
      <c r="D1570" s="56"/>
      <c r="E1570" s="56"/>
      <c r="F1570" s="56"/>
      <c r="G1570" s="56"/>
      <c r="H1570" s="56"/>
      <c r="I1570" s="56"/>
      <c r="J1570" s="56"/>
      <c r="K1570" s="56"/>
      <c r="L1570" s="56"/>
      <c r="M1570" s="56"/>
      <c r="N1570" s="56"/>
      <c r="V1570" s="159"/>
      <c r="W1570" s="159"/>
      <c r="X1570" s="159"/>
      <c r="Y1570" s="159"/>
      <c r="Z1570" s="159"/>
      <c r="AA1570" s="159"/>
      <c r="AB1570" s="159"/>
      <c r="AC1570" s="159"/>
      <c r="AD1570" s="159"/>
      <c r="AE1570" s="159"/>
      <c r="AF1570" s="159"/>
      <c r="AG1570" s="159"/>
    </row>
    <row r="1571" spans="1:33" s="32" customFormat="1" ht="15" customHeight="1">
      <c r="A1571" s="36"/>
      <c r="B1571" s="166">
        <v>2016</v>
      </c>
      <c r="C1571" s="167">
        <v>5186</v>
      </c>
      <c r="D1571" s="78"/>
      <c r="E1571" s="75"/>
      <c r="F1571" s="75"/>
      <c r="G1571" s="75"/>
      <c r="H1571" s="75"/>
      <c r="I1571" s="167">
        <v>138</v>
      </c>
      <c r="J1571" s="78"/>
      <c r="K1571" s="75"/>
      <c r="L1571" s="75"/>
      <c r="M1571" s="75"/>
      <c r="N1571" s="75"/>
      <c r="V1571" s="159"/>
      <c r="W1571" s="159"/>
      <c r="X1571" s="159"/>
      <c r="Y1571" s="159"/>
      <c r="Z1571" s="159"/>
      <c r="AA1571" s="159"/>
      <c r="AB1571" s="159"/>
      <c r="AC1571" s="159"/>
      <c r="AD1571" s="159"/>
      <c r="AE1571" s="159"/>
      <c r="AF1571" s="159"/>
      <c r="AG1571" s="159"/>
    </row>
    <row r="1572" spans="1:33" s="32" customFormat="1" ht="15" customHeight="1">
      <c r="A1572" s="36"/>
      <c r="B1572" s="166">
        <v>2015</v>
      </c>
      <c r="C1572" s="167">
        <v>4732</v>
      </c>
      <c r="D1572" s="167">
        <v>3118</v>
      </c>
      <c r="E1572" s="75"/>
      <c r="F1572" s="75"/>
      <c r="G1572" s="75"/>
      <c r="H1572" s="75"/>
      <c r="I1572" s="167">
        <v>99</v>
      </c>
      <c r="J1572" s="167">
        <v>69</v>
      </c>
      <c r="K1572" s="75"/>
      <c r="L1572" s="75"/>
      <c r="M1572" s="75"/>
      <c r="N1572" s="75"/>
      <c r="V1572" s="160">
        <f t="shared" ref="V1572:AG1578" si="30">C1562-C1573-C1583</f>
        <v>0</v>
      </c>
      <c r="W1572" s="160">
        <f t="shared" si="30"/>
        <v>0</v>
      </c>
      <c r="X1572" s="160">
        <f t="shared" si="30"/>
        <v>0</v>
      </c>
      <c r="Y1572" s="160">
        <f t="shared" si="30"/>
        <v>0</v>
      </c>
      <c r="Z1572" s="160">
        <f t="shared" si="30"/>
        <v>0</v>
      </c>
      <c r="AA1572" s="160">
        <f t="shared" si="30"/>
        <v>0</v>
      </c>
      <c r="AB1572" s="160">
        <f t="shared" si="30"/>
        <v>0</v>
      </c>
      <c r="AC1572" s="160">
        <f t="shared" si="30"/>
        <v>0</v>
      </c>
      <c r="AD1572" s="160">
        <f t="shared" si="30"/>
        <v>0</v>
      </c>
      <c r="AE1572" s="160">
        <f t="shared" si="30"/>
        <v>0</v>
      </c>
      <c r="AF1572" s="160">
        <f t="shared" si="30"/>
        <v>0</v>
      </c>
      <c r="AG1572" s="160">
        <f t="shared" si="30"/>
        <v>0</v>
      </c>
    </row>
    <row r="1573" spans="1:33" s="32" customFormat="1" ht="15" customHeight="1">
      <c r="A1573" s="36"/>
      <c r="B1573" s="166">
        <v>2014</v>
      </c>
      <c r="C1573" s="167">
        <v>4176</v>
      </c>
      <c r="D1573" s="167">
        <v>2675</v>
      </c>
      <c r="E1573" s="167">
        <v>1952</v>
      </c>
      <c r="F1573" s="75"/>
      <c r="G1573" s="75"/>
      <c r="H1573" s="75"/>
      <c r="I1573" s="167">
        <v>75</v>
      </c>
      <c r="J1573" s="167">
        <v>55</v>
      </c>
      <c r="K1573" s="167">
        <v>41</v>
      </c>
      <c r="L1573" s="75"/>
      <c r="M1573" s="75"/>
      <c r="N1573" s="75"/>
      <c r="V1573" s="160">
        <f t="shared" si="30"/>
        <v>0</v>
      </c>
      <c r="W1573" s="160">
        <f t="shared" si="30"/>
        <v>0</v>
      </c>
      <c r="X1573" s="160">
        <f t="shared" si="30"/>
        <v>0</v>
      </c>
      <c r="Y1573" s="160">
        <f t="shared" si="30"/>
        <v>0</v>
      </c>
      <c r="Z1573" s="160">
        <f t="shared" si="30"/>
        <v>0</v>
      </c>
      <c r="AA1573" s="160">
        <f t="shared" si="30"/>
        <v>0</v>
      </c>
      <c r="AB1573" s="160">
        <f t="shared" si="30"/>
        <v>0</v>
      </c>
      <c r="AC1573" s="160">
        <f t="shared" si="30"/>
        <v>0</v>
      </c>
      <c r="AD1573" s="160">
        <f t="shared" si="30"/>
        <v>0</v>
      </c>
      <c r="AE1573" s="160">
        <f t="shared" si="30"/>
        <v>0</v>
      </c>
      <c r="AF1573" s="160">
        <f t="shared" si="30"/>
        <v>0</v>
      </c>
      <c r="AG1573" s="160">
        <f t="shared" si="30"/>
        <v>0</v>
      </c>
    </row>
    <row r="1574" spans="1:33" ht="15" customHeight="1">
      <c r="A1574" s="14"/>
      <c r="B1574" s="61">
        <v>2013</v>
      </c>
      <c r="C1574" s="167">
        <v>3684</v>
      </c>
      <c r="D1574" s="167">
        <v>2375</v>
      </c>
      <c r="E1574" s="167">
        <v>1701</v>
      </c>
      <c r="F1574" s="167">
        <v>1339</v>
      </c>
      <c r="G1574" s="75"/>
      <c r="H1574" s="75"/>
      <c r="I1574" s="167">
        <v>121</v>
      </c>
      <c r="J1574" s="167">
        <v>98</v>
      </c>
      <c r="K1574" s="167">
        <v>73</v>
      </c>
      <c r="L1574" s="167">
        <v>61</v>
      </c>
      <c r="M1574" s="75"/>
      <c r="N1574" s="75"/>
      <c r="V1574" s="160">
        <f t="shared" si="30"/>
        <v>0</v>
      </c>
      <c r="W1574" s="160">
        <f t="shared" si="30"/>
        <v>0</v>
      </c>
      <c r="X1574" s="160">
        <f t="shared" si="30"/>
        <v>0</v>
      </c>
      <c r="Y1574" s="160">
        <f t="shared" si="30"/>
        <v>0</v>
      </c>
      <c r="Z1574" s="160">
        <f t="shared" si="30"/>
        <v>0</v>
      </c>
      <c r="AA1574" s="160">
        <f t="shared" si="30"/>
        <v>0</v>
      </c>
      <c r="AB1574" s="160">
        <f t="shared" si="30"/>
        <v>0</v>
      </c>
      <c r="AC1574" s="160">
        <f t="shared" si="30"/>
        <v>0</v>
      </c>
      <c r="AD1574" s="160">
        <f t="shared" si="30"/>
        <v>0</v>
      </c>
      <c r="AE1574" s="160">
        <f t="shared" si="30"/>
        <v>0</v>
      </c>
      <c r="AF1574" s="160">
        <f t="shared" si="30"/>
        <v>0</v>
      </c>
      <c r="AG1574" s="160">
        <f t="shared" si="30"/>
        <v>0</v>
      </c>
    </row>
    <row r="1575" spans="1:33" ht="15" customHeight="1">
      <c r="A1575" s="14"/>
      <c r="B1575" s="61">
        <v>2012</v>
      </c>
      <c r="C1575" s="167">
        <v>3470</v>
      </c>
      <c r="D1575" s="167">
        <v>2129</v>
      </c>
      <c r="E1575" s="167">
        <v>1433</v>
      </c>
      <c r="F1575" s="167">
        <v>1105</v>
      </c>
      <c r="G1575" s="167">
        <v>918</v>
      </c>
      <c r="H1575" s="75"/>
      <c r="I1575" s="167">
        <v>65</v>
      </c>
      <c r="J1575" s="167">
        <v>42</v>
      </c>
      <c r="K1575" s="167">
        <v>30</v>
      </c>
      <c r="L1575" s="167">
        <v>21</v>
      </c>
      <c r="M1575" s="167">
        <v>17</v>
      </c>
      <c r="N1575" s="75"/>
      <c r="V1575" s="160">
        <f t="shared" si="30"/>
        <v>0</v>
      </c>
      <c r="W1575" s="160">
        <f t="shared" si="30"/>
        <v>0</v>
      </c>
      <c r="X1575" s="160">
        <f t="shared" si="30"/>
        <v>0</v>
      </c>
      <c r="Y1575" s="160">
        <f t="shared" si="30"/>
        <v>0</v>
      </c>
      <c r="Z1575" s="160">
        <f t="shared" si="30"/>
        <v>0</v>
      </c>
      <c r="AA1575" s="160">
        <f t="shared" si="30"/>
        <v>0</v>
      </c>
      <c r="AB1575" s="160">
        <f t="shared" si="30"/>
        <v>0</v>
      </c>
      <c r="AC1575" s="160">
        <f t="shared" si="30"/>
        <v>0</v>
      </c>
      <c r="AD1575" s="160">
        <f t="shared" si="30"/>
        <v>0</v>
      </c>
      <c r="AE1575" s="160">
        <f t="shared" si="30"/>
        <v>0</v>
      </c>
      <c r="AF1575" s="160">
        <f t="shared" si="30"/>
        <v>0</v>
      </c>
      <c r="AG1575" s="160">
        <f t="shared" si="30"/>
        <v>0</v>
      </c>
    </row>
    <row r="1576" spans="1:33" ht="15" customHeight="1">
      <c r="A1576" s="14"/>
      <c r="B1576" s="61">
        <v>2011</v>
      </c>
      <c r="C1576" s="167">
        <v>4469</v>
      </c>
      <c r="D1576" s="167">
        <v>2783</v>
      </c>
      <c r="E1576" s="167">
        <v>1901</v>
      </c>
      <c r="F1576" s="167">
        <v>1465</v>
      </c>
      <c r="G1576" s="167">
        <v>1182</v>
      </c>
      <c r="H1576" s="167">
        <v>1005</v>
      </c>
      <c r="I1576" s="167">
        <v>69</v>
      </c>
      <c r="J1576" s="167">
        <v>43</v>
      </c>
      <c r="K1576" s="167">
        <v>24</v>
      </c>
      <c r="L1576" s="167">
        <v>10</v>
      </c>
      <c r="M1576" s="167">
        <v>7</v>
      </c>
      <c r="N1576" s="167">
        <v>4</v>
      </c>
      <c r="V1576" s="160">
        <f t="shared" si="30"/>
        <v>0</v>
      </c>
      <c r="W1576" s="160">
        <f t="shared" si="30"/>
        <v>0</v>
      </c>
      <c r="X1576" s="160">
        <f t="shared" si="30"/>
        <v>0</v>
      </c>
      <c r="Y1576" s="160">
        <f t="shared" si="30"/>
        <v>0</v>
      </c>
      <c r="Z1576" s="160">
        <f t="shared" si="30"/>
        <v>0</v>
      </c>
      <c r="AA1576" s="160">
        <f t="shared" si="30"/>
        <v>0</v>
      </c>
      <c r="AB1576" s="160">
        <f t="shared" si="30"/>
        <v>0</v>
      </c>
      <c r="AC1576" s="160">
        <f t="shared" si="30"/>
        <v>0</v>
      </c>
      <c r="AD1576" s="160">
        <f t="shared" si="30"/>
        <v>0</v>
      </c>
      <c r="AE1576" s="160">
        <f t="shared" si="30"/>
        <v>0</v>
      </c>
      <c r="AF1576" s="160">
        <f t="shared" si="30"/>
        <v>0</v>
      </c>
      <c r="AG1576" s="160">
        <f t="shared" si="30"/>
        <v>0</v>
      </c>
    </row>
    <row r="1577" spans="1:33" ht="15" customHeight="1">
      <c r="A1577" s="14"/>
      <c r="B1577" s="61">
        <v>2010</v>
      </c>
      <c r="C1577" s="167">
        <v>3366</v>
      </c>
      <c r="D1577" s="167">
        <v>2172</v>
      </c>
      <c r="E1577" s="167">
        <v>1443</v>
      </c>
      <c r="F1577" s="167">
        <v>1094</v>
      </c>
      <c r="G1577" s="167">
        <v>836</v>
      </c>
      <c r="H1577" s="167">
        <v>691</v>
      </c>
      <c r="I1577" s="167">
        <v>141</v>
      </c>
      <c r="J1577" s="167">
        <v>104</v>
      </c>
      <c r="K1577" s="167">
        <v>73</v>
      </c>
      <c r="L1577" s="167">
        <v>50</v>
      </c>
      <c r="M1577" s="167">
        <v>30</v>
      </c>
      <c r="N1577" s="167">
        <v>26</v>
      </c>
      <c r="V1577" s="160">
        <f t="shared" si="30"/>
        <v>0</v>
      </c>
      <c r="W1577" s="160">
        <f t="shared" si="30"/>
        <v>0</v>
      </c>
      <c r="X1577" s="160">
        <f t="shared" si="30"/>
        <v>0</v>
      </c>
      <c r="Y1577" s="160">
        <f t="shared" si="30"/>
        <v>0</v>
      </c>
      <c r="Z1577" s="160">
        <f t="shared" si="30"/>
        <v>0</v>
      </c>
      <c r="AA1577" s="160">
        <f t="shared" si="30"/>
        <v>0</v>
      </c>
      <c r="AB1577" s="160">
        <f t="shared" si="30"/>
        <v>0</v>
      </c>
      <c r="AC1577" s="160">
        <f t="shared" si="30"/>
        <v>0</v>
      </c>
      <c r="AD1577" s="160">
        <f t="shared" si="30"/>
        <v>0</v>
      </c>
      <c r="AE1577" s="160">
        <f t="shared" si="30"/>
        <v>0</v>
      </c>
      <c r="AF1577" s="160">
        <f t="shared" si="30"/>
        <v>0</v>
      </c>
      <c r="AG1577" s="160">
        <f t="shared" si="30"/>
        <v>0</v>
      </c>
    </row>
    <row r="1578" spans="1:33" ht="15" customHeight="1">
      <c r="A1578" s="14"/>
      <c r="B1578" s="61">
        <v>2009</v>
      </c>
      <c r="C1578" s="167">
        <v>3805</v>
      </c>
      <c r="D1578" s="167">
        <v>2428</v>
      </c>
      <c r="E1578" s="167">
        <v>1624</v>
      </c>
      <c r="F1578" s="167">
        <v>1191</v>
      </c>
      <c r="G1578" s="167">
        <v>914</v>
      </c>
      <c r="H1578" s="167">
        <v>743</v>
      </c>
      <c r="I1578" s="167">
        <v>95</v>
      </c>
      <c r="J1578" s="167">
        <v>67</v>
      </c>
      <c r="K1578" s="167">
        <v>46</v>
      </c>
      <c r="L1578" s="167">
        <v>29</v>
      </c>
      <c r="M1578" s="167">
        <v>22</v>
      </c>
      <c r="N1578" s="167">
        <v>17</v>
      </c>
      <c r="V1578" s="160">
        <f t="shared" si="30"/>
        <v>0</v>
      </c>
      <c r="W1578" s="160">
        <f t="shared" si="30"/>
        <v>0</v>
      </c>
      <c r="X1578" s="160">
        <f t="shared" si="30"/>
        <v>0</v>
      </c>
      <c r="Y1578" s="160">
        <f t="shared" si="30"/>
        <v>0</v>
      </c>
      <c r="Z1578" s="160">
        <f t="shared" si="30"/>
        <v>0</v>
      </c>
      <c r="AA1578" s="160">
        <f t="shared" si="30"/>
        <v>0</v>
      </c>
      <c r="AB1578" s="160">
        <f t="shared" si="30"/>
        <v>0</v>
      </c>
      <c r="AC1578" s="160">
        <f t="shared" si="30"/>
        <v>0</v>
      </c>
      <c r="AD1578" s="160">
        <f t="shared" si="30"/>
        <v>0</v>
      </c>
      <c r="AE1578" s="160">
        <f t="shared" si="30"/>
        <v>0</v>
      </c>
      <c r="AF1578" s="160">
        <f t="shared" si="30"/>
        <v>0</v>
      </c>
      <c r="AG1578" s="160">
        <f t="shared" si="30"/>
        <v>0</v>
      </c>
    </row>
    <row r="1579" spans="1:33" ht="15" customHeight="1">
      <c r="A1579" s="36"/>
      <c r="B1579" s="61">
        <v>2008</v>
      </c>
      <c r="C1579" s="167">
        <v>4818</v>
      </c>
      <c r="D1579" s="167">
        <v>3269</v>
      </c>
      <c r="E1579" s="167">
        <v>2125</v>
      </c>
      <c r="F1579" s="167">
        <v>1597</v>
      </c>
      <c r="G1579" s="167">
        <v>1203</v>
      </c>
      <c r="H1579" s="167">
        <v>978</v>
      </c>
      <c r="I1579" s="167">
        <v>93</v>
      </c>
      <c r="J1579" s="167">
        <v>55</v>
      </c>
      <c r="K1579" s="167">
        <v>35</v>
      </c>
      <c r="L1579" s="167">
        <v>29</v>
      </c>
      <c r="M1579" s="167">
        <v>25</v>
      </c>
      <c r="N1579" s="167">
        <v>20</v>
      </c>
      <c r="V1579" s="159"/>
      <c r="W1579" s="159"/>
      <c r="X1579" s="159"/>
      <c r="Y1579" s="159"/>
      <c r="Z1579" s="159"/>
      <c r="AA1579" s="159"/>
      <c r="AB1579" s="159"/>
      <c r="AC1579" s="159"/>
      <c r="AD1579" s="159"/>
      <c r="AE1579" s="159"/>
      <c r="AF1579" s="159"/>
      <c r="AG1579" s="159"/>
    </row>
    <row r="1580" spans="1:33" s="32" customFormat="1" ht="15" customHeight="1">
      <c r="A1580" s="36"/>
      <c r="B1580" s="56" t="s">
        <v>221</v>
      </c>
      <c r="C1580" s="56"/>
      <c r="D1580" s="56"/>
      <c r="E1580" s="56"/>
      <c r="F1580" s="56"/>
      <c r="G1580" s="56"/>
      <c r="H1580" s="56"/>
      <c r="I1580" s="56"/>
      <c r="J1580" s="56"/>
      <c r="K1580" s="56"/>
      <c r="L1580" s="56"/>
      <c r="M1580" s="56"/>
      <c r="N1580" s="56"/>
      <c r="V1580" s="159"/>
      <c r="W1580" s="159"/>
      <c r="X1580" s="159"/>
      <c r="Y1580" s="159"/>
      <c r="Z1580" s="159"/>
      <c r="AA1580" s="159"/>
      <c r="AB1580" s="159"/>
      <c r="AC1580" s="159"/>
      <c r="AD1580" s="159"/>
      <c r="AE1580" s="159"/>
      <c r="AF1580" s="159"/>
      <c r="AG1580" s="159"/>
    </row>
    <row r="1581" spans="1:33" s="32" customFormat="1" ht="15" customHeight="1">
      <c r="A1581" s="36"/>
      <c r="B1581" s="166">
        <v>2016</v>
      </c>
      <c r="C1581" s="167">
        <v>1139</v>
      </c>
      <c r="D1581" s="78"/>
      <c r="E1581" s="75"/>
      <c r="F1581" s="75"/>
      <c r="G1581" s="75"/>
      <c r="H1581" s="75"/>
      <c r="I1581" s="167">
        <v>798</v>
      </c>
      <c r="J1581" s="78"/>
      <c r="K1581" s="75"/>
      <c r="L1581" s="75"/>
      <c r="M1581" s="75"/>
      <c r="N1581" s="75"/>
      <c r="V1581" s="159"/>
      <c r="W1581" s="159"/>
      <c r="X1581" s="159"/>
      <c r="Y1581" s="159"/>
      <c r="Z1581" s="159"/>
      <c r="AA1581" s="159"/>
      <c r="AB1581" s="159"/>
      <c r="AC1581" s="159"/>
      <c r="AD1581" s="159"/>
      <c r="AE1581" s="159"/>
      <c r="AF1581" s="159"/>
      <c r="AG1581" s="159"/>
    </row>
    <row r="1582" spans="1:33" s="32" customFormat="1" ht="15" customHeight="1">
      <c r="A1582" s="36"/>
      <c r="B1582" s="166">
        <v>2015</v>
      </c>
      <c r="C1582" s="167">
        <v>872</v>
      </c>
      <c r="D1582" s="167">
        <v>801</v>
      </c>
      <c r="E1582" s="75"/>
      <c r="F1582" s="75"/>
      <c r="G1582" s="75"/>
      <c r="H1582" s="75"/>
      <c r="I1582" s="167">
        <v>658</v>
      </c>
      <c r="J1582" s="167">
        <v>589</v>
      </c>
      <c r="K1582" s="75"/>
      <c r="L1582" s="75"/>
      <c r="M1582" s="75"/>
      <c r="N1582" s="75"/>
      <c r="V1582" s="159"/>
      <c r="W1582" s="159"/>
      <c r="X1582" s="159"/>
      <c r="Y1582" s="159"/>
      <c r="Z1582" s="159"/>
      <c r="AA1582" s="159"/>
      <c r="AB1582" s="159"/>
      <c r="AC1582" s="159"/>
      <c r="AD1582" s="159"/>
      <c r="AE1582" s="159"/>
      <c r="AF1582" s="159"/>
      <c r="AG1582" s="159"/>
    </row>
    <row r="1583" spans="1:33" s="32" customFormat="1" ht="15" customHeight="1">
      <c r="A1583" s="36"/>
      <c r="B1583" s="166">
        <v>2014</v>
      </c>
      <c r="C1583" s="167">
        <v>719</v>
      </c>
      <c r="D1583" s="167">
        <v>660</v>
      </c>
      <c r="E1583" s="167">
        <v>579</v>
      </c>
      <c r="F1583" s="75"/>
      <c r="G1583" s="75"/>
      <c r="H1583" s="75"/>
      <c r="I1583" s="167">
        <v>563</v>
      </c>
      <c r="J1583" s="167">
        <v>514</v>
      </c>
      <c r="K1583" s="167">
        <v>425</v>
      </c>
      <c r="L1583" s="75"/>
      <c r="M1583" s="75"/>
      <c r="N1583" s="75"/>
      <c r="V1583" s="159"/>
      <c r="W1583" s="159"/>
      <c r="X1583" s="159"/>
      <c r="Y1583" s="159"/>
      <c r="Z1583" s="159"/>
      <c r="AA1583" s="159"/>
      <c r="AB1583" s="159"/>
      <c r="AC1583" s="159"/>
      <c r="AD1583" s="159"/>
      <c r="AE1583" s="159"/>
      <c r="AF1583" s="159"/>
      <c r="AG1583" s="159"/>
    </row>
    <row r="1584" spans="1:33" ht="15" customHeight="1">
      <c r="A1584" s="14"/>
      <c r="B1584" s="61">
        <v>2013</v>
      </c>
      <c r="C1584" s="167">
        <v>683</v>
      </c>
      <c r="D1584" s="167">
        <v>631</v>
      </c>
      <c r="E1584" s="167">
        <v>561</v>
      </c>
      <c r="F1584" s="167">
        <v>501</v>
      </c>
      <c r="G1584" s="75"/>
      <c r="H1584" s="75"/>
      <c r="I1584" s="167">
        <v>570</v>
      </c>
      <c r="J1584" s="167">
        <v>521</v>
      </c>
      <c r="K1584" s="167">
        <v>453</v>
      </c>
      <c r="L1584" s="167">
        <v>395</v>
      </c>
      <c r="M1584" s="75"/>
      <c r="N1584" s="75"/>
      <c r="V1584" s="159"/>
      <c r="W1584" s="159"/>
      <c r="X1584" s="159"/>
      <c r="Y1584" s="159"/>
      <c r="Z1584" s="159"/>
      <c r="AA1584" s="159"/>
      <c r="AB1584" s="159"/>
      <c r="AC1584" s="159"/>
      <c r="AD1584" s="159"/>
      <c r="AE1584" s="159"/>
      <c r="AF1584" s="159"/>
      <c r="AG1584" s="159"/>
    </row>
    <row r="1585" spans="1:33" ht="15" customHeight="1">
      <c r="A1585" s="14"/>
      <c r="B1585" s="61">
        <v>2012</v>
      </c>
      <c r="C1585" s="167">
        <v>569</v>
      </c>
      <c r="D1585" s="167">
        <v>524</v>
      </c>
      <c r="E1585" s="167">
        <v>448</v>
      </c>
      <c r="F1585" s="167">
        <v>402</v>
      </c>
      <c r="G1585" s="167">
        <v>359</v>
      </c>
      <c r="H1585" s="75"/>
      <c r="I1585" s="167">
        <v>431</v>
      </c>
      <c r="J1585" s="167">
        <v>374</v>
      </c>
      <c r="K1585" s="167">
        <v>304</v>
      </c>
      <c r="L1585" s="167">
        <v>263</v>
      </c>
      <c r="M1585" s="167">
        <v>229</v>
      </c>
      <c r="N1585" s="75"/>
      <c r="V1585" s="159"/>
      <c r="W1585" s="159"/>
      <c r="X1585" s="159"/>
      <c r="Y1585" s="159"/>
      <c r="Z1585" s="159"/>
      <c r="AA1585" s="159"/>
      <c r="AB1585" s="159"/>
      <c r="AC1585" s="159"/>
      <c r="AD1585" s="159"/>
      <c r="AE1585" s="159"/>
      <c r="AF1585" s="159"/>
      <c r="AG1585" s="159"/>
    </row>
    <row r="1586" spans="1:33" ht="15" customHeight="1">
      <c r="A1586" s="14"/>
      <c r="B1586" s="61">
        <v>2011</v>
      </c>
      <c r="C1586" s="167">
        <v>591</v>
      </c>
      <c r="D1586" s="167">
        <v>532</v>
      </c>
      <c r="E1586" s="167">
        <v>444</v>
      </c>
      <c r="F1586" s="167">
        <v>370</v>
      </c>
      <c r="G1586" s="167">
        <v>331</v>
      </c>
      <c r="H1586" s="167">
        <v>308</v>
      </c>
      <c r="I1586" s="167">
        <v>445</v>
      </c>
      <c r="J1586" s="167">
        <v>390</v>
      </c>
      <c r="K1586" s="167">
        <v>321</v>
      </c>
      <c r="L1586" s="167">
        <v>278</v>
      </c>
      <c r="M1586" s="167">
        <v>249</v>
      </c>
      <c r="N1586" s="167">
        <v>222</v>
      </c>
      <c r="V1586" s="159"/>
      <c r="W1586" s="159"/>
      <c r="X1586" s="159"/>
      <c r="Y1586" s="159"/>
      <c r="Z1586" s="159"/>
      <c r="AA1586" s="159"/>
      <c r="AB1586" s="159"/>
      <c r="AC1586" s="159"/>
      <c r="AD1586" s="159"/>
      <c r="AE1586" s="159"/>
      <c r="AF1586" s="159"/>
      <c r="AG1586" s="159"/>
    </row>
    <row r="1587" spans="1:33" ht="15" customHeight="1">
      <c r="A1587" s="14"/>
      <c r="B1587" s="61">
        <v>2010</v>
      </c>
      <c r="C1587" s="167">
        <v>487</v>
      </c>
      <c r="D1587" s="167">
        <v>436</v>
      </c>
      <c r="E1587" s="167">
        <v>378</v>
      </c>
      <c r="F1587" s="167">
        <v>320</v>
      </c>
      <c r="G1587" s="167">
        <v>276</v>
      </c>
      <c r="H1587" s="167">
        <v>246</v>
      </c>
      <c r="I1587" s="167">
        <v>413</v>
      </c>
      <c r="J1587" s="167">
        <v>347</v>
      </c>
      <c r="K1587" s="167">
        <v>282</v>
      </c>
      <c r="L1587" s="167">
        <v>232</v>
      </c>
      <c r="M1587" s="167">
        <v>195</v>
      </c>
      <c r="N1587" s="167">
        <v>168</v>
      </c>
      <c r="V1587" s="159"/>
      <c r="W1587" s="159"/>
      <c r="X1587" s="159"/>
      <c r="Y1587" s="159"/>
      <c r="Z1587" s="159"/>
      <c r="AA1587" s="159"/>
      <c r="AB1587" s="159"/>
      <c r="AC1587" s="159"/>
      <c r="AD1587" s="159"/>
      <c r="AE1587" s="159"/>
      <c r="AF1587" s="159"/>
      <c r="AG1587" s="159"/>
    </row>
    <row r="1588" spans="1:33" ht="15" customHeight="1">
      <c r="A1588" s="14"/>
      <c r="B1588" s="61">
        <v>2009</v>
      </c>
      <c r="C1588" s="167">
        <v>589</v>
      </c>
      <c r="D1588" s="167">
        <v>548</v>
      </c>
      <c r="E1588" s="167">
        <v>471</v>
      </c>
      <c r="F1588" s="167">
        <v>394</v>
      </c>
      <c r="G1588" s="167">
        <v>329</v>
      </c>
      <c r="H1588" s="167">
        <v>282</v>
      </c>
      <c r="I1588" s="167">
        <v>459</v>
      </c>
      <c r="J1588" s="167">
        <v>413</v>
      </c>
      <c r="K1588" s="167">
        <v>349</v>
      </c>
      <c r="L1588" s="167">
        <v>284</v>
      </c>
      <c r="M1588" s="167">
        <v>234</v>
      </c>
      <c r="N1588" s="167">
        <v>196</v>
      </c>
      <c r="V1588" s="159"/>
      <c r="W1588" s="159"/>
      <c r="X1588" s="159"/>
      <c r="Y1588" s="159"/>
      <c r="Z1588" s="159"/>
      <c r="AA1588" s="159"/>
      <c r="AB1588" s="159"/>
      <c r="AC1588" s="159"/>
      <c r="AD1588" s="159"/>
      <c r="AE1588" s="159"/>
      <c r="AF1588" s="159"/>
      <c r="AG1588" s="159"/>
    </row>
    <row r="1589" spans="1:33" ht="15" customHeight="1">
      <c r="A1589" s="35"/>
      <c r="B1589" s="61">
        <v>2008</v>
      </c>
      <c r="C1589" s="167">
        <v>637</v>
      </c>
      <c r="D1589" s="167">
        <v>578</v>
      </c>
      <c r="E1589" s="167">
        <v>500</v>
      </c>
      <c r="F1589" s="167">
        <v>434</v>
      </c>
      <c r="G1589" s="167">
        <v>378</v>
      </c>
      <c r="H1589" s="167">
        <v>331</v>
      </c>
      <c r="I1589" s="167">
        <v>484</v>
      </c>
      <c r="J1589" s="167">
        <v>422</v>
      </c>
      <c r="K1589" s="167">
        <v>359</v>
      </c>
      <c r="L1589" s="167">
        <v>300</v>
      </c>
      <c r="M1589" s="167">
        <v>251</v>
      </c>
      <c r="N1589" s="167">
        <v>224</v>
      </c>
      <c r="V1589" s="159"/>
      <c r="W1589" s="159"/>
      <c r="X1589" s="159"/>
      <c r="Y1589" s="159"/>
      <c r="Z1589" s="159"/>
      <c r="AA1589" s="159"/>
      <c r="AB1589" s="159"/>
      <c r="AC1589" s="159"/>
      <c r="AD1589" s="159"/>
      <c r="AE1589" s="159"/>
      <c r="AF1589" s="159"/>
      <c r="AG1589" s="159"/>
    </row>
    <row r="1590" spans="1:33" ht="15" customHeight="1">
      <c r="A1590" s="36"/>
      <c r="B1590" s="55" t="s">
        <v>28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55"/>
      <c r="M1590" s="55"/>
      <c r="N1590" s="55"/>
      <c r="V1590" s="159"/>
      <c r="W1590" s="159"/>
      <c r="X1590" s="159"/>
      <c r="Y1590" s="159"/>
      <c r="Z1590" s="159"/>
      <c r="AA1590" s="159"/>
      <c r="AB1590" s="159"/>
      <c r="AC1590" s="159"/>
      <c r="AD1590" s="159"/>
      <c r="AE1590" s="159"/>
      <c r="AF1590" s="159"/>
      <c r="AG1590" s="159"/>
    </row>
    <row r="1591" spans="1:33" s="32" customFormat="1" ht="15" customHeight="1">
      <c r="A1591" s="36"/>
      <c r="B1591" s="56" t="s">
        <v>222</v>
      </c>
      <c r="C1591" s="56"/>
      <c r="D1591" s="56"/>
      <c r="E1591" s="56"/>
      <c r="F1591" s="56"/>
      <c r="G1591" s="56"/>
      <c r="H1591" s="56"/>
      <c r="I1591" s="56"/>
      <c r="J1591" s="56"/>
      <c r="K1591" s="56"/>
      <c r="L1591" s="56"/>
      <c r="M1591" s="56"/>
      <c r="N1591" s="56"/>
      <c r="V1591" s="159"/>
      <c r="W1591" s="159"/>
      <c r="X1591" s="159"/>
      <c r="Y1591" s="159"/>
      <c r="Z1591" s="159"/>
      <c r="AA1591" s="159"/>
      <c r="AB1591" s="159"/>
      <c r="AC1591" s="159"/>
      <c r="AD1591" s="159"/>
      <c r="AE1591" s="159"/>
      <c r="AF1591" s="159"/>
      <c r="AG1591" s="159"/>
    </row>
    <row r="1592" spans="1:33" s="32" customFormat="1" ht="15" customHeight="1">
      <c r="A1592" s="36"/>
      <c r="B1592" s="166">
        <v>2016</v>
      </c>
      <c r="C1592" s="167">
        <v>1579</v>
      </c>
      <c r="D1592" s="78"/>
      <c r="E1592" s="75"/>
      <c r="F1592" s="75"/>
      <c r="G1592" s="75"/>
      <c r="H1592" s="75"/>
      <c r="I1592" s="167">
        <v>256</v>
      </c>
      <c r="J1592" s="78"/>
      <c r="K1592" s="75"/>
      <c r="L1592" s="75"/>
      <c r="M1592" s="75"/>
      <c r="N1592" s="75"/>
      <c r="V1592" s="159"/>
      <c r="W1592" s="159"/>
      <c r="X1592" s="159"/>
      <c r="Y1592" s="159"/>
      <c r="Z1592" s="159"/>
      <c r="AA1592" s="159"/>
      <c r="AB1592" s="159"/>
      <c r="AC1592" s="159"/>
      <c r="AD1592" s="159"/>
      <c r="AE1592" s="159"/>
      <c r="AF1592" s="159"/>
      <c r="AG1592" s="159"/>
    </row>
    <row r="1593" spans="1:33" s="32" customFormat="1" ht="15" customHeight="1">
      <c r="A1593" s="36"/>
      <c r="B1593" s="166">
        <v>2015</v>
      </c>
      <c r="C1593" s="167">
        <v>1437</v>
      </c>
      <c r="D1593" s="167">
        <v>1020</v>
      </c>
      <c r="E1593" s="75"/>
      <c r="F1593" s="75"/>
      <c r="G1593" s="75"/>
      <c r="H1593" s="75"/>
      <c r="I1593" s="167">
        <v>197</v>
      </c>
      <c r="J1593" s="167">
        <v>178</v>
      </c>
      <c r="K1593" s="75"/>
      <c r="L1593" s="75"/>
      <c r="M1593" s="75"/>
      <c r="N1593" s="75"/>
      <c r="V1593" s="160">
        <f t="shared" ref="V1593:AG1599" si="31">C1562-C1594-C1604-C1614-C1624-C1634-C1644-C1654</f>
        <v>0</v>
      </c>
      <c r="W1593" s="160">
        <f t="shared" si="31"/>
        <v>0</v>
      </c>
      <c r="X1593" s="160">
        <f t="shared" si="31"/>
        <v>0</v>
      </c>
      <c r="Y1593" s="160">
        <f t="shared" si="31"/>
        <v>0</v>
      </c>
      <c r="Z1593" s="160">
        <f t="shared" si="31"/>
        <v>0</v>
      </c>
      <c r="AA1593" s="160">
        <f t="shared" si="31"/>
        <v>0</v>
      </c>
      <c r="AB1593" s="160">
        <f t="shared" si="31"/>
        <v>0</v>
      </c>
      <c r="AC1593" s="160">
        <f t="shared" si="31"/>
        <v>0</v>
      </c>
      <c r="AD1593" s="160">
        <f t="shared" si="31"/>
        <v>0</v>
      </c>
      <c r="AE1593" s="160">
        <f t="shared" si="31"/>
        <v>0</v>
      </c>
      <c r="AF1593" s="160">
        <f t="shared" si="31"/>
        <v>0</v>
      </c>
      <c r="AG1593" s="160">
        <f t="shared" si="31"/>
        <v>0</v>
      </c>
    </row>
    <row r="1594" spans="1:33" s="32" customFormat="1" ht="15" customHeight="1">
      <c r="A1594" s="36"/>
      <c r="B1594" s="166">
        <v>2014</v>
      </c>
      <c r="C1594" s="167">
        <v>1192</v>
      </c>
      <c r="D1594" s="167">
        <v>859</v>
      </c>
      <c r="E1594" s="167">
        <v>693</v>
      </c>
      <c r="F1594" s="75"/>
      <c r="G1594" s="75"/>
      <c r="H1594" s="75"/>
      <c r="I1594" s="167">
        <v>179</v>
      </c>
      <c r="J1594" s="167">
        <v>167</v>
      </c>
      <c r="K1594" s="167">
        <v>141</v>
      </c>
      <c r="L1594" s="75"/>
      <c r="M1594" s="75"/>
      <c r="N1594" s="75"/>
      <c r="V1594" s="160">
        <f t="shared" si="31"/>
        <v>0</v>
      </c>
      <c r="W1594" s="160">
        <f t="shared" si="31"/>
        <v>0</v>
      </c>
      <c r="X1594" s="160">
        <f t="shared" si="31"/>
        <v>0</v>
      </c>
      <c r="Y1594" s="160">
        <f t="shared" si="31"/>
        <v>0</v>
      </c>
      <c r="Z1594" s="160">
        <f t="shared" si="31"/>
        <v>0</v>
      </c>
      <c r="AA1594" s="160">
        <f t="shared" si="31"/>
        <v>0</v>
      </c>
      <c r="AB1594" s="160">
        <f t="shared" si="31"/>
        <v>0</v>
      </c>
      <c r="AC1594" s="160">
        <f t="shared" si="31"/>
        <v>0</v>
      </c>
      <c r="AD1594" s="160">
        <f t="shared" si="31"/>
        <v>0</v>
      </c>
      <c r="AE1594" s="160">
        <f t="shared" si="31"/>
        <v>0</v>
      </c>
      <c r="AF1594" s="160">
        <f t="shared" si="31"/>
        <v>0</v>
      </c>
      <c r="AG1594" s="160">
        <f t="shared" si="31"/>
        <v>0</v>
      </c>
    </row>
    <row r="1595" spans="1:33" ht="15" customHeight="1">
      <c r="A1595" s="14"/>
      <c r="B1595" s="61">
        <v>2013</v>
      </c>
      <c r="C1595" s="167">
        <v>1080</v>
      </c>
      <c r="D1595" s="167">
        <v>760</v>
      </c>
      <c r="E1595" s="167">
        <v>568</v>
      </c>
      <c r="F1595" s="167">
        <v>465</v>
      </c>
      <c r="G1595" s="75"/>
      <c r="H1595" s="75"/>
      <c r="I1595" s="167">
        <v>207</v>
      </c>
      <c r="J1595" s="167">
        <v>184</v>
      </c>
      <c r="K1595" s="167">
        <v>157</v>
      </c>
      <c r="L1595" s="167">
        <v>140</v>
      </c>
      <c r="M1595" s="75"/>
      <c r="N1595" s="75"/>
      <c r="V1595" s="160">
        <f t="shared" si="31"/>
        <v>0</v>
      </c>
      <c r="W1595" s="160">
        <f t="shared" si="31"/>
        <v>0</v>
      </c>
      <c r="X1595" s="160">
        <f t="shared" si="31"/>
        <v>0</v>
      </c>
      <c r="Y1595" s="160">
        <f t="shared" si="31"/>
        <v>0</v>
      </c>
      <c r="Z1595" s="160">
        <f t="shared" si="31"/>
        <v>0</v>
      </c>
      <c r="AA1595" s="160">
        <f t="shared" si="31"/>
        <v>0</v>
      </c>
      <c r="AB1595" s="160">
        <f t="shared" si="31"/>
        <v>0</v>
      </c>
      <c r="AC1595" s="160">
        <f t="shared" si="31"/>
        <v>0</v>
      </c>
      <c r="AD1595" s="160">
        <f t="shared" si="31"/>
        <v>0</v>
      </c>
      <c r="AE1595" s="160">
        <f t="shared" si="31"/>
        <v>0</v>
      </c>
      <c r="AF1595" s="160">
        <f t="shared" si="31"/>
        <v>0</v>
      </c>
      <c r="AG1595" s="160">
        <f t="shared" si="31"/>
        <v>0</v>
      </c>
    </row>
    <row r="1596" spans="1:33" ht="15" customHeight="1">
      <c r="A1596" s="14"/>
      <c r="B1596" s="61">
        <v>2012</v>
      </c>
      <c r="C1596" s="167">
        <v>1011</v>
      </c>
      <c r="D1596" s="167">
        <v>700</v>
      </c>
      <c r="E1596" s="167">
        <v>509</v>
      </c>
      <c r="F1596" s="167">
        <v>412</v>
      </c>
      <c r="G1596" s="167">
        <v>360</v>
      </c>
      <c r="H1596" s="75"/>
      <c r="I1596" s="167">
        <v>140</v>
      </c>
      <c r="J1596" s="167">
        <v>123</v>
      </c>
      <c r="K1596" s="167">
        <v>98</v>
      </c>
      <c r="L1596" s="167">
        <v>79</v>
      </c>
      <c r="M1596" s="167">
        <v>67</v>
      </c>
      <c r="N1596" s="75"/>
      <c r="V1596" s="160">
        <f t="shared" si="31"/>
        <v>0</v>
      </c>
      <c r="W1596" s="160">
        <f t="shared" si="31"/>
        <v>0</v>
      </c>
      <c r="X1596" s="160">
        <f t="shared" si="31"/>
        <v>0</v>
      </c>
      <c r="Y1596" s="160">
        <f t="shared" si="31"/>
        <v>0</v>
      </c>
      <c r="Z1596" s="160">
        <f t="shared" si="31"/>
        <v>0</v>
      </c>
      <c r="AA1596" s="160">
        <f t="shared" si="31"/>
        <v>0</v>
      </c>
      <c r="AB1596" s="160">
        <f t="shared" si="31"/>
        <v>0</v>
      </c>
      <c r="AC1596" s="160">
        <f t="shared" si="31"/>
        <v>0</v>
      </c>
      <c r="AD1596" s="160">
        <f t="shared" si="31"/>
        <v>0</v>
      </c>
      <c r="AE1596" s="160">
        <f t="shared" si="31"/>
        <v>0</v>
      </c>
      <c r="AF1596" s="160">
        <f t="shared" si="31"/>
        <v>0</v>
      </c>
      <c r="AG1596" s="160">
        <f t="shared" si="31"/>
        <v>0</v>
      </c>
    </row>
    <row r="1597" spans="1:33" ht="15" customHeight="1">
      <c r="A1597" s="14"/>
      <c r="B1597" s="61">
        <v>2011</v>
      </c>
      <c r="C1597" s="167">
        <v>1294</v>
      </c>
      <c r="D1597" s="167">
        <v>879</v>
      </c>
      <c r="E1597" s="167">
        <v>624</v>
      </c>
      <c r="F1597" s="167">
        <v>498</v>
      </c>
      <c r="G1597" s="167">
        <v>419</v>
      </c>
      <c r="H1597" s="167">
        <v>369</v>
      </c>
      <c r="I1597" s="167">
        <v>150</v>
      </c>
      <c r="J1597" s="167">
        <v>127</v>
      </c>
      <c r="K1597" s="167">
        <v>103</v>
      </c>
      <c r="L1597" s="167">
        <v>85</v>
      </c>
      <c r="M1597" s="167">
        <v>76</v>
      </c>
      <c r="N1597" s="167">
        <v>71</v>
      </c>
      <c r="V1597" s="160">
        <f t="shared" si="31"/>
        <v>0</v>
      </c>
      <c r="W1597" s="160">
        <f t="shared" si="31"/>
        <v>0</v>
      </c>
      <c r="X1597" s="160">
        <f t="shared" si="31"/>
        <v>0</v>
      </c>
      <c r="Y1597" s="160">
        <f t="shared" si="31"/>
        <v>0</v>
      </c>
      <c r="Z1597" s="160">
        <f t="shared" si="31"/>
        <v>0</v>
      </c>
      <c r="AA1597" s="160">
        <f t="shared" si="31"/>
        <v>0</v>
      </c>
      <c r="AB1597" s="160">
        <f t="shared" si="31"/>
        <v>0</v>
      </c>
      <c r="AC1597" s="160">
        <f t="shared" si="31"/>
        <v>0</v>
      </c>
      <c r="AD1597" s="160">
        <f t="shared" si="31"/>
        <v>0</v>
      </c>
      <c r="AE1597" s="160">
        <f t="shared" si="31"/>
        <v>0</v>
      </c>
      <c r="AF1597" s="160">
        <f t="shared" si="31"/>
        <v>0</v>
      </c>
      <c r="AG1597" s="160">
        <f t="shared" si="31"/>
        <v>0</v>
      </c>
    </row>
    <row r="1598" spans="1:33" ht="15" customHeight="1">
      <c r="A1598" s="14"/>
      <c r="B1598" s="61">
        <v>2010</v>
      </c>
      <c r="C1598" s="167">
        <v>992</v>
      </c>
      <c r="D1598" s="167">
        <v>698</v>
      </c>
      <c r="E1598" s="167">
        <v>483</v>
      </c>
      <c r="F1598" s="167">
        <v>388</v>
      </c>
      <c r="G1598" s="167">
        <v>303</v>
      </c>
      <c r="H1598" s="167">
        <v>263</v>
      </c>
      <c r="I1598" s="167">
        <v>150</v>
      </c>
      <c r="J1598" s="167">
        <v>121</v>
      </c>
      <c r="K1598" s="167">
        <v>97</v>
      </c>
      <c r="L1598" s="167">
        <v>78</v>
      </c>
      <c r="M1598" s="167">
        <v>64</v>
      </c>
      <c r="N1598" s="167">
        <v>57</v>
      </c>
      <c r="V1598" s="160">
        <f t="shared" si="31"/>
        <v>0</v>
      </c>
      <c r="W1598" s="160">
        <f t="shared" si="31"/>
        <v>0</v>
      </c>
      <c r="X1598" s="160">
        <f t="shared" si="31"/>
        <v>0</v>
      </c>
      <c r="Y1598" s="160">
        <f t="shared" si="31"/>
        <v>0</v>
      </c>
      <c r="Z1598" s="160">
        <f t="shared" si="31"/>
        <v>0</v>
      </c>
      <c r="AA1598" s="160">
        <f t="shared" si="31"/>
        <v>0</v>
      </c>
      <c r="AB1598" s="160">
        <f t="shared" si="31"/>
        <v>0</v>
      </c>
      <c r="AC1598" s="160">
        <f t="shared" si="31"/>
        <v>0</v>
      </c>
      <c r="AD1598" s="160">
        <f t="shared" si="31"/>
        <v>0</v>
      </c>
      <c r="AE1598" s="160">
        <f t="shared" si="31"/>
        <v>0</v>
      </c>
      <c r="AF1598" s="160">
        <f t="shared" si="31"/>
        <v>0</v>
      </c>
      <c r="AG1598" s="160">
        <f t="shared" si="31"/>
        <v>0</v>
      </c>
    </row>
    <row r="1599" spans="1:33" ht="15" customHeight="1">
      <c r="A1599" s="14"/>
      <c r="B1599" s="61">
        <v>2009</v>
      </c>
      <c r="C1599" s="167">
        <v>1076</v>
      </c>
      <c r="D1599" s="167">
        <v>774</v>
      </c>
      <c r="E1599" s="167">
        <v>572</v>
      </c>
      <c r="F1599" s="167">
        <v>430</v>
      </c>
      <c r="G1599" s="167">
        <v>325</v>
      </c>
      <c r="H1599" s="167">
        <v>275</v>
      </c>
      <c r="I1599" s="167">
        <v>161</v>
      </c>
      <c r="J1599" s="167">
        <v>141</v>
      </c>
      <c r="K1599" s="167">
        <v>120</v>
      </c>
      <c r="L1599" s="167">
        <v>85</v>
      </c>
      <c r="M1599" s="167">
        <v>71</v>
      </c>
      <c r="N1599" s="167">
        <v>59</v>
      </c>
      <c r="V1599" s="160">
        <f t="shared" si="31"/>
        <v>0</v>
      </c>
      <c r="W1599" s="160">
        <f t="shared" si="31"/>
        <v>0</v>
      </c>
      <c r="X1599" s="160">
        <f t="shared" si="31"/>
        <v>0</v>
      </c>
      <c r="Y1599" s="160">
        <f t="shared" si="31"/>
        <v>0</v>
      </c>
      <c r="Z1599" s="160">
        <f t="shared" si="31"/>
        <v>0</v>
      </c>
      <c r="AA1599" s="160">
        <f t="shared" si="31"/>
        <v>0</v>
      </c>
      <c r="AB1599" s="160">
        <f t="shared" si="31"/>
        <v>0</v>
      </c>
      <c r="AC1599" s="160">
        <f t="shared" si="31"/>
        <v>0</v>
      </c>
      <c r="AD1599" s="160">
        <f t="shared" si="31"/>
        <v>0</v>
      </c>
      <c r="AE1599" s="160">
        <f t="shared" si="31"/>
        <v>0</v>
      </c>
      <c r="AF1599" s="160">
        <f t="shared" si="31"/>
        <v>0</v>
      </c>
      <c r="AG1599" s="160">
        <f t="shared" si="31"/>
        <v>0</v>
      </c>
    </row>
    <row r="1600" spans="1:33" ht="15" customHeight="1">
      <c r="A1600" s="36"/>
      <c r="B1600" s="61">
        <v>2008</v>
      </c>
      <c r="C1600" s="167">
        <v>1390</v>
      </c>
      <c r="D1600" s="167">
        <v>1013</v>
      </c>
      <c r="E1600" s="167">
        <v>711</v>
      </c>
      <c r="F1600" s="167">
        <v>560</v>
      </c>
      <c r="G1600" s="167">
        <v>441</v>
      </c>
      <c r="H1600" s="167">
        <v>359</v>
      </c>
      <c r="I1600" s="167">
        <v>145</v>
      </c>
      <c r="J1600" s="167">
        <v>119</v>
      </c>
      <c r="K1600" s="167">
        <v>104</v>
      </c>
      <c r="L1600" s="167">
        <v>85</v>
      </c>
      <c r="M1600" s="167">
        <v>71</v>
      </c>
      <c r="N1600" s="167">
        <v>62</v>
      </c>
      <c r="V1600" s="159"/>
      <c r="W1600" s="159"/>
      <c r="X1600" s="159"/>
      <c r="Y1600" s="159"/>
      <c r="Z1600" s="159"/>
      <c r="AA1600" s="159"/>
      <c r="AB1600" s="159"/>
      <c r="AC1600" s="159"/>
      <c r="AD1600" s="159"/>
      <c r="AE1600" s="159"/>
      <c r="AF1600" s="159"/>
      <c r="AG1600" s="159"/>
    </row>
    <row r="1601" spans="1:33" s="32" customFormat="1" ht="15" customHeight="1">
      <c r="A1601" s="36"/>
      <c r="B1601" s="56" t="s">
        <v>223</v>
      </c>
      <c r="C1601" s="56"/>
      <c r="D1601" s="56"/>
      <c r="E1601" s="56"/>
      <c r="F1601" s="56"/>
      <c r="G1601" s="56"/>
      <c r="H1601" s="56"/>
      <c r="I1601" s="56"/>
      <c r="J1601" s="56"/>
      <c r="K1601" s="56"/>
      <c r="L1601" s="56"/>
      <c r="M1601" s="56"/>
      <c r="N1601" s="56"/>
      <c r="V1601" s="159"/>
      <c r="W1601" s="159"/>
      <c r="X1601" s="159"/>
      <c r="Y1601" s="159"/>
      <c r="Z1601" s="159"/>
      <c r="AA1601" s="159"/>
      <c r="AB1601" s="159"/>
      <c r="AC1601" s="159"/>
      <c r="AD1601" s="159"/>
      <c r="AE1601" s="159"/>
      <c r="AF1601" s="159"/>
      <c r="AG1601" s="159"/>
    </row>
    <row r="1602" spans="1:33" s="32" customFormat="1" ht="15" customHeight="1">
      <c r="A1602" s="36"/>
      <c r="B1602" s="166">
        <v>2016</v>
      </c>
      <c r="C1602" s="167">
        <v>1005</v>
      </c>
      <c r="D1602" s="78"/>
      <c r="E1602" s="75"/>
      <c r="F1602" s="75"/>
      <c r="G1602" s="75"/>
      <c r="H1602" s="75"/>
      <c r="I1602" s="167">
        <v>100</v>
      </c>
      <c r="J1602" s="78"/>
      <c r="K1602" s="75"/>
      <c r="L1602" s="75"/>
      <c r="M1602" s="75"/>
      <c r="N1602" s="75"/>
      <c r="V1602" s="159"/>
      <c r="W1602" s="159"/>
      <c r="X1602" s="159"/>
      <c r="Y1602" s="159"/>
      <c r="Z1602" s="159"/>
      <c r="AA1602" s="159"/>
      <c r="AB1602" s="159"/>
      <c r="AC1602" s="159"/>
      <c r="AD1602" s="159"/>
      <c r="AE1602" s="159"/>
      <c r="AF1602" s="159"/>
      <c r="AG1602" s="159"/>
    </row>
    <row r="1603" spans="1:33" s="32" customFormat="1" ht="15" customHeight="1">
      <c r="A1603" s="36"/>
      <c r="B1603" s="166">
        <v>2015</v>
      </c>
      <c r="C1603" s="167">
        <v>954</v>
      </c>
      <c r="D1603" s="167">
        <v>671</v>
      </c>
      <c r="E1603" s="75"/>
      <c r="F1603" s="75"/>
      <c r="G1603" s="75"/>
      <c r="H1603" s="75"/>
      <c r="I1603" s="167">
        <v>121</v>
      </c>
      <c r="J1603" s="167">
        <v>108</v>
      </c>
      <c r="K1603" s="75"/>
      <c r="L1603" s="75"/>
      <c r="M1603" s="75"/>
      <c r="N1603" s="75"/>
      <c r="V1603" s="159"/>
      <c r="W1603" s="159"/>
      <c r="X1603" s="159"/>
      <c r="Y1603" s="159"/>
      <c r="Z1603" s="159"/>
      <c r="AA1603" s="159"/>
      <c r="AB1603" s="159"/>
      <c r="AC1603" s="159"/>
      <c r="AD1603" s="159"/>
      <c r="AE1603" s="159"/>
      <c r="AF1603" s="159"/>
      <c r="AG1603" s="159"/>
    </row>
    <row r="1604" spans="1:33" s="32" customFormat="1" ht="15" customHeight="1">
      <c r="A1604" s="36"/>
      <c r="B1604" s="166">
        <v>2014</v>
      </c>
      <c r="C1604" s="167">
        <v>837</v>
      </c>
      <c r="D1604" s="167">
        <v>569</v>
      </c>
      <c r="E1604" s="167">
        <v>418</v>
      </c>
      <c r="F1604" s="75"/>
      <c r="G1604" s="75"/>
      <c r="H1604" s="75"/>
      <c r="I1604" s="167">
        <v>95</v>
      </c>
      <c r="J1604" s="167">
        <v>76</v>
      </c>
      <c r="K1604" s="167">
        <v>57</v>
      </c>
      <c r="L1604" s="75"/>
      <c r="M1604" s="75"/>
      <c r="N1604" s="75"/>
      <c r="V1604" s="159"/>
      <c r="W1604" s="159"/>
      <c r="X1604" s="159"/>
      <c r="Y1604" s="159"/>
      <c r="Z1604" s="159"/>
      <c r="AA1604" s="159"/>
      <c r="AB1604" s="159"/>
      <c r="AC1604" s="159"/>
      <c r="AD1604" s="159"/>
      <c r="AE1604" s="159"/>
      <c r="AF1604" s="159"/>
      <c r="AG1604" s="159"/>
    </row>
    <row r="1605" spans="1:33" ht="15" customHeight="1">
      <c r="A1605" s="14"/>
      <c r="B1605" s="61">
        <v>2013</v>
      </c>
      <c r="C1605" s="167">
        <v>793</v>
      </c>
      <c r="D1605" s="167">
        <v>574</v>
      </c>
      <c r="E1605" s="167">
        <v>425</v>
      </c>
      <c r="F1605" s="167">
        <v>345</v>
      </c>
      <c r="G1605" s="75"/>
      <c r="H1605" s="75"/>
      <c r="I1605" s="167">
        <v>103</v>
      </c>
      <c r="J1605" s="167">
        <v>93</v>
      </c>
      <c r="K1605" s="167">
        <v>71</v>
      </c>
      <c r="L1605" s="167">
        <v>60</v>
      </c>
      <c r="M1605" s="75"/>
      <c r="N1605" s="75"/>
      <c r="V1605" s="159"/>
      <c r="W1605" s="159"/>
      <c r="X1605" s="159"/>
      <c r="Y1605" s="159"/>
      <c r="Z1605" s="159"/>
      <c r="AA1605" s="159"/>
      <c r="AB1605" s="159"/>
      <c r="AC1605" s="159"/>
      <c r="AD1605" s="159"/>
      <c r="AE1605" s="159"/>
      <c r="AF1605" s="159"/>
      <c r="AG1605" s="159"/>
    </row>
    <row r="1606" spans="1:33" ht="15" customHeight="1">
      <c r="A1606" s="14"/>
      <c r="B1606" s="61">
        <v>2012</v>
      </c>
      <c r="C1606" s="167">
        <v>726</v>
      </c>
      <c r="D1606" s="167">
        <v>491</v>
      </c>
      <c r="E1606" s="167">
        <v>342</v>
      </c>
      <c r="F1606" s="167">
        <v>265</v>
      </c>
      <c r="G1606" s="167">
        <v>233</v>
      </c>
      <c r="H1606" s="75"/>
      <c r="I1606" s="167">
        <v>72</v>
      </c>
      <c r="J1606" s="167">
        <v>61</v>
      </c>
      <c r="K1606" s="167">
        <v>46</v>
      </c>
      <c r="L1606" s="167">
        <v>41</v>
      </c>
      <c r="M1606" s="167">
        <v>35</v>
      </c>
      <c r="N1606" s="75"/>
      <c r="V1606" s="159"/>
      <c r="W1606" s="159"/>
      <c r="X1606" s="159"/>
      <c r="Y1606" s="159"/>
      <c r="Z1606" s="159"/>
      <c r="AA1606" s="159"/>
      <c r="AB1606" s="159"/>
      <c r="AC1606" s="159"/>
      <c r="AD1606" s="159"/>
      <c r="AE1606" s="159"/>
      <c r="AF1606" s="159"/>
      <c r="AG1606" s="159"/>
    </row>
    <row r="1607" spans="1:33" ht="15" customHeight="1">
      <c r="A1607" s="14"/>
      <c r="B1607" s="61">
        <v>2011</v>
      </c>
      <c r="C1607" s="167">
        <v>813</v>
      </c>
      <c r="D1607" s="167">
        <v>538</v>
      </c>
      <c r="E1607" s="167">
        <v>370</v>
      </c>
      <c r="F1607" s="167">
        <v>298</v>
      </c>
      <c r="G1607" s="167">
        <v>232</v>
      </c>
      <c r="H1607" s="167">
        <v>199</v>
      </c>
      <c r="I1607" s="167">
        <v>59</v>
      </c>
      <c r="J1607" s="167">
        <v>47</v>
      </c>
      <c r="K1607" s="167">
        <v>36</v>
      </c>
      <c r="L1607" s="167">
        <v>31</v>
      </c>
      <c r="M1607" s="167">
        <v>28</v>
      </c>
      <c r="N1607" s="167">
        <v>24</v>
      </c>
      <c r="V1607" s="159"/>
      <c r="W1607" s="159"/>
      <c r="X1607" s="159"/>
      <c r="Y1607" s="159"/>
      <c r="Z1607" s="159"/>
      <c r="AA1607" s="159"/>
      <c r="AB1607" s="159"/>
      <c r="AC1607" s="159"/>
      <c r="AD1607" s="159"/>
      <c r="AE1607" s="159"/>
      <c r="AF1607" s="159"/>
      <c r="AG1607" s="159"/>
    </row>
    <row r="1608" spans="1:33" ht="15" customHeight="1">
      <c r="A1608" s="14"/>
      <c r="B1608" s="61">
        <v>2010</v>
      </c>
      <c r="C1608" s="167">
        <v>710</v>
      </c>
      <c r="D1608" s="167">
        <v>510</v>
      </c>
      <c r="E1608" s="167">
        <v>368</v>
      </c>
      <c r="F1608" s="167">
        <v>278</v>
      </c>
      <c r="G1608" s="167">
        <v>220</v>
      </c>
      <c r="H1608" s="167">
        <v>185</v>
      </c>
      <c r="I1608" s="167">
        <v>82</v>
      </c>
      <c r="J1608" s="167">
        <v>70</v>
      </c>
      <c r="K1608" s="167">
        <v>54</v>
      </c>
      <c r="L1608" s="167">
        <v>41</v>
      </c>
      <c r="M1608" s="167">
        <v>32</v>
      </c>
      <c r="N1608" s="167">
        <v>27</v>
      </c>
      <c r="V1608" s="159"/>
      <c r="W1608" s="159"/>
      <c r="X1608" s="159"/>
      <c r="Y1608" s="159"/>
      <c r="Z1608" s="159"/>
      <c r="AA1608" s="159"/>
      <c r="AB1608" s="159"/>
      <c r="AC1608" s="159"/>
      <c r="AD1608" s="159"/>
      <c r="AE1608" s="159"/>
      <c r="AF1608" s="159"/>
      <c r="AG1608" s="159"/>
    </row>
    <row r="1609" spans="1:33" ht="15" customHeight="1">
      <c r="A1609" s="14"/>
      <c r="B1609" s="61">
        <v>2009</v>
      </c>
      <c r="C1609" s="167">
        <v>773</v>
      </c>
      <c r="D1609" s="167">
        <v>562</v>
      </c>
      <c r="E1609" s="167">
        <v>398</v>
      </c>
      <c r="F1609" s="167">
        <v>298</v>
      </c>
      <c r="G1609" s="167">
        <v>244</v>
      </c>
      <c r="H1609" s="167">
        <v>198</v>
      </c>
      <c r="I1609" s="167">
        <v>94</v>
      </c>
      <c r="J1609" s="167">
        <v>78</v>
      </c>
      <c r="K1609" s="167">
        <v>63</v>
      </c>
      <c r="L1609" s="167">
        <v>59</v>
      </c>
      <c r="M1609" s="167">
        <v>44</v>
      </c>
      <c r="N1609" s="167">
        <v>34</v>
      </c>
      <c r="V1609" s="159"/>
      <c r="W1609" s="159"/>
      <c r="X1609" s="159"/>
      <c r="Y1609" s="159"/>
      <c r="Z1609" s="159"/>
      <c r="AA1609" s="159"/>
      <c r="AB1609" s="159"/>
      <c r="AC1609" s="159"/>
      <c r="AD1609" s="159"/>
      <c r="AE1609" s="159"/>
      <c r="AF1609" s="159"/>
      <c r="AG1609" s="159"/>
    </row>
    <row r="1610" spans="1:33" ht="15" customHeight="1">
      <c r="A1610" s="36"/>
      <c r="B1610" s="61">
        <v>2008</v>
      </c>
      <c r="C1610" s="167">
        <v>922</v>
      </c>
      <c r="D1610" s="167">
        <v>671</v>
      </c>
      <c r="E1610" s="167">
        <v>484</v>
      </c>
      <c r="F1610" s="167">
        <v>378</v>
      </c>
      <c r="G1610" s="167">
        <v>305</v>
      </c>
      <c r="H1610" s="167">
        <v>244</v>
      </c>
      <c r="I1610" s="167">
        <v>88</v>
      </c>
      <c r="J1610" s="167">
        <v>81</v>
      </c>
      <c r="K1610" s="167">
        <v>63</v>
      </c>
      <c r="L1610" s="167">
        <v>55</v>
      </c>
      <c r="M1610" s="167">
        <v>45</v>
      </c>
      <c r="N1610" s="167">
        <v>37</v>
      </c>
      <c r="V1610" s="159"/>
      <c r="W1610" s="159"/>
      <c r="X1610" s="159"/>
      <c r="Y1610" s="159"/>
      <c r="Z1610" s="159"/>
      <c r="AA1610" s="159"/>
      <c r="AB1610" s="159"/>
      <c r="AC1610" s="159"/>
      <c r="AD1610" s="159"/>
      <c r="AE1610" s="159"/>
      <c r="AF1610" s="159"/>
      <c r="AG1610" s="159"/>
    </row>
    <row r="1611" spans="1:33" s="32" customFormat="1" ht="15" customHeight="1">
      <c r="A1611" s="36"/>
      <c r="B1611" s="56" t="s">
        <v>224</v>
      </c>
      <c r="C1611" s="56"/>
      <c r="D1611" s="56"/>
      <c r="E1611" s="56"/>
      <c r="F1611" s="56"/>
      <c r="G1611" s="56"/>
      <c r="H1611" s="56"/>
      <c r="I1611" s="56"/>
      <c r="J1611" s="56"/>
      <c r="K1611" s="56"/>
      <c r="L1611" s="56"/>
      <c r="M1611" s="56"/>
      <c r="N1611" s="56"/>
      <c r="V1611" s="159"/>
      <c r="W1611" s="159"/>
      <c r="X1611" s="159"/>
      <c r="Y1611" s="159"/>
      <c r="Z1611" s="159"/>
      <c r="AA1611" s="159"/>
      <c r="AB1611" s="159"/>
      <c r="AC1611" s="159"/>
      <c r="AD1611" s="159"/>
      <c r="AE1611" s="159"/>
      <c r="AF1611" s="159"/>
      <c r="AG1611" s="159"/>
    </row>
    <row r="1612" spans="1:33" s="32" customFormat="1" ht="15" customHeight="1">
      <c r="A1612" s="36"/>
      <c r="B1612" s="166">
        <v>2016</v>
      </c>
      <c r="C1612" s="167">
        <v>2803</v>
      </c>
      <c r="D1612" s="78"/>
      <c r="E1612" s="75"/>
      <c r="F1612" s="75"/>
      <c r="G1612" s="75"/>
      <c r="H1612" s="75"/>
      <c r="I1612" s="167">
        <v>438</v>
      </c>
      <c r="J1612" s="78"/>
      <c r="K1612" s="75"/>
      <c r="L1612" s="75"/>
      <c r="M1612" s="75"/>
      <c r="N1612" s="75"/>
      <c r="V1612" s="159"/>
      <c r="W1612" s="159"/>
      <c r="X1612" s="159"/>
      <c r="Y1612" s="159"/>
      <c r="Z1612" s="159"/>
      <c r="AA1612" s="159"/>
      <c r="AB1612" s="159"/>
      <c r="AC1612" s="159"/>
      <c r="AD1612" s="159"/>
      <c r="AE1612" s="159"/>
      <c r="AF1612" s="159"/>
      <c r="AG1612" s="159"/>
    </row>
    <row r="1613" spans="1:33" s="32" customFormat="1" ht="15" customHeight="1">
      <c r="A1613" s="36"/>
      <c r="B1613" s="166">
        <v>2015</v>
      </c>
      <c r="C1613" s="167">
        <v>2264</v>
      </c>
      <c r="D1613" s="167">
        <v>1563</v>
      </c>
      <c r="E1613" s="75"/>
      <c r="F1613" s="75"/>
      <c r="G1613" s="75"/>
      <c r="H1613" s="75"/>
      <c r="I1613" s="167">
        <v>317</v>
      </c>
      <c r="J1613" s="167">
        <v>271</v>
      </c>
      <c r="K1613" s="75"/>
      <c r="L1613" s="75"/>
      <c r="M1613" s="75"/>
      <c r="N1613" s="75"/>
      <c r="V1613" s="159"/>
      <c r="W1613" s="159"/>
      <c r="X1613" s="159"/>
      <c r="Y1613" s="159"/>
      <c r="Z1613" s="159"/>
      <c r="AA1613" s="159"/>
      <c r="AB1613" s="159"/>
      <c r="AC1613" s="159"/>
      <c r="AD1613" s="159"/>
      <c r="AE1613" s="159"/>
      <c r="AF1613" s="159"/>
      <c r="AG1613" s="159"/>
    </row>
    <row r="1614" spans="1:33" s="32" customFormat="1" ht="15" customHeight="1">
      <c r="A1614" s="36"/>
      <c r="B1614" s="166">
        <v>2014</v>
      </c>
      <c r="C1614" s="167">
        <v>2033</v>
      </c>
      <c r="D1614" s="167">
        <v>1331</v>
      </c>
      <c r="E1614" s="167">
        <v>994</v>
      </c>
      <c r="F1614" s="75"/>
      <c r="G1614" s="75"/>
      <c r="H1614" s="75"/>
      <c r="I1614" s="167">
        <v>250</v>
      </c>
      <c r="J1614" s="167">
        <v>222</v>
      </c>
      <c r="K1614" s="167">
        <v>178</v>
      </c>
      <c r="L1614" s="75"/>
      <c r="M1614" s="75"/>
      <c r="N1614" s="75"/>
      <c r="V1614" s="159"/>
      <c r="W1614" s="159"/>
      <c r="X1614" s="159"/>
      <c r="Y1614" s="159"/>
      <c r="Z1614" s="159"/>
      <c r="AA1614" s="159"/>
      <c r="AB1614" s="159"/>
      <c r="AC1614" s="159"/>
      <c r="AD1614" s="159"/>
      <c r="AE1614" s="159"/>
      <c r="AF1614" s="159"/>
      <c r="AG1614" s="159"/>
    </row>
    <row r="1615" spans="1:33" ht="15" customHeight="1">
      <c r="A1615" s="14"/>
      <c r="B1615" s="61">
        <v>2013</v>
      </c>
      <c r="C1615" s="167">
        <v>1813</v>
      </c>
      <c r="D1615" s="167">
        <v>1197</v>
      </c>
      <c r="E1615" s="167">
        <v>890</v>
      </c>
      <c r="F1615" s="167">
        <v>713</v>
      </c>
      <c r="G1615" s="75"/>
      <c r="H1615" s="75"/>
      <c r="I1615" s="167">
        <v>266</v>
      </c>
      <c r="J1615" s="167">
        <v>234</v>
      </c>
      <c r="K1615" s="167">
        <v>208</v>
      </c>
      <c r="L1615" s="167">
        <v>179</v>
      </c>
      <c r="M1615" s="75"/>
      <c r="N1615" s="75"/>
      <c r="V1615" s="159"/>
      <c r="W1615" s="159"/>
      <c r="X1615" s="159"/>
      <c r="Y1615" s="159"/>
      <c r="Z1615" s="159"/>
      <c r="AA1615" s="159"/>
      <c r="AB1615" s="159"/>
      <c r="AC1615" s="159"/>
      <c r="AD1615" s="159"/>
      <c r="AE1615" s="159"/>
      <c r="AF1615" s="159"/>
      <c r="AG1615" s="159"/>
    </row>
    <row r="1616" spans="1:33" ht="15" customHeight="1">
      <c r="A1616" s="14"/>
      <c r="B1616" s="61">
        <v>2012</v>
      </c>
      <c r="C1616" s="167">
        <v>1694</v>
      </c>
      <c r="D1616" s="167">
        <v>1054</v>
      </c>
      <c r="E1616" s="167">
        <v>739</v>
      </c>
      <c r="F1616" s="167">
        <v>593</v>
      </c>
      <c r="G1616" s="167">
        <v>479</v>
      </c>
      <c r="H1616" s="75"/>
      <c r="I1616" s="167">
        <v>181</v>
      </c>
      <c r="J1616" s="167">
        <v>153</v>
      </c>
      <c r="K1616" s="167">
        <v>132</v>
      </c>
      <c r="L1616" s="167">
        <v>117</v>
      </c>
      <c r="M1616" s="167">
        <v>105</v>
      </c>
      <c r="N1616" s="75"/>
      <c r="V1616" s="159"/>
      <c r="W1616" s="159"/>
      <c r="X1616" s="159"/>
      <c r="Y1616" s="159"/>
      <c r="Z1616" s="159"/>
      <c r="AA1616" s="159"/>
      <c r="AB1616" s="159"/>
      <c r="AC1616" s="159"/>
      <c r="AD1616" s="159"/>
      <c r="AE1616" s="159"/>
      <c r="AF1616" s="159"/>
      <c r="AG1616" s="159"/>
    </row>
    <row r="1617" spans="1:33" ht="15" customHeight="1">
      <c r="A1617" s="14"/>
      <c r="B1617" s="61">
        <v>2011</v>
      </c>
      <c r="C1617" s="167">
        <v>2226</v>
      </c>
      <c r="D1617" s="167">
        <v>1419</v>
      </c>
      <c r="E1617" s="167">
        <v>1005</v>
      </c>
      <c r="F1617" s="167">
        <v>786</v>
      </c>
      <c r="G1617" s="167">
        <v>658</v>
      </c>
      <c r="H1617" s="167">
        <v>570</v>
      </c>
      <c r="I1617" s="167">
        <v>204</v>
      </c>
      <c r="J1617" s="167">
        <v>173</v>
      </c>
      <c r="K1617" s="167">
        <v>133</v>
      </c>
      <c r="L1617" s="167">
        <v>116</v>
      </c>
      <c r="M1617" s="167">
        <v>105</v>
      </c>
      <c r="N1617" s="167">
        <v>95</v>
      </c>
      <c r="V1617" s="159"/>
      <c r="W1617" s="159"/>
      <c r="X1617" s="159"/>
      <c r="Y1617" s="159"/>
      <c r="Z1617" s="159"/>
      <c r="AA1617" s="159"/>
      <c r="AB1617" s="159"/>
      <c r="AC1617" s="159"/>
      <c r="AD1617" s="159"/>
      <c r="AE1617" s="159"/>
      <c r="AF1617" s="159"/>
      <c r="AG1617" s="159"/>
    </row>
    <row r="1618" spans="1:33" ht="15" customHeight="1">
      <c r="A1618" s="14"/>
      <c r="B1618" s="61">
        <v>2010</v>
      </c>
      <c r="C1618" s="167">
        <v>1494</v>
      </c>
      <c r="D1618" s="167">
        <v>966</v>
      </c>
      <c r="E1618" s="167">
        <v>671</v>
      </c>
      <c r="F1618" s="167">
        <v>514</v>
      </c>
      <c r="G1618" s="167">
        <v>404</v>
      </c>
      <c r="H1618" s="167">
        <v>330</v>
      </c>
      <c r="I1618" s="167">
        <v>201</v>
      </c>
      <c r="J1618" s="167">
        <v>158</v>
      </c>
      <c r="K1618" s="167">
        <v>127</v>
      </c>
      <c r="L1618" s="167">
        <v>102</v>
      </c>
      <c r="M1618" s="167">
        <v>80</v>
      </c>
      <c r="N1618" s="167">
        <v>65</v>
      </c>
      <c r="V1618" s="159"/>
      <c r="W1618" s="159"/>
      <c r="X1618" s="159"/>
      <c r="Y1618" s="159"/>
      <c r="Z1618" s="159"/>
      <c r="AA1618" s="159"/>
      <c r="AB1618" s="159"/>
      <c r="AC1618" s="159"/>
      <c r="AD1618" s="159"/>
      <c r="AE1618" s="159"/>
      <c r="AF1618" s="159"/>
      <c r="AG1618" s="159"/>
    </row>
    <row r="1619" spans="1:33" ht="15" customHeight="1">
      <c r="A1619" s="14"/>
      <c r="B1619" s="61">
        <v>2009</v>
      </c>
      <c r="C1619" s="167">
        <v>1729</v>
      </c>
      <c r="D1619" s="167">
        <v>1103</v>
      </c>
      <c r="E1619" s="167">
        <v>769</v>
      </c>
      <c r="F1619" s="167">
        <v>587</v>
      </c>
      <c r="G1619" s="167">
        <v>462</v>
      </c>
      <c r="H1619" s="167">
        <v>372</v>
      </c>
      <c r="I1619" s="167">
        <v>191</v>
      </c>
      <c r="J1619" s="167">
        <v>163</v>
      </c>
      <c r="K1619" s="167">
        <v>134</v>
      </c>
      <c r="L1619" s="167">
        <v>108</v>
      </c>
      <c r="M1619" s="167">
        <v>89</v>
      </c>
      <c r="N1619" s="167">
        <v>77</v>
      </c>
      <c r="V1619" s="159"/>
      <c r="W1619" s="159"/>
      <c r="X1619" s="159"/>
      <c r="Y1619" s="159"/>
      <c r="Z1619" s="159"/>
      <c r="AA1619" s="159"/>
      <c r="AB1619" s="159"/>
      <c r="AC1619" s="159"/>
      <c r="AD1619" s="159"/>
      <c r="AE1619" s="159"/>
      <c r="AF1619" s="159"/>
      <c r="AG1619" s="159"/>
    </row>
    <row r="1620" spans="1:33" ht="15" customHeight="1">
      <c r="A1620" s="36"/>
      <c r="B1620" s="61">
        <v>2008</v>
      </c>
      <c r="C1620" s="167">
        <v>2210</v>
      </c>
      <c r="D1620" s="167">
        <v>1498</v>
      </c>
      <c r="E1620" s="167">
        <v>978</v>
      </c>
      <c r="F1620" s="167">
        <v>747</v>
      </c>
      <c r="G1620" s="167">
        <v>587</v>
      </c>
      <c r="H1620" s="167">
        <v>499</v>
      </c>
      <c r="I1620" s="167">
        <v>232</v>
      </c>
      <c r="J1620" s="167">
        <v>187</v>
      </c>
      <c r="K1620" s="167">
        <v>154</v>
      </c>
      <c r="L1620" s="167">
        <v>129</v>
      </c>
      <c r="M1620" s="167">
        <v>107</v>
      </c>
      <c r="N1620" s="167">
        <v>95</v>
      </c>
      <c r="V1620" s="159"/>
      <c r="W1620" s="159"/>
      <c r="X1620" s="159"/>
      <c r="Y1620" s="159"/>
      <c r="Z1620" s="159"/>
      <c r="AA1620" s="159"/>
      <c r="AB1620" s="159"/>
      <c r="AC1620" s="159"/>
      <c r="AD1620" s="159"/>
      <c r="AE1620" s="159"/>
      <c r="AF1620" s="159"/>
      <c r="AG1620" s="159"/>
    </row>
    <row r="1621" spans="1:33" s="32" customFormat="1" ht="15" customHeight="1">
      <c r="A1621" s="36"/>
      <c r="B1621" s="56" t="s">
        <v>225</v>
      </c>
      <c r="C1621" s="56"/>
      <c r="D1621" s="56"/>
      <c r="E1621" s="56"/>
      <c r="F1621" s="56"/>
      <c r="G1621" s="56"/>
      <c r="H1621" s="56"/>
      <c r="I1621" s="56"/>
      <c r="J1621" s="56"/>
      <c r="K1621" s="56"/>
      <c r="L1621" s="56"/>
      <c r="M1621" s="56"/>
      <c r="N1621" s="56"/>
      <c r="V1621" s="159"/>
      <c r="W1621" s="159"/>
      <c r="X1621" s="159"/>
      <c r="Y1621" s="159"/>
      <c r="Z1621" s="159"/>
      <c r="AA1621" s="159"/>
      <c r="AB1621" s="159"/>
      <c r="AC1621" s="159"/>
      <c r="AD1621" s="159"/>
      <c r="AE1621" s="159"/>
      <c r="AF1621" s="159"/>
      <c r="AG1621" s="159"/>
    </row>
    <row r="1622" spans="1:33" s="32" customFormat="1" ht="15" customHeight="1">
      <c r="A1622" s="36"/>
      <c r="B1622" s="166">
        <v>2016</v>
      </c>
      <c r="C1622" s="167">
        <v>315</v>
      </c>
      <c r="D1622" s="78"/>
      <c r="E1622" s="75"/>
      <c r="F1622" s="75"/>
      <c r="G1622" s="75"/>
      <c r="H1622" s="75"/>
      <c r="I1622" s="167">
        <v>41</v>
      </c>
      <c r="J1622" s="78"/>
      <c r="K1622" s="75"/>
      <c r="L1622" s="75"/>
      <c r="M1622" s="75"/>
      <c r="N1622" s="75"/>
      <c r="V1622" s="159"/>
      <c r="W1622" s="159"/>
      <c r="X1622" s="159"/>
      <c r="Y1622" s="159"/>
      <c r="Z1622" s="159"/>
      <c r="AA1622" s="159"/>
      <c r="AB1622" s="159"/>
      <c r="AC1622" s="159"/>
      <c r="AD1622" s="159"/>
      <c r="AE1622" s="159"/>
      <c r="AF1622" s="159"/>
      <c r="AG1622" s="159"/>
    </row>
    <row r="1623" spans="1:33" s="32" customFormat="1" ht="15" customHeight="1">
      <c r="A1623" s="36"/>
      <c r="B1623" s="166">
        <v>2015</v>
      </c>
      <c r="C1623" s="167">
        <v>291</v>
      </c>
      <c r="D1623" s="167">
        <v>198</v>
      </c>
      <c r="E1623" s="75"/>
      <c r="F1623" s="75"/>
      <c r="G1623" s="75"/>
      <c r="H1623" s="75"/>
      <c r="I1623" s="167">
        <v>28</v>
      </c>
      <c r="J1623" s="167">
        <v>23</v>
      </c>
      <c r="K1623" s="75"/>
      <c r="L1623" s="75"/>
      <c r="M1623" s="75"/>
      <c r="N1623" s="75"/>
      <c r="V1623" s="159"/>
      <c r="W1623" s="159"/>
      <c r="X1623" s="159"/>
      <c r="Y1623" s="159"/>
      <c r="Z1623" s="159"/>
      <c r="AA1623" s="159"/>
      <c r="AB1623" s="159"/>
      <c r="AC1623" s="159"/>
      <c r="AD1623" s="159"/>
      <c r="AE1623" s="159"/>
      <c r="AF1623" s="159"/>
      <c r="AG1623" s="159"/>
    </row>
    <row r="1624" spans="1:33" s="32" customFormat="1" ht="15" customHeight="1">
      <c r="A1624" s="36"/>
      <c r="B1624" s="166">
        <v>2014</v>
      </c>
      <c r="C1624" s="167">
        <v>274</v>
      </c>
      <c r="D1624" s="167">
        <v>176</v>
      </c>
      <c r="E1624" s="167">
        <v>125</v>
      </c>
      <c r="F1624" s="75"/>
      <c r="G1624" s="75"/>
      <c r="H1624" s="75"/>
      <c r="I1624" s="167">
        <v>26</v>
      </c>
      <c r="J1624" s="167">
        <v>23</v>
      </c>
      <c r="K1624" s="167">
        <v>18</v>
      </c>
      <c r="L1624" s="75"/>
      <c r="M1624" s="75"/>
      <c r="N1624" s="75"/>
      <c r="V1624" s="159"/>
      <c r="W1624" s="159"/>
      <c r="X1624" s="159"/>
      <c r="Y1624" s="159"/>
      <c r="Z1624" s="159"/>
      <c r="AA1624" s="159"/>
      <c r="AB1624" s="159"/>
      <c r="AC1624" s="159"/>
      <c r="AD1624" s="159"/>
      <c r="AE1624" s="159"/>
      <c r="AF1624" s="159"/>
      <c r="AG1624" s="159"/>
    </row>
    <row r="1625" spans="1:33" ht="15" customHeight="1">
      <c r="A1625" s="14"/>
      <c r="B1625" s="61">
        <v>2013</v>
      </c>
      <c r="C1625" s="167">
        <v>223</v>
      </c>
      <c r="D1625" s="167">
        <v>150</v>
      </c>
      <c r="E1625" s="167">
        <v>115</v>
      </c>
      <c r="F1625" s="167">
        <v>94</v>
      </c>
      <c r="G1625" s="75"/>
      <c r="H1625" s="75"/>
      <c r="I1625" s="167">
        <v>32</v>
      </c>
      <c r="J1625" s="167">
        <v>31</v>
      </c>
      <c r="K1625" s="167">
        <v>26</v>
      </c>
      <c r="L1625" s="167">
        <v>22</v>
      </c>
      <c r="M1625" s="75"/>
      <c r="N1625" s="75"/>
      <c r="V1625" s="159"/>
      <c r="W1625" s="159"/>
      <c r="X1625" s="159"/>
      <c r="Y1625" s="159"/>
      <c r="Z1625" s="159"/>
      <c r="AA1625" s="159"/>
      <c r="AB1625" s="159"/>
      <c r="AC1625" s="159"/>
      <c r="AD1625" s="159"/>
      <c r="AE1625" s="159"/>
      <c r="AF1625" s="159"/>
      <c r="AG1625" s="159"/>
    </row>
    <row r="1626" spans="1:33" ht="15" customHeight="1">
      <c r="A1626" s="14"/>
      <c r="B1626" s="61">
        <v>2012</v>
      </c>
      <c r="C1626" s="167">
        <v>223</v>
      </c>
      <c r="D1626" s="167">
        <v>145</v>
      </c>
      <c r="E1626" s="167">
        <v>107</v>
      </c>
      <c r="F1626" s="167">
        <v>84</v>
      </c>
      <c r="G1626" s="167">
        <v>74</v>
      </c>
      <c r="H1626" s="75"/>
      <c r="I1626" s="167">
        <v>29</v>
      </c>
      <c r="J1626" s="167">
        <v>21</v>
      </c>
      <c r="K1626" s="167">
        <v>15</v>
      </c>
      <c r="L1626" s="167">
        <v>14</v>
      </c>
      <c r="M1626" s="167">
        <v>10</v>
      </c>
      <c r="N1626" s="75"/>
      <c r="V1626" s="159"/>
      <c r="W1626" s="159"/>
      <c r="X1626" s="159"/>
      <c r="Y1626" s="159"/>
      <c r="Z1626" s="159"/>
      <c r="AA1626" s="159"/>
      <c r="AB1626" s="159"/>
      <c r="AC1626" s="159"/>
      <c r="AD1626" s="159"/>
      <c r="AE1626" s="159"/>
      <c r="AF1626" s="159"/>
      <c r="AG1626" s="159"/>
    </row>
    <row r="1627" spans="1:33" ht="15" customHeight="1">
      <c r="A1627" s="14"/>
      <c r="B1627" s="61">
        <v>2011</v>
      </c>
      <c r="C1627" s="167">
        <v>263</v>
      </c>
      <c r="D1627" s="167">
        <v>187</v>
      </c>
      <c r="E1627" s="167">
        <v>139</v>
      </c>
      <c r="F1627" s="167">
        <v>100</v>
      </c>
      <c r="G1627" s="167">
        <v>79</v>
      </c>
      <c r="H1627" s="167">
        <v>69</v>
      </c>
      <c r="I1627" s="167">
        <v>40</v>
      </c>
      <c r="J1627" s="167">
        <v>34</v>
      </c>
      <c r="K1627" s="167">
        <v>29</v>
      </c>
      <c r="L1627" s="167">
        <v>23</v>
      </c>
      <c r="M1627" s="167">
        <v>20</v>
      </c>
      <c r="N1627" s="167">
        <v>14</v>
      </c>
      <c r="V1627" s="159"/>
      <c r="W1627" s="159"/>
      <c r="X1627" s="159"/>
      <c r="Y1627" s="159"/>
      <c r="Z1627" s="159"/>
      <c r="AA1627" s="159"/>
      <c r="AB1627" s="159"/>
      <c r="AC1627" s="159"/>
      <c r="AD1627" s="159"/>
      <c r="AE1627" s="159"/>
      <c r="AF1627" s="159"/>
      <c r="AG1627" s="159"/>
    </row>
    <row r="1628" spans="1:33" ht="15" customHeight="1">
      <c r="A1628" s="14"/>
      <c r="B1628" s="61">
        <v>2010</v>
      </c>
      <c r="C1628" s="167">
        <v>240</v>
      </c>
      <c r="D1628" s="167">
        <v>159</v>
      </c>
      <c r="E1628" s="167">
        <v>110</v>
      </c>
      <c r="F1628" s="167">
        <v>84</v>
      </c>
      <c r="G1628" s="167">
        <v>65</v>
      </c>
      <c r="H1628" s="167">
        <v>60</v>
      </c>
      <c r="I1628" s="167">
        <v>42</v>
      </c>
      <c r="J1628" s="167">
        <v>41</v>
      </c>
      <c r="K1628" s="167">
        <v>32</v>
      </c>
      <c r="L1628" s="167">
        <v>23</v>
      </c>
      <c r="M1628" s="167">
        <v>17</v>
      </c>
      <c r="N1628" s="167">
        <v>15</v>
      </c>
      <c r="V1628" s="159"/>
      <c r="W1628" s="159"/>
      <c r="X1628" s="159"/>
      <c r="Y1628" s="159"/>
      <c r="Z1628" s="159"/>
      <c r="AA1628" s="159"/>
      <c r="AB1628" s="159"/>
      <c r="AC1628" s="159"/>
      <c r="AD1628" s="159"/>
      <c r="AE1628" s="159"/>
      <c r="AF1628" s="159"/>
      <c r="AG1628" s="159"/>
    </row>
    <row r="1629" spans="1:33" ht="15" customHeight="1">
      <c r="A1629" s="14"/>
      <c r="B1629" s="61">
        <v>2009</v>
      </c>
      <c r="C1629" s="167">
        <v>287</v>
      </c>
      <c r="D1629" s="167">
        <v>191</v>
      </c>
      <c r="E1629" s="167">
        <v>128</v>
      </c>
      <c r="F1629" s="167">
        <v>97</v>
      </c>
      <c r="G1629" s="167">
        <v>78</v>
      </c>
      <c r="H1629" s="167">
        <v>67</v>
      </c>
      <c r="I1629" s="167">
        <v>37</v>
      </c>
      <c r="J1629" s="167">
        <v>32</v>
      </c>
      <c r="K1629" s="167">
        <v>26</v>
      </c>
      <c r="L1629" s="167">
        <v>17</v>
      </c>
      <c r="M1629" s="167">
        <v>16</v>
      </c>
      <c r="N1629" s="167">
        <v>13</v>
      </c>
      <c r="V1629" s="159"/>
      <c r="W1629" s="159"/>
      <c r="X1629" s="159"/>
      <c r="Y1629" s="159"/>
      <c r="Z1629" s="159"/>
      <c r="AA1629" s="159"/>
      <c r="AB1629" s="159"/>
      <c r="AC1629" s="159"/>
      <c r="AD1629" s="159"/>
      <c r="AE1629" s="159"/>
      <c r="AF1629" s="159"/>
      <c r="AG1629" s="159"/>
    </row>
    <row r="1630" spans="1:33" ht="15" customHeight="1">
      <c r="A1630" s="36"/>
      <c r="B1630" s="61">
        <v>2008</v>
      </c>
      <c r="C1630" s="167">
        <v>302</v>
      </c>
      <c r="D1630" s="167">
        <v>226</v>
      </c>
      <c r="E1630" s="167">
        <v>160</v>
      </c>
      <c r="F1630" s="167">
        <v>122</v>
      </c>
      <c r="G1630" s="167">
        <v>87</v>
      </c>
      <c r="H1630" s="167">
        <v>70</v>
      </c>
      <c r="I1630" s="167">
        <v>32</v>
      </c>
      <c r="J1630" s="167">
        <v>23</v>
      </c>
      <c r="K1630" s="167">
        <v>20</v>
      </c>
      <c r="L1630" s="167">
        <v>16</v>
      </c>
      <c r="M1630" s="167">
        <v>15</v>
      </c>
      <c r="N1630" s="167">
        <v>14</v>
      </c>
      <c r="V1630" s="159"/>
      <c r="W1630" s="159"/>
      <c r="X1630" s="159"/>
      <c r="Y1630" s="159"/>
      <c r="Z1630" s="159"/>
      <c r="AA1630" s="159"/>
      <c r="AB1630" s="159"/>
      <c r="AC1630" s="159"/>
      <c r="AD1630" s="159"/>
      <c r="AE1630" s="159"/>
      <c r="AF1630" s="159"/>
      <c r="AG1630" s="159"/>
    </row>
    <row r="1631" spans="1:33" s="32" customFormat="1" ht="15" customHeight="1">
      <c r="A1631" s="36"/>
      <c r="B1631" s="56" t="s">
        <v>226</v>
      </c>
      <c r="C1631" s="56"/>
      <c r="D1631" s="56"/>
      <c r="E1631" s="56"/>
      <c r="F1631" s="56"/>
      <c r="G1631" s="56"/>
      <c r="H1631" s="56"/>
      <c r="I1631" s="56"/>
      <c r="J1631" s="56"/>
      <c r="K1631" s="56"/>
      <c r="L1631" s="56"/>
      <c r="M1631" s="56"/>
      <c r="N1631" s="56"/>
      <c r="V1631" s="159"/>
      <c r="W1631" s="159"/>
      <c r="X1631" s="159"/>
      <c r="Y1631" s="159"/>
      <c r="Z1631" s="159"/>
      <c r="AA1631" s="159"/>
      <c r="AB1631" s="159"/>
      <c r="AC1631" s="159"/>
      <c r="AD1631" s="159"/>
      <c r="AE1631" s="159"/>
      <c r="AF1631" s="159"/>
      <c r="AG1631" s="159"/>
    </row>
    <row r="1632" spans="1:33" s="32" customFormat="1" ht="15" customHeight="1">
      <c r="A1632" s="36"/>
      <c r="B1632" s="166">
        <v>2016</v>
      </c>
      <c r="C1632" s="167">
        <v>333</v>
      </c>
      <c r="D1632" s="78"/>
      <c r="E1632" s="75"/>
      <c r="F1632" s="75"/>
      <c r="G1632" s="75"/>
      <c r="H1632" s="75"/>
      <c r="I1632" s="167">
        <v>50</v>
      </c>
      <c r="J1632" s="78"/>
      <c r="K1632" s="75"/>
      <c r="L1632" s="75"/>
      <c r="M1632" s="75"/>
      <c r="N1632" s="75"/>
      <c r="V1632" s="159"/>
      <c r="W1632" s="159"/>
      <c r="X1632" s="159"/>
      <c r="Y1632" s="159"/>
      <c r="Z1632" s="159"/>
      <c r="AA1632" s="159"/>
      <c r="AB1632" s="159"/>
      <c r="AC1632" s="159"/>
      <c r="AD1632" s="159"/>
      <c r="AE1632" s="159"/>
      <c r="AF1632" s="159"/>
      <c r="AG1632" s="159"/>
    </row>
    <row r="1633" spans="1:33" s="32" customFormat="1" ht="15" customHeight="1">
      <c r="A1633" s="36"/>
      <c r="B1633" s="166">
        <v>2015</v>
      </c>
      <c r="C1633" s="167">
        <v>321</v>
      </c>
      <c r="D1633" s="167">
        <v>238</v>
      </c>
      <c r="E1633" s="75"/>
      <c r="F1633" s="75"/>
      <c r="G1633" s="75"/>
      <c r="H1633" s="75"/>
      <c r="I1633" s="167">
        <v>49</v>
      </c>
      <c r="J1633" s="167">
        <v>40</v>
      </c>
      <c r="K1633" s="75"/>
      <c r="L1633" s="75"/>
      <c r="M1633" s="75"/>
      <c r="N1633" s="75"/>
      <c r="V1633" s="159"/>
      <c r="W1633" s="159"/>
      <c r="X1633" s="159"/>
      <c r="Y1633" s="159"/>
      <c r="Z1633" s="159"/>
      <c r="AA1633" s="159"/>
      <c r="AB1633" s="159"/>
      <c r="AC1633" s="159"/>
      <c r="AD1633" s="159"/>
      <c r="AE1633" s="159"/>
      <c r="AF1633" s="159"/>
      <c r="AG1633" s="159"/>
    </row>
    <row r="1634" spans="1:33" s="32" customFormat="1" ht="15" customHeight="1">
      <c r="A1634" s="36"/>
      <c r="B1634" s="166">
        <v>2014</v>
      </c>
      <c r="C1634" s="167">
        <v>279</v>
      </c>
      <c r="D1634" s="167">
        <v>205</v>
      </c>
      <c r="E1634" s="167">
        <v>153</v>
      </c>
      <c r="F1634" s="75"/>
      <c r="G1634" s="75"/>
      <c r="H1634" s="75"/>
      <c r="I1634" s="167">
        <v>47</v>
      </c>
      <c r="J1634" s="167">
        <v>44</v>
      </c>
      <c r="K1634" s="167">
        <v>37</v>
      </c>
      <c r="L1634" s="75"/>
      <c r="M1634" s="75"/>
      <c r="N1634" s="75"/>
      <c r="V1634" s="159"/>
      <c r="W1634" s="159"/>
      <c r="X1634" s="159"/>
      <c r="Y1634" s="159"/>
      <c r="Z1634" s="159"/>
      <c r="AA1634" s="159"/>
      <c r="AB1634" s="159"/>
      <c r="AC1634" s="159"/>
      <c r="AD1634" s="159"/>
      <c r="AE1634" s="159"/>
      <c r="AF1634" s="159"/>
      <c r="AG1634" s="159"/>
    </row>
    <row r="1635" spans="1:33" ht="15" customHeight="1">
      <c r="A1635" s="14"/>
      <c r="B1635" s="61">
        <v>2013</v>
      </c>
      <c r="C1635" s="167">
        <v>230</v>
      </c>
      <c r="D1635" s="167">
        <v>164</v>
      </c>
      <c r="E1635" s="167">
        <v>130</v>
      </c>
      <c r="F1635" s="167">
        <v>114</v>
      </c>
      <c r="G1635" s="75"/>
      <c r="H1635" s="75"/>
      <c r="I1635" s="167">
        <v>49</v>
      </c>
      <c r="J1635" s="167">
        <v>46</v>
      </c>
      <c r="K1635" s="167">
        <v>41</v>
      </c>
      <c r="L1635" s="167">
        <v>34</v>
      </c>
      <c r="M1635" s="75"/>
      <c r="N1635" s="75"/>
      <c r="V1635" s="159"/>
      <c r="W1635" s="159"/>
      <c r="X1635" s="159"/>
      <c r="Y1635" s="159"/>
      <c r="Z1635" s="159"/>
      <c r="AA1635" s="159"/>
      <c r="AB1635" s="159"/>
      <c r="AC1635" s="159"/>
      <c r="AD1635" s="159"/>
      <c r="AE1635" s="159"/>
      <c r="AF1635" s="159"/>
      <c r="AG1635" s="159"/>
    </row>
    <row r="1636" spans="1:33" ht="15" customHeight="1">
      <c r="A1636" s="14"/>
      <c r="B1636" s="61">
        <v>2012</v>
      </c>
      <c r="C1636" s="167">
        <v>190</v>
      </c>
      <c r="D1636" s="167">
        <v>125</v>
      </c>
      <c r="E1636" s="167">
        <v>94</v>
      </c>
      <c r="F1636" s="167">
        <v>77</v>
      </c>
      <c r="G1636" s="167">
        <v>66</v>
      </c>
      <c r="H1636" s="75"/>
      <c r="I1636" s="167">
        <v>37</v>
      </c>
      <c r="J1636" s="167">
        <v>30</v>
      </c>
      <c r="K1636" s="167">
        <v>22</v>
      </c>
      <c r="L1636" s="167">
        <v>18</v>
      </c>
      <c r="M1636" s="167">
        <v>16</v>
      </c>
      <c r="N1636" s="75"/>
      <c r="V1636" s="159"/>
      <c r="W1636" s="159"/>
      <c r="X1636" s="159"/>
      <c r="Y1636" s="159"/>
      <c r="Z1636" s="159"/>
      <c r="AA1636" s="159"/>
      <c r="AB1636" s="159"/>
      <c r="AC1636" s="159"/>
      <c r="AD1636" s="159"/>
      <c r="AE1636" s="159"/>
      <c r="AF1636" s="159"/>
      <c r="AG1636" s="159"/>
    </row>
    <row r="1637" spans="1:33" ht="15" customHeight="1">
      <c r="A1637" s="14"/>
      <c r="B1637" s="61">
        <v>2011</v>
      </c>
      <c r="C1637" s="167">
        <v>231</v>
      </c>
      <c r="D1637" s="167">
        <v>144</v>
      </c>
      <c r="E1637" s="167">
        <v>106</v>
      </c>
      <c r="F1637" s="167">
        <v>82</v>
      </c>
      <c r="G1637" s="167">
        <v>72</v>
      </c>
      <c r="H1637" s="167">
        <v>62</v>
      </c>
      <c r="I1637" s="167">
        <v>33</v>
      </c>
      <c r="J1637" s="167">
        <v>28</v>
      </c>
      <c r="K1637" s="167">
        <v>22</v>
      </c>
      <c r="L1637" s="167">
        <v>17</v>
      </c>
      <c r="M1637" s="167">
        <v>14</v>
      </c>
      <c r="N1637" s="167">
        <v>13</v>
      </c>
      <c r="V1637" s="159"/>
      <c r="W1637" s="159"/>
      <c r="X1637" s="159"/>
      <c r="Y1637" s="159"/>
      <c r="Z1637" s="159"/>
      <c r="AA1637" s="159"/>
      <c r="AB1637" s="159"/>
      <c r="AC1637" s="159"/>
      <c r="AD1637" s="159"/>
      <c r="AE1637" s="159"/>
      <c r="AF1637" s="159"/>
      <c r="AG1637" s="159"/>
    </row>
    <row r="1638" spans="1:33" ht="15" customHeight="1">
      <c r="A1638" s="14"/>
      <c r="B1638" s="61">
        <v>2010</v>
      </c>
      <c r="C1638" s="167">
        <v>217</v>
      </c>
      <c r="D1638" s="167">
        <v>134</v>
      </c>
      <c r="E1638" s="167">
        <v>97</v>
      </c>
      <c r="F1638" s="167">
        <v>77</v>
      </c>
      <c r="G1638" s="167">
        <v>61</v>
      </c>
      <c r="H1638" s="167">
        <v>50</v>
      </c>
      <c r="I1638" s="167">
        <v>45</v>
      </c>
      <c r="J1638" s="167">
        <v>34</v>
      </c>
      <c r="K1638" s="167">
        <v>25</v>
      </c>
      <c r="L1638" s="167">
        <v>21</v>
      </c>
      <c r="M1638" s="167">
        <v>16</v>
      </c>
      <c r="N1638" s="167">
        <v>15</v>
      </c>
      <c r="V1638" s="159"/>
      <c r="W1638" s="159"/>
      <c r="X1638" s="159"/>
      <c r="Y1638" s="159"/>
      <c r="Z1638" s="159"/>
      <c r="AA1638" s="159"/>
      <c r="AB1638" s="159"/>
      <c r="AC1638" s="159"/>
      <c r="AD1638" s="159"/>
      <c r="AE1638" s="159"/>
      <c r="AF1638" s="159"/>
      <c r="AG1638" s="159"/>
    </row>
    <row r="1639" spans="1:33" ht="15" customHeight="1">
      <c r="A1639" s="14"/>
      <c r="B1639" s="61">
        <v>2009</v>
      </c>
      <c r="C1639" s="167">
        <v>280</v>
      </c>
      <c r="D1639" s="167">
        <v>189</v>
      </c>
      <c r="E1639" s="167">
        <v>124</v>
      </c>
      <c r="F1639" s="167">
        <v>92</v>
      </c>
      <c r="G1639" s="167">
        <v>71</v>
      </c>
      <c r="H1639" s="167">
        <v>58</v>
      </c>
      <c r="I1639" s="167">
        <v>37</v>
      </c>
      <c r="J1639" s="167">
        <v>35</v>
      </c>
      <c r="K1639" s="167">
        <v>29</v>
      </c>
      <c r="L1639" s="167">
        <v>23</v>
      </c>
      <c r="M1639" s="167">
        <v>19</v>
      </c>
      <c r="N1639" s="167">
        <v>15</v>
      </c>
      <c r="V1639" s="159"/>
      <c r="W1639" s="159"/>
      <c r="X1639" s="159"/>
      <c r="Y1639" s="159"/>
      <c r="Z1639" s="159"/>
      <c r="AA1639" s="159"/>
      <c r="AB1639" s="159"/>
      <c r="AC1639" s="159"/>
      <c r="AD1639" s="159"/>
      <c r="AE1639" s="159"/>
      <c r="AF1639" s="159"/>
      <c r="AG1639" s="159"/>
    </row>
    <row r="1640" spans="1:33" ht="15" customHeight="1">
      <c r="A1640" s="35"/>
      <c r="B1640" s="61">
        <v>2008</v>
      </c>
      <c r="C1640" s="167">
        <v>328</v>
      </c>
      <c r="D1640" s="167">
        <v>226</v>
      </c>
      <c r="E1640" s="167">
        <v>157</v>
      </c>
      <c r="F1640" s="167">
        <v>123</v>
      </c>
      <c r="G1640" s="167">
        <v>86</v>
      </c>
      <c r="H1640" s="167">
        <v>73</v>
      </c>
      <c r="I1640" s="167">
        <v>45</v>
      </c>
      <c r="J1640" s="167">
        <v>38</v>
      </c>
      <c r="K1640" s="167">
        <v>35</v>
      </c>
      <c r="L1640" s="167">
        <v>31</v>
      </c>
      <c r="M1640" s="167">
        <v>26</v>
      </c>
      <c r="N1640" s="167">
        <v>25</v>
      </c>
      <c r="V1640" s="159"/>
      <c r="W1640" s="159"/>
      <c r="X1640" s="159"/>
      <c r="Y1640" s="159"/>
      <c r="Z1640" s="159"/>
      <c r="AA1640" s="159"/>
      <c r="AB1640" s="159"/>
      <c r="AC1640" s="159"/>
      <c r="AD1640" s="159"/>
      <c r="AE1640" s="159"/>
      <c r="AF1640" s="159"/>
      <c r="AG1640" s="159"/>
    </row>
    <row r="1641" spans="1:33" s="32" customFormat="1" ht="15" customHeight="1">
      <c r="A1641" s="35"/>
      <c r="B1641" s="56" t="s">
        <v>227</v>
      </c>
      <c r="C1641" s="56"/>
      <c r="D1641" s="56"/>
      <c r="E1641" s="56"/>
      <c r="F1641" s="56"/>
      <c r="G1641" s="56"/>
      <c r="H1641" s="56"/>
      <c r="I1641" s="56"/>
      <c r="J1641" s="56"/>
      <c r="K1641" s="56"/>
      <c r="L1641" s="56"/>
      <c r="M1641" s="56"/>
      <c r="N1641" s="56"/>
      <c r="V1641" s="159"/>
      <c r="W1641" s="159"/>
      <c r="X1641" s="159"/>
      <c r="Y1641" s="159"/>
      <c r="Z1641" s="159"/>
      <c r="AA1641" s="159"/>
      <c r="AB1641" s="159"/>
      <c r="AC1641" s="159"/>
      <c r="AD1641" s="159"/>
      <c r="AE1641" s="159"/>
      <c r="AF1641" s="159"/>
      <c r="AG1641" s="159"/>
    </row>
    <row r="1642" spans="1:33" s="32" customFormat="1" ht="15" customHeight="1">
      <c r="A1642" s="35"/>
      <c r="B1642" s="166">
        <v>2016</v>
      </c>
      <c r="C1642" s="167">
        <v>138</v>
      </c>
      <c r="D1642" s="78"/>
      <c r="E1642" s="75"/>
      <c r="F1642" s="75"/>
      <c r="G1642" s="75"/>
      <c r="H1642" s="75"/>
      <c r="I1642" s="167">
        <v>23</v>
      </c>
      <c r="J1642" s="78"/>
      <c r="K1642" s="75"/>
      <c r="L1642" s="75"/>
      <c r="M1642" s="75"/>
      <c r="N1642" s="75"/>
      <c r="V1642" s="159"/>
      <c r="W1642" s="159"/>
      <c r="X1642" s="159"/>
      <c r="Y1642" s="159"/>
      <c r="Z1642" s="159"/>
      <c r="AA1642" s="159"/>
      <c r="AB1642" s="159"/>
      <c r="AC1642" s="159"/>
      <c r="AD1642" s="159"/>
      <c r="AE1642" s="159"/>
      <c r="AF1642" s="159"/>
      <c r="AG1642" s="159"/>
    </row>
    <row r="1643" spans="1:33" s="32" customFormat="1" ht="15" customHeight="1">
      <c r="A1643" s="35"/>
      <c r="B1643" s="166">
        <v>2015</v>
      </c>
      <c r="C1643" s="167">
        <v>170</v>
      </c>
      <c r="D1643" s="167">
        <v>123</v>
      </c>
      <c r="E1643" s="75"/>
      <c r="F1643" s="75"/>
      <c r="G1643" s="75"/>
      <c r="H1643" s="75"/>
      <c r="I1643" s="167">
        <v>16</v>
      </c>
      <c r="J1643" s="167">
        <v>15</v>
      </c>
      <c r="K1643" s="75"/>
      <c r="L1643" s="75"/>
      <c r="M1643" s="75"/>
      <c r="N1643" s="75"/>
      <c r="V1643" s="159"/>
      <c r="W1643" s="159"/>
      <c r="X1643" s="159"/>
      <c r="Y1643" s="159"/>
      <c r="Z1643" s="159"/>
      <c r="AA1643" s="159"/>
      <c r="AB1643" s="159"/>
      <c r="AC1643" s="159"/>
      <c r="AD1643" s="159"/>
      <c r="AE1643" s="159"/>
      <c r="AF1643" s="159"/>
      <c r="AG1643" s="159"/>
    </row>
    <row r="1644" spans="1:33" s="32" customFormat="1" ht="15" customHeight="1">
      <c r="A1644" s="35"/>
      <c r="B1644" s="166">
        <v>2014</v>
      </c>
      <c r="C1644" s="167">
        <v>135</v>
      </c>
      <c r="D1644" s="167">
        <v>94</v>
      </c>
      <c r="E1644" s="167">
        <v>74</v>
      </c>
      <c r="F1644" s="75"/>
      <c r="G1644" s="75"/>
      <c r="H1644" s="75"/>
      <c r="I1644" s="167">
        <v>16</v>
      </c>
      <c r="J1644" s="167">
        <v>15</v>
      </c>
      <c r="K1644" s="167">
        <v>14</v>
      </c>
      <c r="L1644" s="75"/>
      <c r="M1644" s="75"/>
      <c r="N1644" s="75"/>
      <c r="V1644" s="159"/>
      <c r="W1644" s="159"/>
      <c r="X1644" s="159"/>
      <c r="Y1644" s="159"/>
      <c r="Z1644" s="159"/>
      <c r="AA1644" s="159"/>
      <c r="AB1644" s="159"/>
      <c r="AC1644" s="159"/>
      <c r="AD1644" s="159"/>
      <c r="AE1644" s="159"/>
      <c r="AF1644" s="159"/>
      <c r="AG1644" s="159"/>
    </row>
    <row r="1645" spans="1:33" ht="15" customHeight="1">
      <c r="A1645" s="36"/>
      <c r="B1645" s="61">
        <v>2013</v>
      </c>
      <c r="C1645" s="167">
        <v>96</v>
      </c>
      <c r="D1645" s="167">
        <v>68</v>
      </c>
      <c r="E1645" s="167">
        <v>61</v>
      </c>
      <c r="F1645" s="167">
        <v>48</v>
      </c>
      <c r="G1645" s="75"/>
      <c r="H1645" s="75"/>
      <c r="I1645" s="167">
        <v>5</v>
      </c>
      <c r="J1645" s="167">
        <v>3</v>
      </c>
      <c r="K1645" s="167">
        <v>2</v>
      </c>
      <c r="L1645" s="167">
        <v>1</v>
      </c>
      <c r="M1645" s="75"/>
      <c r="N1645" s="75"/>
      <c r="V1645" s="159"/>
      <c r="W1645" s="159"/>
      <c r="X1645" s="159"/>
      <c r="Y1645" s="159"/>
      <c r="Z1645" s="159"/>
      <c r="AA1645" s="159"/>
      <c r="AB1645" s="159"/>
      <c r="AC1645" s="159"/>
      <c r="AD1645" s="159"/>
      <c r="AE1645" s="159"/>
      <c r="AF1645" s="159"/>
      <c r="AG1645" s="159"/>
    </row>
    <row r="1646" spans="1:33" ht="15" customHeight="1">
      <c r="A1646" s="14"/>
      <c r="B1646" s="61">
        <v>2012</v>
      </c>
      <c r="C1646" s="167">
        <v>104</v>
      </c>
      <c r="D1646" s="167">
        <v>66</v>
      </c>
      <c r="E1646" s="167">
        <v>45</v>
      </c>
      <c r="F1646" s="167">
        <v>39</v>
      </c>
      <c r="G1646" s="167">
        <v>32</v>
      </c>
      <c r="H1646" s="75"/>
      <c r="I1646" s="167">
        <v>13</v>
      </c>
      <c r="J1646" s="167">
        <v>11</v>
      </c>
      <c r="K1646" s="167">
        <v>6</v>
      </c>
      <c r="L1646" s="167">
        <v>3</v>
      </c>
      <c r="M1646" s="167">
        <v>3</v>
      </c>
      <c r="N1646" s="75"/>
      <c r="V1646" s="159"/>
      <c r="W1646" s="159"/>
      <c r="X1646" s="159"/>
      <c r="Y1646" s="159"/>
      <c r="Z1646" s="159"/>
      <c r="AA1646" s="159"/>
      <c r="AB1646" s="159"/>
      <c r="AC1646" s="159"/>
      <c r="AD1646" s="159"/>
      <c r="AE1646" s="159"/>
      <c r="AF1646" s="159"/>
      <c r="AG1646" s="159"/>
    </row>
    <row r="1647" spans="1:33" ht="15" customHeight="1">
      <c r="A1647" s="14"/>
      <c r="B1647" s="61">
        <v>2011</v>
      </c>
      <c r="C1647" s="167">
        <v>117</v>
      </c>
      <c r="D1647" s="167">
        <v>76</v>
      </c>
      <c r="E1647" s="167">
        <v>52</v>
      </c>
      <c r="F1647" s="167">
        <v>37</v>
      </c>
      <c r="G1647" s="167">
        <v>28</v>
      </c>
      <c r="H1647" s="167">
        <v>20</v>
      </c>
      <c r="I1647" s="167">
        <v>13</v>
      </c>
      <c r="J1647" s="167">
        <v>13</v>
      </c>
      <c r="K1647" s="167">
        <v>12</v>
      </c>
      <c r="L1647" s="167">
        <v>9</v>
      </c>
      <c r="M1647" s="167">
        <v>7</v>
      </c>
      <c r="N1647" s="167">
        <v>5</v>
      </c>
      <c r="V1647" s="159"/>
      <c r="W1647" s="159"/>
      <c r="X1647" s="159"/>
      <c r="Y1647" s="159"/>
      <c r="Z1647" s="159"/>
      <c r="AA1647" s="159"/>
      <c r="AB1647" s="159"/>
      <c r="AC1647" s="159"/>
      <c r="AD1647" s="159"/>
      <c r="AE1647" s="159"/>
      <c r="AF1647" s="159"/>
      <c r="AG1647" s="159"/>
    </row>
    <row r="1648" spans="1:33" ht="15" customHeight="1">
      <c r="A1648" s="14"/>
      <c r="B1648" s="61">
        <v>2010</v>
      </c>
      <c r="C1648" s="167">
        <v>93</v>
      </c>
      <c r="D1648" s="167">
        <v>65</v>
      </c>
      <c r="E1648" s="167">
        <v>47</v>
      </c>
      <c r="F1648" s="167">
        <v>40</v>
      </c>
      <c r="G1648" s="167">
        <v>31</v>
      </c>
      <c r="H1648" s="167">
        <v>25</v>
      </c>
      <c r="I1648" s="167">
        <v>14</v>
      </c>
      <c r="J1648" s="167">
        <v>9</v>
      </c>
      <c r="K1648" s="167">
        <v>6</v>
      </c>
      <c r="L1648" s="167">
        <v>6</v>
      </c>
      <c r="M1648" s="167">
        <v>6</v>
      </c>
      <c r="N1648" s="167">
        <v>6</v>
      </c>
      <c r="V1648" s="159"/>
      <c r="W1648" s="159"/>
      <c r="X1648" s="159"/>
      <c r="Y1648" s="159"/>
      <c r="Z1648" s="159"/>
      <c r="AA1648" s="159"/>
      <c r="AB1648" s="159"/>
      <c r="AC1648" s="159"/>
      <c r="AD1648" s="159"/>
      <c r="AE1648" s="159"/>
      <c r="AF1648" s="159"/>
      <c r="AG1648" s="159"/>
    </row>
    <row r="1649" spans="1:33" ht="15" customHeight="1">
      <c r="A1649" s="14"/>
      <c r="B1649" s="61">
        <v>2009</v>
      </c>
      <c r="C1649" s="167">
        <v>126</v>
      </c>
      <c r="D1649" s="167">
        <v>77</v>
      </c>
      <c r="E1649" s="167">
        <v>53</v>
      </c>
      <c r="F1649" s="167">
        <v>40</v>
      </c>
      <c r="G1649" s="167">
        <v>33</v>
      </c>
      <c r="H1649" s="167">
        <v>27</v>
      </c>
      <c r="I1649" s="167">
        <v>13</v>
      </c>
      <c r="J1649" s="167">
        <v>11</v>
      </c>
      <c r="K1649" s="167">
        <v>10</v>
      </c>
      <c r="L1649" s="167">
        <v>8</v>
      </c>
      <c r="M1649" s="167">
        <v>7</v>
      </c>
      <c r="N1649" s="167">
        <v>6</v>
      </c>
      <c r="V1649" s="159"/>
      <c r="W1649" s="159"/>
      <c r="X1649" s="159"/>
      <c r="Y1649" s="159"/>
      <c r="Z1649" s="159"/>
      <c r="AA1649" s="159"/>
      <c r="AB1649" s="159"/>
      <c r="AC1649" s="159"/>
      <c r="AD1649" s="159"/>
      <c r="AE1649" s="159"/>
      <c r="AF1649" s="159"/>
      <c r="AG1649" s="159"/>
    </row>
    <row r="1650" spans="1:33" ht="15" customHeight="1">
      <c r="A1650" s="14"/>
      <c r="B1650" s="61">
        <v>2008</v>
      </c>
      <c r="C1650" s="167">
        <v>158</v>
      </c>
      <c r="D1650" s="167">
        <v>109</v>
      </c>
      <c r="E1650" s="167">
        <v>69</v>
      </c>
      <c r="F1650" s="167">
        <v>53</v>
      </c>
      <c r="G1650" s="167">
        <v>39</v>
      </c>
      <c r="H1650" s="167">
        <v>35</v>
      </c>
      <c r="I1650" s="167">
        <v>17</v>
      </c>
      <c r="J1650" s="167">
        <v>14</v>
      </c>
      <c r="K1650" s="167">
        <v>10</v>
      </c>
      <c r="L1650" s="167">
        <v>7</v>
      </c>
      <c r="M1650" s="167">
        <v>7</v>
      </c>
      <c r="N1650" s="167">
        <v>7</v>
      </c>
      <c r="V1650" s="159"/>
      <c r="W1650" s="159"/>
      <c r="X1650" s="159"/>
      <c r="Y1650" s="159"/>
      <c r="Z1650" s="159"/>
      <c r="AA1650" s="159"/>
      <c r="AB1650" s="159"/>
      <c r="AC1650" s="159"/>
      <c r="AD1650" s="159"/>
      <c r="AE1650" s="159"/>
      <c r="AF1650" s="159"/>
      <c r="AG1650" s="159"/>
    </row>
    <row r="1651" spans="1:33" s="32" customFormat="1" ht="15" customHeight="1">
      <c r="A1651" s="14"/>
      <c r="B1651" s="56" t="s">
        <v>228</v>
      </c>
      <c r="C1651" s="56"/>
      <c r="D1651" s="56"/>
      <c r="E1651" s="56"/>
      <c r="F1651" s="56"/>
      <c r="G1651" s="56"/>
      <c r="H1651" s="56"/>
      <c r="I1651" s="56"/>
      <c r="J1651" s="56"/>
      <c r="K1651" s="56"/>
      <c r="L1651" s="56"/>
      <c r="M1651" s="56"/>
      <c r="N1651" s="56"/>
      <c r="V1651" s="159"/>
      <c r="W1651" s="159"/>
      <c r="X1651" s="159"/>
      <c r="Y1651" s="159"/>
      <c r="Z1651" s="159"/>
      <c r="AA1651" s="159"/>
      <c r="AB1651" s="159"/>
      <c r="AC1651" s="159"/>
      <c r="AD1651" s="159"/>
      <c r="AE1651" s="159"/>
      <c r="AF1651" s="159"/>
      <c r="AG1651" s="159"/>
    </row>
    <row r="1652" spans="1:33" s="32" customFormat="1" ht="15" customHeight="1">
      <c r="A1652" s="14"/>
      <c r="B1652" s="166">
        <v>2016</v>
      </c>
      <c r="C1652" s="167">
        <v>152</v>
      </c>
      <c r="D1652" s="78"/>
      <c r="E1652" s="75"/>
      <c r="F1652" s="75"/>
      <c r="G1652" s="75"/>
      <c r="H1652" s="75"/>
      <c r="I1652" s="167">
        <v>28</v>
      </c>
      <c r="J1652" s="78"/>
      <c r="K1652" s="75"/>
      <c r="L1652" s="75"/>
      <c r="M1652" s="75"/>
      <c r="N1652" s="75"/>
      <c r="V1652" s="159"/>
      <c r="W1652" s="159"/>
      <c r="X1652" s="159"/>
      <c r="Y1652" s="159"/>
      <c r="Z1652" s="159"/>
      <c r="AA1652" s="159"/>
      <c r="AB1652" s="159"/>
      <c r="AC1652" s="159"/>
      <c r="AD1652" s="159"/>
      <c r="AE1652" s="159"/>
      <c r="AF1652" s="159"/>
      <c r="AG1652" s="159"/>
    </row>
    <row r="1653" spans="1:33" s="32" customFormat="1" ht="15" customHeight="1">
      <c r="A1653" s="14"/>
      <c r="B1653" s="166">
        <v>2015</v>
      </c>
      <c r="C1653" s="167">
        <v>167</v>
      </c>
      <c r="D1653" s="167">
        <v>106</v>
      </c>
      <c r="E1653" s="75"/>
      <c r="F1653" s="75"/>
      <c r="G1653" s="75"/>
      <c r="H1653" s="75"/>
      <c r="I1653" s="167">
        <v>29</v>
      </c>
      <c r="J1653" s="167">
        <v>23</v>
      </c>
      <c r="K1653" s="75"/>
      <c r="L1653" s="75"/>
      <c r="M1653" s="75"/>
      <c r="N1653" s="75"/>
      <c r="V1653" s="159"/>
      <c r="W1653" s="159"/>
      <c r="X1653" s="159"/>
      <c r="Y1653" s="159"/>
      <c r="Z1653" s="159"/>
      <c r="AA1653" s="159"/>
      <c r="AB1653" s="159"/>
      <c r="AC1653" s="159"/>
      <c r="AD1653" s="159"/>
      <c r="AE1653" s="159"/>
      <c r="AF1653" s="159"/>
      <c r="AG1653" s="159"/>
    </row>
    <row r="1654" spans="1:33" s="32" customFormat="1" ht="15" customHeight="1">
      <c r="A1654" s="14"/>
      <c r="B1654" s="166">
        <v>2014</v>
      </c>
      <c r="C1654" s="167">
        <v>145</v>
      </c>
      <c r="D1654" s="167">
        <v>101</v>
      </c>
      <c r="E1654" s="167">
        <v>74</v>
      </c>
      <c r="F1654" s="75"/>
      <c r="G1654" s="75"/>
      <c r="H1654" s="75"/>
      <c r="I1654" s="167">
        <v>25</v>
      </c>
      <c r="J1654" s="167">
        <v>22</v>
      </c>
      <c r="K1654" s="167">
        <v>21</v>
      </c>
      <c r="L1654" s="75"/>
      <c r="M1654" s="75"/>
      <c r="N1654" s="75"/>
      <c r="V1654" s="159"/>
      <c r="W1654" s="159"/>
      <c r="X1654" s="159"/>
      <c r="Y1654" s="159"/>
      <c r="Z1654" s="159"/>
      <c r="AA1654" s="159"/>
      <c r="AB1654" s="159"/>
      <c r="AC1654" s="159"/>
      <c r="AD1654" s="159"/>
      <c r="AE1654" s="159"/>
      <c r="AF1654" s="159"/>
      <c r="AG1654" s="159"/>
    </row>
    <row r="1655" spans="1:33" ht="15" customHeight="1">
      <c r="A1655" s="36"/>
      <c r="B1655" s="61">
        <v>2013</v>
      </c>
      <c r="C1655" s="167">
        <v>132</v>
      </c>
      <c r="D1655" s="167">
        <v>93</v>
      </c>
      <c r="E1655" s="167">
        <v>73</v>
      </c>
      <c r="F1655" s="167">
        <v>61</v>
      </c>
      <c r="G1655" s="75"/>
      <c r="H1655" s="75"/>
      <c r="I1655" s="167">
        <v>29</v>
      </c>
      <c r="J1655" s="167">
        <v>28</v>
      </c>
      <c r="K1655" s="167">
        <v>21</v>
      </c>
      <c r="L1655" s="167">
        <v>20</v>
      </c>
      <c r="M1655" s="75"/>
      <c r="N1655" s="75"/>
      <c r="V1655" s="159"/>
      <c r="W1655" s="159"/>
      <c r="X1655" s="159"/>
      <c r="Y1655" s="159"/>
      <c r="Z1655" s="159"/>
      <c r="AA1655" s="159"/>
      <c r="AB1655" s="159"/>
      <c r="AC1655" s="159"/>
      <c r="AD1655" s="159"/>
      <c r="AE1655" s="159"/>
      <c r="AF1655" s="159"/>
      <c r="AG1655" s="159"/>
    </row>
    <row r="1656" spans="1:33" ht="15" customHeight="1">
      <c r="A1656" s="14"/>
      <c r="B1656" s="61">
        <v>2012</v>
      </c>
      <c r="C1656" s="167">
        <v>91</v>
      </c>
      <c r="D1656" s="167">
        <v>72</v>
      </c>
      <c r="E1656" s="167">
        <v>45</v>
      </c>
      <c r="F1656" s="167">
        <v>37</v>
      </c>
      <c r="G1656" s="167">
        <v>33</v>
      </c>
      <c r="H1656" s="75"/>
      <c r="I1656" s="167">
        <v>24</v>
      </c>
      <c r="J1656" s="167">
        <v>17</v>
      </c>
      <c r="K1656" s="167">
        <v>15</v>
      </c>
      <c r="L1656" s="167">
        <v>12</v>
      </c>
      <c r="M1656" s="167">
        <v>10</v>
      </c>
      <c r="N1656" s="75"/>
      <c r="V1656" s="159"/>
      <c r="W1656" s="159"/>
      <c r="X1656" s="159"/>
      <c r="Y1656" s="159"/>
      <c r="Z1656" s="159"/>
      <c r="AA1656" s="159"/>
      <c r="AB1656" s="159"/>
      <c r="AC1656" s="159"/>
      <c r="AD1656" s="159"/>
      <c r="AE1656" s="159"/>
      <c r="AF1656" s="159"/>
      <c r="AG1656" s="159"/>
    </row>
    <row r="1657" spans="1:33" ht="15" customHeight="1">
      <c r="A1657" s="14"/>
      <c r="B1657" s="61">
        <v>2011</v>
      </c>
      <c r="C1657" s="167">
        <v>116</v>
      </c>
      <c r="D1657" s="167">
        <v>72</v>
      </c>
      <c r="E1657" s="167">
        <v>49</v>
      </c>
      <c r="F1657" s="167">
        <v>34</v>
      </c>
      <c r="G1657" s="167">
        <v>25</v>
      </c>
      <c r="H1657" s="167">
        <v>24</v>
      </c>
      <c r="I1657" s="167">
        <v>15</v>
      </c>
      <c r="J1657" s="167">
        <v>11</v>
      </c>
      <c r="K1657" s="167">
        <v>10</v>
      </c>
      <c r="L1657" s="167">
        <v>7</v>
      </c>
      <c r="M1657" s="167">
        <v>6</v>
      </c>
      <c r="N1657" s="167">
        <v>4</v>
      </c>
      <c r="V1657" s="159"/>
      <c r="W1657" s="159"/>
      <c r="X1657" s="159"/>
      <c r="Y1657" s="159"/>
      <c r="Z1657" s="159"/>
      <c r="AA1657" s="159"/>
      <c r="AB1657" s="159"/>
      <c r="AC1657" s="159"/>
      <c r="AD1657" s="159"/>
      <c r="AE1657" s="159"/>
      <c r="AF1657" s="159"/>
      <c r="AG1657" s="159"/>
    </row>
    <row r="1658" spans="1:33" ht="15" customHeight="1">
      <c r="A1658" s="14"/>
      <c r="B1658" s="61">
        <v>2010</v>
      </c>
      <c r="C1658" s="167">
        <v>107</v>
      </c>
      <c r="D1658" s="167">
        <v>76</v>
      </c>
      <c r="E1658" s="167">
        <v>45</v>
      </c>
      <c r="F1658" s="167">
        <v>33</v>
      </c>
      <c r="G1658" s="167">
        <v>28</v>
      </c>
      <c r="H1658" s="167">
        <v>24</v>
      </c>
      <c r="I1658" s="167">
        <v>20</v>
      </c>
      <c r="J1658" s="167">
        <v>18</v>
      </c>
      <c r="K1658" s="167">
        <v>14</v>
      </c>
      <c r="L1658" s="167">
        <v>11</v>
      </c>
      <c r="M1658" s="167">
        <v>10</v>
      </c>
      <c r="N1658" s="167">
        <v>9</v>
      </c>
      <c r="V1658" s="159"/>
      <c r="W1658" s="159"/>
      <c r="X1658" s="159"/>
      <c r="Y1658" s="159"/>
      <c r="Z1658" s="159"/>
      <c r="AA1658" s="159"/>
      <c r="AB1658" s="159"/>
      <c r="AC1658" s="159"/>
      <c r="AD1658" s="159"/>
      <c r="AE1658" s="159"/>
      <c r="AF1658" s="159"/>
      <c r="AG1658" s="159"/>
    </row>
    <row r="1659" spans="1:33" ht="15" customHeight="1">
      <c r="A1659" s="14"/>
      <c r="B1659" s="61">
        <v>2009</v>
      </c>
      <c r="C1659" s="167">
        <v>123</v>
      </c>
      <c r="D1659" s="167">
        <v>80</v>
      </c>
      <c r="E1659" s="167">
        <v>51</v>
      </c>
      <c r="F1659" s="167">
        <v>41</v>
      </c>
      <c r="G1659" s="167">
        <v>30</v>
      </c>
      <c r="H1659" s="167">
        <v>28</v>
      </c>
      <c r="I1659" s="167">
        <v>21</v>
      </c>
      <c r="J1659" s="167">
        <v>20</v>
      </c>
      <c r="K1659" s="167">
        <v>13</v>
      </c>
      <c r="L1659" s="167">
        <v>13</v>
      </c>
      <c r="M1659" s="167">
        <v>10</v>
      </c>
      <c r="N1659" s="167">
        <v>9</v>
      </c>
      <c r="V1659" s="159"/>
      <c r="W1659" s="159"/>
      <c r="X1659" s="159"/>
      <c r="Y1659" s="159"/>
      <c r="Z1659" s="159"/>
      <c r="AA1659" s="159"/>
      <c r="AB1659" s="159"/>
      <c r="AC1659" s="159"/>
      <c r="AD1659" s="159"/>
      <c r="AE1659" s="159"/>
      <c r="AF1659" s="159"/>
      <c r="AG1659" s="159"/>
    </row>
    <row r="1660" spans="1:33" ht="15" customHeight="1">
      <c r="A1660" s="35"/>
      <c r="B1660" s="61">
        <v>2008</v>
      </c>
      <c r="C1660" s="167">
        <v>145</v>
      </c>
      <c r="D1660" s="167">
        <v>104</v>
      </c>
      <c r="E1660" s="167">
        <v>66</v>
      </c>
      <c r="F1660" s="167">
        <v>48</v>
      </c>
      <c r="G1660" s="167">
        <v>36</v>
      </c>
      <c r="H1660" s="167">
        <v>29</v>
      </c>
      <c r="I1660" s="167">
        <v>18</v>
      </c>
      <c r="J1660" s="167">
        <v>15</v>
      </c>
      <c r="K1660" s="167">
        <v>8</v>
      </c>
      <c r="L1660" s="167">
        <v>6</v>
      </c>
      <c r="M1660" s="167">
        <v>5</v>
      </c>
      <c r="N1660" s="167">
        <v>4</v>
      </c>
      <c r="V1660" s="159"/>
      <c r="W1660" s="159"/>
      <c r="X1660" s="159"/>
      <c r="Y1660" s="159"/>
      <c r="Z1660" s="159"/>
      <c r="AA1660" s="159"/>
      <c r="AB1660" s="159"/>
      <c r="AC1660" s="159"/>
      <c r="AD1660" s="159"/>
      <c r="AE1660" s="159"/>
      <c r="AF1660" s="159"/>
      <c r="AG1660" s="159"/>
    </row>
    <row r="1661" spans="1:33" ht="15" customHeight="1">
      <c r="A1661" s="36"/>
      <c r="B1661" s="55" t="s">
        <v>23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55"/>
      <c r="M1661" s="55"/>
      <c r="N1661" s="55"/>
      <c r="V1661" s="159"/>
      <c r="W1661" s="159"/>
      <c r="X1661" s="159"/>
      <c r="Y1661" s="159"/>
      <c r="Z1661" s="159"/>
      <c r="AA1661" s="159"/>
      <c r="AB1661" s="159"/>
      <c r="AC1661" s="159"/>
      <c r="AD1661" s="159"/>
      <c r="AE1661" s="159"/>
      <c r="AF1661" s="159"/>
      <c r="AG1661" s="159"/>
    </row>
    <row r="1662" spans="1:33" s="32" customFormat="1" ht="15" customHeight="1">
      <c r="A1662" s="36"/>
      <c r="B1662" s="56" t="s">
        <v>294</v>
      </c>
      <c r="C1662" s="56"/>
      <c r="D1662" s="56"/>
      <c r="E1662" s="56"/>
      <c r="F1662" s="56"/>
      <c r="G1662" s="56"/>
      <c r="H1662" s="56"/>
      <c r="I1662" s="56"/>
      <c r="J1662" s="56"/>
      <c r="K1662" s="56"/>
      <c r="L1662" s="56"/>
      <c r="M1662" s="56"/>
      <c r="N1662" s="56"/>
      <c r="V1662" s="159"/>
      <c r="W1662" s="159"/>
      <c r="X1662" s="159"/>
      <c r="Y1662" s="159"/>
      <c r="Z1662" s="159"/>
      <c r="AA1662" s="159"/>
      <c r="AB1662" s="159"/>
      <c r="AC1662" s="159"/>
      <c r="AD1662" s="159"/>
      <c r="AE1662" s="159"/>
      <c r="AF1662" s="159"/>
      <c r="AG1662" s="159"/>
    </row>
    <row r="1663" spans="1:33" s="32" customFormat="1" ht="15" customHeight="1">
      <c r="A1663" s="36"/>
      <c r="B1663" s="166">
        <v>2016</v>
      </c>
      <c r="C1663" s="167">
        <v>7496</v>
      </c>
      <c r="D1663" s="78"/>
      <c r="E1663" s="75"/>
      <c r="F1663" s="75"/>
      <c r="G1663" s="75"/>
      <c r="H1663" s="75"/>
      <c r="I1663" s="167">
        <v>1312</v>
      </c>
      <c r="J1663" s="78"/>
      <c r="K1663" s="75"/>
      <c r="L1663" s="75"/>
      <c r="M1663" s="75"/>
      <c r="N1663" s="75"/>
      <c r="V1663" s="159"/>
      <c r="W1663" s="159"/>
      <c r="X1663" s="159"/>
      <c r="Y1663" s="159"/>
      <c r="Z1663" s="159"/>
      <c r="AA1663" s="159"/>
      <c r="AB1663" s="159"/>
      <c r="AC1663" s="159"/>
      <c r="AD1663" s="159"/>
      <c r="AE1663" s="159"/>
      <c r="AF1663" s="159"/>
      <c r="AG1663" s="159"/>
    </row>
    <row r="1664" spans="1:33" s="32" customFormat="1" ht="15" customHeight="1">
      <c r="A1664" s="36"/>
      <c r="B1664" s="166">
        <v>2015</v>
      </c>
      <c r="C1664" s="167">
        <v>7589</v>
      </c>
      <c r="D1664" s="167">
        <v>5975</v>
      </c>
      <c r="E1664" s="75"/>
      <c r="F1664" s="75"/>
      <c r="G1664" s="75"/>
      <c r="H1664" s="75"/>
      <c r="I1664" s="167">
        <v>1409</v>
      </c>
      <c r="J1664" s="167">
        <v>1225</v>
      </c>
      <c r="K1664" s="75"/>
      <c r="L1664" s="75"/>
      <c r="M1664" s="75"/>
      <c r="N1664" s="75"/>
      <c r="V1664" s="159"/>
      <c r="W1664" s="159"/>
      <c r="X1664" s="159"/>
      <c r="Y1664" s="159"/>
      <c r="Z1664" s="159"/>
      <c r="AA1664" s="159"/>
      <c r="AB1664" s="159"/>
      <c r="AC1664" s="159"/>
      <c r="AD1664" s="159"/>
      <c r="AE1664" s="159"/>
      <c r="AF1664" s="159"/>
      <c r="AG1664" s="159"/>
    </row>
    <row r="1665" spans="1:33" s="32" customFormat="1" ht="15" customHeight="1">
      <c r="A1665" s="36"/>
      <c r="B1665" s="166">
        <v>2014</v>
      </c>
      <c r="C1665" s="167">
        <v>7094</v>
      </c>
      <c r="D1665" s="167">
        <v>5508</v>
      </c>
      <c r="E1665" s="167">
        <v>4464</v>
      </c>
      <c r="F1665" s="75"/>
      <c r="G1665" s="75"/>
      <c r="H1665" s="75"/>
      <c r="I1665" s="167">
        <v>1477</v>
      </c>
      <c r="J1665" s="167">
        <v>1238</v>
      </c>
      <c r="K1665" s="167">
        <v>1038</v>
      </c>
      <c r="L1665" s="75"/>
      <c r="M1665" s="75"/>
      <c r="N1665" s="75"/>
      <c r="V1665" s="159"/>
      <c r="W1665" s="159"/>
      <c r="X1665" s="159"/>
      <c r="Y1665" s="159"/>
      <c r="Z1665" s="159"/>
      <c r="AA1665" s="159"/>
      <c r="AB1665" s="159"/>
      <c r="AC1665" s="159"/>
      <c r="AD1665" s="159"/>
      <c r="AE1665" s="159"/>
      <c r="AF1665" s="159"/>
      <c r="AG1665" s="159"/>
    </row>
    <row r="1666" spans="1:33" ht="15" customHeight="1">
      <c r="A1666" s="14"/>
      <c r="B1666" s="61">
        <v>2013</v>
      </c>
      <c r="C1666" s="167">
        <v>7230</v>
      </c>
      <c r="D1666" s="167">
        <v>5561</v>
      </c>
      <c r="E1666" s="167">
        <v>4492</v>
      </c>
      <c r="F1666" s="167">
        <v>3866</v>
      </c>
      <c r="G1666" s="75"/>
      <c r="H1666" s="75"/>
      <c r="I1666" s="167">
        <v>1612</v>
      </c>
      <c r="J1666" s="167">
        <v>1427</v>
      </c>
      <c r="K1666" s="167">
        <v>1200</v>
      </c>
      <c r="L1666" s="167">
        <v>1019</v>
      </c>
      <c r="M1666" s="75"/>
      <c r="N1666" s="75"/>
      <c r="V1666" s="159"/>
      <c r="W1666" s="159"/>
      <c r="X1666" s="159"/>
      <c r="Y1666" s="159"/>
      <c r="Z1666" s="159"/>
      <c r="AA1666" s="159"/>
      <c r="AB1666" s="159"/>
      <c r="AC1666" s="159"/>
      <c r="AD1666" s="159"/>
      <c r="AE1666" s="159"/>
      <c r="AF1666" s="159"/>
      <c r="AG1666" s="159"/>
    </row>
    <row r="1667" spans="1:33" ht="15" customHeight="1">
      <c r="A1667" s="14"/>
      <c r="B1667" s="61">
        <v>2012</v>
      </c>
      <c r="C1667" s="167">
        <v>5886</v>
      </c>
      <c r="D1667" s="167">
        <v>4374</v>
      </c>
      <c r="E1667" s="167">
        <v>3389</v>
      </c>
      <c r="F1667" s="167">
        <v>2859</v>
      </c>
      <c r="G1667" s="167">
        <v>2501</v>
      </c>
      <c r="H1667" s="75"/>
      <c r="I1667" s="167">
        <v>1137</v>
      </c>
      <c r="J1667" s="167">
        <v>971</v>
      </c>
      <c r="K1667" s="167">
        <v>770</v>
      </c>
      <c r="L1667" s="167">
        <v>628</v>
      </c>
      <c r="M1667" s="167">
        <v>535</v>
      </c>
      <c r="N1667" s="75"/>
      <c r="V1667" s="159"/>
      <c r="W1667" s="159"/>
      <c r="X1667" s="159"/>
      <c r="Y1667" s="159"/>
      <c r="Z1667" s="159"/>
      <c r="AA1667" s="159"/>
      <c r="AB1667" s="159"/>
      <c r="AC1667" s="159"/>
      <c r="AD1667" s="159"/>
      <c r="AE1667" s="159"/>
      <c r="AF1667" s="159"/>
      <c r="AG1667" s="159"/>
    </row>
    <row r="1668" spans="1:33" ht="15" customHeight="1">
      <c r="A1668" s="14"/>
      <c r="B1668" s="61">
        <v>2011</v>
      </c>
      <c r="C1668" s="167">
        <v>5979</v>
      </c>
      <c r="D1668" s="167">
        <v>4203</v>
      </c>
      <c r="E1668" s="167">
        <v>3142</v>
      </c>
      <c r="F1668" s="167">
        <v>2568</v>
      </c>
      <c r="G1668" s="167">
        <v>2193</v>
      </c>
      <c r="H1668" s="167">
        <v>1942</v>
      </c>
      <c r="I1668" s="167">
        <v>1357</v>
      </c>
      <c r="J1668" s="167">
        <v>1129</v>
      </c>
      <c r="K1668" s="167">
        <v>857</v>
      </c>
      <c r="L1668" s="167">
        <v>681</v>
      </c>
      <c r="M1668" s="167">
        <v>561</v>
      </c>
      <c r="N1668" s="167">
        <v>483</v>
      </c>
      <c r="V1668" s="159"/>
      <c r="W1668" s="159"/>
      <c r="X1668" s="159"/>
      <c r="Y1668" s="159"/>
      <c r="Z1668" s="159"/>
      <c r="AA1668" s="159"/>
      <c r="AB1668" s="159"/>
      <c r="AC1668" s="159"/>
      <c r="AD1668" s="159"/>
      <c r="AE1668" s="159"/>
      <c r="AF1668" s="159"/>
      <c r="AG1668" s="159"/>
    </row>
    <row r="1669" spans="1:33" ht="15" customHeight="1">
      <c r="A1669" s="14"/>
      <c r="B1669" s="61">
        <v>2010</v>
      </c>
      <c r="C1669" s="167">
        <v>5885</v>
      </c>
      <c r="D1669" s="167">
        <v>4241</v>
      </c>
      <c r="E1669" s="167">
        <v>3107</v>
      </c>
      <c r="F1669" s="167">
        <v>2497</v>
      </c>
      <c r="G1669" s="167">
        <v>2126</v>
      </c>
      <c r="H1669" s="167">
        <v>1859</v>
      </c>
      <c r="I1669" s="167">
        <v>1600</v>
      </c>
      <c r="J1669" s="167">
        <v>1362</v>
      </c>
      <c r="K1669" s="167">
        <v>1051</v>
      </c>
      <c r="L1669" s="167">
        <v>790</v>
      </c>
      <c r="M1669" s="167">
        <v>673</v>
      </c>
      <c r="N1669" s="167">
        <v>560</v>
      </c>
      <c r="V1669" s="159"/>
      <c r="W1669" s="159"/>
      <c r="X1669" s="159"/>
      <c r="Y1669" s="159"/>
      <c r="Z1669" s="159"/>
      <c r="AA1669" s="159"/>
      <c r="AB1669" s="159"/>
      <c r="AC1669" s="159"/>
      <c r="AD1669" s="159"/>
      <c r="AE1669" s="159"/>
      <c r="AF1669" s="159"/>
      <c r="AG1669" s="159"/>
    </row>
    <row r="1670" spans="1:33" ht="15" customHeight="1">
      <c r="A1670" s="14"/>
      <c r="B1670" s="61">
        <v>2009</v>
      </c>
      <c r="C1670" s="167">
        <v>6566</v>
      </c>
      <c r="D1670" s="167">
        <v>4635</v>
      </c>
      <c r="E1670" s="167">
        <v>3376</v>
      </c>
      <c r="F1670" s="167">
        <v>2628</v>
      </c>
      <c r="G1670" s="167">
        <v>2151</v>
      </c>
      <c r="H1670" s="167">
        <v>1855</v>
      </c>
      <c r="I1670" s="167">
        <v>1526</v>
      </c>
      <c r="J1670" s="167">
        <v>1293</v>
      </c>
      <c r="K1670" s="167">
        <v>1033</v>
      </c>
      <c r="L1670" s="167">
        <v>784</v>
      </c>
      <c r="M1670" s="167">
        <v>652</v>
      </c>
      <c r="N1670" s="167">
        <v>546</v>
      </c>
      <c r="V1670" s="159"/>
      <c r="W1670" s="159"/>
      <c r="X1670" s="159"/>
      <c r="Y1670" s="159"/>
      <c r="Z1670" s="159"/>
      <c r="AA1670" s="159"/>
      <c r="AB1670" s="159"/>
      <c r="AC1670" s="159"/>
      <c r="AD1670" s="159"/>
      <c r="AE1670" s="159"/>
      <c r="AF1670" s="159"/>
      <c r="AG1670" s="159"/>
    </row>
    <row r="1671" spans="1:33" ht="15" customHeight="1">
      <c r="A1671" s="35"/>
      <c r="B1671" s="61">
        <v>2008</v>
      </c>
      <c r="C1671" s="167">
        <v>8107</v>
      </c>
      <c r="D1671" s="167">
        <v>5841</v>
      </c>
      <c r="E1671" s="167">
        <v>4073</v>
      </c>
      <c r="F1671" s="167">
        <v>3162</v>
      </c>
      <c r="G1671" s="167">
        <v>2555</v>
      </c>
      <c r="H1671" s="167">
        <v>2124</v>
      </c>
      <c r="I1671" s="167">
        <v>1596</v>
      </c>
      <c r="J1671" s="167">
        <v>1340</v>
      </c>
      <c r="K1671" s="167">
        <v>1107</v>
      </c>
      <c r="L1671" s="167">
        <v>882</v>
      </c>
      <c r="M1671" s="167">
        <v>704</v>
      </c>
      <c r="N1671" s="167">
        <v>573</v>
      </c>
      <c r="V1671" s="159"/>
      <c r="W1671" s="159"/>
      <c r="X1671" s="159"/>
      <c r="Y1671" s="159"/>
      <c r="Z1671" s="159"/>
      <c r="AA1671" s="159"/>
      <c r="AB1671" s="159"/>
      <c r="AC1671" s="159"/>
      <c r="AD1671" s="159"/>
      <c r="AE1671" s="159"/>
      <c r="AF1671" s="159"/>
      <c r="AG1671" s="159"/>
    </row>
    <row r="1672" spans="1:33" ht="15" customHeight="1">
      <c r="A1672" s="36"/>
      <c r="B1672" s="55" t="s">
        <v>25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55"/>
      <c r="M1672" s="55"/>
      <c r="N1672" s="55"/>
      <c r="V1672" s="159"/>
      <c r="W1672" s="159"/>
      <c r="X1672" s="159"/>
      <c r="Y1672" s="159"/>
      <c r="Z1672" s="159"/>
      <c r="AA1672" s="159"/>
      <c r="AB1672" s="159"/>
      <c r="AC1672" s="159"/>
      <c r="AD1672" s="159"/>
      <c r="AE1672" s="159"/>
      <c r="AF1672" s="159"/>
      <c r="AG1672" s="159"/>
    </row>
    <row r="1673" spans="1:33" s="32" customFormat="1" ht="15" customHeight="1">
      <c r="A1673" s="36"/>
      <c r="B1673" s="56" t="s">
        <v>229</v>
      </c>
      <c r="C1673" s="56"/>
      <c r="D1673" s="56"/>
      <c r="E1673" s="56"/>
      <c r="F1673" s="56"/>
      <c r="G1673" s="56"/>
      <c r="H1673" s="56"/>
      <c r="I1673" s="56"/>
      <c r="J1673" s="56"/>
      <c r="K1673" s="56"/>
      <c r="L1673" s="56"/>
      <c r="M1673" s="56"/>
      <c r="N1673" s="56"/>
      <c r="V1673" s="159"/>
      <c r="W1673" s="159"/>
      <c r="X1673" s="159"/>
      <c r="Y1673" s="159"/>
      <c r="Z1673" s="159"/>
      <c r="AA1673" s="159"/>
      <c r="AB1673" s="159"/>
      <c r="AC1673" s="159"/>
      <c r="AD1673" s="159"/>
      <c r="AE1673" s="159"/>
      <c r="AF1673" s="159"/>
      <c r="AG1673" s="159"/>
    </row>
    <row r="1674" spans="1:33" s="32" customFormat="1" ht="15" customHeight="1">
      <c r="A1674" s="36"/>
      <c r="B1674" s="166">
        <v>2016</v>
      </c>
      <c r="C1674" s="167">
        <v>6529</v>
      </c>
      <c r="D1674" s="78"/>
      <c r="E1674" s="75"/>
      <c r="F1674" s="75"/>
      <c r="G1674" s="75"/>
      <c r="H1674" s="75"/>
      <c r="I1674" s="167">
        <v>479</v>
      </c>
      <c r="J1674" s="78"/>
      <c r="K1674" s="75"/>
      <c r="L1674" s="75"/>
      <c r="M1674" s="75"/>
      <c r="N1674" s="75"/>
      <c r="V1674" s="159"/>
      <c r="W1674" s="159"/>
      <c r="X1674" s="159"/>
      <c r="Y1674" s="159"/>
      <c r="Z1674" s="159"/>
      <c r="AA1674" s="159"/>
      <c r="AB1674" s="159"/>
      <c r="AC1674" s="159"/>
      <c r="AD1674" s="159"/>
      <c r="AE1674" s="159"/>
      <c r="AF1674" s="159"/>
      <c r="AG1674" s="159"/>
    </row>
    <row r="1675" spans="1:33" s="32" customFormat="1" ht="15" customHeight="1">
      <c r="A1675" s="36"/>
      <c r="B1675" s="166">
        <v>2015</v>
      </c>
      <c r="C1675" s="167">
        <v>6587</v>
      </c>
      <c r="D1675" s="167">
        <v>5068</v>
      </c>
      <c r="E1675" s="75"/>
      <c r="F1675" s="75"/>
      <c r="G1675" s="75"/>
      <c r="H1675" s="75"/>
      <c r="I1675" s="167">
        <v>500</v>
      </c>
      <c r="J1675" s="167">
        <v>405</v>
      </c>
      <c r="K1675" s="75"/>
      <c r="L1675" s="75"/>
      <c r="M1675" s="75"/>
      <c r="N1675" s="75"/>
      <c r="V1675" s="160">
        <f t="shared" ref="V1675:AG1681" si="32">C1665-C1676-C1686</f>
        <v>0</v>
      </c>
      <c r="W1675" s="160">
        <f t="shared" si="32"/>
        <v>0</v>
      </c>
      <c r="X1675" s="160">
        <f t="shared" si="32"/>
        <v>0</v>
      </c>
      <c r="Y1675" s="160">
        <f t="shared" si="32"/>
        <v>0</v>
      </c>
      <c r="Z1675" s="160">
        <f t="shared" si="32"/>
        <v>0</v>
      </c>
      <c r="AA1675" s="160">
        <f t="shared" si="32"/>
        <v>0</v>
      </c>
      <c r="AB1675" s="160">
        <f t="shared" si="32"/>
        <v>0</v>
      </c>
      <c r="AC1675" s="160">
        <f t="shared" si="32"/>
        <v>0</v>
      </c>
      <c r="AD1675" s="160">
        <f t="shared" si="32"/>
        <v>0</v>
      </c>
      <c r="AE1675" s="160">
        <f t="shared" si="32"/>
        <v>0</v>
      </c>
      <c r="AF1675" s="160">
        <f t="shared" si="32"/>
        <v>0</v>
      </c>
      <c r="AG1675" s="160">
        <f t="shared" si="32"/>
        <v>0</v>
      </c>
    </row>
    <row r="1676" spans="1:33" s="32" customFormat="1" ht="15" customHeight="1">
      <c r="A1676" s="36"/>
      <c r="B1676" s="166">
        <v>2014</v>
      </c>
      <c r="C1676" s="167">
        <v>5996</v>
      </c>
      <c r="D1676" s="167">
        <v>4531</v>
      </c>
      <c r="E1676" s="167">
        <v>3625</v>
      </c>
      <c r="F1676" s="75"/>
      <c r="G1676" s="75"/>
      <c r="H1676" s="75"/>
      <c r="I1676" s="167">
        <v>502</v>
      </c>
      <c r="J1676" s="167">
        <v>391</v>
      </c>
      <c r="K1676" s="167">
        <v>322</v>
      </c>
      <c r="L1676" s="75"/>
      <c r="M1676" s="75"/>
      <c r="N1676" s="75"/>
      <c r="V1676" s="160">
        <f t="shared" si="32"/>
        <v>0</v>
      </c>
      <c r="W1676" s="160">
        <f t="shared" si="32"/>
        <v>0</v>
      </c>
      <c r="X1676" s="160">
        <f t="shared" si="32"/>
        <v>0</v>
      </c>
      <c r="Y1676" s="160">
        <f t="shared" si="32"/>
        <v>0</v>
      </c>
      <c r="Z1676" s="160">
        <f t="shared" si="32"/>
        <v>0</v>
      </c>
      <c r="AA1676" s="160">
        <f t="shared" si="32"/>
        <v>0</v>
      </c>
      <c r="AB1676" s="160">
        <f t="shared" si="32"/>
        <v>0</v>
      </c>
      <c r="AC1676" s="160">
        <f t="shared" si="32"/>
        <v>0</v>
      </c>
      <c r="AD1676" s="160">
        <f t="shared" si="32"/>
        <v>0</v>
      </c>
      <c r="AE1676" s="160">
        <f t="shared" si="32"/>
        <v>0</v>
      </c>
      <c r="AF1676" s="160">
        <f t="shared" si="32"/>
        <v>0</v>
      </c>
      <c r="AG1676" s="160">
        <f t="shared" si="32"/>
        <v>0</v>
      </c>
    </row>
    <row r="1677" spans="1:33" ht="15" customHeight="1">
      <c r="A1677" s="14"/>
      <c r="B1677" s="61">
        <v>2013</v>
      </c>
      <c r="C1677" s="167">
        <v>6271</v>
      </c>
      <c r="D1677" s="167">
        <v>4669</v>
      </c>
      <c r="E1677" s="167">
        <v>3725</v>
      </c>
      <c r="F1677" s="167">
        <v>3211</v>
      </c>
      <c r="G1677" s="75"/>
      <c r="H1677" s="75"/>
      <c r="I1677" s="167">
        <v>729</v>
      </c>
      <c r="J1677" s="167">
        <v>624</v>
      </c>
      <c r="K1677" s="167">
        <v>523</v>
      </c>
      <c r="L1677" s="167">
        <v>453</v>
      </c>
      <c r="M1677" s="75"/>
      <c r="N1677" s="75"/>
      <c r="V1677" s="160">
        <f t="shared" si="32"/>
        <v>0</v>
      </c>
      <c r="W1677" s="160">
        <f t="shared" si="32"/>
        <v>0</v>
      </c>
      <c r="X1677" s="160">
        <f t="shared" si="32"/>
        <v>0</v>
      </c>
      <c r="Y1677" s="160">
        <f t="shared" si="32"/>
        <v>0</v>
      </c>
      <c r="Z1677" s="160">
        <f t="shared" si="32"/>
        <v>0</v>
      </c>
      <c r="AA1677" s="160">
        <f t="shared" si="32"/>
        <v>0</v>
      </c>
      <c r="AB1677" s="160">
        <f t="shared" si="32"/>
        <v>0</v>
      </c>
      <c r="AC1677" s="160">
        <f t="shared" si="32"/>
        <v>0</v>
      </c>
      <c r="AD1677" s="160">
        <f t="shared" si="32"/>
        <v>0</v>
      </c>
      <c r="AE1677" s="160">
        <f t="shared" si="32"/>
        <v>0</v>
      </c>
      <c r="AF1677" s="160">
        <f t="shared" si="32"/>
        <v>0</v>
      </c>
      <c r="AG1677" s="160">
        <f t="shared" si="32"/>
        <v>0</v>
      </c>
    </row>
    <row r="1678" spans="1:33" ht="15" customHeight="1">
      <c r="A1678" s="14"/>
      <c r="B1678" s="61">
        <v>2012</v>
      </c>
      <c r="C1678" s="167">
        <v>5107</v>
      </c>
      <c r="D1678" s="167">
        <v>3657</v>
      </c>
      <c r="E1678" s="167">
        <v>2799</v>
      </c>
      <c r="F1678" s="167">
        <v>2364</v>
      </c>
      <c r="G1678" s="167">
        <v>2087</v>
      </c>
      <c r="H1678" s="75"/>
      <c r="I1678" s="167">
        <v>418</v>
      </c>
      <c r="J1678" s="167">
        <v>331</v>
      </c>
      <c r="K1678" s="167">
        <v>256</v>
      </c>
      <c r="L1678" s="167">
        <v>199</v>
      </c>
      <c r="M1678" s="167">
        <v>173</v>
      </c>
      <c r="N1678" s="75"/>
      <c r="V1678" s="160">
        <f t="shared" si="32"/>
        <v>0</v>
      </c>
      <c r="W1678" s="160">
        <f t="shared" si="32"/>
        <v>0</v>
      </c>
      <c r="X1678" s="160">
        <f t="shared" si="32"/>
        <v>0</v>
      </c>
      <c r="Y1678" s="160">
        <f t="shared" si="32"/>
        <v>0</v>
      </c>
      <c r="Z1678" s="160">
        <f t="shared" si="32"/>
        <v>0</v>
      </c>
      <c r="AA1678" s="160">
        <f t="shared" si="32"/>
        <v>0</v>
      </c>
      <c r="AB1678" s="160">
        <f t="shared" si="32"/>
        <v>0</v>
      </c>
      <c r="AC1678" s="160">
        <f t="shared" si="32"/>
        <v>0</v>
      </c>
      <c r="AD1678" s="160">
        <f t="shared" si="32"/>
        <v>0</v>
      </c>
      <c r="AE1678" s="160">
        <f t="shared" si="32"/>
        <v>0</v>
      </c>
      <c r="AF1678" s="160">
        <f t="shared" si="32"/>
        <v>0</v>
      </c>
      <c r="AG1678" s="160">
        <f t="shared" si="32"/>
        <v>0</v>
      </c>
    </row>
    <row r="1679" spans="1:33" ht="15" customHeight="1">
      <c r="A1679" s="14"/>
      <c r="B1679" s="61">
        <v>2011</v>
      </c>
      <c r="C1679" s="167">
        <v>4992</v>
      </c>
      <c r="D1679" s="167">
        <v>3328</v>
      </c>
      <c r="E1679" s="167">
        <v>2450</v>
      </c>
      <c r="F1679" s="167">
        <v>2006</v>
      </c>
      <c r="G1679" s="167">
        <v>1724</v>
      </c>
      <c r="H1679" s="167">
        <v>1540</v>
      </c>
      <c r="I1679" s="167">
        <v>440</v>
      </c>
      <c r="J1679" s="167">
        <v>342</v>
      </c>
      <c r="K1679" s="167">
        <v>261</v>
      </c>
      <c r="L1679" s="167">
        <v>207</v>
      </c>
      <c r="M1679" s="167">
        <v>165</v>
      </c>
      <c r="N1679" s="167">
        <v>141</v>
      </c>
      <c r="V1679" s="160">
        <f t="shared" si="32"/>
        <v>0</v>
      </c>
      <c r="W1679" s="160">
        <f t="shared" si="32"/>
        <v>0</v>
      </c>
      <c r="X1679" s="160">
        <f t="shared" si="32"/>
        <v>0</v>
      </c>
      <c r="Y1679" s="160">
        <f t="shared" si="32"/>
        <v>0</v>
      </c>
      <c r="Z1679" s="160">
        <f t="shared" si="32"/>
        <v>0</v>
      </c>
      <c r="AA1679" s="160">
        <f t="shared" si="32"/>
        <v>0</v>
      </c>
      <c r="AB1679" s="160">
        <f t="shared" si="32"/>
        <v>0</v>
      </c>
      <c r="AC1679" s="160">
        <f t="shared" si="32"/>
        <v>0</v>
      </c>
      <c r="AD1679" s="160">
        <f t="shared" si="32"/>
        <v>0</v>
      </c>
      <c r="AE1679" s="160">
        <f t="shared" si="32"/>
        <v>0</v>
      </c>
      <c r="AF1679" s="160">
        <f t="shared" si="32"/>
        <v>0</v>
      </c>
      <c r="AG1679" s="160">
        <f t="shared" si="32"/>
        <v>0</v>
      </c>
    </row>
    <row r="1680" spans="1:33" ht="15" customHeight="1">
      <c r="A1680" s="14"/>
      <c r="B1680" s="61">
        <v>2010</v>
      </c>
      <c r="C1680" s="167">
        <v>4898</v>
      </c>
      <c r="D1680" s="167">
        <v>3349</v>
      </c>
      <c r="E1680" s="167">
        <v>2384</v>
      </c>
      <c r="F1680" s="167">
        <v>1924</v>
      </c>
      <c r="G1680" s="167">
        <v>1639</v>
      </c>
      <c r="H1680" s="167">
        <v>1448</v>
      </c>
      <c r="I1680" s="167">
        <v>639</v>
      </c>
      <c r="J1680" s="167">
        <v>512</v>
      </c>
      <c r="K1680" s="167">
        <v>392</v>
      </c>
      <c r="L1680" s="167">
        <v>291</v>
      </c>
      <c r="M1680" s="167">
        <v>256</v>
      </c>
      <c r="N1680" s="167">
        <v>214</v>
      </c>
      <c r="V1680" s="160">
        <f t="shared" si="32"/>
        <v>0</v>
      </c>
      <c r="W1680" s="160">
        <f t="shared" si="32"/>
        <v>0</v>
      </c>
      <c r="X1680" s="160">
        <f t="shared" si="32"/>
        <v>0</v>
      </c>
      <c r="Y1680" s="160">
        <f t="shared" si="32"/>
        <v>0</v>
      </c>
      <c r="Z1680" s="160">
        <f t="shared" si="32"/>
        <v>0</v>
      </c>
      <c r="AA1680" s="160">
        <f t="shared" si="32"/>
        <v>0</v>
      </c>
      <c r="AB1680" s="160">
        <f t="shared" si="32"/>
        <v>0</v>
      </c>
      <c r="AC1680" s="160">
        <f t="shared" si="32"/>
        <v>0</v>
      </c>
      <c r="AD1680" s="160">
        <f t="shared" si="32"/>
        <v>0</v>
      </c>
      <c r="AE1680" s="160">
        <f t="shared" si="32"/>
        <v>0</v>
      </c>
      <c r="AF1680" s="160">
        <f t="shared" si="32"/>
        <v>0</v>
      </c>
      <c r="AG1680" s="160">
        <f t="shared" si="32"/>
        <v>0</v>
      </c>
    </row>
    <row r="1681" spans="1:33" ht="15" customHeight="1">
      <c r="A1681" s="14"/>
      <c r="B1681" s="61">
        <v>2009</v>
      </c>
      <c r="C1681" s="167">
        <v>5614</v>
      </c>
      <c r="D1681" s="167">
        <v>3772</v>
      </c>
      <c r="E1681" s="167">
        <v>2655</v>
      </c>
      <c r="F1681" s="167">
        <v>2043</v>
      </c>
      <c r="G1681" s="167">
        <v>1655</v>
      </c>
      <c r="H1681" s="167">
        <v>1438</v>
      </c>
      <c r="I1681" s="167">
        <v>618</v>
      </c>
      <c r="J1681" s="167">
        <v>485</v>
      </c>
      <c r="K1681" s="167">
        <v>379</v>
      </c>
      <c r="L1681" s="167">
        <v>278</v>
      </c>
      <c r="M1681" s="167">
        <v>229</v>
      </c>
      <c r="N1681" s="167">
        <v>194</v>
      </c>
      <c r="V1681" s="160">
        <f t="shared" si="32"/>
        <v>0</v>
      </c>
      <c r="W1681" s="160">
        <f t="shared" si="32"/>
        <v>0</v>
      </c>
      <c r="X1681" s="160">
        <f t="shared" si="32"/>
        <v>0</v>
      </c>
      <c r="Y1681" s="160">
        <f t="shared" si="32"/>
        <v>0</v>
      </c>
      <c r="Z1681" s="160">
        <f t="shared" si="32"/>
        <v>0</v>
      </c>
      <c r="AA1681" s="160">
        <f t="shared" si="32"/>
        <v>0</v>
      </c>
      <c r="AB1681" s="160">
        <f t="shared" si="32"/>
        <v>0</v>
      </c>
      <c r="AC1681" s="160">
        <f t="shared" si="32"/>
        <v>0</v>
      </c>
      <c r="AD1681" s="160">
        <f t="shared" si="32"/>
        <v>0</v>
      </c>
      <c r="AE1681" s="160">
        <f t="shared" si="32"/>
        <v>0</v>
      </c>
      <c r="AF1681" s="160">
        <f t="shared" si="32"/>
        <v>0</v>
      </c>
      <c r="AG1681" s="160">
        <f t="shared" si="32"/>
        <v>0</v>
      </c>
    </row>
    <row r="1682" spans="1:33" ht="15" customHeight="1">
      <c r="A1682" s="36"/>
      <c r="B1682" s="61">
        <v>2008</v>
      </c>
      <c r="C1682" s="167">
        <v>7087</v>
      </c>
      <c r="D1682" s="167">
        <v>4907</v>
      </c>
      <c r="E1682" s="167">
        <v>3261</v>
      </c>
      <c r="F1682" s="167">
        <v>2499</v>
      </c>
      <c r="G1682" s="167">
        <v>2016</v>
      </c>
      <c r="H1682" s="167">
        <v>1662</v>
      </c>
      <c r="I1682" s="167">
        <v>619</v>
      </c>
      <c r="J1682" s="167">
        <v>469</v>
      </c>
      <c r="K1682" s="167">
        <v>361</v>
      </c>
      <c r="L1682" s="167">
        <v>268</v>
      </c>
      <c r="M1682" s="167">
        <v>215</v>
      </c>
      <c r="N1682" s="167">
        <v>172</v>
      </c>
      <c r="V1682" s="159"/>
      <c r="W1682" s="159"/>
      <c r="X1682" s="159"/>
      <c r="Y1682" s="159"/>
      <c r="Z1682" s="159"/>
      <c r="AA1682" s="159"/>
      <c r="AB1682" s="159"/>
      <c r="AC1682" s="159"/>
      <c r="AD1682" s="159"/>
      <c r="AE1682" s="159"/>
      <c r="AF1682" s="159"/>
      <c r="AG1682" s="159"/>
    </row>
    <row r="1683" spans="1:33" s="32" customFormat="1" ht="15" customHeight="1">
      <c r="A1683" s="36"/>
      <c r="B1683" s="56" t="s">
        <v>230</v>
      </c>
      <c r="C1683" s="56"/>
      <c r="D1683" s="56"/>
      <c r="E1683" s="56"/>
      <c r="F1683" s="56"/>
      <c r="G1683" s="56"/>
      <c r="H1683" s="56"/>
      <c r="I1683" s="56"/>
      <c r="J1683" s="56"/>
      <c r="K1683" s="56"/>
      <c r="L1683" s="56"/>
      <c r="M1683" s="56"/>
      <c r="N1683" s="56"/>
      <c r="V1683" s="159"/>
      <c r="W1683" s="159"/>
      <c r="X1683" s="159"/>
      <c r="Y1683" s="159"/>
      <c r="Z1683" s="159"/>
      <c r="AA1683" s="159"/>
      <c r="AB1683" s="159"/>
      <c r="AC1683" s="159"/>
      <c r="AD1683" s="159"/>
      <c r="AE1683" s="159"/>
      <c r="AF1683" s="159"/>
      <c r="AG1683" s="159"/>
    </row>
    <row r="1684" spans="1:33" s="32" customFormat="1" ht="15" customHeight="1">
      <c r="A1684" s="36"/>
      <c r="B1684" s="166">
        <v>2016</v>
      </c>
      <c r="C1684" s="167">
        <v>967</v>
      </c>
      <c r="D1684" s="78"/>
      <c r="E1684" s="75"/>
      <c r="F1684" s="75"/>
      <c r="G1684" s="75"/>
      <c r="H1684" s="75"/>
      <c r="I1684" s="167">
        <v>833</v>
      </c>
      <c r="J1684" s="78"/>
      <c r="K1684" s="75"/>
      <c r="L1684" s="75"/>
      <c r="M1684" s="75"/>
      <c r="N1684" s="75"/>
      <c r="V1684" s="159"/>
      <c r="W1684" s="159"/>
      <c r="X1684" s="159"/>
      <c r="Y1684" s="159"/>
      <c r="Z1684" s="159"/>
      <c r="AA1684" s="159"/>
      <c r="AB1684" s="159"/>
      <c r="AC1684" s="159"/>
      <c r="AD1684" s="159"/>
      <c r="AE1684" s="159"/>
      <c r="AF1684" s="159"/>
      <c r="AG1684" s="159"/>
    </row>
    <row r="1685" spans="1:33" s="32" customFormat="1" ht="15" customHeight="1">
      <c r="A1685" s="36"/>
      <c r="B1685" s="166">
        <v>2015</v>
      </c>
      <c r="C1685" s="167">
        <v>1002</v>
      </c>
      <c r="D1685" s="167">
        <v>907</v>
      </c>
      <c r="E1685" s="75"/>
      <c r="F1685" s="75"/>
      <c r="G1685" s="75"/>
      <c r="H1685" s="75"/>
      <c r="I1685" s="167">
        <v>909</v>
      </c>
      <c r="J1685" s="167">
        <v>820</v>
      </c>
      <c r="K1685" s="75"/>
      <c r="L1685" s="75"/>
      <c r="M1685" s="75"/>
      <c r="N1685" s="75"/>
      <c r="V1685" s="159"/>
      <c r="W1685" s="159"/>
      <c r="X1685" s="159"/>
      <c r="Y1685" s="159"/>
      <c r="Z1685" s="159"/>
      <c r="AA1685" s="159"/>
      <c r="AB1685" s="159"/>
      <c r="AC1685" s="159"/>
      <c r="AD1685" s="159"/>
      <c r="AE1685" s="159"/>
      <c r="AF1685" s="159"/>
      <c r="AG1685" s="159"/>
    </row>
    <row r="1686" spans="1:33" s="32" customFormat="1" ht="15" customHeight="1">
      <c r="A1686" s="36"/>
      <c r="B1686" s="166">
        <v>2014</v>
      </c>
      <c r="C1686" s="167">
        <v>1098</v>
      </c>
      <c r="D1686" s="167">
        <v>977</v>
      </c>
      <c r="E1686" s="167">
        <v>839</v>
      </c>
      <c r="F1686" s="75"/>
      <c r="G1686" s="75"/>
      <c r="H1686" s="75"/>
      <c r="I1686" s="167">
        <v>975</v>
      </c>
      <c r="J1686" s="167">
        <v>847</v>
      </c>
      <c r="K1686" s="167">
        <v>716</v>
      </c>
      <c r="L1686" s="75"/>
      <c r="M1686" s="75"/>
      <c r="N1686" s="75"/>
      <c r="V1686" s="159"/>
      <c r="W1686" s="159"/>
      <c r="X1686" s="159"/>
      <c r="Y1686" s="159"/>
      <c r="Z1686" s="159"/>
      <c r="AA1686" s="159"/>
      <c r="AB1686" s="159"/>
      <c r="AC1686" s="159"/>
      <c r="AD1686" s="159"/>
      <c r="AE1686" s="159"/>
      <c r="AF1686" s="159"/>
      <c r="AG1686" s="159"/>
    </row>
    <row r="1687" spans="1:33" ht="15" customHeight="1">
      <c r="A1687" s="14"/>
      <c r="B1687" s="61">
        <v>2013</v>
      </c>
      <c r="C1687" s="167">
        <v>959</v>
      </c>
      <c r="D1687" s="167">
        <v>892</v>
      </c>
      <c r="E1687" s="167">
        <v>767</v>
      </c>
      <c r="F1687" s="167">
        <v>655</v>
      </c>
      <c r="G1687" s="75"/>
      <c r="H1687" s="75"/>
      <c r="I1687" s="167">
        <v>883</v>
      </c>
      <c r="J1687" s="167">
        <v>803</v>
      </c>
      <c r="K1687" s="167">
        <v>677</v>
      </c>
      <c r="L1687" s="167">
        <v>566</v>
      </c>
      <c r="M1687" s="75"/>
      <c r="N1687" s="75"/>
      <c r="V1687" s="159"/>
      <c r="W1687" s="159"/>
      <c r="X1687" s="159"/>
      <c r="Y1687" s="159"/>
      <c r="Z1687" s="159"/>
      <c r="AA1687" s="159"/>
      <c r="AB1687" s="159"/>
      <c r="AC1687" s="159"/>
      <c r="AD1687" s="159"/>
      <c r="AE1687" s="159"/>
      <c r="AF1687" s="159"/>
      <c r="AG1687" s="159"/>
    </row>
    <row r="1688" spans="1:33" ht="15" customHeight="1">
      <c r="A1688" s="14"/>
      <c r="B1688" s="61">
        <v>2012</v>
      </c>
      <c r="C1688" s="167">
        <v>779</v>
      </c>
      <c r="D1688" s="167">
        <v>717</v>
      </c>
      <c r="E1688" s="167">
        <v>590</v>
      </c>
      <c r="F1688" s="167">
        <v>495</v>
      </c>
      <c r="G1688" s="167">
        <v>414</v>
      </c>
      <c r="H1688" s="75"/>
      <c r="I1688" s="167">
        <v>719</v>
      </c>
      <c r="J1688" s="167">
        <v>640</v>
      </c>
      <c r="K1688" s="167">
        <v>514</v>
      </c>
      <c r="L1688" s="167">
        <v>429</v>
      </c>
      <c r="M1688" s="167">
        <v>362</v>
      </c>
      <c r="N1688" s="75"/>
      <c r="V1688" s="159"/>
      <c r="W1688" s="159"/>
      <c r="X1688" s="159"/>
      <c r="Y1688" s="159"/>
      <c r="Z1688" s="159"/>
      <c r="AA1688" s="159"/>
      <c r="AB1688" s="159"/>
      <c r="AC1688" s="159"/>
      <c r="AD1688" s="159"/>
      <c r="AE1688" s="159"/>
      <c r="AF1688" s="159"/>
      <c r="AG1688" s="159"/>
    </row>
    <row r="1689" spans="1:33" ht="15" customHeight="1">
      <c r="A1689" s="14"/>
      <c r="B1689" s="61">
        <v>2011</v>
      </c>
      <c r="C1689" s="167">
        <v>987</v>
      </c>
      <c r="D1689" s="167">
        <v>875</v>
      </c>
      <c r="E1689" s="167">
        <v>692</v>
      </c>
      <c r="F1689" s="167">
        <v>562</v>
      </c>
      <c r="G1689" s="167">
        <v>469</v>
      </c>
      <c r="H1689" s="167">
        <v>402</v>
      </c>
      <c r="I1689" s="167">
        <v>917</v>
      </c>
      <c r="J1689" s="167">
        <v>787</v>
      </c>
      <c r="K1689" s="167">
        <v>596</v>
      </c>
      <c r="L1689" s="167">
        <v>474</v>
      </c>
      <c r="M1689" s="167">
        <v>396</v>
      </c>
      <c r="N1689" s="167">
        <v>342</v>
      </c>
      <c r="V1689" s="159"/>
      <c r="W1689" s="159"/>
      <c r="X1689" s="159"/>
      <c r="Y1689" s="159"/>
      <c r="Z1689" s="159"/>
      <c r="AA1689" s="159"/>
      <c r="AB1689" s="159"/>
      <c r="AC1689" s="159"/>
      <c r="AD1689" s="159"/>
      <c r="AE1689" s="159"/>
      <c r="AF1689" s="159"/>
      <c r="AG1689" s="159"/>
    </row>
    <row r="1690" spans="1:33" ht="15" customHeight="1">
      <c r="A1690" s="14"/>
      <c r="B1690" s="61">
        <v>2010</v>
      </c>
      <c r="C1690" s="167">
        <v>987</v>
      </c>
      <c r="D1690" s="167">
        <v>892</v>
      </c>
      <c r="E1690" s="167">
        <v>723</v>
      </c>
      <c r="F1690" s="167">
        <v>573</v>
      </c>
      <c r="G1690" s="167">
        <v>487</v>
      </c>
      <c r="H1690" s="167">
        <v>411</v>
      </c>
      <c r="I1690" s="167">
        <v>961</v>
      </c>
      <c r="J1690" s="167">
        <v>850</v>
      </c>
      <c r="K1690" s="167">
        <v>659</v>
      </c>
      <c r="L1690" s="167">
        <v>499</v>
      </c>
      <c r="M1690" s="167">
        <v>417</v>
      </c>
      <c r="N1690" s="167">
        <v>346</v>
      </c>
      <c r="V1690" s="159"/>
      <c r="W1690" s="159"/>
      <c r="X1690" s="159"/>
      <c r="Y1690" s="159"/>
      <c r="Z1690" s="159"/>
      <c r="AA1690" s="159"/>
      <c r="AB1690" s="159"/>
      <c r="AC1690" s="159"/>
      <c r="AD1690" s="159"/>
      <c r="AE1690" s="159"/>
      <c r="AF1690" s="159"/>
      <c r="AG1690" s="159"/>
    </row>
    <row r="1691" spans="1:33" ht="15" customHeight="1">
      <c r="A1691" s="14"/>
      <c r="B1691" s="61">
        <v>2009</v>
      </c>
      <c r="C1691" s="167">
        <v>952</v>
      </c>
      <c r="D1691" s="167">
        <v>863</v>
      </c>
      <c r="E1691" s="167">
        <v>721</v>
      </c>
      <c r="F1691" s="167">
        <v>585</v>
      </c>
      <c r="G1691" s="167">
        <v>496</v>
      </c>
      <c r="H1691" s="167">
        <v>417</v>
      </c>
      <c r="I1691" s="167">
        <v>908</v>
      </c>
      <c r="J1691" s="167">
        <v>808</v>
      </c>
      <c r="K1691" s="167">
        <v>654</v>
      </c>
      <c r="L1691" s="167">
        <v>506</v>
      </c>
      <c r="M1691" s="167">
        <v>423</v>
      </c>
      <c r="N1691" s="167">
        <v>352</v>
      </c>
      <c r="V1691" s="159"/>
      <c r="W1691" s="159"/>
      <c r="X1691" s="159"/>
      <c r="Y1691" s="159"/>
      <c r="Z1691" s="159"/>
      <c r="AA1691" s="159"/>
      <c r="AB1691" s="159"/>
      <c r="AC1691" s="159"/>
      <c r="AD1691" s="159"/>
      <c r="AE1691" s="159"/>
      <c r="AF1691" s="159"/>
      <c r="AG1691" s="159"/>
    </row>
    <row r="1692" spans="1:33" ht="15" customHeight="1">
      <c r="A1692" s="35"/>
      <c r="B1692" s="61">
        <v>2008</v>
      </c>
      <c r="C1692" s="167">
        <v>1020</v>
      </c>
      <c r="D1692" s="167">
        <v>934</v>
      </c>
      <c r="E1692" s="167">
        <v>812</v>
      </c>
      <c r="F1692" s="167">
        <v>663</v>
      </c>
      <c r="G1692" s="167">
        <v>539</v>
      </c>
      <c r="H1692" s="167">
        <v>462</v>
      </c>
      <c r="I1692" s="167">
        <v>977</v>
      </c>
      <c r="J1692" s="167">
        <v>871</v>
      </c>
      <c r="K1692" s="167">
        <v>746</v>
      </c>
      <c r="L1692" s="167">
        <v>614</v>
      </c>
      <c r="M1692" s="167">
        <v>489</v>
      </c>
      <c r="N1692" s="167">
        <v>401</v>
      </c>
      <c r="V1692" s="159"/>
      <c r="W1692" s="159"/>
      <c r="X1692" s="159"/>
      <c r="Y1692" s="159"/>
      <c r="Z1692" s="159"/>
      <c r="AA1692" s="159"/>
      <c r="AB1692" s="159"/>
      <c r="AC1692" s="159"/>
      <c r="AD1692" s="159"/>
      <c r="AE1692" s="159"/>
      <c r="AF1692" s="159"/>
      <c r="AG1692" s="159"/>
    </row>
    <row r="1693" spans="1:33" ht="15" customHeight="1">
      <c r="A1693" s="36"/>
      <c r="B1693" s="55" t="s">
        <v>28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55"/>
      <c r="M1693" s="55"/>
      <c r="N1693" s="55"/>
      <c r="V1693" s="159"/>
      <c r="W1693" s="159"/>
      <c r="X1693" s="159"/>
      <c r="Y1693" s="159"/>
      <c r="Z1693" s="159"/>
      <c r="AA1693" s="159"/>
      <c r="AB1693" s="159"/>
      <c r="AC1693" s="159"/>
      <c r="AD1693" s="159"/>
      <c r="AE1693" s="159"/>
      <c r="AF1693" s="159"/>
      <c r="AG1693" s="159"/>
    </row>
    <row r="1694" spans="1:33" s="32" customFormat="1" ht="15" customHeight="1">
      <c r="A1694" s="36"/>
      <c r="B1694" s="56" t="s">
        <v>231</v>
      </c>
      <c r="C1694" s="56"/>
      <c r="D1694" s="56"/>
      <c r="E1694" s="56"/>
      <c r="F1694" s="56"/>
      <c r="G1694" s="56"/>
      <c r="H1694" s="56"/>
      <c r="I1694" s="56"/>
      <c r="J1694" s="56"/>
      <c r="K1694" s="56"/>
      <c r="L1694" s="56"/>
      <c r="M1694" s="56"/>
      <c r="N1694" s="56"/>
      <c r="V1694" s="159"/>
      <c r="W1694" s="159"/>
      <c r="X1694" s="159"/>
      <c r="Y1694" s="159"/>
      <c r="Z1694" s="159"/>
      <c r="AA1694" s="159"/>
      <c r="AB1694" s="159"/>
      <c r="AC1694" s="159"/>
      <c r="AD1694" s="159"/>
      <c r="AE1694" s="159"/>
      <c r="AF1694" s="159"/>
      <c r="AG1694" s="159"/>
    </row>
    <row r="1695" spans="1:33" s="32" customFormat="1" ht="15" customHeight="1">
      <c r="A1695" s="36"/>
      <c r="B1695" s="166">
        <v>2016</v>
      </c>
      <c r="C1695" s="167">
        <v>2301</v>
      </c>
      <c r="D1695" s="78"/>
      <c r="E1695" s="75"/>
      <c r="F1695" s="75"/>
      <c r="G1695" s="75"/>
      <c r="H1695" s="75"/>
      <c r="I1695" s="167">
        <v>410</v>
      </c>
      <c r="J1695" s="78"/>
      <c r="K1695" s="75"/>
      <c r="L1695" s="75"/>
      <c r="M1695" s="75"/>
      <c r="N1695" s="75"/>
      <c r="V1695" s="159"/>
      <c r="W1695" s="159"/>
      <c r="X1695" s="159"/>
      <c r="Y1695" s="159"/>
      <c r="Z1695" s="159"/>
      <c r="AA1695" s="159"/>
      <c r="AB1695" s="159"/>
      <c r="AC1695" s="159"/>
      <c r="AD1695" s="159"/>
      <c r="AE1695" s="159"/>
      <c r="AF1695" s="159"/>
      <c r="AG1695" s="159"/>
    </row>
    <row r="1696" spans="1:33" s="32" customFormat="1" ht="15" customHeight="1">
      <c r="A1696" s="36"/>
      <c r="B1696" s="166">
        <v>2015</v>
      </c>
      <c r="C1696" s="167">
        <v>2213</v>
      </c>
      <c r="D1696" s="167">
        <v>1833</v>
      </c>
      <c r="E1696" s="75"/>
      <c r="F1696" s="75"/>
      <c r="G1696" s="75"/>
      <c r="H1696" s="75"/>
      <c r="I1696" s="167">
        <v>435</v>
      </c>
      <c r="J1696" s="167">
        <v>387</v>
      </c>
      <c r="K1696" s="75"/>
      <c r="L1696" s="75"/>
      <c r="M1696" s="75"/>
      <c r="N1696" s="75"/>
      <c r="V1696" s="160">
        <f t="shared" ref="V1696:AG1702" si="33">C1665-C1697-C1707-C1717-C1727-C1737-C1747-C1757</f>
        <v>0</v>
      </c>
      <c r="W1696" s="160">
        <f t="shared" si="33"/>
        <v>0</v>
      </c>
      <c r="X1696" s="160">
        <f t="shared" si="33"/>
        <v>0</v>
      </c>
      <c r="Y1696" s="160">
        <f t="shared" si="33"/>
        <v>0</v>
      </c>
      <c r="Z1696" s="160">
        <f t="shared" si="33"/>
        <v>0</v>
      </c>
      <c r="AA1696" s="160">
        <f t="shared" si="33"/>
        <v>0</v>
      </c>
      <c r="AB1696" s="160">
        <f t="shared" si="33"/>
        <v>0</v>
      </c>
      <c r="AC1696" s="160">
        <f t="shared" si="33"/>
        <v>0</v>
      </c>
      <c r="AD1696" s="160">
        <f t="shared" si="33"/>
        <v>0</v>
      </c>
      <c r="AE1696" s="160">
        <f t="shared" si="33"/>
        <v>0</v>
      </c>
      <c r="AF1696" s="160">
        <f t="shared" si="33"/>
        <v>0</v>
      </c>
      <c r="AG1696" s="160">
        <f t="shared" si="33"/>
        <v>0</v>
      </c>
    </row>
    <row r="1697" spans="1:33" s="32" customFormat="1" ht="15" customHeight="1">
      <c r="A1697" s="36"/>
      <c r="B1697" s="166">
        <v>2014</v>
      </c>
      <c r="C1697" s="167">
        <v>2094</v>
      </c>
      <c r="D1697" s="167">
        <v>1743</v>
      </c>
      <c r="E1697" s="167">
        <v>1447</v>
      </c>
      <c r="F1697" s="75"/>
      <c r="G1697" s="75"/>
      <c r="H1697" s="75"/>
      <c r="I1697" s="167">
        <v>468</v>
      </c>
      <c r="J1697" s="167">
        <v>391</v>
      </c>
      <c r="K1697" s="167">
        <v>328</v>
      </c>
      <c r="L1697" s="75"/>
      <c r="M1697" s="75"/>
      <c r="N1697" s="75"/>
      <c r="V1697" s="160">
        <f t="shared" si="33"/>
        <v>0</v>
      </c>
      <c r="W1697" s="160">
        <f t="shared" si="33"/>
        <v>0</v>
      </c>
      <c r="X1697" s="160">
        <f t="shared" si="33"/>
        <v>0</v>
      </c>
      <c r="Y1697" s="160">
        <f t="shared" si="33"/>
        <v>0</v>
      </c>
      <c r="Z1697" s="160">
        <f t="shared" si="33"/>
        <v>0</v>
      </c>
      <c r="AA1697" s="160">
        <f t="shared" si="33"/>
        <v>0</v>
      </c>
      <c r="AB1697" s="160">
        <f t="shared" si="33"/>
        <v>0</v>
      </c>
      <c r="AC1697" s="160">
        <f t="shared" si="33"/>
        <v>0</v>
      </c>
      <c r="AD1697" s="160">
        <f t="shared" si="33"/>
        <v>0</v>
      </c>
      <c r="AE1697" s="160">
        <f t="shared" si="33"/>
        <v>0</v>
      </c>
      <c r="AF1697" s="160">
        <f t="shared" si="33"/>
        <v>0</v>
      </c>
      <c r="AG1697" s="160">
        <f t="shared" si="33"/>
        <v>0</v>
      </c>
    </row>
    <row r="1698" spans="1:33" ht="15" customHeight="1">
      <c r="A1698" s="14"/>
      <c r="B1698" s="61">
        <v>2013</v>
      </c>
      <c r="C1698" s="167">
        <v>2279</v>
      </c>
      <c r="D1698" s="167">
        <v>1880</v>
      </c>
      <c r="E1698" s="167">
        <v>1575</v>
      </c>
      <c r="F1698" s="167">
        <v>1393</v>
      </c>
      <c r="G1698" s="75"/>
      <c r="H1698" s="75"/>
      <c r="I1698" s="167">
        <v>524</v>
      </c>
      <c r="J1698" s="167">
        <v>475</v>
      </c>
      <c r="K1698" s="167">
        <v>404</v>
      </c>
      <c r="L1698" s="167">
        <v>350</v>
      </c>
      <c r="M1698" s="75"/>
      <c r="N1698" s="75"/>
      <c r="V1698" s="160">
        <f t="shared" si="33"/>
        <v>0</v>
      </c>
      <c r="W1698" s="160">
        <f t="shared" si="33"/>
        <v>0</v>
      </c>
      <c r="X1698" s="160">
        <f t="shared" si="33"/>
        <v>0</v>
      </c>
      <c r="Y1698" s="160">
        <f t="shared" si="33"/>
        <v>0</v>
      </c>
      <c r="Z1698" s="160">
        <f t="shared" si="33"/>
        <v>0</v>
      </c>
      <c r="AA1698" s="160">
        <f t="shared" si="33"/>
        <v>0</v>
      </c>
      <c r="AB1698" s="160">
        <f t="shared" si="33"/>
        <v>0</v>
      </c>
      <c r="AC1698" s="160">
        <f t="shared" si="33"/>
        <v>0</v>
      </c>
      <c r="AD1698" s="160">
        <f t="shared" si="33"/>
        <v>0</v>
      </c>
      <c r="AE1698" s="160">
        <f t="shared" si="33"/>
        <v>0</v>
      </c>
      <c r="AF1698" s="160">
        <f t="shared" si="33"/>
        <v>0</v>
      </c>
      <c r="AG1698" s="160">
        <f t="shared" si="33"/>
        <v>0</v>
      </c>
    </row>
    <row r="1699" spans="1:33" ht="15" customHeight="1">
      <c r="A1699" s="14"/>
      <c r="B1699" s="61">
        <v>2012</v>
      </c>
      <c r="C1699" s="167">
        <v>1742</v>
      </c>
      <c r="D1699" s="167">
        <v>1395</v>
      </c>
      <c r="E1699" s="167">
        <v>1113</v>
      </c>
      <c r="F1699" s="167">
        <v>963</v>
      </c>
      <c r="G1699" s="167">
        <v>853</v>
      </c>
      <c r="H1699" s="75"/>
      <c r="I1699" s="167">
        <v>367</v>
      </c>
      <c r="J1699" s="167">
        <v>314</v>
      </c>
      <c r="K1699" s="167">
        <v>243</v>
      </c>
      <c r="L1699" s="167">
        <v>198</v>
      </c>
      <c r="M1699" s="167">
        <v>169</v>
      </c>
      <c r="N1699" s="75"/>
      <c r="V1699" s="160">
        <f t="shared" si="33"/>
        <v>0</v>
      </c>
      <c r="W1699" s="160">
        <f t="shared" si="33"/>
        <v>0</v>
      </c>
      <c r="X1699" s="160">
        <f t="shared" si="33"/>
        <v>0</v>
      </c>
      <c r="Y1699" s="160">
        <f t="shared" si="33"/>
        <v>0</v>
      </c>
      <c r="Z1699" s="160">
        <f t="shared" si="33"/>
        <v>0</v>
      </c>
      <c r="AA1699" s="160">
        <f t="shared" si="33"/>
        <v>0</v>
      </c>
      <c r="AB1699" s="160">
        <f t="shared" si="33"/>
        <v>0</v>
      </c>
      <c r="AC1699" s="160">
        <f t="shared" si="33"/>
        <v>0</v>
      </c>
      <c r="AD1699" s="160">
        <f t="shared" si="33"/>
        <v>0</v>
      </c>
      <c r="AE1699" s="160">
        <f t="shared" si="33"/>
        <v>0</v>
      </c>
      <c r="AF1699" s="160">
        <f t="shared" si="33"/>
        <v>0</v>
      </c>
      <c r="AG1699" s="160">
        <f t="shared" si="33"/>
        <v>0</v>
      </c>
    </row>
    <row r="1700" spans="1:33" ht="15" customHeight="1">
      <c r="A1700" s="14"/>
      <c r="B1700" s="61">
        <v>2011</v>
      </c>
      <c r="C1700" s="167">
        <v>1707</v>
      </c>
      <c r="D1700" s="167">
        <v>1301</v>
      </c>
      <c r="E1700" s="167">
        <v>1023</v>
      </c>
      <c r="F1700" s="167">
        <v>880</v>
      </c>
      <c r="G1700" s="167">
        <v>761</v>
      </c>
      <c r="H1700" s="167">
        <v>681</v>
      </c>
      <c r="I1700" s="167">
        <v>429</v>
      </c>
      <c r="J1700" s="167">
        <v>372</v>
      </c>
      <c r="K1700" s="167">
        <v>291</v>
      </c>
      <c r="L1700" s="167">
        <v>233</v>
      </c>
      <c r="M1700" s="167">
        <v>195</v>
      </c>
      <c r="N1700" s="167">
        <v>166</v>
      </c>
      <c r="V1700" s="160">
        <f t="shared" si="33"/>
        <v>0</v>
      </c>
      <c r="W1700" s="160">
        <f t="shared" si="33"/>
        <v>0</v>
      </c>
      <c r="X1700" s="160">
        <f t="shared" si="33"/>
        <v>0</v>
      </c>
      <c r="Y1700" s="160">
        <f t="shared" si="33"/>
        <v>0</v>
      </c>
      <c r="Z1700" s="160">
        <f t="shared" si="33"/>
        <v>0</v>
      </c>
      <c r="AA1700" s="160">
        <f t="shared" si="33"/>
        <v>0</v>
      </c>
      <c r="AB1700" s="160">
        <f t="shared" si="33"/>
        <v>0</v>
      </c>
      <c r="AC1700" s="160">
        <f t="shared" si="33"/>
        <v>0</v>
      </c>
      <c r="AD1700" s="160">
        <f t="shared" si="33"/>
        <v>0</v>
      </c>
      <c r="AE1700" s="160">
        <f t="shared" si="33"/>
        <v>0</v>
      </c>
      <c r="AF1700" s="160">
        <f t="shared" si="33"/>
        <v>0</v>
      </c>
      <c r="AG1700" s="160">
        <f t="shared" si="33"/>
        <v>0</v>
      </c>
    </row>
    <row r="1701" spans="1:33" ht="15" customHeight="1">
      <c r="A1701" s="14"/>
      <c r="B1701" s="61">
        <v>2010</v>
      </c>
      <c r="C1701" s="167">
        <v>1618</v>
      </c>
      <c r="D1701" s="167">
        <v>1285</v>
      </c>
      <c r="E1701" s="167">
        <v>998</v>
      </c>
      <c r="F1701" s="167">
        <v>836</v>
      </c>
      <c r="G1701" s="167">
        <v>721</v>
      </c>
      <c r="H1701" s="167">
        <v>635</v>
      </c>
      <c r="I1701" s="167">
        <v>489</v>
      </c>
      <c r="J1701" s="167">
        <v>422</v>
      </c>
      <c r="K1701" s="167">
        <v>332</v>
      </c>
      <c r="L1701" s="167">
        <v>258</v>
      </c>
      <c r="M1701" s="167">
        <v>219</v>
      </c>
      <c r="N1701" s="167">
        <v>176</v>
      </c>
      <c r="V1701" s="160">
        <f t="shared" si="33"/>
        <v>0</v>
      </c>
      <c r="W1701" s="160">
        <f t="shared" si="33"/>
        <v>0</v>
      </c>
      <c r="X1701" s="160">
        <f t="shared" si="33"/>
        <v>0</v>
      </c>
      <c r="Y1701" s="160">
        <f t="shared" si="33"/>
        <v>0</v>
      </c>
      <c r="Z1701" s="160">
        <f t="shared" si="33"/>
        <v>0</v>
      </c>
      <c r="AA1701" s="160">
        <f t="shared" si="33"/>
        <v>0</v>
      </c>
      <c r="AB1701" s="160">
        <f t="shared" si="33"/>
        <v>0</v>
      </c>
      <c r="AC1701" s="160">
        <f t="shared" si="33"/>
        <v>0</v>
      </c>
      <c r="AD1701" s="160">
        <f t="shared" si="33"/>
        <v>0</v>
      </c>
      <c r="AE1701" s="160">
        <f t="shared" si="33"/>
        <v>0</v>
      </c>
      <c r="AF1701" s="160">
        <f t="shared" si="33"/>
        <v>0</v>
      </c>
      <c r="AG1701" s="160">
        <f t="shared" si="33"/>
        <v>0</v>
      </c>
    </row>
    <row r="1702" spans="1:33" ht="15" customHeight="1">
      <c r="A1702" s="14"/>
      <c r="B1702" s="61">
        <v>2009</v>
      </c>
      <c r="C1702" s="167">
        <v>1699</v>
      </c>
      <c r="D1702" s="167">
        <v>1323</v>
      </c>
      <c r="E1702" s="167">
        <v>1027</v>
      </c>
      <c r="F1702" s="167">
        <v>858</v>
      </c>
      <c r="G1702" s="167">
        <v>729</v>
      </c>
      <c r="H1702" s="167">
        <v>655</v>
      </c>
      <c r="I1702" s="167">
        <v>424</v>
      </c>
      <c r="J1702" s="167">
        <v>375</v>
      </c>
      <c r="K1702" s="167">
        <v>298</v>
      </c>
      <c r="L1702" s="167">
        <v>241</v>
      </c>
      <c r="M1702" s="167">
        <v>209</v>
      </c>
      <c r="N1702" s="167">
        <v>179</v>
      </c>
      <c r="V1702" s="160">
        <f t="shared" si="33"/>
        <v>0</v>
      </c>
      <c r="W1702" s="160">
        <f t="shared" si="33"/>
        <v>0</v>
      </c>
      <c r="X1702" s="160">
        <f t="shared" si="33"/>
        <v>0</v>
      </c>
      <c r="Y1702" s="160">
        <f t="shared" si="33"/>
        <v>0</v>
      </c>
      <c r="Z1702" s="160">
        <f t="shared" si="33"/>
        <v>0</v>
      </c>
      <c r="AA1702" s="160">
        <f t="shared" si="33"/>
        <v>0</v>
      </c>
      <c r="AB1702" s="160">
        <f t="shared" si="33"/>
        <v>0</v>
      </c>
      <c r="AC1702" s="160">
        <f t="shared" si="33"/>
        <v>0</v>
      </c>
      <c r="AD1702" s="160">
        <f t="shared" si="33"/>
        <v>0</v>
      </c>
      <c r="AE1702" s="160">
        <f t="shared" si="33"/>
        <v>0</v>
      </c>
      <c r="AF1702" s="160">
        <f t="shared" si="33"/>
        <v>0</v>
      </c>
      <c r="AG1702" s="160">
        <f t="shared" si="33"/>
        <v>0</v>
      </c>
    </row>
    <row r="1703" spans="1:33" ht="15" customHeight="1">
      <c r="A1703" s="36"/>
      <c r="B1703" s="61">
        <v>2008</v>
      </c>
      <c r="C1703" s="167">
        <v>1968</v>
      </c>
      <c r="D1703" s="167">
        <v>1556</v>
      </c>
      <c r="E1703" s="167">
        <v>1182</v>
      </c>
      <c r="F1703" s="167">
        <v>970</v>
      </c>
      <c r="G1703" s="167">
        <v>822</v>
      </c>
      <c r="H1703" s="167">
        <v>696</v>
      </c>
      <c r="I1703" s="167">
        <v>459</v>
      </c>
      <c r="J1703" s="167">
        <v>394</v>
      </c>
      <c r="K1703" s="167">
        <v>340</v>
      </c>
      <c r="L1703" s="167">
        <v>285</v>
      </c>
      <c r="M1703" s="167">
        <v>236</v>
      </c>
      <c r="N1703" s="167">
        <v>189</v>
      </c>
      <c r="V1703" s="159"/>
      <c r="W1703" s="159"/>
      <c r="X1703" s="159"/>
      <c r="Y1703" s="159"/>
      <c r="Z1703" s="159"/>
      <c r="AA1703" s="159"/>
      <c r="AB1703" s="159"/>
      <c r="AC1703" s="159"/>
      <c r="AD1703" s="159"/>
      <c r="AE1703" s="159"/>
      <c r="AF1703" s="159"/>
      <c r="AG1703" s="159"/>
    </row>
    <row r="1704" spans="1:33" s="32" customFormat="1" ht="15" customHeight="1">
      <c r="A1704" s="36"/>
      <c r="B1704" s="56" t="s">
        <v>232</v>
      </c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  <c r="V1704" s="159"/>
      <c r="W1704" s="159"/>
      <c r="X1704" s="159"/>
      <c r="Y1704" s="159"/>
      <c r="Z1704" s="159"/>
      <c r="AA1704" s="159"/>
      <c r="AB1704" s="159"/>
      <c r="AC1704" s="159"/>
      <c r="AD1704" s="159"/>
      <c r="AE1704" s="159"/>
      <c r="AF1704" s="159"/>
      <c r="AG1704" s="159"/>
    </row>
    <row r="1705" spans="1:33" s="32" customFormat="1" ht="15" customHeight="1">
      <c r="A1705" s="36"/>
      <c r="B1705" s="166">
        <v>2016</v>
      </c>
      <c r="C1705" s="167">
        <v>1316</v>
      </c>
      <c r="D1705" s="78"/>
      <c r="E1705" s="75"/>
      <c r="F1705" s="75"/>
      <c r="G1705" s="75"/>
      <c r="H1705" s="75"/>
      <c r="I1705" s="167">
        <v>228</v>
      </c>
      <c r="J1705" s="78"/>
      <c r="K1705" s="75"/>
      <c r="L1705" s="75"/>
      <c r="M1705" s="75"/>
      <c r="N1705" s="75"/>
      <c r="V1705" s="159"/>
      <c r="W1705" s="159"/>
      <c r="X1705" s="159"/>
      <c r="Y1705" s="159"/>
      <c r="Z1705" s="159"/>
      <c r="AA1705" s="159"/>
      <c r="AB1705" s="159"/>
      <c r="AC1705" s="159"/>
      <c r="AD1705" s="159"/>
      <c r="AE1705" s="159"/>
      <c r="AF1705" s="159"/>
      <c r="AG1705" s="159"/>
    </row>
    <row r="1706" spans="1:33" s="32" customFormat="1" ht="15" customHeight="1">
      <c r="A1706" s="36"/>
      <c r="B1706" s="166">
        <v>2015</v>
      </c>
      <c r="C1706" s="167">
        <v>1408</v>
      </c>
      <c r="D1706" s="167">
        <v>1104</v>
      </c>
      <c r="E1706" s="75"/>
      <c r="F1706" s="75"/>
      <c r="G1706" s="75"/>
      <c r="H1706" s="75"/>
      <c r="I1706" s="167">
        <v>255</v>
      </c>
      <c r="J1706" s="167">
        <v>228</v>
      </c>
      <c r="K1706" s="75"/>
      <c r="L1706" s="75"/>
      <c r="M1706" s="75"/>
      <c r="N1706" s="75"/>
      <c r="V1706" s="159"/>
      <c r="W1706" s="159"/>
      <c r="X1706" s="159"/>
      <c r="Y1706" s="159"/>
      <c r="Z1706" s="159"/>
      <c r="AA1706" s="159"/>
      <c r="AB1706" s="159"/>
      <c r="AC1706" s="159"/>
      <c r="AD1706" s="159"/>
      <c r="AE1706" s="159"/>
      <c r="AF1706" s="159"/>
      <c r="AG1706" s="159"/>
    </row>
    <row r="1707" spans="1:33" s="32" customFormat="1" ht="15" customHeight="1">
      <c r="A1707" s="36"/>
      <c r="B1707" s="166">
        <v>2014</v>
      </c>
      <c r="C1707" s="167">
        <v>1315</v>
      </c>
      <c r="D1707" s="167">
        <v>1042</v>
      </c>
      <c r="E1707" s="167">
        <v>882</v>
      </c>
      <c r="F1707" s="75"/>
      <c r="G1707" s="75"/>
      <c r="H1707" s="75"/>
      <c r="I1707" s="167">
        <v>261</v>
      </c>
      <c r="J1707" s="167">
        <v>225</v>
      </c>
      <c r="K1707" s="167">
        <v>195</v>
      </c>
      <c r="L1707" s="75"/>
      <c r="M1707" s="75"/>
      <c r="N1707" s="75"/>
      <c r="V1707" s="159"/>
      <c r="W1707" s="159"/>
      <c r="X1707" s="159"/>
      <c r="Y1707" s="159"/>
      <c r="Z1707" s="159"/>
      <c r="AA1707" s="159"/>
      <c r="AB1707" s="159"/>
      <c r="AC1707" s="159"/>
      <c r="AD1707" s="159"/>
      <c r="AE1707" s="159"/>
      <c r="AF1707" s="159"/>
      <c r="AG1707" s="159"/>
    </row>
    <row r="1708" spans="1:33" ht="15" customHeight="1">
      <c r="A1708" s="14"/>
      <c r="B1708" s="61">
        <v>2013</v>
      </c>
      <c r="C1708" s="167">
        <v>1283</v>
      </c>
      <c r="D1708" s="167">
        <v>1020</v>
      </c>
      <c r="E1708" s="167">
        <v>871</v>
      </c>
      <c r="F1708" s="167">
        <v>764</v>
      </c>
      <c r="G1708" s="75"/>
      <c r="H1708" s="75"/>
      <c r="I1708" s="167">
        <v>294</v>
      </c>
      <c r="J1708" s="167">
        <v>271</v>
      </c>
      <c r="K1708" s="167">
        <v>242</v>
      </c>
      <c r="L1708" s="167">
        <v>203</v>
      </c>
      <c r="M1708" s="75"/>
      <c r="N1708" s="75"/>
      <c r="V1708" s="159"/>
      <c r="W1708" s="159"/>
      <c r="X1708" s="159"/>
      <c r="Y1708" s="159"/>
      <c r="Z1708" s="159"/>
      <c r="AA1708" s="159"/>
      <c r="AB1708" s="159"/>
      <c r="AC1708" s="159"/>
      <c r="AD1708" s="159"/>
      <c r="AE1708" s="159"/>
      <c r="AF1708" s="159"/>
      <c r="AG1708" s="159"/>
    </row>
    <row r="1709" spans="1:33" ht="15" customHeight="1">
      <c r="A1709" s="14"/>
      <c r="B1709" s="61">
        <v>2012</v>
      </c>
      <c r="C1709" s="167">
        <v>1057</v>
      </c>
      <c r="D1709" s="167">
        <v>829</v>
      </c>
      <c r="E1709" s="167">
        <v>663</v>
      </c>
      <c r="F1709" s="167">
        <v>578</v>
      </c>
      <c r="G1709" s="167">
        <v>510</v>
      </c>
      <c r="H1709" s="75"/>
      <c r="I1709" s="167">
        <v>206</v>
      </c>
      <c r="J1709" s="167">
        <v>180</v>
      </c>
      <c r="K1709" s="167">
        <v>145</v>
      </c>
      <c r="L1709" s="167">
        <v>118</v>
      </c>
      <c r="M1709" s="167">
        <v>102</v>
      </c>
      <c r="N1709" s="75"/>
      <c r="V1709" s="159"/>
      <c r="W1709" s="159"/>
      <c r="X1709" s="159"/>
      <c r="Y1709" s="159"/>
      <c r="Z1709" s="159"/>
      <c r="AA1709" s="159"/>
      <c r="AB1709" s="159"/>
      <c r="AC1709" s="159"/>
      <c r="AD1709" s="159"/>
      <c r="AE1709" s="159"/>
      <c r="AF1709" s="159"/>
      <c r="AG1709" s="159"/>
    </row>
    <row r="1710" spans="1:33" ht="15" customHeight="1">
      <c r="A1710" s="14"/>
      <c r="B1710" s="61">
        <v>2011</v>
      </c>
      <c r="C1710" s="167">
        <v>1038</v>
      </c>
      <c r="D1710" s="167">
        <v>769</v>
      </c>
      <c r="E1710" s="167">
        <v>619</v>
      </c>
      <c r="F1710" s="167">
        <v>497</v>
      </c>
      <c r="G1710" s="167">
        <v>436</v>
      </c>
      <c r="H1710" s="167">
        <v>404</v>
      </c>
      <c r="I1710" s="167">
        <v>227</v>
      </c>
      <c r="J1710" s="167">
        <v>201</v>
      </c>
      <c r="K1710" s="167">
        <v>166</v>
      </c>
      <c r="L1710" s="167">
        <v>136</v>
      </c>
      <c r="M1710" s="167">
        <v>117</v>
      </c>
      <c r="N1710" s="167">
        <v>99</v>
      </c>
      <c r="V1710" s="159"/>
      <c r="W1710" s="159"/>
      <c r="X1710" s="159"/>
      <c r="Y1710" s="159"/>
      <c r="Z1710" s="159"/>
      <c r="AA1710" s="159"/>
      <c r="AB1710" s="159"/>
      <c r="AC1710" s="159"/>
      <c r="AD1710" s="159"/>
      <c r="AE1710" s="159"/>
      <c r="AF1710" s="159"/>
      <c r="AG1710" s="159"/>
    </row>
    <row r="1711" spans="1:33" ht="15" customHeight="1">
      <c r="A1711" s="14"/>
      <c r="B1711" s="61">
        <v>2010</v>
      </c>
      <c r="C1711" s="167">
        <v>1003</v>
      </c>
      <c r="D1711" s="167">
        <v>786</v>
      </c>
      <c r="E1711" s="167">
        <v>618</v>
      </c>
      <c r="F1711" s="167">
        <v>496</v>
      </c>
      <c r="G1711" s="167">
        <v>442</v>
      </c>
      <c r="H1711" s="167">
        <v>387</v>
      </c>
      <c r="I1711" s="167">
        <v>284</v>
      </c>
      <c r="J1711" s="167">
        <v>246</v>
      </c>
      <c r="K1711" s="167">
        <v>208</v>
      </c>
      <c r="L1711" s="167">
        <v>170</v>
      </c>
      <c r="M1711" s="167">
        <v>150</v>
      </c>
      <c r="N1711" s="167">
        <v>127</v>
      </c>
      <c r="V1711" s="159"/>
      <c r="W1711" s="159"/>
      <c r="X1711" s="159"/>
      <c r="Y1711" s="159"/>
      <c r="Z1711" s="159"/>
      <c r="AA1711" s="159"/>
      <c r="AB1711" s="159"/>
      <c r="AC1711" s="159"/>
      <c r="AD1711" s="159"/>
      <c r="AE1711" s="159"/>
      <c r="AF1711" s="159"/>
      <c r="AG1711" s="159"/>
    </row>
    <row r="1712" spans="1:33" ht="15" customHeight="1">
      <c r="A1712" s="14"/>
      <c r="B1712" s="61">
        <v>2009</v>
      </c>
      <c r="C1712" s="167">
        <v>1069</v>
      </c>
      <c r="D1712" s="167">
        <v>815</v>
      </c>
      <c r="E1712" s="167">
        <v>634</v>
      </c>
      <c r="F1712" s="167">
        <v>512</v>
      </c>
      <c r="G1712" s="167">
        <v>428</v>
      </c>
      <c r="H1712" s="167">
        <v>368</v>
      </c>
      <c r="I1712" s="167">
        <v>272</v>
      </c>
      <c r="J1712" s="167">
        <v>237</v>
      </c>
      <c r="K1712" s="167">
        <v>208</v>
      </c>
      <c r="L1712" s="167">
        <v>171</v>
      </c>
      <c r="M1712" s="167">
        <v>145</v>
      </c>
      <c r="N1712" s="167">
        <v>121</v>
      </c>
      <c r="V1712" s="159"/>
      <c r="W1712" s="159"/>
      <c r="X1712" s="159"/>
      <c r="Y1712" s="159"/>
      <c r="Z1712" s="159"/>
      <c r="AA1712" s="159"/>
      <c r="AB1712" s="159"/>
      <c r="AC1712" s="159"/>
      <c r="AD1712" s="159"/>
      <c r="AE1712" s="159"/>
      <c r="AF1712" s="159"/>
      <c r="AG1712" s="159"/>
    </row>
    <row r="1713" spans="1:33" ht="15" customHeight="1">
      <c r="A1713" s="36"/>
      <c r="B1713" s="61">
        <v>2008</v>
      </c>
      <c r="C1713" s="167">
        <v>1317</v>
      </c>
      <c r="D1713" s="167">
        <v>1016</v>
      </c>
      <c r="E1713" s="167">
        <v>787</v>
      </c>
      <c r="F1713" s="167">
        <v>646</v>
      </c>
      <c r="G1713" s="167">
        <v>540</v>
      </c>
      <c r="H1713" s="167">
        <v>463</v>
      </c>
      <c r="I1713" s="167">
        <v>263</v>
      </c>
      <c r="J1713" s="167">
        <v>230</v>
      </c>
      <c r="K1713" s="167">
        <v>196</v>
      </c>
      <c r="L1713" s="167">
        <v>160</v>
      </c>
      <c r="M1713" s="167">
        <v>137</v>
      </c>
      <c r="N1713" s="167">
        <v>119</v>
      </c>
      <c r="V1713" s="159"/>
      <c r="W1713" s="159"/>
      <c r="X1713" s="159"/>
      <c r="Y1713" s="159"/>
      <c r="Z1713" s="159"/>
      <c r="AA1713" s="159"/>
      <c r="AB1713" s="159"/>
      <c r="AC1713" s="159"/>
      <c r="AD1713" s="159"/>
      <c r="AE1713" s="159"/>
      <c r="AF1713" s="159"/>
      <c r="AG1713" s="159"/>
    </row>
    <row r="1714" spans="1:33" s="32" customFormat="1" ht="15" customHeight="1">
      <c r="A1714" s="36"/>
      <c r="B1714" s="56" t="s">
        <v>233</v>
      </c>
      <c r="C1714" s="56"/>
      <c r="D1714" s="56"/>
      <c r="E1714" s="56"/>
      <c r="F1714" s="56"/>
      <c r="G1714" s="56"/>
      <c r="H1714" s="56"/>
      <c r="I1714" s="56"/>
      <c r="J1714" s="56"/>
      <c r="K1714" s="56"/>
      <c r="L1714" s="56"/>
      <c r="M1714" s="56"/>
      <c r="N1714" s="56"/>
      <c r="V1714" s="159"/>
      <c r="W1714" s="159"/>
      <c r="X1714" s="159"/>
      <c r="Y1714" s="159"/>
      <c r="Z1714" s="159"/>
      <c r="AA1714" s="159"/>
      <c r="AB1714" s="159"/>
      <c r="AC1714" s="159"/>
      <c r="AD1714" s="159"/>
      <c r="AE1714" s="159"/>
      <c r="AF1714" s="159"/>
      <c r="AG1714" s="159"/>
    </row>
    <row r="1715" spans="1:33" s="32" customFormat="1" ht="15" customHeight="1">
      <c r="A1715" s="36"/>
      <c r="B1715" s="166">
        <v>2016</v>
      </c>
      <c r="C1715" s="167">
        <v>2623</v>
      </c>
      <c r="D1715" s="78"/>
      <c r="E1715" s="75"/>
      <c r="F1715" s="75"/>
      <c r="G1715" s="75"/>
      <c r="H1715" s="75"/>
      <c r="I1715" s="167">
        <v>528</v>
      </c>
      <c r="J1715" s="78"/>
      <c r="K1715" s="75"/>
      <c r="L1715" s="75"/>
      <c r="M1715" s="75"/>
      <c r="N1715" s="75"/>
      <c r="V1715" s="159"/>
      <c r="W1715" s="159"/>
      <c r="X1715" s="159"/>
      <c r="Y1715" s="159"/>
      <c r="Z1715" s="159"/>
      <c r="AA1715" s="159"/>
      <c r="AB1715" s="159"/>
      <c r="AC1715" s="159"/>
      <c r="AD1715" s="159"/>
      <c r="AE1715" s="159"/>
      <c r="AF1715" s="159"/>
      <c r="AG1715" s="159"/>
    </row>
    <row r="1716" spans="1:33" s="32" customFormat="1" ht="15" customHeight="1">
      <c r="A1716" s="36"/>
      <c r="B1716" s="166">
        <v>2015</v>
      </c>
      <c r="C1716" s="167">
        <v>2693</v>
      </c>
      <c r="D1716" s="167">
        <v>2066</v>
      </c>
      <c r="E1716" s="75"/>
      <c r="F1716" s="75"/>
      <c r="G1716" s="75"/>
      <c r="H1716" s="75"/>
      <c r="I1716" s="167">
        <v>529</v>
      </c>
      <c r="J1716" s="167">
        <v>442</v>
      </c>
      <c r="K1716" s="75"/>
      <c r="L1716" s="75"/>
      <c r="M1716" s="75"/>
      <c r="N1716" s="75"/>
      <c r="V1716" s="159"/>
      <c r="W1716" s="159"/>
      <c r="X1716" s="159"/>
      <c r="Y1716" s="159"/>
      <c r="Z1716" s="159"/>
      <c r="AA1716" s="159"/>
      <c r="AB1716" s="159"/>
      <c r="AC1716" s="159"/>
      <c r="AD1716" s="159"/>
      <c r="AE1716" s="159"/>
      <c r="AF1716" s="159"/>
      <c r="AG1716" s="159"/>
    </row>
    <row r="1717" spans="1:33" s="32" customFormat="1" ht="15" customHeight="1">
      <c r="A1717" s="36"/>
      <c r="B1717" s="166">
        <v>2014</v>
      </c>
      <c r="C1717" s="167">
        <v>2503</v>
      </c>
      <c r="D1717" s="167">
        <v>1814</v>
      </c>
      <c r="E1717" s="167">
        <v>1416</v>
      </c>
      <c r="F1717" s="75"/>
      <c r="G1717" s="75"/>
      <c r="H1717" s="75"/>
      <c r="I1717" s="167">
        <v>547</v>
      </c>
      <c r="J1717" s="167">
        <v>451</v>
      </c>
      <c r="K1717" s="167">
        <v>371</v>
      </c>
      <c r="L1717" s="75"/>
      <c r="M1717" s="75"/>
      <c r="N1717" s="75"/>
      <c r="V1717" s="159"/>
      <c r="W1717" s="159"/>
      <c r="X1717" s="159"/>
      <c r="Y1717" s="159"/>
      <c r="Z1717" s="159"/>
      <c r="AA1717" s="159"/>
      <c r="AB1717" s="159"/>
      <c r="AC1717" s="159"/>
      <c r="AD1717" s="159"/>
      <c r="AE1717" s="159"/>
      <c r="AF1717" s="159"/>
      <c r="AG1717" s="159"/>
    </row>
    <row r="1718" spans="1:33" ht="15" customHeight="1">
      <c r="A1718" s="14"/>
      <c r="B1718" s="61">
        <v>2013</v>
      </c>
      <c r="C1718" s="167">
        <v>2521</v>
      </c>
      <c r="D1718" s="167">
        <v>1812</v>
      </c>
      <c r="E1718" s="167">
        <v>1389</v>
      </c>
      <c r="F1718" s="167">
        <v>1155</v>
      </c>
      <c r="G1718" s="75"/>
      <c r="H1718" s="75"/>
      <c r="I1718" s="167">
        <v>596</v>
      </c>
      <c r="J1718" s="167">
        <v>513</v>
      </c>
      <c r="K1718" s="167">
        <v>411</v>
      </c>
      <c r="L1718" s="167">
        <v>342</v>
      </c>
      <c r="M1718" s="75"/>
      <c r="N1718" s="75"/>
      <c r="V1718" s="159"/>
      <c r="W1718" s="159"/>
      <c r="X1718" s="159"/>
      <c r="Y1718" s="159"/>
      <c r="Z1718" s="159"/>
      <c r="AA1718" s="159"/>
      <c r="AB1718" s="159"/>
      <c r="AC1718" s="159"/>
      <c r="AD1718" s="159"/>
      <c r="AE1718" s="159"/>
      <c r="AF1718" s="159"/>
      <c r="AG1718" s="159"/>
    </row>
    <row r="1719" spans="1:33" ht="15" customHeight="1">
      <c r="A1719" s="14"/>
      <c r="B1719" s="61">
        <v>2012</v>
      </c>
      <c r="C1719" s="167">
        <v>2077</v>
      </c>
      <c r="D1719" s="167">
        <v>1422</v>
      </c>
      <c r="E1719" s="167">
        <v>1063</v>
      </c>
      <c r="F1719" s="167">
        <v>860</v>
      </c>
      <c r="G1719" s="167">
        <v>729</v>
      </c>
      <c r="H1719" s="75"/>
      <c r="I1719" s="167">
        <v>416</v>
      </c>
      <c r="J1719" s="167">
        <v>351</v>
      </c>
      <c r="K1719" s="167">
        <v>278</v>
      </c>
      <c r="L1719" s="167">
        <v>221</v>
      </c>
      <c r="M1719" s="167">
        <v>188</v>
      </c>
      <c r="N1719" s="75"/>
      <c r="V1719" s="159"/>
      <c r="W1719" s="159"/>
      <c r="X1719" s="159"/>
      <c r="Y1719" s="159"/>
      <c r="Z1719" s="159"/>
      <c r="AA1719" s="159"/>
      <c r="AB1719" s="159"/>
      <c r="AC1719" s="159"/>
      <c r="AD1719" s="159"/>
      <c r="AE1719" s="159"/>
      <c r="AF1719" s="159"/>
      <c r="AG1719" s="159"/>
    </row>
    <row r="1720" spans="1:33" ht="15" customHeight="1">
      <c r="A1720" s="14"/>
      <c r="B1720" s="61">
        <v>2011</v>
      </c>
      <c r="C1720" s="167">
        <v>2191</v>
      </c>
      <c r="D1720" s="167">
        <v>1412</v>
      </c>
      <c r="E1720" s="167">
        <v>983</v>
      </c>
      <c r="F1720" s="167">
        <v>770</v>
      </c>
      <c r="G1720" s="167">
        <v>640</v>
      </c>
      <c r="H1720" s="167">
        <v>544</v>
      </c>
      <c r="I1720" s="167">
        <v>499</v>
      </c>
      <c r="J1720" s="167">
        <v>396</v>
      </c>
      <c r="K1720" s="167">
        <v>281</v>
      </c>
      <c r="L1720" s="167">
        <v>219</v>
      </c>
      <c r="M1720" s="167">
        <v>176</v>
      </c>
      <c r="N1720" s="167">
        <v>150</v>
      </c>
      <c r="V1720" s="159"/>
      <c r="W1720" s="159"/>
      <c r="X1720" s="159"/>
      <c r="Y1720" s="159"/>
      <c r="Z1720" s="159"/>
      <c r="AA1720" s="159"/>
      <c r="AB1720" s="159"/>
      <c r="AC1720" s="159"/>
      <c r="AD1720" s="159"/>
      <c r="AE1720" s="159"/>
      <c r="AF1720" s="159"/>
      <c r="AG1720" s="159"/>
    </row>
    <row r="1721" spans="1:33" ht="15" customHeight="1">
      <c r="A1721" s="14"/>
      <c r="B1721" s="61">
        <v>2010</v>
      </c>
      <c r="C1721" s="167">
        <v>2224</v>
      </c>
      <c r="D1721" s="167">
        <v>1464</v>
      </c>
      <c r="E1721" s="167">
        <v>998</v>
      </c>
      <c r="F1721" s="167">
        <v>766</v>
      </c>
      <c r="G1721" s="167">
        <v>622</v>
      </c>
      <c r="H1721" s="167">
        <v>533</v>
      </c>
      <c r="I1721" s="167">
        <v>608</v>
      </c>
      <c r="J1721" s="167">
        <v>510</v>
      </c>
      <c r="K1721" s="167">
        <v>378</v>
      </c>
      <c r="L1721" s="167">
        <v>257</v>
      </c>
      <c r="M1721" s="167">
        <v>213</v>
      </c>
      <c r="N1721" s="167">
        <v>179</v>
      </c>
      <c r="V1721" s="159"/>
      <c r="W1721" s="159"/>
      <c r="X1721" s="159"/>
      <c r="Y1721" s="159"/>
      <c r="Z1721" s="159"/>
      <c r="AA1721" s="159"/>
      <c r="AB1721" s="159"/>
      <c r="AC1721" s="159"/>
      <c r="AD1721" s="159"/>
      <c r="AE1721" s="159"/>
      <c r="AF1721" s="159"/>
      <c r="AG1721" s="159"/>
    </row>
    <row r="1722" spans="1:33" ht="15" customHeight="1">
      <c r="A1722" s="14"/>
      <c r="B1722" s="61">
        <v>2009</v>
      </c>
      <c r="C1722" s="167">
        <v>2634</v>
      </c>
      <c r="D1722" s="167">
        <v>1678</v>
      </c>
      <c r="E1722" s="167">
        <v>1146</v>
      </c>
      <c r="F1722" s="167">
        <v>831</v>
      </c>
      <c r="G1722" s="167">
        <v>652</v>
      </c>
      <c r="H1722" s="167">
        <v>536</v>
      </c>
      <c r="I1722" s="167">
        <v>603</v>
      </c>
      <c r="J1722" s="167">
        <v>486</v>
      </c>
      <c r="K1722" s="167">
        <v>376</v>
      </c>
      <c r="L1722" s="167">
        <v>261</v>
      </c>
      <c r="M1722" s="167">
        <v>209</v>
      </c>
      <c r="N1722" s="167">
        <v>172</v>
      </c>
      <c r="V1722" s="159"/>
      <c r="W1722" s="159"/>
      <c r="X1722" s="159"/>
      <c r="Y1722" s="159"/>
      <c r="Z1722" s="159"/>
      <c r="AA1722" s="159"/>
      <c r="AB1722" s="159"/>
      <c r="AC1722" s="159"/>
      <c r="AD1722" s="159"/>
      <c r="AE1722" s="159"/>
      <c r="AF1722" s="159"/>
      <c r="AG1722" s="159"/>
    </row>
    <row r="1723" spans="1:33" ht="15" customHeight="1">
      <c r="A1723" s="36"/>
      <c r="B1723" s="61">
        <v>2008</v>
      </c>
      <c r="C1723" s="167">
        <v>3353</v>
      </c>
      <c r="D1723" s="167">
        <v>2218</v>
      </c>
      <c r="E1723" s="167">
        <v>1395</v>
      </c>
      <c r="F1723" s="167">
        <v>1002</v>
      </c>
      <c r="G1723" s="167">
        <v>767</v>
      </c>
      <c r="H1723" s="167">
        <v>617</v>
      </c>
      <c r="I1723" s="167">
        <v>652</v>
      </c>
      <c r="J1723" s="167">
        <v>528</v>
      </c>
      <c r="K1723" s="167">
        <v>421</v>
      </c>
      <c r="L1723" s="167">
        <v>320</v>
      </c>
      <c r="M1723" s="167">
        <v>246</v>
      </c>
      <c r="N1723" s="167">
        <v>198</v>
      </c>
      <c r="V1723" s="159"/>
      <c r="W1723" s="159"/>
      <c r="X1723" s="159"/>
      <c r="Y1723" s="159"/>
      <c r="Z1723" s="159"/>
      <c r="AA1723" s="159"/>
      <c r="AB1723" s="159"/>
      <c r="AC1723" s="159"/>
      <c r="AD1723" s="159"/>
      <c r="AE1723" s="159"/>
      <c r="AF1723" s="159"/>
      <c r="AG1723" s="159"/>
    </row>
    <row r="1724" spans="1:33" s="32" customFormat="1" ht="15" customHeight="1">
      <c r="A1724" s="36"/>
      <c r="B1724" s="56" t="s">
        <v>234</v>
      </c>
      <c r="C1724" s="56"/>
      <c r="D1724" s="56"/>
      <c r="E1724" s="56"/>
      <c r="F1724" s="56"/>
      <c r="G1724" s="56"/>
      <c r="H1724" s="56"/>
      <c r="I1724" s="56"/>
      <c r="J1724" s="56"/>
      <c r="K1724" s="56"/>
      <c r="L1724" s="56"/>
      <c r="M1724" s="56"/>
      <c r="N1724" s="56"/>
      <c r="V1724" s="159"/>
      <c r="W1724" s="159"/>
      <c r="X1724" s="159"/>
      <c r="Y1724" s="159"/>
      <c r="Z1724" s="159"/>
      <c r="AA1724" s="159"/>
      <c r="AB1724" s="159"/>
      <c r="AC1724" s="159"/>
      <c r="AD1724" s="159"/>
      <c r="AE1724" s="159"/>
      <c r="AF1724" s="159"/>
      <c r="AG1724" s="159"/>
    </row>
    <row r="1725" spans="1:33" s="32" customFormat="1" ht="15" customHeight="1">
      <c r="A1725" s="36"/>
      <c r="B1725" s="166">
        <v>2016</v>
      </c>
      <c r="C1725" s="167">
        <v>504</v>
      </c>
      <c r="D1725" s="78"/>
      <c r="E1725" s="75"/>
      <c r="F1725" s="75"/>
      <c r="G1725" s="75"/>
      <c r="H1725" s="75"/>
      <c r="I1725" s="167">
        <v>42</v>
      </c>
      <c r="J1725" s="78"/>
      <c r="K1725" s="75"/>
      <c r="L1725" s="75"/>
      <c r="M1725" s="75"/>
      <c r="N1725" s="75"/>
      <c r="V1725" s="159"/>
      <c r="W1725" s="159"/>
      <c r="X1725" s="159"/>
      <c r="Y1725" s="159"/>
      <c r="Z1725" s="159"/>
      <c r="AA1725" s="159"/>
      <c r="AB1725" s="159"/>
      <c r="AC1725" s="159"/>
      <c r="AD1725" s="159"/>
      <c r="AE1725" s="159"/>
      <c r="AF1725" s="159"/>
      <c r="AG1725" s="159"/>
    </row>
    <row r="1726" spans="1:33" s="32" customFormat="1" ht="15" customHeight="1">
      <c r="A1726" s="36"/>
      <c r="B1726" s="166">
        <v>2015</v>
      </c>
      <c r="C1726" s="167">
        <v>481</v>
      </c>
      <c r="D1726" s="167">
        <v>369</v>
      </c>
      <c r="E1726" s="75"/>
      <c r="F1726" s="75"/>
      <c r="G1726" s="75"/>
      <c r="H1726" s="75"/>
      <c r="I1726" s="167">
        <v>67</v>
      </c>
      <c r="J1726" s="167">
        <v>59</v>
      </c>
      <c r="K1726" s="75"/>
      <c r="L1726" s="75"/>
      <c r="M1726" s="75"/>
      <c r="N1726" s="75"/>
      <c r="V1726" s="159"/>
      <c r="W1726" s="159"/>
      <c r="X1726" s="159"/>
      <c r="Y1726" s="159"/>
      <c r="Z1726" s="159"/>
      <c r="AA1726" s="159"/>
      <c r="AB1726" s="159"/>
      <c r="AC1726" s="159"/>
      <c r="AD1726" s="159"/>
      <c r="AE1726" s="159"/>
      <c r="AF1726" s="159"/>
      <c r="AG1726" s="159"/>
    </row>
    <row r="1727" spans="1:33" s="32" customFormat="1" ht="15" customHeight="1">
      <c r="A1727" s="36"/>
      <c r="B1727" s="166">
        <v>2014</v>
      </c>
      <c r="C1727" s="167">
        <v>472</v>
      </c>
      <c r="D1727" s="167">
        <v>355</v>
      </c>
      <c r="E1727" s="167">
        <v>274</v>
      </c>
      <c r="F1727" s="75"/>
      <c r="G1727" s="75"/>
      <c r="H1727" s="75"/>
      <c r="I1727" s="167">
        <v>79</v>
      </c>
      <c r="J1727" s="167">
        <v>68</v>
      </c>
      <c r="K1727" s="167">
        <v>59</v>
      </c>
      <c r="L1727" s="75"/>
      <c r="M1727" s="75"/>
      <c r="N1727" s="75"/>
      <c r="V1727" s="159"/>
      <c r="W1727" s="159"/>
      <c r="X1727" s="159"/>
      <c r="Y1727" s="159"/>
      <c r="Z1727" s="159"/>
      <c r="AA1727" s="159"/>
      <c r="AB1727" s="159"/>
      <c r="AC1727" s="159"/>
      <c r="AD1727" s="159"/>
      <c r="AE1727" s="159"/>
      <c r="AF1727" s="159"/>
      <c r="AG1727" s="159"/>
    </row>
    <row r="1728" spans="1:33" ht="15" customHeight="1">
      <c r="A1728" s="14"/>
      <c r="B1728" s="61">
        <v>2013</v>
      </c>
      <c r="C1728" s="167">
        <v>441</v>
      </c>
      <c r="D1728" s="167">
        <v>315</v>
      </c>
      <c r="E1728" s="167">
        <v>231</v>
      </c>
      <c r="F1728" s="167">
        <v>190</v>
      </c>
      <c r="G1728" s="75"/>
      <c r="H1728" s="75"/>
      <c r="I1728" s="167">
        <v>53</v>
      </c>
      <c r="J1728" s="167">
        <v>43</v>
      </c>
      <c r="K1728" s="167">
        <v>38</v>
      </c>
      <c r="L1728" s="167">
        <v>33</v>
      </c>
      <c r="M1728" s="75"/>
      <c r="N1728" s="75"/>
      <c r="V1728" s="159"/>
      <c r="W1728" s="159"/>
      <c r="X1728" s="159"/>
      <c r="Y1728" s="159"/>
      <c r="Z1728" s="159"/>
      <c r="AA1728" s="159"/>
      <c r="AB1728" s="159"/>
      <c r="AC1728" s="159"/>
      <c r="AD1728" s="159"/>
      <c r="AE1728" s="159"/>
      <c r="AF1728" s="159"/>
      <c r="AG1728" s="159"/>
    </row>
    <row r="1729" spans="1:33" ht="15" customHeight="1">
      <c r="A1729" s="14"/>
      <c r="B1729" s="61">
        <v>2012</v>
      </c>
      <c r="C1729" s="167">
        <v>411</v>
      </c>
      <c r="D1729" s="167">
        <v>296</v>
      </c>
      <c r="E1729" s="167">
        <v>232</v>
      </c>
      <c r="F1729" s="167">
        <v>201</v>
      </c>
      <c r="G1729" s="167">
        <v>181</v>
      </c>
      <c r="H1729" s="75"/>
      <c r="I1729" s="167">
        <v>53</v>
      </c>
      <c r="J1729" s="167">
        <v>43</v>
      </c>
      <c r="K1729" s="167">
        <v>36</v>
      </c>
      <c r="L1729" s="167">
        <v>31</v>
      </c>
      <c r="M1729" s="167">
        <v>28</v>
      </c>
      <c r="N1729" s="75"/>
      <c r="V1729" s="159"/>
      <c r="W1729" s="159"/>
      <c r="X1729" s="159"/>
      <c r="Y1729" s="159"/>
      <c r="Z1729" s="159"/>
      <c r="AA1729" s="159"/>
      <c r="AB1729" s="159"/>
      <c r="AC1729" s="159"/>
      <c r="AD1729" s="159"/>
      <c r="AE1729" s="159"/>
      <c r="AF1729" s="159"/>
      <c r="AG1729" s="159"/>
    </row>
    <row r="1730" spans="1:33" ht="15" customHeight="1">
      <c r="A1730" s="14"/>
      <c r="B1730" s="61">
        <v>2011</v>
      </c>
      <c r="C1730" s="167">
        <v>438</v>
      </c>
      <c r="D1730" s="167">
        <v>294</v>
      </c>
      <c r="E1730" s="167">
        <v>217</v>
      </c>
      <c r="F1730" s="167">
        <v>172</v>
      </c>
      <c r="G1730" s="167">
        <v>146</v>
      </c>
      <c r="H1730" s="167">
        <v>130</v>
      </c>
      <c r="I1730" s="167">
        <v>83</v>
      </c>
      <c r="J1730" s="167">
        <v>65</v>
      </c>
      <c r="K1730" s="167">
        <v>53</v>
      </c>
      <c r="L1730" s="167">
        <v>43</v>
      </c>
      <c r="M1730" s="167">
        <v>35</v>
      </c>
      <c r="N1730" s="167">
        <v>31</v>
      </c>
      <c r="V1730" s="159"/>
      <c r="W1730" s="159"/>
      <c r="X1730" s="159"/>
      <c r="Y1730" s="159"/>
      <c r="Z1730" s="159"/>
      <c r="AA1730" s="159"/>
      <c r="AB1730" s="159"/>
      <c r="AC1730" s="159"/>
      <c r="AD1730" s="159"/>
      <c r="AE1730" s="159"/>
      <c r="AF1730" s="159"/>
      <c r="AG1730" s="159"/>
    </row>
    <row r="1731" spans="1:33" ht="15" customHeight="1">
      <c r="A1731" s="14"/>
      <c r="B1731" s="61">
        <v>2010</v>
      </c>
      <c r="C1731" s="167">
        <v>399</v>
      </c>
      <c r="D1731" s="167">
        <v>277</v>
      </c>
      <c r="E1731" s="167">
        <v>188</v>
      </c>
      <c r="F1731" s="167">
        <v>151</v>
      </c>
      <c r="G1731" s="167">
        <v>130</v>
      </c>
      <c r="H1731" s="167">
        <v>116</v>
      </c>
      <c r="I1731" s="167">
        <v>91</v>
      </c>
      <c r="J1731" s="167">
        <v>79</v>
      </c>
      <c r="K1731" s="167">
        <v>58</v>
      </c>
      <c r="L1731" s="167">
        <v>45</v>
      </c>
      <c r="M1731" s="167">
        <v>41</v>
      </c>
      <c r="N1731" s="167">
        <v>38</v>
      </c>
      <c r="V1731" s="159"/>
      <c r="W1731" s="159"/>
      <c r="X1731" s="159"/>
      <c r="Y1731" s="159"/>
      <c r="Z1731" s="159"/>
      <c r="AA1731" s="159"/>
      <c r="AB1731" s="159"/>
      <c r="AC1731" s="159"/>
      <c r="AD1731" s="159"/>
      <c r="AE1731" s="159"/>
      <c r="AF1731" s="159"/>
      <c r="AG1731" s="159"/>
    </row>
    <row r="1732" spans="1:33" ht="15" customHeight="1">
      <c r="A1732" s="14"/>
      <c r="B1732" s="61">
        <v>2009</v>
      </c>
      <c r="C1732" s="167">
        <v>410</v>
      </c>
      <c r="D1732" s="167">
        <v>286</v>
      </c>
      <c r="E1732" s="167">
        <v>211</v>
      </c>
      <c r="F1732" s="167">
        <v>166</v>
      </c>
      <c r="G1732" s="167">
        <v>139</v>
      </c>
      <c r="H1732" s="167">
        <v>123</v>
      </c>
      <c r="I1732" s="167">
        <v>91</v>
      </c>
      <c r="J1732" s="167">
        <v>79</v>
      </c>
      <c r="K1732" s="167">
        <v>61</v>
      </c>
      <c r="L1732" s="167">
        <v>51</v>
      </c>
      <c r="M1732" s="167">
        <v>46</v>
      </c>
      <c r="N1732" s="167">
        <v>40</v>
      </c>
      <c r="V1732" s="159"/>
      <c r="W1732" s="159"/>
      <c r="X1732" s="159"/>
      <c r="Y1732" s="159"/>
      <c r="Z1732" s="159"/>
      <c r="AA1732" s="159"/>
      <c r="AB1732" s="159"/>
      <c r="AC1732" s="159"/>
      <c r="AD1732" s="159"/>
      <c r="AE1732" s="159"/>
      <c r="AF1732" s="159"/>
      <c r="AG1732" s="159"/>
    </row>
    <row r="1733" spans="1:33" ht="15" customHeight="1">
      <c r="A1733" s="36"/>
      <c r="B1733" s="61">
        <v>2008</v>
      </c>
      <c r="C1733" s="167">
        <v>533</v>
      </c>
      <c r="D1733" s="167">
        <v>393</v>
      </c>
      <c r="E1733" s="167">
        <v>275</v>
      </c>
      <c r="F1733" s="167">
        <v>211</v>
      </c>
      <c r="G1733" s="167">
        <v>175</v>
      </c>
      <c r="H1733" s="167">
        <v>145</v>
      </c>
      <c r="I1733" s="167">
        <v>82</v>
      </c>
      <c r="J1733" s="167">
        <v>68</v>
      </c>
      <c r="K1733" s="167">
        <v>53</v>
      </c>
      <c r="L1733" s="167">
        <v>41</v>
      </c>
      <c r="M1733" s="167">
        <v>30</v>
      </c>
      <c r="N1733" s="167">
        <v>27</v>
      </c>
      <c r="V1733" s="159"/>
      <c r="W1733" s="159"/>
      <c r="X1733" s="159"/>
      <c r="Y1733" s="159"/>
      <c r="Z1733" s="159"/>
      <c r="AA1733" s="159"/>
      <c r="AB1733" s="159"/>
      <c r="AC1733" s="159"/>
      <c r="AD1733" s="159"/>
      <c r="AE1733" s="159"/>
      <c r="AF1733" s="159"/>
      <c r="AG1733" s="159"/>
    </row>
    <row r="1734" spans="1:33" s="32" customFormat="1" ht="15" customHeight="1">
      <c r="A1734" s="36"/>
      <c r="B1734" s="56" t="s">
        <v>235</v>
      </c>
      <c r="C1734" s="56"/>
      <c r="D1734" s="56"/>
      <c r="E1734" s="56"/>
      <c r="F1734" s="56"/>
      <c r="G1734" s="56"/>
      <c r="H1734" s="56"/>
      <c r="I1734" s="56"/>
      <c r="J1734" s="56"/>
      <c r="K1734" s="56"/>
      <c r="L1734" s="56"/>
      <c r="M1734" s="56"/>
      <c r="N1734" s="56"/>
      <c r="V1734" s="159"/>
      <c r="W1734" s="159"/>
      <c r="X1734" s="159"/>
      <c r="Y1734" s="159"/>
      <c r="Z1734" s="159"/>
      <c r="AA1734" s="159"/>
      <c r="AB1734" s="159"/>
      <c r="AC1734" s="159"/>
      <c r="AD1734" s="159"/>
      <c r="AE1734" s="159"/>
      <c r="AF1734" s="159"/>
      <c r="AG1734" s="159"/>
    </row>
    <row r="1735" spans="1:33" s="32" customFormat="1" ht="15" customHeight="1">
      <c r="A1735" s="36"/>
      <c r="B1735" s="166">
        <v>2016</v>
      </c>
      <c r="C1735" s="167">
        <v>490</v>
      </c>
      <c r="D1735" s="78"/>
      <c r="E1735" s="75"/>
      <c r="F1735" s="75"/>
      <c r="G1735" s="75"/>
      <c r="H1735" s="75"/>
      <c r="I1735" s="167">
        <v>53</v>
      </c>
      <c r="J1735" s="78"/>
      <c r="K1735" s="75"/>
      <c r="L1735" s="75"/>
      <c r="M1735" s="75"/>
      <c r="N1735" s="75"/>
      <c r="V1735" s="159"/>
      <c r="W1735" s="159"/>
      <c r="X1735" s="159"/>
      <c r="Y1735" s="159"/>
      <c r="Z1735" s="159"/>
      <c r="AA1735" s="159"/>
      <c r="AB1735" s="159"/>
      <c r="AC1735" s="159"/>
      <c r="AD1735" s="159"/>
      <c r="AE1735" s="159"/>
      <c r="AF1735" s="159"/>
      <c r="AG1735" s="159"/>
    </row>
    <row r="1736" spans="1:33" s="32" customFormat="1" ht="15" customHeight="1">
      <c r="A1736" s="36"/>
      <c r="B1736" s="166">
        <v>2015</v>
      </c>
      <c r="C1736" s="167">
        <v>485</v>
      </c>
      <c r="D1736" s="167">
        <v>373</v>
      </c>
      <c r="E1736" s="75"/>
      <c r="F1736" s="75"/>
      <c r="G1736" s="75"/>
      <c r="H1736" s="75"/>
      <c r="I1736" s="167">
        <v>61</v>
      </c>
      <c r="J1736" s="167">
        <v>54</v>
      </c>
      <c r="K1736" s="75"/>
      <c r="L1736" s="75"/>
      <c r="M1736" s="75"/>
      <c r="N1736" s="75"/>
      <c r="V1736" s="159"/>
      <c r="W1736" s="159"/>
      <c r="X1736" s="159"/>
      <c r="Y1736" s="159"/>
      <c r="Z1736" s="159"/>
      <c r="AA1736" s="159"/>
      <c r="AB1736" s="159"/>
      <c r="AC1736" s="159"/>
      <c r="AD1736" s="159"/>
      <c r="AE1736" s="159"/>
      <c r="AF1736" s="159"/>
      <c r="AG1736" s="159"/>
    </row>
    <row r="1737" spans="1:33" s="32" customFormat="1" ht="15" customHeight="1">
      <c r="A1737" s="36"/>
      <c r="B1737" s="166">
        <v>2014</v>
      </c>
      <c r="C1737" s="167">
        <v>440</v>
      </c>
      <c r="D1737" s="167">
        <v>344</v>
      </c>
      <c r="E1737" s="167">
        <v>274</v>
      </c>
      <c r="F1737" s="75"/>
      <c r="G1737" s="75"/>
      <c r="H1737" s="75"/>
      <c r="I1737" s="167">
        <v>69</v>
      </c>
      <c r="J1737" s="167">
        <v>56</v>
      </c>
      <c r="K1737" s="167">
        <v>46</v>
      </c>
      <c r="L1737" s="75"/>
      <c r="M1737" s="75"/>
      <c r="N1737" s="75"/>
      <c r="V1737" s="159"/>
      <c r="W1737" s="159"/>
      <c r="X1737" s="159"/>
      <c r="Y1737" s="159"/>
      <c r="Z1737" s="159"/>
      <c r="AA1737" s="159"/>
      <c r="AB1737" s="159"/>
      <c r="AC1737" s="159"/>
      <c r="AD1737" s="159"/>
      <c r="AE1737" s="159"/>
      <c r="AF1737" s="159"/>
      <c r="AG1737" s="159"/>
    </row>
    <row r="1738" spans="1:33" ht="15" customHeight="1">
      <c r="A1738" s="14"/>
      <c r="B1738" s="61">
        <v>2013</v>
      </c>
      <c r="C1738" s="167">
        <v>413</v>
      </c>
      <c r="D1738" s="167">
        <v>310</v>
      </c>
      <c r="E1738" s="167">
        <v>255</v>
      </c>
      <c r="F1738" s="167">
        <v>218</v>
      </c>
      <c r="G1738" s="75"/>
      <c r="H1738" s="75"/>
      <c r="I1738" s="167">
        <v>75</v>
      </c>
      <c r="J1738" s="167">
        <v>62</v>
      </c>
      <c r="K1738" s="167">
        <v>53</v>
      </c>
      <c r="L1738" s="167">
        <v>48</v>
      </c>
      <c r="M1738" s="75"/>
      <c r="N1738" s="75"/>
      <c r="V1738" s="159"/>
      <c r="W1738" s="159"/>
      <c r="X1738" s="159"/>
      <c r="Y1738" s="159"/>
      <c r="Z1738" s="159"/>
      <c r="AA1738" s="159"/>
      <c r="AB1738" s="159"/>
      <c r="AC1738" s="159"/>
      <c r="AD1738" s="159"/>
      <c r="AE1738" s="159"/>
      <c r="AF1738" s="159"/>
      <c r="AG1738" s="159"/>
    </row>
    <row r="1739" spans="1:33" ht="15" customHeight="1">
      <c r="A1739" s="14"/>
      <c r="B1739" s="61">
        <v>2012</v>
      </c>
      <c r="C1739" s="167">
        <v>329</v>
      </c>
      <c r="D1739" s="167">
        <v>237</v>
      </c>
      <c r="E1739" s="167">
        <v>176</v>
      </c>
      <c r="F1739" s="167">
        <v>137</v>
      </c>
      <c r="G1739" s="167">
        <v>123</v>
      </c>
      <c r="H1739" s="75"/>
      <c r="I1739" s="167">
        <v>43</v>
      </c>
      <c r="J1739" s="167">
        <v>38</v>
      </c>
      <c r="K1739" s="167">
        <v>31</v>
      </c>
      <c r="L1739" s="167">
        <v>26</v>
      </c>
      <c r="M1739" s="167">
        <v>22</v>
      </c>
      <c r="N1739" s="75"/>
      <c r="V1739" s="159"/>
      <c r="W1739" s="159"/>
      <c r="X1739" s="159"/>
      <c r="Y1739" s="159"/>
      <c r="Z1739" s="159"/>
      <c r="AA1739" s="159"/>
      <c r="AB1739" s="159"/>
      <c r="AC1739" s="159"/>
      <c r="AD1739" s="159"/>
      <c r="AE1739" s="159"/>
      <c r="AF1739" s="159"/>
      <c r="AG1739" s="159"/>
    </row>
    <row r="1740" spans="1:33" ht="15" customHeight="1">
      <c r="A1740" s="14"/>
      <c r="B1740" s="61">
        <v>2011</v>
      </c>
      <c r="C1740" s="167">
        <v>344</v>
      </c>
      <c r="D1740" s="167">
        <v>243</v>
      </c>
      <c r="E1740" s="167">
        <v>177</v>
      </c>
      <c r="F1740" s="167">
        <v>144</v>
      </c>
      <c r="G1740" s="167">
        <v>123</v>
      </c>
      <c r="H1740" s="167">
        <v>104</v>
      </c>
      <c r="I1740" s="167">
        <v>60</v>
      </c>
      <c r="J1740" s="167">
        <v>47</v>
      </c>
      <c r="K1740" s="167">
        <v>30</v>
      </c>
      <c r="L1740" s="167">
        <v>22</v>
      </c>
      <c r="M1740" s="167">
        <v>17</v>
      </c>
      <c r="N1740" s="167">
        <v>16</v>
      </c>
      <c r="V1740" s="159"/>
      <c r="W1740" s="159"/>
      <c r="X1740" s="159"/>
      <c r="Y1740" s="159"/>
      <c r="Z1740" s="159"/>
      <c r="AA1740" s="159"/>
      <c r="AB1740" s="159"/>
      <c r="AC1740" s="159"/>
      <c r="AD1740" s="159"/>
      <c r="AE1740" s="159"/>
      <c r="AF1740" s="159"/>
      <c r="AG1740" s="159"/>
    </row>
    <row r="1741" spans="1:33" ht="15" customHeight="1">
      <c r="A1741" s="14"/>
      <c r="B1741" s="61">
        <v>2010</v>
      </c>
      <c r="C1741" s="167">
        <v>408</v>
      </c>
      <c r="D1741" s="167">
        <v>265</v>
      </c>
      <c r="E1741" s="167">
        <v>190</v>
      </c>
      <c r="F1741" s="167">
        <v>157</v>
      </c>
      <c r="G1741" s="167">
        <v>137</v>
      </c>
      <c r="H1741" s="167">
        <v>125</v>
      </c>
      <c r="I1741" s="167">
        <v>67</v>
      </c>
      <c r="J1741" s="167">
        <v>54</v>
      </c>
      <c r="K1741" s="167">
        <v>41</v>
      </c>
      <c r="L1741" s="167">
        <v>31</v>
      </c>
      <c r="M1741" s="167">
        <v>26</v>
      </c>
      <c r="N1741" s="167">
        <v>21</v>
      </c>
      <c r="V1741" s="159"/>
      <c r="W1741" s="159"/>
      <c r="X1741" s="159"/>
      <c r="Y1741" s="159"/>
      <c r="Z1741" s="159"/>
      <c r="AA1741" s="159"/>
      <c r="AB1741" s="159"/>
      <c r="AC1741" s="159"/>
      <c r="AD1741" s="159"/>
      <c r="AE1741" s="159"/>
      <c r="AF1741" s="159"/>
      <c r="AG1741" s="159"/>
    </row>
    <row r="1742" spans="1:33" ht="15" customHeight="1">
      <c r="A1742" s="14"/>
      <c r="B1742" s="61">
        <v>2009</v>
      </c>
      <c r="C1742" s="167">
        <v>441</v>
      </c>
      <c r="D1742" s="167">
        <v>313</v>
      </c>
      <c r="E1742" s="167">
        <v>206</v>
      </c>
      <c r="F1742" s="167">
        <v>150</v>
      </c>
      <c r="G1742" s="167">
        <v>118</v>
      </c>
      <c r="H1742" s="167">
        <v>97</v>
      </c>
      <c r="I1742" s="167">
        <v>79</v>
      </c>
      <c r="J1742" s="167">
        <v>66</v>
      </c>
      <c r="K1742" s="167">
        <v>52</v>
      </c>
      <c r="L1742" s="167">
        <v>36</v>
      </c>
      <c r="M1742" s="167">
        <v>27</v>
      </c>
      <c r="N1742" s="167">
        <v>20</v>
      </c>
      <c r="V1742" s="159"/>
      <c r="W1742" s="159"/>
      <c r="X1742" s="159"/>
      <c r="Y1742" s="159"/>
      <c r="Z1742" s="159"/>
      <c r="AA1742" s="159"/>
      <c r="AB1742" s="159"/>
      <c r="AC1742" s="159"/>
      <c r="AD1742" s="159"/>
      <c r="AE1742" s="159"/>
      <c r="AF1742" s="159"/>
      <c r="AG1742" s="159"/>
    </row>
    <row r="1743" spans="1:33" ht="15" customHeight="1">
      <c r="A1743" s="35"/>
      <c r="B1743" s="61">
        <v>2008</v>
      </c>
      <c r="C1743" s="167">
        <v>566</v>
      </c>
      <c r="D1743" s="167">
        <v>378</v>
      </c>
      <c r="E1743" s="167">
        <v>251</v>
      </c>
      <c r="F1743" s="167">
        <v>191</v>
      </c>
      <c r="G1743" s="167">
        <v>143</v>
      </c>
      <c r="H1743" s="167">
        <v>115</v>
      </c>
      <c r="I1743" s="167">
        <v>73</v>
      </c>
      <c r="J1743" s="167">
        <v>62</v>
      </c>
      <c r="K1743" s="167">
        <v>48</v>
      </c>
      <c r="L1743" s="167">
        <v>41</v>
      </c>
      <c r="M1743" s="167">
        <v>28</v>
      </c>
      <c r="N1743" s="167">
        <v>18</v>
      </c>
      <c r="V1743" s="159"/>
      <c r="W1743" s="159"/>
      <c r="X1743" s="159"/>
      <c r="Y1743" s="159"/>
      <c r="Z1743" s="159"/>
      <c r="AA1743" s="159"/>
      <c r="AB1743" s="159"/>
      <c r="AC1743" s="159"/>
      <c r="AD1743" s="159"/>
      <c r="AE1743" s="159"/>
      <c r="AF1743" s="159"/>
      <c r="AG1743" s="159"/>
    </row>
    <row r="1744" spans="1:33" s="32" customFormat="1" ht="15" customHeight="1">
      <c r="A1744" s="35"/>
      <c r="B1744" s="56" t="s">
        <v>236</v>
      </c>
      <c r="C1744" s="56"/>
      <c r="D1744" s="56"/>
      <c r="E1744" s="56"/>
      <c r="F1744" s="56"/>
      <c r="G1744" s="56"/>
      <c r="H1744" s="56"/>
      <c r="I1744" s="56"/>
      <c r="J1744" s="56"/>
      <c r="K1744" s="56"/>
      <c r="L1744" s="56"/>
      <c r="M1744" s="56"/>
      <c r="N1744" s="56"/>
      <c r="V1744" s="159"/>
      <c r="W1744" s="159"/>
      <c r="X1744" s="159"/>
      <c r="Y1744" s="159"/>
      <c r="Z1744" s="159"/>
      <c r="AA1744" s="159"/>
      <c r="AB1744" s="159"/>
      <c r="AC1744" s="159"/>
      <c r="AD1744" s="159"/>
      <c r="AE1744" s="159"/>
      <c r="AF1744" s="159"/>
      <c r="AG1744" s="159"/>
    </row>
    <row r="1745" spans="1:33" s="32" customFormat="1" ht="15" customHeight="1">
      <c r="A1745" s="35"/>
      <c r="B1745" s="166">
        <v>2016</v>
      </c>
      <c r="C1745" s="167">
        <v>132</v>
      </c>
      <c r="D1745" s="78"/>
      <c r="E1745" s="75"/>
      <c r="F1745" s="75"/>
      <c r="G1745" s="75"/>
      <c r="H1745" s="75"/>
      <c r="I1745" s="167">
        <v>10</v>
      </c>
      <c r="J1745" s="78"/>
      <c r="K1745" s="75"/>
      <c r="L1745" s="75"/>
      <c r="M1745" s="75"/>
      <c r="N1745" s="75"/>
      <c r="V1745" s="159"/>
      <c r="W1745" s="159"/>
      <c r="X1745" s="159"/>
      <c r="Y1745" s="159"/>
      <c r="Z1745" s="159"/>
      <c r="AA1745" s="159"/>
      <c r="AB1745" s="159"/>
      <c r="AC1745" s="159"/>
      <c r="AD1745" s="159"/>
      <c r="AE1745" s="159"/>
      <c r="AF1745" s="159"/>
      <c r="AG1745" s="159"/>
    </row>
    <row r="1746" spans="1:33" s="32" customFormat="1" ht="15" customHeight="1">
      <c r="A1746" s="35"/>
      <c r="B1746" s="166">
        <v>2015</v>
      </c>
      <c r="C1746" s="167">
        <v>157</v>
      </c>
      <c r="D1746" s="167">
        <v>116</v>
      </c>
      <c r="E1746" s="75"/>
      <c r="F1746" s="75"/>
      <c r="G1746" s="75"/>
      <c r="H1746" s="75"/>
      <c r="I1746" s="167">
        <v>16</v>
      </c>
      <c r="J1746" s="167">
        <v>14</v>
      </c>
      <c r="K1746" s="75"/>
      <c r="L1746" s="75"/>
      <c r="M1746" s="75"/>
      <c r="N1746" s="75"/>
      <c r="V1746" s="159"/>
      <c r="W1746" s="159"/>
      <c r="X1746" s="159"/>
      <c r="Y1746" s="159"/>
      <c r="Z1746" s="159"/>
      <c r="AA1746" s="159"/>
      <c r="AB1746" s="159"/>
      <c r="AC1746" s="159"/>
      <c r="AD1746" s="159"/>
      <c r="AE1746" s="159"/>
      <c r="AF1746" s="159"/>
      <c r="AG1746" s="159"/>
    </row>
    <row r="1747" spans="1:33" s="32" customFormat="1" ht="15" customHeight="1">
      <c r="A1747" s="35"/>
      <c r="B1747" s="166">
        <v>2014</v>
      </c>
      <c r="C1747" s="167">
        <v>141</v>
      </c>
      <c r="D1747" s="167">
        <v>105</v>
      </c>
      <c r="E1747" s="167">
        <v>85</v>
      </c>
      <c r="F1747" s="75"/>
      <c r="G1747" s="75"/>
      <c r="H1747" s="75"/>
      <c r="I1747" s="167">
        <v>19</v>
      </c>
      <c r="J1747" s="167">
        <v>18</v>
      </c>
      <c r="K1747" s="167">
        <v>16</v>
      </c>
      <c r="L1747" s="75"/>
      <c r="M1747" s="75"/>
      <c r="N1747" s="75"/>
      <c r="V1747" s="159"/>
      <c r="W1747" s="159"/>
      <c r="X1747" s="159"/>
      <c r="Y1747" s="159"/>
      <c r="Z1747" s="159"/>
      <c r="AA1747" s="159"/>
      <c r="AB1747" s="159"/>
      <c r="AC1747" s="159"/>
      <c r="AD1747" s="159"/>
      <c r="AE1747" s="159"/>
      <c r="AF1747" s="159"/>
      <c r="AG1747" s="159"/>
    </row>
    <row r="1748" spans="1:33" ht="15" customHeight="1">
      <c r="A1748" s="36"/>
      <c r="B1748" s="61">
        <v>2013</v>
      </c>
      <c r="C1748" s="167">
        <v>166</v>
      </c>
      <c r="D1748" s="167">
        <v>119</v>
      </c>
      <c r="E1748" s="167">
        <v>89</v>
      </c>
      <c r="F1748" s="167">
        <v>75</v>
      </c>
      <c r="G1748" s="75"/>
      <c r="H1748" s="75"/>
      <c r="I1748" s="167">
        <v>24</v>
      </c>
      <c r="J1748" s="167">
        <v>23</v>
      </c>
      <c r="K1748" s="167">
        <v>21</v>
      </c>
      <c r="L1748" s="167">
        <v>19</v>
      </c>
      <c r="M1748" s="75"/>
      <c r="N1748" s="75"/>
      <c r="V1748" s="159"/>
      <c r="W1748" s="159"/>
      <c r="X1748" s="159"/>
      <c r="Y1748" s="159"/>
      <c r="Z1748" s="159"/>
      <c r="AA1748" s="159"/>
      <c r="AB1748" s="159"/>
      <c r="AC1748" s="159"/>
      <c r="AD1748" s="159"/>
      <c r="AE1748" s="159"/>
      <c r="AF1748" s="159"/>
      <c r="AG1748" s="159"/>
    </row>
    <row r="1749" spans="1:33" ht="15" customHeight="1">
      <c r="A1749" s="14"/>
      <c r="B1749" s="61">
        <v>2012</v>
      </c>
      <c r="C1749" s="167">
        <v>141</v>
      </c>
      <c r="D1749" s="167">
        <v>91</v>
      </c>
      <c r="E1749" s="167">
        <v>65</v>
      </c>
      <c r="F1749" s="167">
        <v>55</v>
      </c>
      <c r="G1749" s="167">
        <v>52</v>
      </c>
      <c r="H1749" s="75"/>
      <c r="I1749" s="167">
        <v>13</v>
      </c>
      <c r="J1749" s="167">
        <v>10</v>
      </c>
      <c r="K1749" s="167">
        <v>8</v>
      </c>
      <c r="L1749" s="167">
        <v>8</v>
      </c>
      <c r="M1749" s="167">
        <v>7</v>
      </c>
      <c r="N1749" s="75"/>
      <c r="V1749" s="159"/>
      <c r="W1749" s="159"/>
      <c r="X1749" s="159"/>
      <c r="Y1749" s="159"/>
      <c r="Z1749" s="159"/>
      <c r="AA1749" s="159"/>
      <c r="AB1749" s="159"/>
      <c r="AC1749" s="159"/>
      <c r="AD1749" s="159"/>
      <c r="AE1749" s="159"/>
      <c r="AF1749" s="159"/>
      <c r="AG1749" s="159"/>
    </row>
    <row r="1750" spans="1:33" ht="15" customHeight="1">
      <c r="A1750" s="14"/>
      <c r="B1750" s="61">
        <v>2011</v>
      </c>
      <c r="C1750" s="167">
        <v>124</v>
      </c>
      <c r="D1750" s="167">
        <v>88</v>
      </c>
      <c r="E1750" s="167">
        <v>60</v>
      </c>
      <c r="F1750" s="167">
        <v>52</v>
      </c>
      <c r="G1750" s="167">
        <v>42</v>
      </c>
      <c r="H1750" s="167">
        <v>40</v>
      </c>
      <c r="I1750" s="167">
        <v>13</v>
      </c>
      <c r="J1750" s="167">
        <v>10</v>
      </c>
      <c r="K1750" s="167">
        <v>9</v>
      </c>
      <c r="L1750" s="167">
        <v>7</v>
      </c>
      <c r="M1750" s="167">
        <v>7</v>
      </c>
      <c r="N1750" s="167">
        <v>7</v>
      </c>
      <c r="V1750" s="159"/>
      <c r="W1750" s="159"/>
      <c r="X1750" s="159"/>
      <c r="Y1750" s="159"/>
      <c r="Z1750" s="159"/>
      <c r="AA1750" s="159"/>
      <c r="AB1750" s="159"/>
      <c r="AC1750" s="159"/>
      <c r="AD1750" s="159"/>
      <c r="AE1750" s="159"/>
      <c r="AF1750" s="159"/>
      <c r="AG1750" s="159"/>
    </row>
    <row r="1751" spans="1:33" ht="15" customHeight="1">
      <c r="A1751" s="14"/>
      <c r="B1751" s="61">
        <v>2010</v>
      </c>
      <c r="C1751" s="167">
        <v>122</v>
      </c>
      <c r="D1751" s="167">
        <v>89</v>
      </c>
      <c r="E1751" s="167">
        <v>65</v>
      </c>
      <c r="F1751" s="167">
        <v>48</v>
      </c>
      <c r="G1751" s="167">
        <v>38</v>
      </c>
      <c r="H1751" s="167">
        <v>34</v>
      </c>
      <c r="I1751" s="167">
        <v>18</v>
      </c>
      <c r="J1751" s="167">
        <v>15</v>
      </c>
      <c r="K1751" s="167">
        <v>13</v>
      </c>
      <c r="L1751" s="167">
        <v>11</v>
      </c>
      <c r="M1751" s="167">
        <v>9</v>
      </c>
      <c r="N1751" s="167">
        <v>7</v>
      </c>
      <c r="V1751" s="159"/>
      <c r="W1751" s="159"/>
      <c r="X1751" s="159"/>
      <c r="Y1751" s="159"/>
      <c r="Z1751" s="159"/>
      <c r="AA1751" s="159"/>
      <c r="AB1751" s="159"/>
      <c r="AC1751" s="159"/>
      <c r="AD1751" s="159"/>
      <c r="AE1751" s="159"/>
      <c r="AF1751" s="159"/>
      <c r="AG1751" s="159"/>
    </row>
    <row r="1752" spans="1:33" ht="15" customHeight="1">
      <c r="A1752" s="14"/>
      <c r="B1752" s="61">
        <v>2009</v>
      </c>
      <c r="C1752" s="167">
        <v>167</v>
      </c>
      <c r="D1752" s="167">
        <v>120</v>
      </c>
      <c r="E1752" s="167">
        <v>83</v>
      </c>
      <c r="F1752" s="167">
        <v>63</v>
      </c>
      <c r="G1752" s="167">
        <v>48</v>
      </c>
      <c r="H1752" s="167">
        <v>45</v>
      </c>
      <c r="I1752" s="167">
        <v>13</v>
      </c>
      <c r="J1752" s="167">
        <v>11</v>
      </c>
      <c r="K1752" s="167">
        <v>9</v>
      </c>
      <c r="L1752" s="167">
        <v>8</v>
      </c>
      <c r="M1752" s="167">
        <v>7</v>
      </c>
      <c r="N1752" s="167">
        <v>6</v>
      </c>
      <c r="V1752" s="159"/>
      <c r="W1752" s="159"/>
      <c r="X1752" s="159"/>
      <c r="Y1752" s="159"/>
      <c r="Z1752" s="159"/>
      <c r="AA1752" s="159"/>
      <c r="AB1752" s="159"/>
      <c r="AC1752" s="159"/>
      <c r="AD1752" s="159"/>
      <c r="AE1752" s="159"/>
      <c r="AF1752" s="159"/>
      <c r="AG1752" s="159"/>
    </row>
    <row r="1753" spans="1:33" ht="15" customHeight="1">
      <c r="A1753" s="14"/>
      <c r="B1753" s="61">
        <v>2008</v>
      </c>
      <c r="C1753" s="167">
        <v>209</v>
      </c>
      <c r="D1753" s="167">
        <v>157</v>
      </c>
      <c r="E1753" s="167">
        <v>98</v>
      </c>
      <c r="F1753" s="167">
        <v>80</v>
      </c>
      <c r="G1753" s="167">
        <v>66</v>
      </c>
      <c r="H1753" s="167">
        <v>60</v>
      </c>
      <c r="I1753" s="167">
        <v>19</v>
      </c>
      <c r="J1753" s="167">
        <v>17</v>
      </c>
      <c r="K1753" s="167">
        <v>13</v>
      </c>
      <c r="L1753" s="167">
        <v>9</v>
      </c>
      <c r="M1753" s="167">
        <v>8</v>
      </c>
      <c r="N1753" s="167">
        <v>7</v>
      </c>
      <c r="V1753" s="159"/>
      <c r="W1753" s="159"/>
      <c r="X1753" s="159"/>
      <c r="Y1753" s="159"/>
      <c r="Z1753" s="159"/>
      <c r="AA1753" s="159"/>
      <c r="AB1753" s="159"/>
      <c r="AC1753" s="159"/>
      <c r="AD1753" s="159"/>
      <c r="AE1753" s="159"/>
      <c r="AF1753" s="159"/>
      <c r="AG1753" s="159"/>
    </row>
    <row r="1754" spans="1:33" s="32" customFormat="1" ht="15" customHeight="1">
      <c r="A1754" s="14"/>
      <c r="B1754" s="56" t="s">
        <v>237</v>
      </c>
      <c r="C1754" s="56"/>
      <c r="D1754" s="56"/>
      <c r="E1754" s="56"/>
      <c r="F1754" s="56"/>
      <c r="G1754" s="56"/>
      <c r="H1754" s="56"/>
      <c r="I1754" s="56"/>
      <c r="J1754" s="56"/>
      <c r="K1754" s="56"/>
      <c r="L1754" s="56"/>
      <c r="M1754" s="56"/>
      <c r="N1754" s="56"/>
      <c r="V1754" s="159"/>
      <c r="W1754" s="159"/>
      <c r="X1754" s="159"/>
      <c r="Y1754" s="159"/>
      <c r="Z1754" s="159"/>
      <c r="AA1754" s="159"/>
      <c r="AB1754" s="159"/>
      <c r="AC1754" s="159"/>
      <c r="AD1754" s="159"/>
      <c r="AE1754" s="159"/>
      <c r="AF1754" s="159"/>
      <c r="AG1754" s="159"/>
    </row>
    <row r="1755" spans="1:33" s="32" customFormat="1" ht="15" customHeight="1">
      <c r="A1755" s="14"/>
      <c r="B1755" s="166">
        <v>2016</v>
      </c>
      <c r="C1755" s="167">
        <v>130</v>
      </c>
      <c r="D1755" s="78"/>
      <c r="E1755" s="75"/>
      <c r="F1755" s="75"/>
      <c r="G1755" s="75"/>
      <c r="H1755" s="75"/>
      <c r="I1755" s="167">
        <v>41</v>
      </c>
      <c r="J1755" s="78"/>
      <c r="K1755" s="75"/>
      <c r="L1755" s="75"/>
      <c r="M1755" s="75"/>
      <c r="N1755" s="75"/>
      <c r="V1755" s="159"/>
      <c r="W1755" s="159"/>
      <c r="X1755" s="159"/>
      <c r="Y1755" s="159"/>
      <c r="Z1755" s="159"/>
      <c r="AA1755" s="159"/>
      <c r="AB1755" s="159"/>
      <c r="AC1755" s="159"/>
      <c r="AD1755" s="159"/>
      <c r="AE1755" s="159"/>
      <c r="AF1755" s="159"/>
      <c r="AG1755" s="159"/>
    </row>
    <row r="1756" spans="1:33" s="32" customFormat="1" ht="15" customHeight="1">
      <c r="A1756" s="14"/>
      <c r="B1756" s="166">
        <v>2015</v>
      </c>
      <c r="C1756" s="167">
        <v>152</v>
      </c>
      <c r="D1756" s="167">
        <v>114</v>
      </c>
      <c r="E1756" s="75"/>
      <c r="F1756" s="75"/>
      <c r="G1756" s="75"/>
      <c r="H1756" s="75"/>
      <c r="I1756" s="167">
        <v>46</v>
      </c>
      <c r="J1756" s="167">
        <v>41</v>
      </c>
      <c r="K1756" s="75"/>
      <c r="L1756" s="75"/>
      <c r="M1756" s="75"/>
      <c r="N1756" s="75"/>
      <c r="V1756" s="159"/>
      <c r="W1756" s="159"/>
      <c r="X1756" s="159"/>
      <c r="Y1756" s="159"/>
      <c r="Z1756" s="159"/>
      <c r="AA1756" s="159"/>
      <c r="AB1756" s="159"/>
      <c r="AC1756" s="159"/>
      <c r="AD1756" s="159"/>
      <c r="AE1756" s="159"/>
      <c r="AF1756" s="159"/>
      <c r="AG1756" s="159"/>
    </row>
    <row r="1757" spans="1:33" s="32" customFormat="1" ht="15" customHeight="1">
      <c r="A1757" s="14"/>
      <c r="B1757" s="166">
        <v>2014</v>
      </c>
      <c r="C1757" s="167">
        <v>129</v>
      </c>
      <c r="D1757" s="167">
        <v>105</v>
      </c>
      <c r="E1757" s="167">
        <v>86</v>
      </c>
      <c r="F1757" s="75"/>
      <c r="G1757" s="75"/>
      <c r="H1757" s="75"/>
      <c r="I1757" s="167">
        <v>34</v>
      </c>
      <c r="J1757" s="167">
        <v>29</v>
      </c>
      <c r="K1757" s="167">
        <v>23</v>
      </c>
      <c r="L1757" s="75"/>
      <c r="M1757" s="75"/>
      <c r="N1757" s="75"/>
      <c r="V1757" s="159"/>
      <c r="W1757" s="159"/>
      <c r="X1757" s="159"/>
      <c r="Y1757" s="159"/>
      <c r="Z1757" s="159"/>
      <c r="AA1757" s="159"/>
      <c r="AB1757" s="159"/>
      <c r="AC1757" s="159"/>
      <c r="AD1757" s="159"/>
      <c r="AE1757" s="159"/>
      <c r="AF1757" s="159"/>
      <c r="AG1757" s="159"/>
    </row>
    <row r="1758" spans="1:33" ht="15" customHeight="1">
      <c r="A1758" s="36"/>
      <c r="B1758" s="61">
        <v>2013</v>
      </c>
      <c r="C1758" s="167">
        <v>127</v>
      </c>
      <c r="D1758" s="167">
        <v>105</v>
      </c>
      <c r="E1758" s="167">
        <v>82</v>
      </c>
      <c r="F1758" s="167">
        <v>71</v>
      </c>
      <c r="G1758" s="75"/>
      <c r="H1758" s="75"/>
      <c r="I1758" s="167">
        <v>46</v>
      </c>
      <c r="J1758" s="167">
        <v>40</v>
      </c>
      <c r="K1758" s="167">
        <v>31</v>
      </c>
      <c r="L1758" s="167">
        <v>24</v>
      </c>
      <c r="M1758" s="75"/>
      <c r="N1758" s="75"/>
      <c r="V1758" s="159"/>
      <c r="W1758" s="159"/>
      <c r="X1758" s="159"/>
      <c r="Y1758" s="159"/>
      <c r="Z1758" s="159"/>
      <c r="AA1758" s="159"/>
      <c r="AB1758" s="159"/>
      <c r="AC1758" s="159"/>
      <c r="AD1758" s="159"/>
      <c r="AE1758" s="159"/>
      <c r="AF1758" s="159"/>
      <c r="AG1758" s="159"/>
    </row>
    <row r="1759" spans="1:33" ht="15" customHeight="1">
      <c r="A1759" s="14"/>
      <c r="B1759" s="61">
        <v>2012</v>
      </c>
      <c r="C1759" s="167">
        <v>129</v>
      </c>
      <c r="D1759" s="167">
        <v>104</v>
      </c>
      <c r="E1759" s="167">
        <v>77</v>
      </c>
      <c r="F1759" s="167">
        <v>65</v>
      </c>
      <c r="G1759" s="167">
        <v>53</v>
      </c>
      <c r="H1759" s="75"/>
      <c r="I1759" s="167">
        <v>39</v>
      </c>
      <c r="J1759" s="167">
        <v>35</v>
      </c>
      <c r="K1759" s="167">
        <v>29</v>
      </c>
      <c r="L1759" s="167">
        <v>26</v>
      </c>
      <c r="M1759" s="167">
        <v>19</v>
      </c>
      <c r="N1759" s="75"/>
      <c r="V1759" s="159"/>
      <c r="W1759" s="159"/>
      <c r="X1759" s="159"/>
      <c r="Y1759" s="159"/>
      <c r="Z1759" s="159"/>
      <c r="AA1759" s="159"/>
      <c r="AB1759" s="159"/>
      <c r="AC1759" s="159"/>
      <c r="AD1759" s="159"/>
      <c r="AE1759" s="159"/>
      <c r="AF1759" s="159"/>
      <c r="AG1759" s="159"/>
    </row>
    <row r="1760" spans="1:33" ht="15" customHeight="1">
      <c r="A1760" s="14"/>
      <c r="B1760" s="61">
        <v>2011</v>
      </c>
      <c r="C1760" s="167">
        <v>137</v>
      </c>
      <c r="D1760" s="167">
        <v>96</v>
      </c>
      <c r="E1760" s="167">
        <v>63</v>
      </c>
      <c r="F1760" s="167">
        <v>53</v>
      </c>
      <c r="G1760" s="167">
        <v>45</v>
      </c>
      <c r="H1760" s="167">
        <v>39</v>
      </c>
      <c r="I1760" s="167">
        <v>46</v>
      </c>
      <c r="J1760" s="167">
        <v>38</v>
      </c>
      <c r="K1760" s="167">
        <v>27</v>
      </c>
      <c r="L1760" s="167">
        <v>21</v>
      </c>
      <c r="M1760" s="167">
        <v>14</v>
      </c>
      <c r="N1760" s="167">
        <v>14</v>
      </c>
      <c r="V1760" s="159"/>
      <c r="W1760" s="159"/>
      <c r="X1760" s="159"/>
      <c r="Y1760" s="159"/>
      <c r="Z1760" s="159"/>
      <c r="AA1760" s="159"/>
      <c r="AB1760" s="159"/>
      <c r="AC1760" s="159"/>
      <c r="AD1760" s="159"/>
      <c r="AE1760" s="159"/>
      <c r="AF1760" s="159"/>
      <c r="AG1760" s="159"/>
    </row>
    <row r="1761" spans="1:33" ht="15" customHeight="1">
      <c r="A1761" s="14"/>
      <c r="B1761" s="61">
        <v>2010</v>
      </c>
      <c r="C1761" s="167">
        <v>111</v>
      </c>
      <c r="D1761" s="167">
        <v>75</v>
      </c>
      <c r="E1761" s="167">
        <v>50</v>
      </c>
      <c r="F1761" s="167">
        <v>43</v>
      </c>
      <c r="G1761" s="167">
        <v>36</v>
      </c>
      <c r="H1761" s="167">
        <v>29</v>
      </c>
      <c r="I1761" s="167">
        <v>43</v>
      </c>
      <c r="J1761" s="167">
        <v>36</v>
      </c>
      <c r="K1761" s="167">
        <v>21</v>
      </c>
      <c r="L1761" s="167">
        <v>18</v>
      </c>
      <c r="M1761" s="167">
        <v>15</v>
      </c>
      <c r="N1761" s="167">
        <v>12</v>
      </c>
      <c r="V1761" s="159"/>
      <c r="W1761" s="159"/>
      <c r="X1761" s="159"/>
      <c r="Y1761" s="159"/>
      <c r="Z1761" s="159"/>
      <c r="AA1761" s="159"/>
      <c r="AB1761" s="159"/>
      <c r="AC1761" s="159"/>
      <c r="AD1761" s="159"/>
      <c r="AE1761" s="159"/>
      <c r="AF1761" s="159"/>
      <c r="AG1761" s="159"/>
    </row>
    <row r="1762" spans="1:33" ht="15" customHeight="1">
      <c r="A1762" s="14"/>
      <c r="B1762" s="61">
        <v>2009</v>
      </c>
      <c r="C1762" s="167">
        <v>146</v>
      </c>
      <c r="D1762" s="167">
        <v>100</v>
      </c>
      <c r="E1762" s="167">
        <v>69</v>
      </c>
      <c r="F1762" s="167">
        <v>48</v>
      </c>
      <c r="G1762" s="167">
        <v>37</v>
      </c>
      <c r="H1762" s="167">
        <v>31</v>
      </c>
      <c r="I1762" s="167">
        <v>44</v>
      </c>
      <c r="J1762" s="167">
        <v>39</v>
      </c>
      <c r="K1762" s="167">
        <v>29</v>
      </c>
      <c r="L1762" s="167">
        <v>16</v>
      </c>
      <c r="M1762" s="167">
        <v>9</v>
      </c>
      <c r="N1762" s="167">
        <v>8</v>
      </c>
      <c r="V1762" s="159"/>
      <c r="W1762" s="159"/>
      <c r="X1762" s="159"/>
      <c r="Y1762" s="159"/>
      <c r="Z1762" s="159"/>
      <c r="AA1762" s="159"/>
      <c r="AB1762" s="159"/>
      <c r="AC1762" s="159"/>
      <c r="AD1762" s="159"/>
      <c r="AE1762" s="159"/>
      <c r="AF1762" s="159"/>
      <c r="AG1762" s="159"/>
    </row>
    <row r="1763" spans="1:33" ht="15" customHeight="1">
      <c r="B1763" s="61">
        <v>2008</v>
      </c>
      <c r="C1763" s="167">
        <v>161</v>
      </c>
      <c r="D1763" s="167">
        <v>123</v>
      </c>
      <c r="E1763" s="167">
        <v>85</v>
      </c>
      <c r="F1763" s="167">
        <v>62</v>
      </c>
      <c r="G1763" s="167">
        <v>42</v>
      </c>
      <c r="H1763" s="167">
        <v>28</v>
      </c>
      <c r="I1763" s="167">
        <v>48</v>
      </c>
      <c r="J1763" s="167">
        <v>41</v>
      </c>
      <c r="K1763" s="167">
        <v>36</v>
      </c>
      <c r="L1763" s="167">
        <v>26</v>
      </c>
      <c r="M1763" s="167">
        <v>19</v>
      </c>
      <c r="N1763" s="167">
        <v>15</v>
      </c>
      <c r="V1763" s="158"/>
      <c r="W1763" s="158"/>
      <c r="X1763" s="158"/>
      <c r="Y1763" s="158"/>
      <c r="Z1763" s="158"/>
      <c r="AA1763" s="158"/>
      <c r="AB1763" s="158"/>
      <c r="AC1763" s="158"/>
      <c r="AD1763" s="158"/>
      <c r="AE1763" s="158"/>
      <c r="AF1763" s="158"/>
      <c r="AG1763" s="158"/>
    </row>
    <row r="1764" spans="1:33" ht="15" customHeight="1">
      <c r="B1764" s="54" t="s">
        <v>28</v>
      </c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V1764" s="159"/>
      <c r="W1764" s="159"/>
      <c r="X1764" s="159"/>
      <c r="Y1764" s="159"/>
      <c r="Z1764" s="159"/>
      <c r="AA1764" s="159"/>
      <c r="AB1764" s="159"/>
      <c r="AC1764" s="159"/>
      <c r="AD1764" s="159"/>
      <c r="AE1764" s="159"/>
      <c r="AF1764" s="159"/>
      <c r="AG1764" s="159"/>
    </row>
    <row r="1765" spans="1:33" ht="15" customHeight="1">
      <c r="B1765" s="55" t="s">
        <v>66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55"/>
      <c r="M1765" s="55"/>
      <c r="N1765" s="55"/>
      <c r="V1765" s="159"/>
      <c r="W1765" s="159"/>
      <c r="X1765" s="159"/>
      <c r="Y1765" s="159"/>
      <c r="Z1765" s="159"/>
      <c r="AA1765" s="159"/>
      <c r="AB1765" s="159"/>
      <c r="AC1765" s="159"/>
      <c r="AD1765" s="159"/>
      <c r="AE1765" s="159"/>
      <c r="AF1765" s="159"/>
      <c r="AG1765" s="159"/>
    </row>
    <row r="1766" spans="1:33" s="32" customFormat="1" ht="15" customHeight="1">
      <c r="A1766" s="12"/>
      <c r="B1766" s="56" t="s">
        <v>295</v>
      </c>
      <c r="C1766" s="56"/>
      <c r="D1766" s="56"/>
      <c r="E1766" s="56"/>
      <c r="F1766" s="56"/>
      <c r="G1766" s="56"/>
      <c r="H1766" s="56"/>
      <c r="I1766" s="56"/>
      <c r="J1766" s="56"/>
      <c r="K1766" s="56"/>
      <c r="L1766" s="56"/>
      <c r="M1766" s="56"/>
      <c r="N1766" s="56"/>
      <c r="V1766" s="159"/>
      <c r="W1766" s="159"/>
      <c r="X1766" s="159"/>
      <c r="Y1766" s="159"/>
      <c r="Z1766" s="159"/>
      <c r="AA1766" s="159"/>
      <c r="AB1766" s="159"/>
      <c r="AC1766" s="159"/>
      <c r="AD1766" s="159"/>
      <c r="AE1766" s="159"/>
      <c r="AF1766" s="159"/>
      <c r="AG1766" s="159"/>
    </row>
    <row r="1767" spans="1:33" s="32" customFormat="1" ht="15" customHeight="1">
      <c r="A1767" s="12"/>
      <c r="B1767" s="166">
        <v>2016</v>
      </c>
      <c r="C1767" s="167">
        <v>54796</v>
      </c>
      <c r="D1767" s="78"/>
      <c r="E1767" s="75"/>
      <c r="F1767" s="75"/>
      <c r="G1767" s="75"/>
      <c r="H1767" s="75"/>
      <c r="I1767" s="167">
        <v>11811</v>
      </c>
      <c r="J1767" s="78"/>
      <c r="K1767" s="75"/>
      <c r="L1767" s="75"/>
      <c r="M1767" s="75"/>
      <c r="N1767" s="75"/>
      <c r="V1767" s="159"/>
      <c r="W1767" s="159"/>
      <c r="X1767" s="159"/>
      <c r="Y1767" s="159"/>
      <c r="Z1767" s="159"/>
      <c r="AA1767" s="159"/>
      <c r="AB1767" s="159"/>
      <c r="AC1767" s="159"/>
      <c r="AD1767" s="159"/>
      <c r="AE1767" s="159"/>
      <c r="AF1767" s="159"/>
      <c r="AG1767" s="159"/>
    </row>
    <row r="1768" spans="1:33" s="32" customFormat="1" ht="15" customHeight="1">
      <c r="A1768" s="12"/>
      <c r="B1768" s="166">
        <v>2015</v>
      </c>
      <c r="C1768" s="167">
        <v>55433</v>
      </c>
      <c r="D1768" s="167">
        <v>42228</v>
      </c>
      <c r="E1768" s="75"/>
      <c r="F1768" s="75"/>
      <c r="G1768" s="75"/>
      <c r="H1768" s="75"/>
      <c r="I1768" s="167">
        <v>12882</v>
      </c>
      <c r="J1768" s="167">
        <v>11427</v>
      </c>
      <c r="K1768" s="75"/>
      <c r="L1768" s="75"/>
      <c r="M1768" s="75"/>
      <c r="N1768" s="75"/>
      <c r="V1768" s="159"/>
      <c r="W1768" s="159"/>
      <c r="X1768" s="159"/>
      <c r="Y1768" s="159"/>
      <c r="Z1768" s="159"/>
      <c r="AA1768" s="159"/>
      <c r="AB1768" s="159"/>
      <c r="AC1768" s="159"/>
      <c r="AD1768" s="159"/>
      <c r="AE1768" s="159"/>
      <c r="AF1768" s="159"/>
      <c r="AG1768" s="159"/>
    </row>
    <row r="1769" spans="1:33" s="32" customFormat="1" ht="15" customHeight="1">
      <c r="A1769" s="12"/>
      <c r="B1769" s="166">
        <v>2014</v>
      </c>
      <c r="C1769" s="167">
        <v>59835</v>
      </c>
      <c r="D1769" s="167">
        <v>45896</v>
      </c>
      <c r="E1769" s="167">
        <v>35987</v>
      </c>
      <c r="F1769" s="75"/>
      <c r="G1769" s="75"/>
      <c r="H1769" s="75"/>
      <c r="I1769" s="167">
        <v>12849</v>
      </c>
      <c r="J1769" s="167">
        <v>11374</v>
      </c>
      <c r="K1769" s="167">
        <v>9694</v>
      </c>
      <c r="L1769" s="75"/>
      <c r="M1769" s="75"/>
      <c r="N1769" s="75"/>
      <c r="V1769" s="159"/>
      <c r="W1769" s="159"/>
      <c r="X1769" s="159"/>
      <c r="Y1769" s="159"/>
      <c r="Z1769" s="159"/>
      <c r="AA1769" s="159"/>
      <c r="AB1769" s="159"/>
      <c r="AC1769" s="159"/>
      <c r="AD1769" s="159"/>
      <c r="AE1769" s="159"/>
      <c r="AF1769" s="159"/>
      <c r="AG1769" s="159"/>
    </row>
    <row r="1770" spans="1:33" ht="15" customHeight="1">
      <c r="B1770" s="61">
        <v>2013</v>
      </c>
      <c r="C1770" s="167">
        <v>77279</v>
      </c>
      <c r="D1770" s="167">
        <v>62181</v>
      </c>
      <c r="E1770" s="167">
        <v>51304</v>
      </c>
      <c r="F1770" s="167">
        <v>44441</v>
      </c>
      <c r="G1770" s="75"/>
      <c r="H1770" s="75"/>
      <c r="I1770" s="167">
        <v>13896</v>
      </c>
      <c r="J1770" s="167">
        <v>12439</v>
      </c>
      <c r="K1770" s="167">
        <v>10637</v>
      </c>
      <c r="L1770" s="167">
        <v>9318</v>
      </c>
      <c r="M1770" s="75"/>
      <c r="N1770" s="75"/>
      <c r="V1770" s="159"/>
      <c r="W1770" s="159"/>
      <c r="X1770" s="159"/>
      <c r="Y1770" s="159"/>
      <c r="Z1770" s="159"/>
      <c r="AA1770" s="159"/>
      <c r="AB1770" s="159"/>
      <c r="AC1770" s="159"/>
      <c r="AD1770" s="159"/>
      <c r="AE1770" s="159"/>
      <c r="AF1770" s="159"/>
      <c r="AG1770" s="159"/>
    </row>
    <row r="1771" spans="1:33" ht="15" customHeight="1">
      <c r="B1771" s="61">
        <v>2012</v>
      </c>
      <c r="C1771" s="167">
        <v>42218</v>
      </c>
      <c r="D1771" s="167">
        <v>31407</v>
      </c>
      <c r="E1771" s="167">
        <v>23687</v>
      </c>
      <c r="F1771" s="167">
        <v>19521</v>
      </c>
      <c r="G1771" s="167">
        <v>16719</v>
      </c>
      <c r="H1771" s="75"/>
      <c r="I1771" s="167">
        <v>10493</v>
      </c>
      <c r="J1771" s="167">
        <v>9151</v>
      </c>
      <c r="K1771" s="167">
        <v>7721</v>
      </c>
      <c r="L1771" s="167">
        <v>6591</v>
      </c>
      <c r="M1771" s="167">
        <v>5824</v>
      </c>
      <c r="N1771" s="75"/>
      <c r="V1771" s="159"/>
      <c r="W1771" s="159"/>
      <c r="X1771" s="159"/>
      <c r="Y1771" s="159"/>
      <c r="Z1771" s="159"/>
      <c r="AA1771" s="159"/>
      <c r="AB1771" s="159"/>
      <c r="AC1771" s="159"/>
      <c r="AD1771" s="159"/>
      <c r="AE1771" s="159"/>
      <c r="AF1771" s="159"/>
      <c r="AG1771" s="159"/>
    </row>
    <row r="1772" spans="1:33" ht="15" customHeight="1">
      <c r="B1772" s="61">
        <v>2011</v>
      </c>
      <c r="C1772" s="167">
        <v>45465</v>
      </c>
      <c r="D1772" s="167">
        <v>33541</v>
      </c>
      <c r="E1772" s="167">
        <v>24891</v>
      </c>
      <c r="F1772" s="167">
        <v>20345</v>
      </c>
      <c r="G1772" s="167">
        <v>17428</v>
      </c>
      <c r="H1772" s="167">
        <v>15235</v>
      </c>
      <c r="I1772" s="167">
        <v>11575</v>
      </c>
      <c r="J1772" s="167">
        <v>10028</v>
      </c>
      <c r="K1772" s="167">
        <v>8301</v>
      </c>
      <c r="L1772" s="167">
        <v>7100</v>
      </c>
      <c r="M1772" s="167">
        <v>6225</v>
      </c>
      <c r="N1772" s="167">
        <v>5576</v>
      </c>
      <c r="V1772" s="159"/>
      <c r="W1772" s="159"/>
      <c r="X1772" s="159"/>
      <c r="Y1772" s="159"/>
      <c r="Z1772" s="159"/>
      <c r="AA1772" s="159"/>
      <c r="AB1772" s="159"/>
      <c r="AC1772" s="159"/>
      <c r="AD1772" s="159"/>
      <c r="AE1772" s="159"/>
      <c r="AF1772" s="159"/>
      <c r="AG1772" s="159"/>
    </row>
    <row r="1773" spans="1:33" ht="15" customHeight="1">
      <c r="B1773" s="61">
        <v>2010</v>
      </c>
      <c r="C1773" s="167">
        <v>42909</v>
      </c>
      <c r="D1773" s="167">
        <v>31780</v>
      </c>
      <c r="E1773" s="167">
        <v>22733</v>
      </c>
      <c r="F1773" s="167">
        <v>17909</v>
      </c>
      <c r="G1773" s="167">
        <v>14893</v>
      </c>
      <c r="H1773" s="167">
        <v>12895</v>
      </c>
      <c r="I1773" s="167">
        <v>12783</v>
      </c>
      <c r="J1773" s="167">
        <v>11026</v>
      </c>
      <c r="K1773" s="167">
        <v>9092</v>
      </c>
      <c r="L1773" s="167">
        <v>7526</v>
      </c>
      <c r="M1773" s="167">
        <v>6495</v>
      </c>
      <c r="N1773" s="167">
        <v>5727</v>
      </c>
      <c r="V1773" s="159"/>
      <c r="W1773" s="159"/>
      <c r="X1773" s="159"/>
      <c r="Y1773" s="159"/>
      <c r="Z1773" s="159"/>
      <c r="AA1773" s="159"/>
      <c r="AB1773" s="159"/>
      <c r="AC1773" s="159"/>
      <c r="AD1773" s="159"/>
      <c r="AE1773" s="159"/>
      <c r="AF1773" s="159"/>
      <c r="AG1773" s="159"/>
    </row>
    <row r="1774" spans="1:33" ht="15" customHeight="1">
      <c r="B1774" s="61">
        <v>2009</v>
      </c>
      <c r="C1774" s="167">
        <v>45547</v>
      </c>
      <c r="D1774" s="167">
        <v>33588</v>
      </c>
      <c r="E1774" s="167">
        <v>24383</v>
      </c>
      <c r="F1774" s="167">
        <v>18947</v>
      </c>
      <c r="G1774" s="167">
        <v>15321</v>
      </c>
      <c r="H1774" s="167">
        <v>13008</v>
      </c>
      <c r="I1774" s="167">
        <v>11301</v>
      </c>
      <c r="J1774" s="167">
        <v>9774</v>
      </c>
      <c r="K1774" s="167">
        <v>8168</v>
      </c>
      <c r="L1774" s="167">
        <v>6685</v>
      </c>
      <c r="M1774" s="167">
        <v>5652</v>
      </c>
      <c r="N1774" s="167">
        <v>4933</v>
      </c>
      <c r="V1774" s="159"/>
      <c r="W1774" s="159"/>
      <c r="X1774" s="159"/>
      <c r="Y1774" s="159"/>
      <c r="Z1774" s="159"/>
      <c r="AA1774" s="159"/>
      <c r="AB1774" s="159"/>
      <c r="AC1774" s="159"/>
      <c r="AD1774" s="159"/>
      <c r="AE1774" s="159"/>
      <c r="AF1774" s="159"/>
      <c r="AG1774" s="159"/>
    </row>
    <row r="1775" spans="1:33" ht="15" customHeight="1">
      <c r="B1775" s="61">
        <v>2008</v>
      </c>
      <c r="C1775" s="167">
        <v>53784</v>
      </c>
      <c r="D1775" s="167">
        <v>40295</v>
      </c>
      <c r="E1775" s="167">
        <v>28536</v>
      </c>
      <c r="F1775" s="167">
        <v>22385</v>
      </c>
      <c r="G1775" s="167">
        <v>18215</v>
      </c>
      <c r="H1775" s="167">
        <v>15132</v>
      </c>
      <c r="I1775" s="167">
        <v>12872</v>
      </c>
      <c r="J1775" s="167">
        <v>10720</v>
      </c>
      <c r="K1775" s="167">
        <v>9003</v>
      </c>
      <c r="L1775" s="167">
        <v>7586</v>
      </c>
      <c r="M1775" s="167">
        <v>6382</v>
      </c>
      <c r="N1775" s="167">
        <v>5473</v>
      </c>
      <c r="V1775" s="159"/>
      <c r="W1775" s="159"/>
      <c r="X1775" s="159"/>
      <c r="Y1775" s="159"/>
      <c r="Z1775" s="159"/>
      <c r="AA1775" s="159"/>
      <c r="AB1775" s="159"/>
      <c r="AC1775" s="159"/>
      <c r="AD1775" s="159"/>
      <c r="AE1775" s="159"/>
      <c r="AF1775" s="159"/>
      <c r="AG1775" s="159"/>
    </row>
    <row r="1776" spans="1:33" ht="15" customHeight="1">
      <c r="B1776" s="55" t="s">
        <v>25</v>
      </c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  <c r="N1776" s="55"/>
      <c r="V1776" s="159"/>
      <c r="W1776" s="159"/>
      <c r="X1776" s="159"/>
      <c r="Y1776" s="159"/>
      <c r="Z1776" s="159"/>
      <c r="AA1776" s="159"/>
      <c r="AB1776" s="159"/>
      <c r="AC1776" s="159"/>
      <c r="AD1776" s="159"/>
      <c r="AE1776" s="159"/>
      <c r="AF1776" s="159"/>
      <c r="AG1776" s="159"/>
    </row>
    <row r="1777" spans="1:33" s="32" customFormat="1" ht="15" customHeight="1">
      <c r="A1777" s="12"/>
      <c r="B1777" s="56" t="s">
        <v>73</v>
      </c>
      <c r="C1777" s="56"/>
      <c r="D1777" s="56"/>
      <c r="E1777" s="56"/>
      <c r="F1777" s="56"/>
      <c r="G1777" s="56"/>
      <c r="H1777" s="56"/>
      <c r="I1777" s="56"/>
      <c r="J1777" s="56"/>
      <c r="K1777" s="56"/>
      <c r="L1777" s="56"/>
      <c r="M1777" s="56"/>
      <c r="N1777" s="56"/>
      <c r="V1777" s="159"/>
      <c r="W1777" s="159"/>
      <c r="X1777" s="159"/>
      <c r="Y1777" s="159"/>
      <c r="Z1777" s="159"/>
      <c r="AA1777" s="159"/>
      <c r="AB1777" s="159"/>
      <c r="AC1777" s="159"/>
      <c r="AD1777" s="159"/>
      <c r="AE1777" s="159"/>
      <c r="AF1777" s="159"/>
      <c r="AG1777" s="159"/>
    </row>
    <row r="1778" spans="1:33" s="32" customFormat="1" ht="15" customHeight="1">
      <c r="A1778" s="12"/>
      <c r="B1778" s="166">
        <v>2016</v>
      </c>
      <c r="C1778" s="167">
        <v>43547</v>
      </c>
      <c r="D1778" s="78"/>
      <c r="E1778" s="75"/>
      <c r="F1778" s="75"/>
      <c r="G1778" s="75"/>
      <c r="H1778" s="75"/>
      <c r="I1778" s="167">
        <v>2433</v>
      </c>
      <c r="J1778" s="78"/>
      <c r="K1778" s="75"/>
      <c r="L1778" s="75"/>
      <c r="M1778" s="75"/>
      <c r="N1778" s="75"/>
      <c r="V1778" s="159"/>
      <c r="W1778" s="159"/>
      <c r="X1778" s="159"/>
      <c r="Y1778" s="159"/>
      <c r="Z1778" s="159"/>
      <c r="AA1778" s="159"/>
      <c r="AB1778" s="159"/>
      <c r="AC1778" s="159"/>
      <c r="AD1778" s="159"/>
      <c r="AE1778" s="159"/>
      <c r="AF1778" s="159"/>
      <c r="AG1778" s="159"/>
    </row>
    <row r="1779" spans="1:33" s="32" customFormat="1" ht="15" customHeight="1">
      <c r="A1779" s="12"/>
      <c r="B1779" s="166">
        <v>2015</v>
      </c>
      <c r="C1779" s="167">
        <v>43490</v>
      </c>
      <c r="D1779" s="167">
        <v>31234</v>
      </c>
      <c r="E1779" s="75"/>
      <c r="F1779" s="75"/>
      <c r="G1779" s="75"/>
      <c r="H1779" s="75"/>
      <c r="I1779" s="167">
        <v>2538</v>
      </c>
      <c r="J1779" s="167">
        <v>1943</v>
      </c>
      <c r="K1779" s="75"/>
      <c r="L1779" s="75"/>
      <c r="M1779" s="75"/>
      <c r="N1779" s="75"/>
      <c r="V1779" s="160">
        <f t="shared" ref="V1779:AG1785" si="34">C1769-C1780-C1790</f>
        <v>0</v>
      </c>
      <c r="W1779" s="160">
        <f t="shared" si="34"/>
        <v>0</v>
      </c>
      <c r="X1779" s="160">
        <f t="shared" si="34"/>
        <v>0</v>
      </c>
      <c r="Y1779" s="160">
        <f t="shared" si="34"/>
        <v>0</v>
      </c>
      <c r="Z1779" s="160">
        <f t="shared" si="34"/>
        <v>0</v>
      </c>
      <c r="AA1779" s="160">
        <f t="shared" si="34"/>
        <v>0</v>
      </c>
      <c r="AB1779" s="160">
        <f t="shared" si="34"/>
        <v>0</v>
      </c>
      <c r="AC1779" s="160">
        <f t="shared" si="34"/>
        <v>0</v>
      </c>
      <c r="AD1779" s="160">
        <f t="shared" si="34"/>
        <v>0</v>
      </c>
      <c r="AE1779" s="160">
        <f t="shared" si="34"/>
        <v>0</v>
      </c>
      <c r="AF1779" s="160">
        <f t="shared" si="34"/>
        <v>0</v>
      </c>
      <c r="AG1779" s="160">
        <f t="shared" si="34"/>
        <v>0</v>
      </c>
    </row>
    <row r="1780" spans="1:33" s="32" customFormat="1" ht="15" customHeight="1">
      <c r="A1780" s="12"/>
      <c r="B1780" s="166">
        <v>2014</v>
      </c>
      <c r="C1780" s="167">
        <v>48195</v>
      </c>
      <c r="D1780" s="167">
        <v>35203</v>
      </c>
      <c r="E1780" s="167">
        <v>26455</v>
      </c>
      <c r="F1780" s="75"/>
      <c r="G1780" s="75"/>
      <c r="H1780" s="75"/>
      <c r="I1780" s="167">
        <v>2679</v>
      </c>
      <c r="J1780" s="167">
        <v>2053</v>
      </c>
      <c r="K1780" s="167">
        <v>1622</v>
      </c>
      <c r="L1780" s="75"/>
      <c r="M1780" s="75"/>
      <c r="N1780" s="75"/>
      <c r="V1780" s="160">
        <f t="shared" si="34"/>
        <v>0</v>
      </c>
      <c r="W1780" s="160">
        <f t="shared" si="34"/>
        <v>0</v>
      </c>
      <c r="X1780" s="160">
        <f t="shared" si="34"/>
        <v>0</v>
      </c>
      <c r="Y1780" s="160">
        <f t="shared" si="34"/>
        <v>0</v>
      </c>
      <c r="Z1780" s="160">
        <f t="shared" si="34"/>
        <v>0</v>
      </c>
      <c r="AA1780" s="160">
        <f t="shared" si="34"/>
        <v>0</v>
      </c>
      <c r="AB1780" s="160">
        <f t="shared" si="34"/>
        <v>0</v>
      </c>
      <c r="AC1780" s="160">
        <f t="shared" si="34"/>
        <v>0</v>
      </c>
      <c r="AD1780" s="160">
        <f t="shared" si="34"/>
        <v>0</v>
      </c>
      <c r="AE1780" s="160">
        <f t="shared" si="34"/>
        <v>0</v>
      </c>
      <c r="AF1780" s="160">
        <f t="shared" si="34"/>
        <v>0</v>
      </c>
      <c r="AG1780" s="160">
        <f t="shared" si="34"/>
        <v>0</v>
      </c>
    </row>
    <row r="1781" spans="1:33" ht="15" customHeight="1">
      <c r="B1781" s="61">
        <v>2013</v>
      </c>
      <c r="C1781" s="167">
        <v>65565</v>
      </c>
      <c r="D1781" s="167">
        <v>51255</v>
      </c>
      <c r="E1781" s="167">
        <v>41530</v>
      </c>
      <c r="F1781" s="167">
        <v>35638</v>
      </c>
      <c r="G1781" s="75"/>
      <c r="H1781" s="75"/>
      <c r="I1781" s="167">
        <v>3814</v>
      </c>
      <c r="J1781" s="167">
        <v>3123</v>
      </c>
      <c r="K1781" s="167">
        <v>2497</v>
      </c>
      <c r="L1781" s="167">
        <v>2090</v>
      </c>
      <c r="M1781" s="75"/>
      <c r="N1781" s="75"/>
      <c r="V1781" s="160">
        <f t="shared" si="34"/>
        <v>0</v>
      </c>
      <c r="W1781" s="160">
        <f t="shared" si="34"/>
        <v>0</v>
      </c>
      <c r="X1781" s="160">
        <f t="shared" si="34"/>
        <v>0</v>
      </c>
      <c r="Y1781" s="160">
        <f t="shared" si="34"/>
        <v>0</v>
      </c>
      <c r="Z1781" s="160">
        <f t="shared" si="34"/>
        <v>0</v>
      </c>
      <c r="AA1781" s="160">
        <f t="shared" si="34"/>
        <v>0</v>
      </c>
      <c r="AB1781" s="160">
        <f t="shared" si="34"/>
        <v>0</v>
      </c>
      <c r="AC1781" s="160">
        <f t="shared" si="34"/>
        <v>0</v>
      </c>
      <c r="AD1781" s="160">
        <f t="shared" si="34"/>
        <v>0</v>
      </c>
      <c r="AE1781" s="160">
        <f t="shared" si="34"/>
        <v>0</v>
      </c>
      <c r="AF1781" s="160">
        <f t="shared" si="34"/>
        <v>0</v>
      </c>
      <c r="AG1781" s="160">
        <f t="shared" si="34"/>
        <v>0</v>
      </c>
    </row>
    <row r="1782" spans="1:33" ht="15" customHeight="1">
      <c r="B1782" s="61">
        <v>2012</v>
      </c>
      <c r="C1782" s="167">
        <v>32673</v>
      </c>
      <c r="D1782" s="167">
        <v>22670</v>
      </c>
      <c r="E1782" s="167">
        <v>15980</v>
      </c>
      <c r="F1782" s="167">
        <v>12693</v>
      </c>
      <c r="G1782" s="167">
        <v>10527</v>
      </c>
      <c r="H1782" s="75"/>
      <c r="I1782" s="167">
        <v>2298</v>
      </c>
      <c r="J1782" s="167">
        <v>1738</v>
      </c>
      <c r="K1782" s="167">
        <v>1352</v>
      </c>
      <c r="L1782" s="167">
        <v>1063</v>
      </c>
      <c r="M1782" s="167">
        <v>890</v>
      </c>
      <c r="N1782" s="75"/>
      <c r="V1782" s="160">
        <f t="shared" si="34"/>
        <v>0</v>
      </c>
      <c r="W1782" s="160">
        <f t="shared" si="34"/>
        <v>0</v>
      </c>
      <c r="X1782" s="160">
        <f t="shared" si="34"/>
        <v>0</v>
      </c>
      <c r="Y1782" s="160">
        <f t="shared" si="34"/>
        <v>0</v>
      </c>
      <c r="Z1782" s="160">
        <f t="shared" si="34"/>
        <v>0</v>
      </c>
      <c r="AA1782" s="160">
        <f t="shared" si="34"/>
        <v>0</v>
      </c>
      <c r="AB1782" s="160">
        <f t="shared" si="34"/>
        <v>0</v>
      </c>
      <c r="AC1782" s="160">
        <f t="shared" si="34"/>
        <v>0</v>
      </c>
      <c r="AD1782" s="160">
        <f t="shared" si="34"/>
        <v>0</v>
      </c>
      <c r="AE1782" s="160">
        <f t="shared" si="34"/>
        <v>0</v>
      </c>
      <c r="AF1782" s="160">
        <f t="shared" si="34"/>
        <v>0</v>
      </c>
      <c r="AG1782" s="160">
        <f t="shared" si="34"/>
        <v>0</v>
      </c>
    </row>
    <row r="1783" spans="1:33" ht="15" customHeight="1">
      <c r="B1783" s="61">
        <v>2011</v>
      </c>
      <c r="C1783" s="167">
        <v>34795</v>
      </c>
      <c r="D1783" s="167">
        <v>23783</v>
      </c>
      <c r="E1783" s="167">
        <v>16441</v>
      </c>
      <c r="F1783" s="167">
        <v>12911</v>
      </c>
      <c r="G1783" s="167">
        <v>10704</v>
      </c>
      <c r="H1783" s="167">
        <v>9111</v>
      </c>
      <c r="I1783" s="167">
        <v>2537</v>
      </c>
      <c r="J1783" s="167">
        <v>1881</v>
      </c>
      <c r="K1783" s="167">
        <v>1436</v>
      </c>
      <c r="L1783" s="167">
        <v>1125</v>
      </c>
      <c r="M1783" s="167">
        <v>913</v>
      </c>
      <c r="N1783" s="167">
        <v>771</v>
      </c>
      <c r="V1783" s="160">
        <f t="shared" si="34"/>
        <v>0</v>
      </c>
      <c r="W1783" s="160">
        <f t="shared" si="34"/>
        <v>0</v>
      </c>
      <c r="X1783" s="160">
        <f t="shared" si="34"/>
        <v>0</v>
      </c>
      <c r="Y1783" s="160">
        <f t="shared" si="34"/>
        <v>0</v>
      </c>
      <c r="Z1783" s="160">
        <f t="shared" si="34"/>
        <v>0</v>
      </c>
      <c r="AA1783" s="160">
        <f t="shared" si="34"/>
        <v>0</v>
      </c>
      <c r="AB1783" s="160">
        <f t="shared" si="34"/>
        <v>0</v>
      </c>
      <c r="AC1783" s="160">
        <f t="shared" si="34"/>
        <v>0</v>
      </c>
      <c r="AD1783" s="160">
        <f t="shared" si="34"/>
        <v>0</v>
      </c>
      <c r="AE1783" s="160">
        <f t="shared" si="34"/>
        <v>0</v>
      </c>
      <c r="AF1783" s="160">
        <f t="shared" si="34"/>
        <v>0</v>
      </c>
      <c r="AG1783" s="160">
        <f t="shared" si="34"/>
        <v>0</v>
      </c>
    </row>
    <row r="1784" spans="1:33" ht="15" customHeight="1">
      <c r="B1784" s="61">
        <v>2010</v>
      </c>
      <c r="C1784" s="167">
        <v>33777</v>
      </c>
      <c r="D1784" s="167">
        <v>23256</v>
      </c>
      <c r="E1784" s="167">
        <v>15287</v>
      </c>
      <c r="F1784" s="167">
        <v>11460</v>
      </c>
      <c r="G1784" s="167">
        <v>9194</v>
      </c>
      <c r="H1784" s="167">
        <v>7729</v>
      </c>
      <c r="I1784" s="167">
        <v>4348</v>
      </c>
      <c r="J1784" s="167">
        <v>3444</v>
      </c>
      <c r="K1784" s="167">
        <v>2705</v>
      </c>
      <c r="L1784" s="167">
        <v>2100</v>
      </c>
      <c r="M1784" s="167">
        <v>1790</v>
      </c>
      <c r="N1784" s="167">
        <v>1533</v>
      </c>
      <c r="V1784" s="160">
        <f t="shared" si="34"/>
        <v>0</v>
      </c>
      <c r="W1784" s="160">
        <f t="shared" si="34"/>
        <v>0</v>
      </c>
      <c r="X1784" s="160">
        <f t="shared" si="34"/>
        <v>0</v>
      </c>
      <c r="Y1784" s="160">
        <f t="shared" si="34"/>
        <v>0</v>
      </c>
      <c r="Z1784" s="160">
        <f t="shared" si="34"/>
        <v>0</v>
      </c>
      <c r="AA1784" s="160">
        <f t="shared" si="34"/>
        <v>0</v>
      </c>
      <c r="AB1784" s="160">
        <f t="shared" si="34"/>
        <v>0</v>
      </c>
      <c r="AC1784" s="160">
        <f t="shared" si="34"/>
        <v>0</v>
      </c>
      <c r="AD1784" s="160">
        <f t="shared" si="34"/>
        <v>0</v>
      </c>
      <c r="AE1784" s="160">
        <f t="shared" si="34"/>
        <v>0</v>
      </c>
      <c r="AF1784" s="160">
        <f t="shared" si="34"/>
        <v>0</v>
      </c>
      <c r="AG1784" s="160">
        <f t="shared" si="34"/>
        <v>0</v>
      </c>
    </row>
    <row r="1785" spans="1:33" ht="15" customHeight="1">
      <c r="B1785" s="61">
        <v>2009</v>
      </c>
      <c r="C1785" s="167">
        <v>36434</v>
      </c>
      <c r="D1785" s="167">
        <v>25234</v>
      </c>
      <c r="E1785" s="167">
        <v>16991</v>
      </c>
      <c r="F1785" s="167">
        <v>12593</v>
      </c>
      <c r="G1785" s="167">
        <v>9768</v>
      </c>
      <c r="H1785" s="167">
        <v>8066</v>
      </c>
      <c r="I1785" s="167">
        <v>3268</v>
      </c>
      <c r="J1785" s="167">
        <v>2507</v>
      </c>
      <c r="K1785" s="167">
        <v>1922</v>
      </c>
      <c r="L1785" s="167">
        <v>1471</v>
      </c>
      <c r="M1785" s="167">
        <v>1167</v>
      </c>
      <c r="N1785" s="167">
        <v>973</v>
      </c>
      <c r="V1785" s="160">
        <f t="shared" si="34"/>
        <v>0</v>
      </c>
      <c r="W1785" s="160">
        <f t="shared" si="34"/>
        <v>0</v>
      </c>
      <c r="X1785" s="160">
        <f t="shared" si="34"/>
        <v>0</v>
      </c>
      <c r="Y1785" s="160">
        <f t="shared" si="34"/>
        <v>0</v>
      </c>
      <c r="Z1785" s="160">
        <f t="shared" si="34"/>
        <v>0</v>
      </c>
      <c r="AA1785" s="160">
        <f t="shared" si="34"/>
        <v>0</v>
      </c>
      <c r="AB1785" s="160">
        <f t="shared" si="34"/>
        <v>0</v>
      </c>
      <c r="AC1785" s="160">
        <f t="shared" si="34"/>
        <v>0</v>
      </c>
      <c r="AD1785" s="160">
        <f t="shared" si="34"/>
        <v>0</v>
      </c>
      <c r="AE1785" s="160">
        <f t="shared" si="34"/>
        <v>0</v>
      </c>
      <c r="AF1785" s="160">
        <f t="shared" si="34"/>
        <v>0</v>
      </c>
      <c r="AG1785" s="160">
        <f t="shared" si="34"/>
        <v>0</v>
      </c>
    </row>
    <row r="1786" spans="1:33" ht="15" customHeight="1">
      <c r="B1786" s="61">
        <v>2008</v>
      </c>
      <c r="C1786" s="167">
        <v>43125</v>
      </c>
      <c r="D1786" s="167">
        <v>30502</v>
      </c>
      <c r="E1786" s="167">
        <v>19933</v>
      </c>
      <c r="F1786" s="167">
        <v>14873</v>
      </c>
      <c r="G1786" s="167">
        <v>11668</v>
      </c>
      <c r="H1786" s="167">
        <v>9296</v>
      </c>
      <c r="I1786" s="167">
        <v>3576</v>
      </c>
      <c r="J1786" s="167">
        <v>2358</v>
      </c>
      <c r="K1786" s="167">
        <v>1815</v>
      </c>
      <c r="L1786" s="167">
        <v>1467</v>
      </c>
      <c r="M1786" s="167">
        <v>1200</v>
      </c>
      <c r="N1786" s="167">
        <v>958</v>
      </c>
      <c r="V1786" s="159"/>
      <c r="W1786" s="159"/>
      <c r="X1786" s="159"/>
      <c r="Y1786" s="159"/>
      <c r="Z1786" s="159"/>
      <c r="AA1786" s="159"/>
      <c r="AB1786" s="159"/>
      <c r="AC1786" s="159"/>
      <c r="AD1786" s="159"/>
      <c r="AE1786" s="159"/>
      <c r="AF1786" s="159"/>
      <c r="AG1786" s="159"/>
    </row>
    <row r="1787" spans="1:33" s="32" customFormat="1" ht="15" customHeight="1">
      <c r="A1787" s="12"/>
      <c r="B1787" s="56" t="s">
        <v>74</v>
      </c>
      <c r="C1787" s="56"/>
      <c r="D1787" s="56"/>
      <c r="E1787" s="56"/>
      <c r="F1787" s="56"/>
      <c r="G1787" s="56"/>
      <c r="H1787" s="56"/>
      <c r="I1787" s="56"/>
      <c r="J1787" s="56"/>
      <c r="K1787" s="56"/>
      <c r="L1787" s="56"/>
      <c r="M1787" s="56"/>
      <c r="N1787" s="56"/>
      <c r="V1787" s="159"/>
      <c r="W1787" s="159"/>
      <c r="X1787" s="159"/>
      <c r="Y1787" s="159"/>
      <c r="Z1787" s="159"/>
      <c r="AA1787" s="159"/>
      <c r="AB1787" s="159"/>
      <c r="AC1787" s="159"/>
      <c r="AD1787" s="159"/>
      <c r="AE1787" s="159"/>
      <c r="AF1787" s="159"/>
      <c r="AG1787" s="159"/>
    </row>
    <row r="1788" spans="1:33" s="32" customFormat="1" ht="15" customHeight="1">
      <c r="A1788" s="12"/>
      <c r="B1788" s="166">
        <v>2016</v>
      </c>
      <c r="C1788" s="167">
        <v>11249</v>
      </c>
      <c r="D1788" s="78"/>
      <c r="E1788" s="75"/>
      <c r="F1788" s="75"/>
      <c r="G1788" s="75"/>
      <c r="H1788" s="75"/>
      <c r="I1788" s="167">
        <v>9378</v>
      </c>
      <c r="J1788" s="78"/>
      <c r="K1788" s="75"/>
      <c r="L1788" s="75"/>
      <c r="M1788" s="75"/>
      <c r="N1788" s="75"/>
      <c r="V1788" s="159"/>
      <c r="W1788" s="159"/>
      <c r="X1788" s="159"/>
      <c r="Y1788" s="159"/>
      <c r="Z1788" s="159"/>
      <c r="AA1788" s="159"/>
      <c r="AB1788" s="159"/>
      <c r="AC1788" s="159"/>
      <c r="AD1788" s="159"/>
      <c r="AE1788" s="159"/>
      <c r="AF1788" s="159"/>
      <c r="AG1788" s="159"/>
    </row>
    <row r="1789" spans="1:33" s="32" customFormat="1" ht="15" customHeight="1">
      <c r="A1789" s="12"/>
      <c r="B1789" s="166">
        <v>2015</v>
      </c>
      <c r="C1789" s="167">
        <v>11943</v>
      </c>
      <c r="D1789" s="167">
        <v>10994</v>
      </c>
      <c r="E1789" s="75"/>
      <c r="F1789" s="75"/>
      <c r="G1789" s="75"/>
      <c r="H1789" s="75"/>
      <c r="I1789" s="167">
        <v>10344</v>
      </c>
      <c r="J1789" s="167">
        <v>9484</v>
      </c>
      <c r="K1789" s="75"/>
      <c r="L1789" s="75"/>
      <c r="M1789" s="75"/>
      <c r="N1789" s="75"/>
      <c r="V1789" s="159"/>
      <c r="W1789" s="159"/>
      <c r="X1789" s="159"/>
      <c r="Y1789" s="159"/>
      <c r="Z1789" s="159"/>
      <c r="AA1789" s="159"/>
      <c r="AB1789" s="159"/>
      <c r="AC1789" s="159"/>
      <c r="AD1789" s="159"/>
      <c r="AE1789" s="159"/>
      <c r="AF1789" s="159"/>
      <c r="AG1789" s="159"/>
    </row>
    <row r="1790" spans="1:33" s="32" customFormat="1" ht="15" customHeight="1">
      <c r="A1790" s="12"/>
      <c r="B1790" s="166">
        <v>2014</v>
      </c>
      <c r="C1790" s="167">
        <v>11640</v>
      </c>
      <c r="D1790" s="167">
        <v>10693</v>
      </c>
      <c r="E1790" s="167">
        <v>9532</v>
      </c>
      <c r="F1790" s="75"/>
      <c r="G1790" s="75"/>
      <c r="H1790" s="75"/>
      <c r="I1790" s="167">
        <v>10170</v>
      </c>
      <c r="J1790" s="167">
        <v>9321</v>
      </c>
      <c r="K1790" s="167">
        <v>8072</v>
      </c>
      <c r="L1790" s="75"/>
      <c r="M1790" s="75"/>
      <c r="N1790" s="75"/>
      <c r="V1790" s="159"/>
      <c r="W1790" s="159"/>
      <c r="X1790" s="159"/>
      <c r="Y1790" s="159"/>
      <c r="Z1790" s="159"/>
      <c r="AA1790" s="159"/>
      <c r="AB1790" s="159"/>
      <c r="AC1790" s="159"/>
      <c r="AD1790" s="159"/>
      <c r="AE1790" s="159"/>
      <c r="AF1790" s="159"/>
      <c r="AG1790" s="159"/>
    </row>
    <row r="1791" spans="1:33" ht="15" customHeight="1">
      <c r="B1791" s="61">
        <v>2013</v>
      </c>
      <c r="C1791" s="167">
        <v>11714</v>
      </c>
      <c r="D1791" s="167">
        <v>10926</v>
      </c>
      <c r="E1791" s="167">
        <v>9774</v>
      </c>
      <c r="F1791" s="167">
        <v>8803</v>
      </c>
      <c r="G1791" s="75"/>
      <c r="H1791" s="75"/>
      <c r="I1791" s="167">
        <v>10082</v>
      </c>
      <c r="J1791" s="167">
        <v>9316</v>
      </c>
      <c r="K1791" s="167">
        <v>8140</v>
      </c>
      <c r="L1791" s="167">
        <v>7228</v>
      </c>
      <c r="M1791" s="75"/>
      <c r="N1791" s="75"/>
      <c r="V1791" s="159"/>
      <c r="W1791" s="159"/>
      <c r="X1791" s="159"/>
      <c r="Y1791" s="159"/>
      <c r="Z1791" s="159"/>
      <c r="AA1791" s="159"/>
      <c r="AB1791" s="159"/>
      <c r="AC1791" s="159"/>
      <c r="AD1791" s="159"/>
      <c r="AE1791" s="159"/>
      <c r="AF1791" s="159"/>
      <c r="AG1791" s="159"/>
    </row>
    <row r="1792" spans="1:33" ht="15" customHeight="1">
      <c r="B1792" s="61">
        <v>2012</v>
      </c>
      <c r="C1792" s="167">
        <v>9545</v>
      </c>
      <c r="D1792" s="167">
        <v>8737</v>
      </c>
      <c r="E1792" s="167">
        <v>7707</v>
      </c>
      <c r="F1792" s="167">
        <v>6828</v>
      </c>
      <c r="G1792" s="167">
        <v>6192</v>
      </c>
      <c r="H1792" s="75"/>
      <c r="I1792" s="167">
        <v>8195</v>
      </c>
      <c r="J1792" s="167">
        <v>7413</v>
      </c>
      <c r="K1792" s="167">
        <v>6369</v>
      </c>
      <c r="L1792" s="167">
        <v>5528</v>
      </c>
      <c r="M1792" s="167">
        <v>4934</v>
      </c>
      <c r="N1792" s="75"/>
      <c r="V1792" s="159"/>
      <c r="W1792" s="159"/>
      <c r="X1792" s="159"/>
      <c r="Y1792" s="159"/>
      <c r="Z1792" s="159"/>
      <c r="AA1792" s="159"/>
      <c r="AB1792" s="159"/>
      <c r="AC1792" s="159"/>
      <c r="AD1792" s="159"/>
      <c r="AE1792" s="159"/>
      <c r="AF1792" s="159"/>
      <c r="AG1792" s="159"/>
    </row>
    <row r="1793" spans="1:33" ht="15" customHeight="1">
      <c r="B1793" s="61">
        <v>2011</v>
      </c>
      <c r="C1793" s="167">
        <v>10670</v>
      </c>
      <c r="D1793" s="167">
        <v>9758</v>
      </c>
      <c r="E1793" s="167">
        <v>8450</v>
      </c>
      <c r="F1793" s="167">
        <v>7434</v>
      </c>
      <c r="G1793" s="167">
        <v>6724</v>
      </c>
      <c r="H1793" s="167">
        <v>6124</v>
      </c>
      <c r="I1793" s="167">
        <v>9038</v>
      </c>
      <c r="J1793" s="167">
        <v>8147</v>
      </c>
      <c r="K1793" s="167">
        <v>6865</v>
      </c>
      <c r="L1793" s="167">
        <v>5975</v>
      </c>
      <c r="M1793" s="167">
        <v>5312</v>
      </c>
      <c r="N1793" s="167">
        <v>4805</v>
      </c>
      <c r="V1793" s="159"/>
      <c r="W1793" s="159"/>
      <c r="X1793" s="159"/>
      <c r="Y1793" s="159"/>
      <c r="Z1793" s="159"/>
      <c r="AA1793" s="159"/>
      <c r="AB1793" s="159"/>
      <c r="AC1793" s="159"/>
      <c r="AD1793" s="159"/>
      <c r="AE1793" s="159"/>
      <c r="AF1793" s="159"/>
      <c r="AG1793" s="159"/>
    </row>
    <row r="1794" spans="1:33" ht="15" customHeight="1">
      <c r="B1794" s="61">
        <v>2010</v>
      </c>
      <c r="C1794" s="167">
        <v>9132</v>
      </c>
      <c r="D1794" s="167">
        <v>8524</v>
      </c>
      <c r="E1794" s="167">
        <v>7446</v>
      </c>
      <c r="F1794" s="167">
        <v>6449</v>
      </c>
      <c r="G1794" s="167">
        <v>5699</v>
      </c>
      <c r="H1794" s="167">
        <v>5166</v>
      </c>
      <c r="I1794" s="167">
        <v>8435</v>
      </c>
      <c r="J1794" s="167">
        <v>7582</v>
      </c>
      <c r="K1794" s="167">
        <v>6387</v>
      </c>
      <c r="L1794" s="167">
        <v>5426</v>
      </c>
      <c r="M1794" s="167">
        <v>4705</v>
      </c>
      <c r="N1794" s="167">
        <v>4194</v>
      </c>
      <c r="V1794" s="159"/>
      <c r="W1794" s="159"/>
      <c r="X1794" s="159"/>
      <c r="Y1794" s="159"/>
      <c r="Z1794" s="159"/>
      <c r="AA1794" s="159"/>
      <c r="AB1794" s="159"/>
      <c r="AC1794" s="159"/>
      <c r="AD1794" s="159"/>
      <c r="AE1794" s="159"/>
      <c r="AF1794" s="159"/>
      <c r="AG1794" s="159"/>
    </row>
    <row r="1795" spans="1:33" ht="15" customHeight="1">
      <c r="B1795" s="61">
        <v>2009</v>
      </c>
      <c r="C1795" s="167">
        <v>9113</v>
      </c>
      <c r="D1795" s="167">
        <v>8354</v>
      </c>
      <c r="E1795" s="167">
        <v>7392</v>
      </c>
      <c r="F1795" s="167">
        <v>6354</v>
      </c>
      <c r="G1795" s="167">
        <v>5553</v>
      </c>
      <c r="H1795" s="167">
        <v>4942</v>
      </c>
      <c r="I1795" s="167">
        <v>8033</v>
      </c>
      <c r="J1795" s="167">
        <v>7267</v>
      </c>
      <c r="K1795" s="167">
        <v>6246</v>
      </c>
      <c r="L1795" s="167">
        <v>5214</v>
      </c>
      <c r="M1795" s="167">
        <v>4485</v>
      </c>
      <c r="N1795" s="167">
        <v>3960</v>
      </c>
      <c r="V1795" s="159"/>
      <c r="W1795" s="159"/>
      <c r="X1795" s="159"/>
      <c r="Y1795" s="159"/>
      <c r="Z1795" s="159"/>
      <c r="AA1795" s="159"/>
      <c r="AB1795" s="159"/>
      <c r="AC1795" s="159"/>
      <c r="AD1795" s="159"/>
      <c r="AE1795" s="159"/>
      <c r="AF1795" s="159"/>
      <c r="AG1795" s="159"/>
    </row>
    <row r="1796" spans="1:33" ht="15" customHeight="1">
      <c r="B1796" s="61">
        <v>2008</v>
      </c>
      <c r="C1796" s="167">
        <v>10659</v>
      </c>
      <c r="D1796" s="167">
        <v>9793</v>
      </c>
      <c r="E1796" s="167">
        <v>8603</v>
      </c>
      <c r="F1796" s="167">
        <v>7512</v>
      </c>
      <c r="G1796" s="167">
        <v>6547</v>
      </c>
      <c r="H1796" s="167">
        <v>5836</v>
      </c>
      <c r="I1796" s="167">
        <v>9296</v>
      </c>
      <c r="J1796" s="167">
        <v>8362</v>
      </c>
      <c r="K1796" s="167">
        <v>7188</v>
      </c>
      <c r="L1796" s="167">
        <v>6119</v>
      </c>
      <c r="M1796" s="167">
        <v>5182</v>
      </c>
      <c r="N1796" s="167">
        <v>4515</v>
      </c>
      <c r="V1796" s="159"/>
      <c r="W1796" s="159"/>
      <c r="X1796" s="159"/>
      <c r="Y1796" s="159"/>
      <c r="Z1796" s="159"/>
      <c r="AA1796" s="159"/>
      <c r="AB1796" s="159"/>
      <c r="AC1796" s="159"/>
      <c r="AD1796" s="159"/>
      <c r="AE1796" s="159"/>
      <c r="AF1796" s="159"/>
      <c r="AG1796" s="159"/>
    </row>
    <row r="1797" spans="1:33" ht="15" customHeight="1">
      <c r="B1797" s="55" t="s">
        <v>67</v>
      </c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  <c r="V1797" s="159"/>
      <c r="W1797" s="159"/>
      <c r="X1797" s="159"/>
      <c r="Y1797" s="159"/>
      <c r="Z1797" s="159"/>
      <c r="AA1797" s="159"/>
      <c r="AB1797" s="159"/>
      <c r="AC1797" s="159"/>
      <c r="AD1797" s="159"/>
      <c r="AE1797" s="159"/>
      <c r="AF1797" s="159"/>
      <c r="AG1797" s="159"/>
    </row>
    <row r="1798" spans="1:33" s="32" customFormat="1" ht="15" customHeight="1">
      <c r="A1798" s="12"/>
      <c r="B1798" s="56" t="s">
        <v>296</v>
      </c>
      <c r="C1798" s="56"/>
      <c r="D1798" s="56"/>
      <c r="E1798" s="56"/>
      <c r="F1798" s="56"/>
      <c r="G1798" s="56"/>
      <c r="H1798" s="56"/>
      <c r="I1798" s="56"/>
      <c r="J1798" s="56"/>
      <c r="K1798" s="56"/>
      <c r="L1798" s="56"/>
      <c r="M1798" s="56"/>
      <c r="N1798" s="56"/>
      <c r="V1798" s="159"/>
      <c r="W1798" s="159"/>
      <c r="X1798" s="159"/>
      <c r="Y1798" s="159"/>
      <c r="Z1798" s="159"/>
      <c r="AA1798" s="159"/>
      <c r="AB1798" s="159"/>
      <c r="AC1798" s="159"/>
      <c r="AD1798" s="159"/>
      <c r="AE1798" s="159"/>
      <c r="AF1798" s="159"/>
      <c r="AG1798" s="159"/>
    </row>
    <row r="1799" spans="1:33" s="32" customFormat="1" ht="15" customHeight="1">
      <c r="A1799" s="12"/>
      <c r="B1799" s="166">
        <v>2016</v>
      </c>
      <c r="C1799" s="167">
        <v>34948</v>
      </c>
      <c r="D1799" s="78"/>
      <c r="E1799" s="75"/>
      <c r="F1799" s="75"/>
      <c r="G1799" s="75"/>
      <c r="H1799" s="75"/>
      <c r="I1799" s="167">
        <v>6548</v>
      </c>
      <c r="J1799" s="78"/>
      <c r="K1799" s="75"/>
      <c r="L1799" s="75"/>
      <c r="M1799" s="75"/>
      <c r="N1799" s="75"/>
      <c r="V1799" s="159"/>
      <c r="W1799" s="159"/>
      <c r="X1799" s="159"/>
      <c r="Y1799" s="159"/>
      <c r="Z1799" s="159"/>
      <c r="AA1799" s="159"/>
      <c r="AB1799" s="159"/>
      <c r="AC1799" s="159"/>
      <c r="AD1799" s="159"/>
      <c r="AE1799" s="159"/>
      <c r="AF1799" s="159"/>
      <c r="AG1799" s="159"/>
    </row>
    <row r="1800" spans="1:33" s="32" customFormat="1" ht="15" customHeight="1">
      <c r="A1800" s="12"/>
      <c r="B1800" s="166">
        <v>2015</v>
      </c>
      <c r="C1800" s="167">
        <v>36161</v>
      </c>
      <c r="D1800" s="167">
        <v>25705</v>
      </c>
      <c r="E1800" s="75"/>
      <c r="F1800" s="75"/>
      <c r="G1800" s="75"/>
      <c r="H1800" s="75"/>
      <c r="I1800" s="167">
        <v>6961</v>
      </c>
      <c r="J1800" s="167">
        <v>6130</v>
      </c>
      <c r="K1800" s="75"/>
      <c r="L1800" s="75"/>
      <c r="M1800" s="75"/>
      <c r="N1800" s="75"/>
      <c r="V1800" s="159"/>
      <c r="W1800" s="159"/>
      <c r="X1800" s="159"/>
      <c r="Y1800" s="159"/>
      <c r="Z1800" s="159"/>
      <c r="AA1800" s="159"/>
      <c r="AB1800" s="159"/>
      <c r="AC1800" s="159"/>
      <c r="AD1800" s="159"/>
      <c r="AE1800" s="159"/>
      <c r="AF1800" s="159"/>
      <c r="AG1800" s="159"/>
    </row>
    <row r="1801" spans="1:33" s="32" customFormat="1" ht="15" customHeight="1">
      <c r="A1801" s="12"/>
      <c r="B1801" s="166">
        <v>2014</v>
      </c>
      <c r="C1801" s="167">
        <v>35436</v>
      </c>
      <c r="D1801" s="167">
        <v>25131</v>
      </c>
      <c r="E1801" s="167">
        <v>19186</v>
      </c>
      <c r="F1801" s="75"/>
      <c r="G1801" s="75"/>
      <c r="H1801" s="75"/>
      <c r="I1801" s="167">
        <v>7014</v>
      </c>
      <c r="J1801" s="167">
        <v>6117</v>
      </c>
      <c r="K1801" s="167">
        <v>5238</v>
      </c>
      <c r="L1801" s="75"/>
      <c r="M1801" s="75"/>
      <c r="N1801" s="75"/>
      <c r="V1801" s="159"/>
      <c r="W1801" s="159"/>
      <c r="X1801" s="159"/>
      <c r="Y1801" s="159"/>
      <c r="Z1801" s="159"/>
      <c r="AA1801" s="159"/>
      <c r="AB1801" s="159"/>
      <c r="AC1801" s="159"/>
      <c r="AD1801" s="159"/>
      <c r="AE1801" s="159"/>
      <c r="AF1801" s="159"/>
      <c r="AG1801" s="159"/>
    </row>
    <row r="1802" spans="1:33" ht="15" customHeight="1">
      <c r="B1802" s="61">
        <v>2013</v>
      </c>
      <c r="C1802" s="167">
        <v>42502</v>
      </c>
      <c r="D1802" s="167">
        <v>32598</v>
      </c>
      <c r="E1802" s="167">
        <v>26292</v>
      </c>
      <c r="F1802" s="167">
        <v>22335</v>
      </c>
      <c r="G1802" s="75"/>
      <c r="H1802" s="75"/>
      <c r="I1802" s="167">
        <v>7609</v>
      </c>
      <c r="J1802" s="167">
        <v>6767</v>
      </c>
      <c r="K1802" s="167">
        <v>5836</v>
      </c>
      <c r="L1802" s="167">
        <v>5119</v>
      </c>
      <c r="M1802" s="75"/>
      <c r="N1802" s="75"/>
      <c r="V1802" s="159"/>
      <c r="W1802" s="159"/>
      <c r="X1802" s="159"/>
      <c r="Y1802" s="159"/>
      <c r="Z1802" s="159"/>
      <c r="AA1802" s="159"/>
      <c r="AB1802" s="159"/>
      <c r="AC1802" s="159"/>
      <c r="AD1802" s="159"/>
      <c r="AE1802" s="159"/>
      <c r="AF1802" s="159"/>
      <c r="AG1802" s="159"/>
    </row>
    <row r="1803" spans="1:33" ht="15" customHeight="1">
      <c r="B1803" s="61">
        <v>2012</v>
      </c>
      <c r="C1803" s="167">
        <v>25565</v>
      </c>
      <c r="D1803" s="167">
        <v>18507</v>
      </c>
      <c r="E1803" s="167">
        <v>13893</v>
      </c>
      <c r="F1803" s="167">
        <v>11385</v>
      </c>
      <c r="G1803" s="167">
        <v>9704</v>
      </c>
      <c r="H1803" s="75"/>
      <c r="I1803" s="167">
        <v>5630</v>
      </c>
      <c r="J1803" s="167">
        <v>4866</v>
      </c>
      <c r="K1803" s="167">
        <v>4081</v>
      </c>
      <c r="L1803" s="167">
        <v>3532</v>
      </c>
      <c r="M1803" s="167">
        <v>3079</v>
      </c>
      <c r="N1803" s="75"/>
      <c r="V1803" s="159"/>
      <c r="W1803" s="159"/>
      <c r="X1803" s="159"/>
      <c r="Y1803" s="159"/>
      <c r="Z1803" s="159"/>
      <c r="AA1803" s="159"/>
      <c r="AB1803" s="159"/>
      <c r="AC1803" s="159"/>
      <c r="AD1803" s="159"/>
      <c r="AE1803" s="159"/>
      <c r="AF1803" s="159"/>
      <c r="AG1803" s="159"/>
    </row>
    <row r="1804" spans="1:33" ht="15" customHeight="1">
      <c r="B1804" s="61">
        <v>2011</v>
      </c>
      <c r="C1804" s="167">
        <v>27253</v>
      </c>
      <c r="D1804" s="167">
        <v>19640</v>
      </c>
      <c r="E1804" s="167">
        <v>14371</v>
      </c>
      <c r="F1804" s="167">
        <v>11697</v>
      </c>
      <c r="G1804" s="167">
        <v>9885</v>
      </c>
      <c r="H1804" s="167">
        <v>8666</v>
      </c>
      <c r="I1804" s="167">
        <v>6270</v>
      </c>
      <c r="J1804" s="167">
        <v>5368</v>
      </c>
      <c r="K1804" s="167">
        <v>4393</v>
      </c>
      <c r="L1804" s="167">
        <v>3759</v>
      </c>
      <c r="M1804" s="167">
        <v>3350</v>
      </c>
      <c r="N1804" s="167">
        <v>2996</v>
      </c>
      <c r="V1804" s="159"/>
      <c r="W1804" s="159"/>
      <c r="X1804" s="159"/>
      <c r="Y1804" s="159"/>
      <c r="Z1804" s="159"/>
      <c r="AA1804" s="159"/>
      <c r="AB1804" s="159"/>
      <c r="AC1804" s="159"/>
      <c r="AD1804" s="159"/>
      <c r="AE1804" s="159"/>
      <c r="AF1804" s="159"/>
      <c r="AG1804" s="159"/>
    </row>
    <row r="1805" spans="1:33" ht="15" customHeight="1">
      <c r="B1805" s="61">
        <v>2010</v>
      </c>
      <c r="C1805" s="167">
        <v>26850</v>
      </c>
      <c r="D1805" s="167">
        <v>19491</v>
      </c>
      <c r="E1805" s="167">
        <v>13807</v>
      </c>
      <c r="F1805" s="167">
        <v>10653</v>
      </c>
      <c r="G1805" s="167">
        <v>8851</v>
      </c>
      <c r="H1805" s="167">
        <v>7594</v>
      </c>
      <c r="I1805" s="167">
        <v>7650</v>
      </c>
      <c r="J1805" s="167">
        <v>6525</v>
      </c>
      <c r="K1805" s="167">
        <v>5373</v>
      </c>
      <c r="L1805" s="167">
        <v>4435</v>
      </c>
      <c r="M1805" s="167">
        <v>3885</v>
      </c>
      <c r="N1805" s="167">
        <v>3438</v>
      </c>
      <c r="V1805" s="159"/>
      <c r="W1805" s="159"/>
      <c r="X1805" s="159"/>
      <c r="Y1805" s="159"/>
      <c r="Z1805" s="159"/>
      <c r="AA1805" s="159"/>
      <c r="AB1805" s="159"/>
      <c r="AC1805" s="159"/>
      <c r="AD1805" s="159"/>
      <c r="AE1805" s="159"/>
      <c r="AF1805" s="159"/>
      <c r="AG1805" s="159"/>
    </row>
    <row r="1806" spans="1:33" ht="15" customHeight="1">
      <c r="B1806" s="61">
        <v>2009</v>
      </c>
      <c r="C1806" s="167">
        <v>28493</v>
      </c>
      <c r="D1806" s="167">
        <v>20818</v>
      </c>
      <c r="E1806" s="167">
        <v>15124</v>
      </c>
      <c r="F1806" s="167">
        <v>11651</v>
      </c>
      <c r="G1806" s="167">
        <v>9459</v>
      </c>
      <c r="H1806" s="167">
        <v>8003</v>
      </c>
      <c r="I1806" s="167">
        <v>6603</v>
      </c>
      <c r="J1806" s="167">
        <v>5563</v>
      </c>
      <c r="K1806" s="167">
        <v>4659</v>
      </c>
      <c r="L1806" s="167">
        <v>3865</v>
      </c>
      <c r="M1806" s="167">
        <v>3294</v>
      </c>
      <c r="N1806" s="167">
        <v>2844</v>
      </c>
      <c r="V1806" s="159"/>
      <c r="W1806" s="159"/>
      <c r="X1806" s="159"/>
      <c r="Y1806" s="159"/>
      <c r="Z1806" s="159"/>
      <c r="AA1806" s="159"/>
      <c r="AB1806" s="159"/>
      <c r="AC1806" s="159"/>
      <c r="AD1806" s="159"/>
      <c r="AE1806" s="159"/>
      <c r="AF1806" s="159"/>
      <c r="AG1806" s="159"/>
    </row>
    <row r="1807" spans="1:33" ht="15" customHeight="1">
      <c r="B1807" s="61">
        <v>2008</v>
      </c>
      <c r="C1807" s="167">
        <v>33336</v>
      </c>
      <c r="D1807" s="167">
        <v>24422</v>
      </c>
      <c r="E1807" s="167">
        <v>17338</v>
      </c>
      <c r="F1807" s="167">
        <v>13513</v>
      </c>
      <c r="G1807" s="167">
        <v>10896</v>
      </c>
      <c r="H1807" s="167">
        <v>9007</v>
      </c>
      <c r="I1807" s="167">
        <v>7425</v>
      </c>
      <c r="J1807" s="167">
        <v>6104</v>
      </c>
      <c r="K1807" s="167">
        <v>5118</v>
      </c>
      <c r="L1807" s="167">
        <v>4313</v>
      </c>
      <c r="M1807" s="167">
        <v>3675</v>
      </c>
      <c r="N1807" s="167">
        <v>3170</v>
      </c>
      <c r="V1807" s="159"/>
      <c r="W1807" s="159"/>
      <c r="X1807" s="159"/>
      <c r="Y1807" s="159"/>
      <c r="Z1807" s="159"/>
      <c r="AA1807" s="159"/>
      <c r="AB1807" s="159"/>
      <c r="AC1807" s="159"/>
      <c r="AD1807" s="159"/>
      <c r="AE1807" s="159"/>
      <c r="AF1807" s="159"/>
      <c r="AG1807" s="159"/>
    </row>
    <row r="1808" spans="1:33" ht="15" customHeight="1">
      <c r="B1808" s="55" t="s">
        <v>25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55"/>
      <c r="M1808" s="55"/>
      <c r="N1808" s="55"/>
      <c r="V1808" s="159"/>
      <c r="W1808" s="159"/>
      <c r="X1808" s="159"/>
      <c r="Y1808" s="159"/>
      <c r="Z1808" s="159"/>
      <c r="AA1808" s="159"/>
      <c r="AB1808" s="159"/>
      <c r="AC1808" s="159"/>
      <c r="AD1808" s="159"/>
      <c r="AE1808" s="159"/>
      <c r="AF1808" s="159"/>
      <c r="AG1808" s="159"/>
    </row>
    <row r="1809" spans="1:33" s="32" customFormat="1" ht="15" customHeight="1">
      <c r="A1809" s="12"/>
      <c r="B1809" s="56" t="s">
        <v>75</v>
      </c>
      <c r="C1809" s="56"/>
      <c r="D1809" s="56"/>
      <c r="E1809" s="56"/>
      <c r="F1809" s="56"/>
      <c r="G1809" s="56"/>
      <c r="H1809" s="56"/>
      <c r="I1809" s="56"/>
      <c r="J1809" s="56"/>
      <c r="K1809" s="56"/>
      <c r="L1809" s="56"/>
      <c r="M1809" s="56"/>
      <c r="N1809" s="56"/>
      <c r="V1809" s="159"/>
      <c r="W1809" s="159"/>
      <c r="X1809" s="159"/>
      <c r="Y1809" s="159"/>
      <c r="Z1809" s="159"/>
      <c r="AA1809" s="159"/>
      <c r="AB1809" s="159"/>
      <c r="AC1809" s="159"/>
      <c r="AD1809" s="159"/>
      <c r="AE1809" s="159"/>
      <c r="AF1809" s="159"/>
      <c r="AG1809" s="159"/>
    </row>
    <row r="1810" spans="1:33" s="32" customFormat="1" ht="15" customHeight="1">
      <c r="A1810" s="12"/>
      <c r="B1810" s="166">
        <v>2016</v>
      </c>
      <c r="C1810" s="167">
        <v>29252</v>
      </c>
      <c r="D1810" s="78"/>
      <c r="E1810" s="75"/>
      <c r="F1810" s="75"/>
      <c r="G1810" s="75"/>
      <c r="H1810" s="75"/>
      <c r="I1810" s="167">
        <v>1731</v>
      </c>
      <c r="J1810" s="78"/>
      <c r="K1810" s="75"/>
      <c r="L1810" s="75"/>
      <c r="M1810" s="75"/>
      <c r="N1810" s="75"/>
      <c r="V1810" s="159"/>
      <c r="W1810" s="159"/>
      <c r="X1810" s="159"/>
      <c r="Y1810" s="159"/>
      <c r="Z1810" s="159"/>
      <c r="AA1810" s="159"/>
      <c r="AB1810" s="159"/>
      <c r="AC1810" s="159"/>
      <c r="AD1810" s="159"/>
      <c r="AE1810" s="159"/>
      <c r="AF1810" s="159"/>
      <c r="AG1810" s="159"/>
    </row>
    <row r="1811" spans="1:33" s="32" customFormat="1" ht="15" customHeight="1">
      <c r="A1811" s="12"/>
      <c r="B1811" s="166">
        <v>2015</v>
      </c>
      <c r="C1811" s="167">
        <v>29989</v>
      </c>
      <c r="D1811" s="167">
        <v>20040</v>
      </c>
      <c r="E1811" s="75"/>
      <c r="F1811" s="75"/>
      <c r="G1811" s="75"/>
      <c r="H1811" s="75"/>
      <c r="I1811" s="167">
        <v>1804</v>
      </c>
      <c r="J1811" s="167">
        <v>1380</v>
      </c>
      <c r="K1811" s="75"/>
      <c r="L1811" s="75"/>
      <c r="M1811" s="75"/>
      <c r="N1811" s="75"/>
      <c r="V1811" s="160">
        <f t="shared" ref="V1811:AG1817" si="35">C1801-C1812-C1822</f>
        <v>0</v>
      </c>
      <c r="W1811" s="160">
        <f t="shared" si="35"/>
        <v>0</v>
      </c>
      <c r="X1811" s="160">
        <f t="shared" si="35"/>
        <v>0</v>
      </c>
      <c r="Y1811" s="160">
        <f t="shared" si="35"/>
        <v>0</v>
      </c>
      <c r="Z1811" s="160">
        <f t="shared" si="35"/>
        <v>0</v>
      </c>
      <c r="AA1811" s="160">
        <f t="shared" si="35"/>
        <v>0</v>
      </c>
      <c r="AB1811" s="160">
        <f t="shared" si="35"/>
        <v>0</v>
      </c>
      <c r="AC1811" s="160">
        <f t="shared" si="35"/>
        <v>0</v>
      </c>
      <c r="AD1811" s="160">
        <f t="shared" si="35"/>
        <v>0</v>
      </c>
      <c r="AE1811" s="160">
        <f t="shared" si="35"/>
        <v>0</v>
      </c>
      <c r="AF1811" s="160">
        <f t="shared" si="35"/>
        <v>0</v>
      </c>
      <c r="AG1811" s="160">
        <f t="shared" si="35"/>
        <v>0</v>
      </c>
    </row>
    <row r="1812" spans="1:33" s="32" customFormat="1" ht="15" customHeight="1">
      <c r="A1812" s="12"/>
      <c r="B1812" s="166">
        <v>2014</v>
      </c>
      <c r="C1812" s="167">
        <v>29719</v>
      </c>
      <c r="D1812" s="167">
        <v>19922</v>
      </c>
      <c r="E1812" s="167">
        <v>14522</v>
      </c>
      <c r="F1812" s="75"/>
      <c r="G1812" s="75"/>
      <c r="H1812" s="75"/>
      <c r="I1812" s="167">
        <v>1963</v>
      </c>
      <c r="J1812" s="167">
        <v>1498</v>
      </c>
      <c r="K1812" s="167">
        <v>1204</v>
      </c>
      <c r="L1812" s="75"/>
      <c r="M1812" s="75"/>
      <c r="N1812" s="75"/>
      <c r="V1812" s="160">
        <f t="shared" si="35"/>
        <v>0</v>
      </c>
      <c r="W1812" s="160">
        <f t="shared" si="35"/>
        <v>0</v>
      </c>
      <c r="X1812" s="160">
        <f t="shared" si="35"/>
        <v>0</v>
      </c>
      <c r="Y1812" s="160">
        <f t="shared" si="35"/>
        <v>0</v>
      </c>
      <c r="Z1812" s="160">
        <f t="shared" si="35"/>
        <v>0</v>
      </c>
      <c r="AA1812" s="160">
        <f t="shared" si="35"/>
        <v>0</v>
      </c>
      <c r="AB1812" s="160">
        <f t="shared" si="35"/>
        <v>0</v>
      </c>
      <c r="AC1812" s="160">
        <f t="shared" si="35"/>
        <v>0</v>
      </c>
      <c r="AD1812" s="160">
        <f t="shared" si="35"/>
        <v>0</v>
      </c>
      <c r="AE1812" s="160">
        <f t="shared" si="35"/>
        <v>0</v>
      </c>
      <c r="AF1812" s="160">
        <f t="shared" si="35"/>
        <v>0</v>
      </c>
      <c r="AG1812" s="160">
        <f t="shared" si="35"/>
        <v>0</v>
      </c>
    </row>
    <row r="1813" spans="1:33" ht="15" customHeight="1">
      <c r="B1813" s="61">
        <v>2013</v>
      </c>
      <c r="C1813" s="167">
        <v>36865</v>
      </c>
      <c r="D1813" s="167">
        <v>27371</v>
      </c>
      <c r="E1813" s="167">
        <v>21580</v>
      </c>
      <c r="F1813" s="167">
        <v>18064</v>
      </c>
      <c r="G1813" s="75"/>
      <c r="H1813" s="75"/>
      <c r="I1813" s="167">
        <v>2754</v>
      </c>
      <c r="J1813" s="167">
        <v>2283</v>
      </c>
      <c r="K1813" s="167">
        <v>1891</v>
      </c>
      <c r="L1813" s="167">
        <v>1608</v>
      </c>
      <c r="M1813" s="75"/>
      <c r="N1813" s="75"/>
      <c r="V1813" s="160">
        <f t="shared" si="35"/>
        <v>0</v>
      </c>
      <c r="W1813" s="160">
        <f t="shared" si="35"/>
        <v>0</v>
      </c>
      <c r="X1813" s="160">
        <f t="shared" si="35"/>
        <v>0</v>
      </c>
      <c r="Y1813" s="160">
        <f t="shared" si="35"/>
        <v>0</v>
      </c>
      <c r="Z1813" s="160">
        <f t="shared" si="35"/>
        <v>0</v>
      </c>
      <c r="AA1813" s="160">
        <f t="shared" si="35"/>
        <v>0</v>
      </c>
      <c r="AB1813" s="160">
        <f t="shared" si="35"/>
        <v>0</v>
      </c>
      <c r="AC1813" s="160">
        <f t="shared" si="35"/>
        <v>0</v>
      </c>
      <c r="AD1813" s="160">
        <f t="shared" si="35"/>
        <v>0</v>
      </c>
      <c r="AE1813" s="160">
        <f t="shared" si="35"/>
        <v>0</v>
      </c>
      <c r="AF1813" s="160">
        <f t="shared" si="35"/>
        <v>0</v>
      </c>
      <c r="AG1813" s="160">
        <f t="shared" si="35"/>
        <v>0</v>
      </c>
    </row>
    <row r="1814" spans="1:33" ht="15" customHeight="1">
      <c r="B1814" s="61">
        <v>2012</v>
      </c>
      <c r="C1814" s="167">
        <v>20707</v>
      </c>
      <c r="D1814" s="167">
        <v>14091</v>
      </c>
      <c r="E1814" s="167">
        <v>10003</v>
      </c>
      <c r="F1814" s="167">
        <v>7944</v>
      </c>
      <c r="G1814" s="167">
        <v>6594</v>
      </c>
      <c r="H1814" s="75"/>
      <c r="I1814" s="167">
        <v>1567</v>
      </c>
      <c r="J1814" s="167">
        <v>1187</v>
      </c>
      <c r="K1814" s="167">
        <v>940</v>
      </c>
      <c r="L1814" s="167">
        <v>754</v>
      </c>
      <c r="M1814" s="167">
        <v>625</v>
      </c>
      <c r="N1814" s="75"/>
      <c r="V1814" s="160">
        <f t="shared" si="35"/>
        <v>0</v>
      </c>
      <c r="W1814" s="160">
        <f t="shared" si="35"/>
        <v>0</v>
      </c>
      <c r="X1814" s="160">
        <f t="shared" si="35"/>
        <v>0</v>
      </c>
      <c r="Y1814" s="160">
        <f t="shared" si="35"/>
        <v>0</v>
      </c>
      <c r="Z1814" s="160">
        <f t="shared" si="35"/>
        <v>0</v>
      </c>
      <c r="AA1814" s="160">
        <f t="shared" si="35"/>
        <v>0</v>
      </c>
      <c r="AB1814" s="160">
        <f t="shared" si="35"/>
        <v>0</v>
      </c>
      <c r="AC1814" s="160">
        <f t="shared" si="35"/>
        <v>0</v>
      </c>
      <c r="AD1814" s="160">
        <f t="shared" si="35"/>
        <v>0</v>
      </c>
      <c r="AE1814" s="160">
        <f t="shared" si="35"/>
        <v>0</v>
      </c>
      <c r="AF1814" s="160">
        <f t="shared" si="35"/>
        <v>0</v>
      </c>
      <c r="AG1814" s="160">
        <f t="shared" si="35"/>
        <v>0</v>
      </c>
    </row>
    <row r="1815" spans="1:33" ht="15" customHeight="1">
      <c r="B1815" s="61">
        <v>2011</v>
      </c>
      <c r="C1815" s="167">
        <v>21844</v>
      </c>
      <c r="D1815" s="167">
        <v>14716</v>
      </c>
      <c r="E1815" s="167">
        <v>10102</v>
      </c>
      <c r="F1815" s="167">
        <v>7921</v>
      </c>
      <c r="G1815" s="167">
        <v>6441</v>
      </c>
      <c r="H1815" s="167">
        <v>5514</v>
      </c>
      <c r="I1815" s="167">
        <v>1648</v>
      </c>
      <c r="J1815" s="167">
        <v>1225</v>
      </c>
      <c r="K1815" s="167">
        <v>916</v>
      </c>
      <c r="L1815" s="167">
        <v>717</v>
      </c>
      <c r="M1815" s="167">
        <v>597</v>
      </c>
      <c r="N1815" s="167">
        <v>508</v>
      </c>
      <c r="V1815" s="160">
        <f t="shared" si="35"/>
        <v>0</v>
      </c>
      <c r="W1815" s="160">
        <f t="shared" si="35"/>
        <v>0</v>
      </c>
      <c r="X1815" s="160">
        <f t="shared" si="35"/>
        <v>0</v>
      </c>
      <c r="Y1815" s="160">
        <f t="shared" si="35"/>
        <v>0</v>
      </c>
      <c r="Z1815" s="160">
        <f t="shared" si="35"/>
        <v>0</v>
      </c>
      <c r="AA1815" s="160">
        <f t="shared" si="35"/>
        <v>0</v>
      </c>
      <c r="AB1815" s="160">
        <f t="shared" si="35"/>
        <v>0</v>
      </c>
      <c r="AC1815" s="160">
        <f t="shared" si="35"/>
        <v>0</v>
      </c>
      <c r="AD1815" s="160">
        <f t="shared" si="35"/>
        <v>0</v>
      </c>
      <c r="AE1815" s="160">
        <f t="shared" si="35"/>
        <v>0</v>
      </c>
      <c r="AF1815" s="160">
        <f t="shared" si="35"/>
        <v>0</v>
      </c>
      <c r="AG1815" s="160">
        <f t="shared" si="35"/>
        <v>0</v>
      </c>
    </row>
    <row r="1816" spans="1:33" ht="15" customHeight="1">
      <c r="B1816" s="61">
        <v>2010</v>
      </c>
      <c r="C1816" s="167">
        <v>22096</v>
      </c>
      <c r="D1816" s="167">
        <v>15081</v>
      </c>
      <c r="E1816" s="167">
        <v>9944</v>
      </c>
      <c r="F1816" s="167">
        <v>7325</v>
      </c>
      <c r="G1816" s="167">
        <v>5859</v>
      </c>
      <c r="H1816" s="167">
        <v>4842</v>
      </c>
      <c r="I1816" s="167">
        <v>3254</v>
      </c>
      <c r="J1816" s="167">
        <v>2619</v>
      </c>
      <c r="K1816" s="167">
        <v>2112</v>
      </c>
      <c r="L1816" s="167">
        <v>1674</v>
      </c>
      <c r="M1816" s="167">
        <v>1454</v>
      </c>
      <c r="N1816" s="167">
        <v>1231</v>
      </c>
      <c r="V1816" s="160">
        <f t="shared" si="35"/>
        <v>0</v>
      </c>
      <c r="W1816" s="160">
        <f t="shared" si="35"/>
        <v>0</v>
      </c>
      <c r="X1816" s="160">
        <f t="shared" si="35"/>
        <v>0</v>
      </c>
      <c r="Y1816" s="160">
        <f t="shared" si="35"/>
        <v>0</v>
      </c>
      <c r="Z1816" s="160">
        <f t="shared" si="35"/>
        <v>0</v>
      </c>
      <c r="AA1816" s="160">
        <f t="shared" si="35"/>
        <v>0</v>
      </c>
      <c r="AB1816" s="160">
        <f t="shared" si="35"/>
        <v>0</v>
      </c>
      <c r="AC1816" s="160">
        <f t="shared" si="35"/>
        <v>0</v>
      </c>
      <c r="AD1816" s="160">
        <f t="shared" si="35"/>
        <v>0</v>
      </c>
      <c r="AE1816" s="160">
        <f t="shared" si="35"/>
        <v>0</v>
      </c>
      <c r="AF1816" s="160">
        <f t="shared" si="35"/>
        <v>0</v>
      </c>
      <c r="AG1816" s="160">
        <f t="shared" si="35"/>
        <v>0</v>
      </c>
    </row>
    <row r="1817" spans="1:33" ht="15" customHeight="1">
      <c r="B1817" s="61">
        <v>2009</v>
      </c>
      <c r="C1817" s="167">
        <v>23479</v>
      </c>
      <c r="D1817" s="167">
        <v>16243</v>
      </c>
      <c r="E1817" s="167">
        <v>11044</v>
      </c>
      <c r="F1817" s="167">
        <v>8084</v>
      </c>
      <c r="G1817" s="167">
        <v>6313</v>
      </c>
      <c r="H1817" s="167">
        <v>5194</v>
      </c>
      <c r="I1817" s="167">
        <v>2232</v>
      </c>
      <c r="J1817" s="167">
        <v>1638</v>
      </c>
      <c r="K1817" s="167">
        <v>1276</v>
      </c>
      <c r="L1817" s="167">
        <v>975</v>
      </c>
      <c r="M1817" s="167">
        <v>795</v>
      </c>
      <c r="N1817" s="167">
        <v>670</v>
      </c>
      <c r="V1817" s="160">
        <f t="shared" si="35"/>
        <v>0</v>
      </c>
      <c r="W1817" s="160">
        <f t="shared" si="35"/>
        <v>0</v>
      </c>
      <c r="X1817" s="160">
        <f t="shared" si="35"/>
        <v>0</v>
      </c>
      <c r="Y1817" s="160">
        <f t="shared" si="35"/>
        <v>0</v>
      </c>
      <c r="Z1817" s="160">
        <f t="shared" si="35"/>
        <v>0</v>
      </c>
      <c r="AA1817" s="160">
        <f t="shared" si="35"/>
        <v>0</v>
      </c>
      <c r="AB1817" s="160">
        <f t="shared" si="35"/>
        <v>0</v>
      </c>
      <c r="AC1817" s="160">
        <f t="shared" si="35"/>
        <v>0</v>
      </c>
      <c r="AD1817" s="160">
        <f t="shared" si="35"/>
        <v>0</v>
      </c>
      <c r="AE1817" s="160">
        <f t="shared" si="35"/>
        <v>0</v>
      </c>
      <c r="AF1817" s="160">
        <f t="shared" si="35"/>
        <v>0</v>
      </c>
      <c r="AG1817" s="160">
        <f t="shared" si="35"/>
        <v>0</v>
      </c>
    </row>
    <row r="1818" spans="1:33" ht="15" customHeight="1">
      <c r="B1818" s="61">
        <v>2008</v>
      </c>
      <c r="C1818" s="167">
        <v>27661</v>
      </c>
      <c r="D1818" s="167">
        <v>19235</v>
      </c>
      <c r="E1818" s="167">
        <v>12712</v>
      </c>
      <c r="F1818" s="167">
        <v>9473</v>
      </c>
      <c r="G1818" s="167">
        <v>7343</v>
      </c>
      <c r="H1818" s="167">
        <v>5857</v>
      </c>
      <c r="I1818" s="167">
        <v>2434</v>
      </c>
      <c r="J1818" s="167">
        <v>1643</v>
      </c>
      <c r="K1818" s="167">
        <v>1254</v>
      </c>
      <c r="L1818" s="167">
        <v>1010</v>
      </c>
      <c r="M1818" s="167">
        <v>816</v>
      </c>
      <c r="N1818" s="167">
        <v>665</v>
      </c>
      <c r="V1818" s="159"/>
      <c r="W1818" s="159"/>
      <c r="X1818" s="159"/>
      <c r="Y1818" s="159"/>
      <c r="Z1818" s="159"/>
      <c r="AA1818" s="159"/>
      <c r="AB1818" s="159"/>
      <c r="AC1818" s="159"/>
      <c r="AD1818" s="159"/>
      <c r="AE1818" s="159"/>
      <c r="AF1818" s="159"/>
      <c r="AG1818" s="159"/>
    </row>
    <row r="1819" spans="1:33" s="32" customFormat="1" ht="15" customHeight="1">
      <c r="A1819" s="12"/>
      <c r="B1819" s="56" t="s">
        <v>76</v>
      </c>
      <c r="C1819" s="56"/>
      <c r="D1819" s="56"/>
      <c r="E1819" s="56"/>
      <c r="F1819" s="56"/>
      <c r="G1819" s="56"/>
      <c r="H1819" s="56"/>
      <c r="I1819" s="56"/>
      <c r="J1819" s="56"/>
      <c r="K1819" s="56"/>
      <c r="L1819" s="56"/>
      <c r="M1819" s="56"/>
      <c r="N1819" s="56"/>
      <c r="V1819" s="159"/>
      <c r="W1819" s="159"/>
      <c r="X1819" s="159"/>
      <c r="Y1819" s="159"/>
      <c r="Z1819" s="159"/>
      <c r="AA1819" s="159"/>
      <c r="AB1819" s="159"/>
      <c r="AC1819" s="159"/>
      <c r="AD1819" s="159"/>
      <c r="AE1819" s="159"/>
      <c r="AF1819" s="159"/>
      <c r="AG1819" s="159"/>
    </row>
    <row r="1820" spans="1:33" s="32" customFormat="1" ht="15" customHeight="1">
      <c r="A1820" s="12"/>
      <c r="B1820" s="166">
        <v>2016</v>
      </c>
      <c r="C1820" s="167">
        <v>5696</v>
      </c>
      <c r="D1820" s="78"/>
      <c r="E1820" s="75"/>
      <c r="F1820" s="75"/>
      <c r="G1820" s="75"/>
      <c r="H1820" s="75"/>
      <c r="I1820" s="167">
        <v>4817</v>
      </c>
      <c r="J1820" s="78"/>
      <c r="K1820" s="75"/>
      <c r="L1820" s="75"/>
      <c r="M1820" s="75"/>
      <c r="N1820" s="75"/>
      <c r="V1820" s="159"/>
      <c r="W1820" s="159"/>
      <c r="X1820" s="159"/>
      <c r="Y1820" s="159"/>
      <c r="Z1820" s="159"/>
      <c r="AA1820" s="159"/>
      <c r="AB1820" s="159"/>
      <c r="AC1820" s="159"/>
      <c r="AD1820" s="159"/>
      <c r="AE1820" s="159"/>
      <c r="AF1820" s="159"/>
      <c r="AG1820" s="159"/>
    </row>
    <row r="1821" spans="1:33" s="32" customFormat="1" ht="15" customHeight="1">
      <c r="A1821" s="12"/>
      <c r="B1821" s="166">
        <v>2015</v>
      </c>
      <c r="C1821" s="167">
        <v>6172</v>
      </c>
      <c r="D1821" s="167">
        <v>5665</v>
      </c>
      <c r="E1821" s="75"/>
      <c r="F1821" s="75"/>
      <c r="G1821" s="75"/>
      <c r="H1821" s="75"/>
      <c r="I1821" s="167">
        <v>5157</v>
      </c>
      <c r="J1821" s="167">
        <v>4750</v>
      </c>
      <c r="K1821" s="75"/>
      <c r="L1821" s="75"/>
      <c r="M1821" s="75"/>
      <c r="N1821" s="75"/>
      <c r="V1821" s="159"/>
      <c r="W1821" s="159"/>
      <c r="X1821" s="159"/>
      <c r="Y1821" s="159"/>
      <c r="Z1821" s="159"/>
      <c r="AA1821" s="159"/>
      <c r="AB1821" s="159"/>
      <c r="AC1821" s="159"/>
      <c r="AD1821" s="159"/>
      <c r="AE1821" s="159"/>
      <c r="AF1821" s="159"/>
      <c r="AG1821" s="159"/>
    </row>
    <row r="1822" spans="1:33" s="32" customFormat="1" ht="15" customHeight="1">
      <c r="A1822" s="12"/>
      <c r="B1822" s="166">
        <v>2014</v>
      </c>
      <c r="C1822" s="167">
        <v>5717</v>
      </c>
      <c r="D1822" s="167">
        <v>5209</v>
      </c>
      <c r="E1822" s="167">
        <v>4664</v>
      </c>
      <c r="F1822" s="75"/>
      <c r="G1822" s="75"/>
      <c r="H1822" s="75"/>
      <c r="I1822" s="167">
        <v>5051</v>
      </c>
      <c r="J1822" s="167">
        <v>4619</v>
      </c>
      <c r="K1822" s="167">
        <v>4034</v>
      </c>
      <c r="L1822" s="75"/>
      <c r="M1822" s="75"/>
      <c r="N1822" s="75"/>
      <c r="V1822" s="159"/>
      <c r="W1822" s="159"/>
      <c r="X1822" s="159"/>
      <c r="Y1822" s="159"/>
      <c r="Z1822" s="159"/>
      <c r="AA1822" s="159"/>
      <c r="AB1822" s="159"/>
      <c r="AC1822" s="159"/>
      <c r="AD1822" s="159"/>
      <c r="AE1822" s="159"/>
      <c r="AF1822" s="159"/>
      <c r="AG1822" s="159"/>
    </row>
    <row r="1823" spans="1:33" ht="15" customHeight="1">
      <c r="B1823" s="61">
        <v>2013</v>
      </c>
      <c r="C1823" s="167">
        <v>5637</v>
      </c>
      <c r="D1823" s="167">
        <v>5227</v>
      </c>
      <c r="E1823" s="167">
        <v>4712</v>
      </c>
      <c r="F1823" s="167">
        <v>4271</v>
      </c>
      <c r="G1823" s="75"/>
      <c r="H1823" s="75"/>
      <c r="I1823" s="167">
        <v>4855</v>
      </c>
      <c r="J1823" s="167">
        <v>4484</v>
      </c>
      <c r="K1823" s="167">
        <v>3945</v>
      </c>
      <c r="L1823" s="167">
        <v>3511</v>
      </c>
      <c r="M1823" s="75"/>
      <c r="N1823" s="75"/>
      <c r="V1823" s="159"/>
      <c r="W1823" s="159"/>
      <c r="X1823" s="159"/>
      <c r="Y1823" s="159"/>
      <c r="Z1823" s="159"/>
      <c r="AA1823" s="159"/>
      <c r="AB1823" s="159"/>
      <c r="AC1823" s="159"/>
      <c r="AD1823" s="159"/>
      <c r="AE1823" s="159"/>
      <c r="AF1823" s="159"/>
      <c r="AG1823" s="159"/>
    </row>
    <row r="1824" spans="1:33" ht="15" customHeight="1">
      <c r="B1824" s="61">
        <v>2012</v>
      </c>
      <c r="C1824" s="167">
        <v>4858</v>
      </c>
      <c r="D1824" s="167">
        <v>4416</v>
      </c>
      <c r="E1824" s="167">
        <v>3890</v>
      </c>
      <c r="F1824" s="167">
        <v>3441</v>
      </c>
      <c r="G1824" s="167">
        <v>3110</v>
      </c>
      <c r="H1824" s="75"/>
      <c r="I1824" s="167">
        <v>4063</v>
      </c>
      <c r="J1824" s="167">
        <v>3679</v>
      </c>
      <c r="K1824" s="167">
        <v>3141</v>
      </c>
      <c r="L1824" s="167">
        <v>2778</v>
      </c>
      <c r="M1824" s="167">
        <v>2454</v>
      </c>
      <c r="N1824" s="75"/>
      <c r="V1824" s="159"/>
      <c r="W1824" s="159"/>
      <c r="X1824" s="159"/>
      <c r="Y1824" s="159"/>
      <c r="Z1824" s="159"/>
      <c r="AA1824" s="159"/>
      <c r="AB1824" s="159"/>
      <c r="AC1824" s="159"/>
      <c r="AD1824" s="159"/>
      <c r="AE1824" s="159"/>
      <c r="AF1824" s="159"/>
      <c r="AG1824" s="159"/>
    </row>
    <row r="1825" spans="1:33" ht="15" customHeight="1">
      <c r="B1825" s="61">
        <v>2011</v>
      </c>
      <c r="C1825" s="167">
        <v>5409</v>
      </c>
      <c r="D1825" s="167">
        <v>4924</v>
      </c>
      <c r="E1825" s="167">
        <v>4269</v>
      </c>
      <c r="F1825" s="167">
        <v>3776</v>
      </c>
      <c r="G1825" s="167">
        <v>3444</v>
      </c>
      <c r="H1825" s="167">
        <v>3152</v>
      </c>
      <c r="I1825" s="167">
        <v>4622</v>
      </c>
      <c r="J1825" s="167">
        <v>4143</v>
      </c>
      <c r="K1825" s="167">
        <v>3477</v>
      </c>
      <c r="L1825" s="167">
        <v>3042</v>
      </c>
      <c r="M1825" s="167">
        <v>2753</v>
      </c>
      <c r="N1825" s="167">
        <v>2488</v>
      </c>
      <c r="V1825" s="159"/>
      <c r="W1825" s="159"/>
      <c r="X1825" s="159"/>
      <c r="Y1825" s="159"/>
      <c r="Z1825" s="159"/>
      <c r="AA1825" s="159"/>
      <c r="AB1825" s="159"/>
      <c r="AC1825" s="159"/>
      <c r="AD1825" s="159"/>
      <c r="AE1825" s="159"/>
      <c r="AF1825" s="159"/>
      <c r="AG1825" s="159"/>
    </row>
    <row r="1826" spans="1:33" ht="15" customHeight="1">
      <c r="B1826" s="61">
        <v>2010</v>
      </c>
      <c r="C1826" s="167">
        <v>4754</v>
      </c>
      <c r="D1826" s="167">
        <v>4410</v>
      </c>
      <c r="E1826" s="167">
        <v>3863</v>
      </c>
      <c r="F1826" s="167">
        <v>3328</v>
      </c>
      <c r="G1826" s="167">
        <v>2992</v>
      </c>
      <c r="H1826" s="167">
        <v>2752</v>
      </c>
      <c r="I1826" s="167">
        <v>4396</v>
      </c>
      <c r="J1826" s="167">
        <v>3906</v>
      </c>
      <c r="K1826" s="167">
        <v>3261</v>
      </c>
      <c r="L1826" s="167">
        <v>2761</v>
      </c>
      <c r="M1826" s="167">
        <v>2431</v>
      </c>
      <c r="N1826" s="167">
        <v>2207</v>
      </c>
      <c r="V1826" s="159"/>
      <c r="W1826" s="159"/>
      <c r="X1826" s="159"/>
      <c r="Y1826" s="159"/>
      <c r="Z1826" s="159"/>
      <c r="AA1826" s="159"/>
      <c r="AB1826" s="159"/>
      <c r="AC1826" s="159"/>
      <c r="AD1826" s="159"/>
      <c r="AE1826" s="159"/>
      <c r="AF1826" s="159"/>
      <c r="AG1826" s="159"/>
    </row>
    <row r="1827" spans="1:33" ht="15" customHeight="1">
      <c r="B1827" s="61">
        <v>2009</v>
      </c>
      <c r="C1827" s="167">
        <v>5014</v>
      </c>
      <c r="D1827" s="167">
        <v>4575</v>
      </c>
      <c r="E1827" s="167">
        <v>4080</v>
      </c>
      <c r="F1827" s="167">
        <v>3567</v>
      </c>
      <c r="G1827" s="167">
        <v>3146</v>
      </c>
      <c r="H1827" s="167">
        <v>2809</v>
      </c>
      <c r="I1827" s="167">
        <v>4371</v>
      </c>
      <c r="J1827" s="167">
        <v>3925</v>
      </c>
      <c r="K1827" s="167">
        <v>3383</v>
      </c>
      <c r="L1827" s="167">
        <v>2890</v>
      </c>
      <c r="M1827" s="167">
        <v>2499</v>
      </c>
      <c r="N1827" s="167">
        <v>2174</v>
      </c>
      <c r="V1827" s="159"/>
      <c r="W1827" s="159"/>
      <c r="X1827" s="159"/>
      <c r="Y1827" s="159"/>
      <c r="Z1827" s="159"/>
      <c r="AA1827" s="159"/>
      <c r="AB1827" s="159"/>
      <c r="AC1827" s="159"/>
      <c r="AD1827" s="159"/>
      <c r="AE1827" s="159"/>
      <c r="AF1827" s="159"/>
      <c r="AG1827" s="159"/>
    </row>
    <row r="1828" spans="1:33" ht="15" customHeight="1">
      <c r="B1828" s="61">
        <v>2008</v>
      </c>
      <c r="C1828" s="167">
        <v>5675</v>
      </c>
      <c r="D1828" s="167">
        <v>5187</v>
      </c>
      <c r="E1828" s="167">
        <v>4626</v>
      </c>
      <c r="F1828" s="167">
        <v>4040</v>
      </c>
      <c r="G1828" s="167">
        <v>3553</v>
      </c>
      <c r="H1828" s="167">
        <v>3150</v>
      </c>
      <c r="I1828" s="167">
        <v>4991</v>
      </c>
      <c r="J1828" s="167">
        <v>4461</v>
      </c>
      <c r="K1828" s="167">
        <v>3864</v>
      </c>
      <c r="L1828" s="167">
        <v>3303</v>
      </c>
      <c r="M1828" s="167">
        <v>2859</v>
      </c>
      <c r="N1828" s="167">
        <v>2505</v>
      </c>
      <c r="V1828" s="159"/>
      <c r="W1828" s="159"/>
      <c r="X1828" s="159"/>
      <c r="Y1828" s="159"/>
      <c r="Z1828" s="159"/>
      <c r="AA1828" s="159"/>
      <c r="AB1828" s="159"/>
      <c r="AC1828" s="159"/>
      <c r="AD1828" s="159"/>
      <c r="AE1828" s="159"/>
      <c r="AF1828" s="159"/>
      <c r="AG1828" s="159"/>
    </row>
    <row r="1829" spans="1:33" ht="15" customHeight="1">
      <c r="B1829" s="55" t="s">
        <v>68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55"/>
      <c r="M1829" s="55"/>
      <c r="N1829" s="55"/>
      <c r="V1829" s="159"/>
      <c r="W1829" s="159"/>
      <c r="X1829" s="159"/>
      <c r="Y1829" s="159"/>
      <c r="Z1829" s="159"/>
      <c r="AA1829" s="159"/>
      <c r="AB1829" s="159"/>
      <c r="AC1829" s="159"/>
      <c r="AD1829" s="159"/>
      <c r="AE1829" s="159"/>
      <c r="AF1829" s="159"/>
      <c r="AG1829" s="159"/>
    </row>
    <row r="1830" spans="1:33" s="32" customFormat="1" ht="15" customHeight="1">
      <c r="A1830" s="12"/>
      <c r="B1830" s="56" t="s">
        <v>297</v>
      </c>
      <c r="C1830" s="56"/>
      <c r="D1830" s="56"/>
      <c r="E1830" s="56"/>
      <c r="F1830" s="56"/>
      <c r="G1830" s="56"/>
      <c r="H1830" s="56"/>
      <c r="I1830" s="56"/>
      <c r="J1830" s="56"/>
      <c r="K1830" s="56"/>
      <c r="L1830" s="56"/>
      <c r="M1830" s="56"/>
      <c r="N1830" s="56"/>
      <c r="V1830" s="159"/>
      <c r="W1830" s="159"/>
      <c r="X1830" s="159"/>
      <c r="Y1830" s="159"/>
      <c r="Z1830" s="159"/>
      <c r="AA1830" s="159"/>
      <c r="AB1830" s="159"/>
      <c r="AC1830" s="159"/>
      <c r="AD1830" s="159"/>
      <c r="AE1830" s="159"/>
      <c r="AF1830" s="159"/>
      <c r="AG1830" s="159"/>
    </row>
    <row r="1831" spans="1:33" s="32" customFormat="1" ht="15" customHeight="1">
      <c r="A1831" s="12"/>
      <c r="B1831" s="166">
        <v>2016</v>
      </c>
      <c r="C1831" s="167">
        <v>58627</v>
      </c>
      <c r="D1831" s="78"/>
      <c r="E1831" s="75"/>
      <c r="F1831" s="75"/>
      <c r="G1831" s="75"/>
      <c r="H1831" s="75"/>
      <c r="I1831" s="167">
        <v>11838</v>
      </c>
      <c r="J1831" s="78"/>
      <c r="K1831" s="75"/>
      <c r="L1831" s="75"/>
      <c r="M1831" s="75"/>
      <c r="N1831" s="75"/>
      <c r="V1831" s="159"/>
      <c r="W1831" s="159"/>
      <c r="X1831" s="159"/>
      <c r="Y1831" s="159"/>
      <c r="Z1831" s="159"/>
      <c r="AA1831" s="159"/>
      <c r="AB1831" s="159"/>
      <c r="AC1831" s="159"/>
      <c r="AD1831" s="159"/>
      <c r="AE1831" s="159"/>
      <c r="AF1831" s="159"/>
      <c r="AG1831" s="159"/>
    </row>
    <row r="1832" spans="1:33" s="32" customFormat="1" ht="15" customHeight="1">
      <c r="A1832" s="12"/>
      <c r="B1832" s="166">
        <v>2015</v>
      </c>
      <c r="C1832" s="167">
        <v>56637</v>
      </c>
      <c r="D1832" s="167">
        <v>40623</v>
      </c>
      <c r="E1832" s="75"/>
      <c r="F1832" s="75"/>
      <c r="G1832" s="75"/>
      <c r="H1832" s="75"/>
      <c r="I1832" s="167">
        <v>11438</v>
      </c>
      <c r="J1832" s="167">
        <v>9977</v>
      </c>
      <c r="K1832" s="75"/>
      <c r="L1832" s="75"/>
      <c r="M1832" s="75"/>
      <c r="N1832" s="75"/>
      <c r="V1832" s="159"/>
      <c r="W1832" s="159"/>
      <c r="X1832" s="159"/>
      <c r="Y1832" s="159"/>
      <c r="Z1832" s="159"/>
      <c r="AA1832" s="159"/>
      <c r="AB1832" s="159"/>
      <c r="AC1832" s="159"/>
      <c r="AD1832" s="159"/>
      <c r="AE1832" s="159"/>
      <c r="AF1832" s="159"/>
      <c r="AG1832" s="159"/>
    </row>
    <row r="1833" spans="1:33" s="32" customFormat="1" ht="15" customHeight="1">
      <c r="A1833" s="12"/>
      <c r="B1833" s="166">
        <v>2014</v>
      </c>
      <c r="C1833" s="167">
        <v>51863</v>
      </c>
      <c r="D1833" s="167">
        <v>36643</v>
      </c>
      <c r="E1833" s="167">
        <v>26894</v>
      </c>
      <c r="F1833" s="75"/>
      <c r="G1833" s="75"/>
      <c r="H1833" s="75"/>
      <c r="I1833" s="167">
        <v>11041</v>
      </c>
      <c r="J1833" s="167">
        <v>9552</v>
      </c>
      <c r="K1833" s="167">
        <v>7935</v>
      </c>
      <c r="L1833" s="75"/>
      <c r="M1833" s="75"/>
      <c r="N1833" s="75"/>
      <c r="V1833" s="159"/>
      <c r="W1833" s="159"/>
      <c r="X1833" s="159"/>
      <c r="Y1833" s="159"/>
      <c r="Z1833" s="159"/>
      <c r="AA1833" s="159"/>
      <c r="AB1833" s="159"/>
      <c r="AC1833" s="159"/>
      <c r="AD1833" s="159"/>
      <c r="AE1833" s="159"/>
      <c r="AF1833" s="159"/>
      <c r="AG1833" s="159"/>
    </row>
    <row r="1834" spans="1:33" ht="15" customHeight="1">
      <c r="B1834" s="61">
        <v>2013</v>
      </c>
      <c r="C1834" s="167">
        <v>48167</v>
      </c>
      <c r="D1834" s="167">
        <v>33980</v>
      </c>
      <c r="E1834" s="167">
        <v>24831</v>
      </c>
      <c r="F1834" s="167">
        <v>20072</v>
      </c>
      <c r="G1834" s="75"/>
      <c r="H1834" s="75"/>
      <c r="I1834" s="167">
        <v>10837</v>
      </c>
      <c r="J1834" s="167">
        <v>9443</v>
      </c>
      <c r="K1834" s="167">
        <v>7852</v>
      </c>
      <c r="L1834" s="167">
        <v>6731</v>
      </c>
      <c r="M1834" s="75"/>
      <c r="N1834" s="75"/>
      <c r="V1834" s="159"/>
      <c r="W1834" s="159"/>
      <c r="X1834" s="159"/>
      <c r="Y1834" s="159"/>
      <c r="Z1834" s="159"/>
      <c r="AA1834" s="159"/>
      <c r="AB1834" s="159"/>
      <c r="AC1834" s="159"/>
      <c r="AD1834" s="159"/>
      <c r="AE1834" s="159"/>
      <c r="AF1834" s="159"/>
      <c r="AG1834" s="159"/>
    </row>
    <row r="1835" spans="1:33" ht="15" customHeight="1">
      <c r="B1835" s="61">
        <v>2012</v>
      </c>
      <c r="C1835" s="167">
        <v>42815</v>
      </c>
      <c r="D1835" s="167">
        <v>28763</v>
      </c>
      <c r="E1835" s="167">
        <v>20330</v>
      </c>
      <c r="F1835" s="167">
        <v>15976</v>
      </c>
      <c r="G1835" s="167">
        <v>13229</v>
      </c>
      <c r="H1835" s="75"/>
      <c r="I1835" s="167">
        <v>8655</v>
      </c>
      <c r="J1835" s="167">
        <v>7328</v>
      </c>
      <c r="K1835" s="167">
        <v>5999</v>
      </c>
      <c r="L1835" s="167">
        <v>5091</v>
      </c>
      <c r="M1835" s="167">
        <v>4442</v>
      </c>
      <c r="N1835" s="75"/>
      <c r="V1835" s="159"/>
      <c r="W1835" s="159"/>
      <c r="X1835" s="159"/>
      <c r="Y1835" s="159"/>
      <c r="Z1835" s="159"/>
      <c r="AA1835" s="159"/>
      <c r="AB1835" s="159"/>
      <c r="AC1835" s="159"/>
      <c r="AD1835" s="159"/>
      <c r="AE1835" s="159"/>
      <c r="AF1835" s="159"/>
      <c r="AG1835" s="159"/>
    </row>
    <row r="1836" spans="1:33" ht="15" customHeight="1">
      <c r="B1836" s="61">
        <v>2011</v>
      </c>
      <c r="C1836" s="167">
        <v>45709</v>
      </c>
      <c r="D1836" s="167">
        <v>30432</v>
      </c>
      <c r="E1836" s="167">
        <v>21057</v>
      </c>
      <c r="F1836" s="167">
        <v>16578</v>
      </c>
      <c r="G1836" s="167">
        <v>13659</v>
      </c>
      <c r="H1836" s="167">
        <v>11713</v>
      </c>
      <c r="I1836" s="167">
        <v>9801</v>
      </c>
      <c r="J1836" s="167">
        <v>8176</v>
      </c>
      <c r="K1836" s="167">
        <v>6478</v>
      </c>
      <c r="L1836" s="167">
        <v>5440</v>
      </c>
      <c r="M1836" s="167">
        <v>4656</v>
      </c>
      <c r="N1836" s="167">
        <v>4101</v>
      </c>
      <c r="V1836" s="159"/>
      <c r="W1836" s="159"/>
      <c r="X1836" s="159"/>
      <c r="Y1836" s="159"/>
      <c r="Z1836" s="159"/>
      <c r="AA1836" s="159"/>
      <c r="AB1836" s="159"/>
      <c r="AC1836" s="159"/>
      <c r="AD1836" s="159"/>
      <c r="AE1836" s="159"/>
      <c r="AF1836" s="159"/>
      <c r="AG1836" s="159"/>
    </row>
    <row r="1837" spans="1:33" ht="15" customHeight="1">
      <c r="B1837" s="61">
        <v>2010</v>
      </c>
      <c r="C1837" s="167">
        <v>44723</v>
      </c>
      <c r="D1837" s="167">
        <v>29304</v>
      </c>
      <c r="E1837" s="167">
        <v>19568</v>
      </c>
      <c r="F1837" s="167">
        <v>14717</v>
      </c>
      <c r="G1837" s="167">
        <v>12013</v>
      </c>
      <c r="H1837" s="167">
        <v>10096</v>
      </c>
      <c r="I1837" s="167">
        <v>11070</v>
      </c>
      <c r="J1837" s="167">
        <v>8961</v>
      </c>
      <c r="K1837" s="167">
        <v>7087</v>
      </c>
      <c r="L1837" s="167">
        <v>5609</v>
      </c>
      <c r="M1837" s="167">
        <v>4818</v>
      </c>
      <c r="N1837" s="167">
        <v>4193</v>
      </c>
      <c r="V1837" s="159"/>
      <c r="W1837" s="159"/>
      <c r="X1837" s="159"/>
      <c r="Y1837" s="159"/>
      <c r="Z1837" s="159"/>
      <c r="AA1837" s="159"/>
      <c r="AB1837" s="159"/>
      <c r="AC1837" s="159"/>
      <c r="AD1837" s="159"/>
      <c r="AE1837" s="159"/>
      <c r="AF1837" s="159"/>
      <c r="AG1837" s="159"/>
    </row>
    <row r="1838" spans="1:33" ht="15" customHeight="1">
      <c r="B1838" s="61">
        <v>2009</v>
      </c>
      <c r="C1838" s="167">
        <v>50139</v>
      </c>
      <c r="D1838" s="167">
        <v>32335</v>
      </c>
      <c r="E1838" s="167">
        <v>21506</v>
      </c>
      <c r="F1838" s="167">
        <v>15945</v>
      </c>
      <c r="G1838" s="167">
        <v>12595</v>
      </c>
      <c r="H1838" s="167">
        <v>10534</v>
      </c>
      <c r="I1838" s="167">
        <v>10156</v>
      </c>
      <c r="J1838" s="167">
        <v>8369</v>
      </c>
      <c r="K1838" s="167">
        <v>6641</v>
      </c>
      <c r="L1838" s="167">
        <v>5306</v>
      </c>
      <c r="M1838" s="167">
        <v>4391</v>
      </c>
      <c r="N1838" s="167">
        <v>3796</v>
      </c>
      <c r="V1838" s="159"/>
      <c r="W1838" s="159"/>
      <c r="X1838" s="159"/>
      <c r="Y1838" s="159"/>
      <c r="Z1838" s="159"/>
      <c r="AA1838" s="159"/>
      <c r="AB1838" s="159"/>
      <c r="AC1838" s="159"/>
      <c r="AD1838" s="159"/>
      <c r="AE1838" s="159"/>
      <c r="AF1838" s="159"/>
      <c r="AG1838" s="159"/>
    </row>
    <row r="1839" spans="1:33" ht="15" customHeight="1">
      <c r="B1839" s="61">
        <v>2008</v>
      </c>
      <c r="C1839" s="167">
        <v>61998</v>
      </c>
      <c r="D1839" s="167">
        <v>42096</v>
      </c>
      <c r="E1839" s="167">
        <v>26957</v>
      </c>
      <c r="F1839" s="167">
        <v>19890</v>
      </c>
      <c r="G1839" s="167">
        <v>15326</v>
      </c>
      <c r="H1839" s="167">
        <v>12439</v>
      </c>
      <c r="I1839" s="167">
        <v>11807</v>
      </c>
      <c r="J1839" s="167">
        <v>9574</v>
      </c>
      <c r="K1839" s="167">
        <v>7808</v>
      </c>
      <c r="L1839" s="167">
        <v>6312</v>
      </c>
      <c r="M1839" s="167">
        <v>5104</v>
      </c>
      <c r="N1839" s="167">
        <v>4238</v>
      </c>
      <c r="V1839" s="159"/>
      <c r="W1839" s="159"/>
      <c r="X1839" s="159"/>
      <c r="Y1839" s="159"/>
      <c r="Z1839" s="159"/>
      <c r="AA1839" s="159"/>
      <c r="AB1839" s="159"/>
      <c r="AC1839" s="159"/>
      <c r="AD1839" s="159"/>
      <c r="AE1839" s="159"/>
      <c r="AF1839" s="159"/>
      <c r="AG1839" s="159"/>
    </row>
    <row r="1840" spans="1:33" ht="15" customHeight="1">
      <c r="B1840" s="55" t="s">
        <v>25</v>
      </c>
      <c r="C1840" s="55"/>
      <c r="D1840" s="55"/>
      <c r="E1840" s="55"/>
      <c r="F1840" s="55"/>
      <c r="G1840" s="55"/>
      <c r="H1840" s="55"/>
      <c r="I1840" s="55"/>
      <c r="J1840" s="55"/>
      <c r="K1840" s="55"/>
      <c r="L1840" s="55"/>
      <c r="M1840" s="55"/>
      <c r="N1840" s="55"/>
      <c r="V1840" s="159"/>
      <c r="W1840" s="159"/>
      <c r="X1840" s="159"/>
      <c r="Y1840" s="159"/>
      <c r="Z1840" s="159"/>
      <c r="AA1840" s="159"/>
      <c r="AB1840" s="159"/>
      <c r="AC1840" s="159"/>
      <c r="AD1840" s="159"/>
      <c r="AE1840" s="159"/>
      <c r="AF1840" s="159"/>
      <c r="AG1840" s="159"/>
    </row>
    <row r="1841" spans="1:33" s="32" customFormat="1" ht="15" customHeight="1">
      <c r="A1841" s="12"/>
      <c r="B1841" s="56" t="s">
        <v>77</v>
      </c>
      <c r="C1841" s="56"/>
      <c r="D1841" s="56"/>
      <c r="E1841" s="56"/>
      <c r="F1841" s="56"/>
      <c r="G1841" s="56"/>
      <c r="H1841" s="56"/>
      <c r="I1841" s="56"/>
      <c r="J1841" s="56"/>
      <c r="K1841" s="56"/>
      <c r="L1841" s="56"/>
      <c r="M1841" s="56"/>
      <c r="N1841" s="56"/>
      <c r="V1841" s="159"/>
      <c r="W1841" s="159"/>
      <c r="X1841" s="159"/>
      <c r="Y1841" s="159"/>
      <c r="Z1841" s="159"/>
      <c r="AA1841" s="159"/>
      <c r="AB1841" s="159"/>
      <c r="AC1841" s="159"/>
      <c r="AD1841" s="159"/>
      <c r="AE1841" s="159"/>
      <c r="AF1841" s="159"/>
      <c r="AG1841" s="159"/>
    </row>
    <row r="1842" spans="1:33" s="32" customFormat="1" ht="15" customHeight="1">
      <c r="A1842" s="12"/>
      <c r="B1842" s="166">
        <v>2016</v>
      </c>
      <c r="C1842" s="167">
        <v>46431</v>
      </c>
      <c r="D1842" s="78"/>
      <c r="E1842" s="75"/>
      <c r="F1842" s="75"/>
      <c r="G1842" s="75"/>
      <c r="H1842" s="75"/>
      <c r="I1842" s="167">
        <v>2330</v>
      </c>
      <c r="J1842" s="78"/>
      <c r="K1842" s="75"/>
      <c r="L1842" s="75"/>
      <c r="M1842" s="75"/>
      <c r="N1842" s="75"/>
      <c r="V1842" s="159"/>
      <c r="W1842" s="159"/>
      <c r="X1842" s="159"/>
      <c r="Y1842" s="159"/>
      <c r="Z1842" s="159"/>
      <c r="AA1842" s="159"/>
      <c r="AB1842" s="159"/>
      <c r="AC1842" s="159"/>
      <c r="AD1842" s="159"/>
      <c r="AE1842" s="159"/>
      <c r="AF1842" s="159"/>
      <c r="AG1842" s="159"/>
    </row>
    <row r="1843" spans="1:33" s="32" customFormat="1" ht="15" customHeight="1">
      <c r="A1843" s="12"/>
      <c r="B1843" s="166">
        <v>2015</v>
      </c>
      <c r="C1843" s="167">
        <v>45173</v>
      </c>
      <c r="D1843" s="167">
        <v>30200</v>
      </c>
      <c r="E1843" s="75"/>
      <c r="F1843" s="75"/>
      <c r="G1843" s="75"/>
      <c r="H1843" s="75"/>
      <c r="I1843" s="167">
        <v>2124</v>
      </c>
      <c r="J1843" s="167">
        <v>1601</v>
      </c>
      <c r="K1843" s="75"/>
      <c r="L1843" s="75"/>
      <c r="M1843" s="75"/>
      <c r="N1843" s="75"/>
      <c r="V1843" s="160">
        <f t="shared" ref="V1843:AG1849" si="36">C1833-C1844-C1854</f>
        <v>0</v>
      </c>
      <c r="W1843" s="160">
        <f t="shared" si="36"/>
        <v>0</v>
      </c>
      <c r="X1843" s="160">
        <f t="shared" si="36"/>
        <v>0</v>
      </c>
      <c r="Y1843" s="160">
        <f t="shared" si="36"/>
        <v>0</v>
      </c>
      <c r="Z1843" s="160">
        <f t="shared" si="36"/>
        <v>0</v>
      </c>
      <c r="AA1843" s="160">
        <f t="shared" si="36"/>
        <v>0</v>
      </c>
      <c r="AB1843" s="160">
        <f t="shared" si="36"/>
        <v>0</v>
      </c>
      <c r="AC1843" s="160">
        <f t="shared" si="36"/>
        <v>0</v>
      </c>
      <c r="AD1843" s="160">
        <f t="shared" si="36"/>
        <v>0</v>
      </c>
      <c r="AE1843" s="160">
        <f t="shared" si="36"/>
        <v>0</v>
      </c>
      <c r="AF1843" s="160">
        <f t="shared" si="36"/>
        <v>0</v>
      </c>
      <c r="AG1843" s="160">
        <f t="shared" si="36"/>
        <v>0</v>
      </c>
    </row>
    <row r="1844" spans="1:33" s="32" customFormat="1" ht="15" customHeight="1">
      <c r="A1844" s="12"/>
      <c r="B1844" s="166">
        <v>2014</v>
      </c>
      <c r="C1844" s="167">
        <v>40673</v>
      </c>
      <c r="D1844" s="167">
        <v>26557</v>
      </c>
      <c r="E1844" s="167">
        <v>18111</v>
      </c>
      <c r="F1844" s="75"/>
      <c r="G1844" s="75"/>
      <c r="H1844" s="75"/>
      <c r="I1844" s="167">
        <v>2091</v>
      </c>
      <c r="J1844" s="167">
        <v>1530</v>
      </c>
      <c r="K1844" s="167">
        <v>1175</v>
      </c>
      <c r="L1844" s="75"/>
      <c r="M1844" s="75"/>
      <c r="N1844" s="75"/>
      <c r="V1844" s="160">
        <f t="shared" si="36"/>
        <v>0</v>
      </c>
      <c r="W1844" s="160">
        <f t="shared" si="36"/>
        <v>0</v>
      </c>
      <c r="X1844" s="160">
        <f t="shared" si="36"/>
        <v>0</v>
      </c>
      <c r="Y1844" s="160">
        <f t="shared" si="36"/>
        <v>0</v>
      </c>
      <c r="Z1844" s="160">
        <f t="shared" si="36"/>
        <v>0</v>
      </c>
      <c r="AA1844" s="160">
        <f t="shared" si="36"/>
        <v>0</v>
      </c>
      <c r="AB1844" s="160">
        <f t="shared" si="36"/>
        <v>0</v>
      </c>
      <c r="AC1844" s="160">
        <f t="shared" si="36"/>
        <v>0</v>
      </c>
      <c r="AD1844" s="160">
        <f t="shared" si="36"/>
        <v>0</v>
      </c>
      <c r="AE1844" s="160">
        <f t="shared" si="36"/>
        <v>0</v>
      </c>
      <c r="AF1844" s="160">
        <f t="shared" si="36"/>
        <v>0</v>
      </c>
      <c r="AG1844" s="160">
        <f t="shared" si="36"/>
        <v>0</v>
      </c>
    </row>
    <row r="1845" spans="1:33" ht="15" customHeight="1">
      <c r="B1845" s="61">
        <v>2013</v>
      </c>
      <c r="C1845" s="167">
        <v>38097</v>
      </c>
      <c r="D1845" s="167">
        <v>24766</v>
      </c>
      <c r="E1845" s="167">
        <v>16764</v>
      </c>
      <c r="F1845" s="167">
        <v>12903</v>
      </c>
      <c r="G1845" s="75"/>
      <c r="H1845" s="75"/>
      <c r="I1845" s="167">
        <v>2703</v>
      </c>
      <c r="J1845" s="167">
        <v>2050</v>
      </c>
      <c r="K1845" s="167">
        <v>1577</v>
      </c>
      <c r="L1845" s="167">
        <v>1277</v>
      </c>
      <c r="M1845" s="75"/>
      <c r="N1845" s="75"/>
      <c r="V1845" s="160">
        <f t="shared" si="36"/>
        <v>0</v>
      </c>
      <c r="W1845" s="160">
        <f t="shared" si="36"/>
        <v>0</v>
      </c>
      <c r="X1845" s="160">
        <f t="shared" si="36"/>
        <v>0</v>
      </c>
      <c r="Y1845" s="160">
        <f t="shared" si="36"/>
        <v>0</v>
      </c>
      <c r="Z1845" s="160">
        <f t="shared" si="36"/>
        <v>0</v>
      </c>
      <c r="AA1845" s="160">
        <f t="shared" si="36"/>
        <v>0</v>
      </c>
      <c r="AB1845" s="160">
        <f t="shared" si="36"/>
        <v>0</v>
      </c>
      <c r="AC1845" s="160">
        <f t="shared" si="36"/>
        <v>0</v>
      </c>
      <c r="AD1845" s="160">
        <f t="shared" si="36"/>
        <v>0</v>
      </c>
      <c r="AE1845" s="160">
        <f t="shared" si="36"/>
        <v>0</v>
      </c>
      <c r="AF1845" s="160">
        <f t="shared" si="36"/>
        <v>0</v>
      </c>
      <c r="AG1845" s="160">
        <f t="shared" si="36"/>
        <v>0</v>
      </c>
    </row>
    <row r="1846" spans="1:33" ht="15" customHeight="1">
      <c r="B1846" s="61">
        <v>2012</v>
      </c>
      <c r="C1846" s="167">
        <v>34072</v>
      </c>
      <c r="D1846" s="167">
        <v>20934</v>
      </c>
      <c r="E1846" s="167">
        <v>13685</v>
      </c>
      <c r="F1846" s="167">
        <v>10188</v>
      </c>
      <c r="G1846" s="167">
        <v>8089</v>
      </c>
      <c r="H1846" s="75"/>
      <c r="I1846" s="167">
        <v>1699</v>
      </c>
      <c r="J1846" s="167">
        <v>1186</v>
      </c>
      <c r="K1846" s="167">
        <v>895</v>
      </c>
      <c r="L1846" s="167">
        <v>698</v>
      </c>
      <c r="M1846" s="167">
        <v>576</v>
      </c>
      <c r="N1846" s="75"/>
      <c r="V1846" s="160">
        <f t="shared" si="36"/>
        <v>0</v>
      </c>
      <c r="W1846" s="160">
        <f t="shared" si="36"/>
        <v>0</v>
      </c>
      <c r="X1846" s="160">
        <f t="shared" si="36"/>
        <v>0</v>
      </c>
      <c r="Y1846" s="160">
        <f t="shared" si="36"/>
        <v>0</v>
      </c>
      <c r="Z1846" s="160">
        <f t="shared" si="36"/>
        <v>0</v>
      </c>
      <c r="AA1846" s="160">
        <f t="shared" si="36"/>
        <v>0</v>
      </c>
      <c r="AB1846" s="160">
        <f t="shared" si="36"/>
        <v>0</v>
      </c>
      <c r="AC1846" s="160">
        <f t="shared" si="36"/>
        <v>0</v>
      </c>
      <c r="AD1846" s="160">
        <f t="shared" si="36"/>
        <v>0</v>
      </c>
      <c r="AE1846" s="160">
        <f t="shared" si="36"/>
        <v>0</v>
      </c>
      <c r="AF1846" s="160">
        <f t="shared" si="36"/>
        <v>0</v>
      </c>
      <c r="AG1846" s="160">
        <f t="shared" si="36"/>
        <v>0</v>
      </c>
    </row>
    <row r="1847" spans="1:33" ht="15" customHeight="1">
      <c r="B1847" s="61">
        <v>2011</v>
      </c>
      <c r="C1847" s="167">
        <v>35787</v>
      </c>
      <c r="D1847" s="167">
        <v>21492</v>
      </c>
      <c r="E1847" s="167">
        <v>13511</v>
      </c>
      <c r="F1847" s="167">
        <v>10073</v>
      </c>
      <c r="G1847" s="167">
        <v>7900</v>
      </c>
      <c r="H1847" s="167">
        <v>6517</v>
      </c>
      <c r="I1847" s="167">
        <v>1880</v>
      </c>
      <c r="J1847" s="167">
        <v>1208</v>
      </c>
      <c r="K1847" s="167">
        <v>803</v>
      </c>
      <c r="L1847" s="167">
        <v>626</v>
      </c>
      <c r="M1847" s="167">
        <v>489</v>
      </c>
      <c r="N1847" s="167">
        <v>413</v>
      </c>
      <c r="V1847" s="160">
        <f t="shared" si="36"/>
        <v>0</v>
      </c>
      <c r="W1847" s="160">
        <f t="shared" si="36"/>
        <v>0</v>
      </c>
      <c r="X1847" s="160">
        <f t="shared" si="36"/>
        <v>0</v>
      </c>
      <c r="Y1847" s="160">
        <f t="shared" si="36"/>
        <v>0</v>
      </c>
      <c r="Z1847" s="160">
        <f t="shared" si="36"/>
        <v>0</v>
      </c>
      <c r="AA1847" s="160">
        <f t="shared" si="36"/>
        <v>0</v>
      </c>
      <c r="AB1847" s="160">
        <f t="shared" si="36"/>
        <v>0</v>
      </c>
      <c r="AC1847" s="160">
        <f t="shared" si="36"/>
        <v>0</v>
      </c>
      <c r="AD1847" s="160">
        <f t="shared" si="36"/>
        <v>0</v>
      </c>
      <c r="AE1847" s="160">
        <f t="shared" si="36"/>
        <v>0</v>
      </c>
      <c r="AF1847" s="160">
        <f t="shared" si="36"/>
        <v>0</v>
      </c>
      <c r="AG1847" s="160">
        <f t="shared" si="36"/>
        <v>0</v>
      </c>
    </row>
    <row r="1848" spans="1:33" ht="15" customHeight="1">
      <c r="B1848" s="61">
        <v>2010</v>
      </c>
      <c r="C1848" s="167">
        <v>36558</v>
      </c>
      <c r="D1848" s="167">
        <v>21921</v>
      </c>
      <c r="E1848" s="167">
        <v>13316</v>
      </c>
      <c r="F1848" s="167">
        <v>9463</v>
      </c>
      <c r="G1848" s="167">
        <v>7373</v>
      </c>
      <c r="H1848" s="167">
        <v>5942</v>
      </c>
      <c r="I1848" s="167">
        <v>3629</v>
      </c>
      <c r="J1848" s="167">
        <v>2662</v>
      </c>
      <c r="K1848" s="167">
        <v>2001</v>
      </c>
      <c r="L1848" s="167">
        <v>1464</v>
      </c>
      <c r="M1848" s="167">
        <v>1245</v>
      </c>
      <c r="N1848" s="167">
        <v>1046</v>
      </c>
      <c r="V1848" s="160">
        <f t="shared" si="36"/>
        <v>0</v>
      </c>
      <c r="W1848" s="160">
        <f t="shared" si="36"/>
        <v>0</v>
      </c>
      <c r="X1848" s="160">
        <f t="shared" si="36"/>
        <v>0</v>
      </c>
      <c r="Y1848" s="160">
        <f t="shared" si="36"/>
        <v>0</v>
      </c>
      <c r="Z1848" s="160">
        <f t="shared" si="36"/>
        <v>0</v>
      </c>
      <c r="AA1848" s="160">
        <f t="shared" si="36"/>
        <v>0</v>
      </c>
      <c r="AB1848" s="160">
        <f t="shared" si="36"/>
        <v>0</v>
      </c>
      <c r="AC1848" s="160">
        <f t="shared" si="36"/>
        <v>0</v>
      </c>
      <c r="AD1848" s="160">
        <f t="shared" si="36"/>
        <v>0</v>
      </c>
      <c r="AE1848" s="160">
        <f t="shared" si="36"/>
        <v>0</v>
      </c>
      <c r="AF1848" s="160">
        <f t="shared" si="36"/>
        <v>0</v>
      </c>
      <c r="AG1848" s="160">
        <f t="shared" si="36"/>
        <v>0</v>
      </c>
    </row>
    <row r="1849" spans="1:33" ht="15" customHeight="1">
      <c r="B1849" s="61">
        <v>2009</v>
      </c>
      <c r="C1849" s="167">
        <v>41170</v>
      </c>
      <c r="D1849" s="167">
        <v>24390</v>
      </c>
      <c r="E1849" s="167">
        <v>14812</v>
      </c>
      <c r="F1849" s="167">
        <v>10328</v>
      </c>
      <c r="G1849" s="167">
        <v>7745</v>
      </c>
      <c r="H1849" s="167">
        <v>6242</v>
      </c>
      <c r="I1849" s="167">
        <v>2698</v>
      </c>
      <c r="J1849" s="167">
        <v>1851</v>
      </c>
      <c r="K1849" s="167">
        <v>1331</v>
      </c>
      <c r="L1849" s="167">
        <v>988</v>
      </c>
      <c r="M1849" s="167">
        <v>746</v>
      </c>
      <c r="N1849" s="167">
        <v>615</v>
      </c>
      <c r="V1849" s="160">
        <f t="shared" si="36"/>
        <v>0</v>
      </c>
      <c r="W1849" s="160">
        <f t="shared" si="36"/>
        <v>0</v>
      </c>
      <c r="X1849" s="160">
        <f t="shared" si="36"/>
        <v>0</v>
      </c>
      <c r="Y1849" s="160">
        <f t="shared" si="36"/>
        <v>0</v>
      </c>
      <c r="Z1849" s="160">
        <f t="shared" si="36"/>
        <v>0</v>
      </c>
      <c r="AA1849" s="160">
        <f t="shared" si="36"/>
        <v>0</v>
      </c>
      <c r="AB1849" s="160">
        <f t="shared" si="36"/>
        <v>0</v>
      </c>
      <c r="AC1849" s="160">
        <f t="shared" si="36"/>
        <v>0</v>
      </c>
      <c r="AD1849" s="160">
        <f t="shared" si="36"/>
        <v>0</v>
      </c>
      <c r="AE1849" s="160">
        <f t="shared" si="36"/>
        <v>0</v>
      </c>
      <c r="AF1849" s="160">
        <f t="shared" si="36"/>
        <v>0</v>
      </c>
      <c r="AG1849" s="160">
        <f t="shared" si="36"/>
        <v>0</v>
      </c>
    </row>
    <row r="1850" spans="1:33" ht="15" customHeight="1">
      <c r="B1850" s="61">
        <v>2008</v>
      </c>
      <c r="C1850" s="167">
        <v>51399</v>
      </c>
      <c r="D1850" s="167">
        <v>32527</v>
      </c>
      <c r="E1850" s="167">
        <v>18677</v>
      </c>
      <c r="F1850" s="167">
        <v>12923</v>
      </c>
      <c r="G1850" s="167">
        <v>9454</v>
      </c>
      <c r="H1850" s="167">
        <v>7349</v>
      </c>
      <c r="I1850" s="167">
        <v>3027</v>
      </c>
      <c r="J1850" s="167">
        <v>1825</v>
      </c>
      <c r="K1850" s="167">
        <v>1287</v>
      </c>
      <c r="L1850" s="167">
        <v>980</v>
      </c>
      <c r="M1850" s="167">
        <v>763</v>
      </c>
      <c r="N1850" s="167">
        <v>579</v>
      </c>
      <c r="V1850" s="159"/>
      <c r="W1850" s="159"/>
      <c r="X1850" s="159"/>
      <c r="Y1850" s="159"/>
      <c r="Z1850" s="159"/>
      <c r="AA1850" s="159"/>
      <c r="AB1850" s="159"/>
      <c r="AC1850" s="159"/>
      <c r="AD1850" s="159"/>
      <c r="AE1850" s="159"/>
      <c r="AF1850" s="159"/>
      <c r="AG1850" s="159"/>
    </row>
    <row r="1851" spans="1:33" s="32" customFormat="1" ht="15" customHeight="1">
      <c r="A1851" s="12"/>
      <c r="B1851" s="56" t="s">
        <v>78</v>
      </c>
      <c r="C1851" s="56"/>
      <c r="D1851" s="56"/>
      <c r="E1851" s="56"/>
      <c r="F1851" s="56"/>
      <c r="G1851" s="56"/>
      <c r="H1851" s="56"/>
      <c r="I1851" s="56"/>
      <c r="J1851" s="56"/>
      <c r="K1851" s="56"/>
      <c r="L1851" s="56"/>
      <c r="M1851" s="56"/>
      <c r="N1851" s="56"/>
      <c r="V1851" s="159"/>
      <c r="W1851" s="159"/>
      <c r="X1851" s="159"/>
      <c r="Y1851" s="159"/>
      <c r="Z1851" s="159"/>
      <c r="AA1851" s="159"/>
      <c r="AB1851" s="159"/>
      <c r="AC1851" s="159"/>
      <c r="AD1851" s="159"/>
      <c r="AE1851" s="159"/>
      <c r="AF1851" s="159"/>
      <c r="AG1851" s="159"/>
    </row>
    <row r="1852" spans="1:33" s="32" customFormat="1" ht="15" customHeight="1">
      <c r="A1852" s="12"/>
      <c r="B1852" s="166">
        <v>2016</v>
      </c>
      <c r="C1852" s="167">
        <v>12196</v>
      </c>
      <c r="D1852" s="78"/>
      <c r="E1852" s="75"/>
      <c r="F1852" s="75"/>
      <c r="G1852" s="75"/>
      <c r="H1852" s="75"/>
      <c r="I1852" s="167">
        <v>9508</v>
      </c>
      <c r="J1852" s="78"/>
      <c r="K1852" s="75"/>
      <c r="L1852" s="75"/>
      <c r="M1852" s="75"/>
      <c r="N1852" s="75"/>
      <c r="V1852" s="159"/>
      <c r="W1852" s="159"/>
      <c r="X1852" s="159"/>
      <c r="Y1852" s="159"/>
      <c r="Z1852" s="159"/>
      <c r="AA1852" s="159"/>
      <c r="AB1852" s="159"/>
      <c r="AC1852" s="159"/>
      <c r="AD1852" s="159"/>
      <c r="AE1852" s="159"/>
      <c r="AF1852" s="159"/>
      <c r="AG1852" s="159"/>
    </row>
    <row r="1853" spans="1:33" s="32" customFormat="1" ht="15" customHeight="1">
      <c r="A1853" s="12"/>
      <c r="B1853" s="166">
        <v>2015</v>
      </c>
      <c r="C1853" s="167">
        <v>11464</v>
      </c>
      <c r="D1853" s="167">
        <v>10423</v>
      </c>
      <c r="E1853" s="75"/>
      <c r="F1853" s="75"/>
      <c r="G1853" s="75"/>
      <c r="H1853" s="75"/>
      <c r="I1853" s="167">
        <v>9314</v>
      </c>
      <c r="J1853" s="167">
        <v>8376</v>
      </c>
      <c r="K1853" s="75"/>
      <c r="L1853" s="75"/>
      <c r="M1853" s="75"/>
      <c r="N1853" s="75"/>
      <c r="V1853" s="159"/>
      <c r="W1853" s="159"/>
      <c r="X1853" s="159"/>
      <c r="Y1853" s="159"/>
      <c r="Z1853" s="159"/>
      <c r="AA1853" s="159"/>
      <c r="AB1853" s="159"/>
      <c r="AC1853" s="159"/>
      <c r="AD1853" s="159"/>
      <c r="AE1853" s="159"/>
      <c r="AF1853" s="159"/>
      <c r="AG1853" s="159"/>
    </row>
    <row r="1854" spans="1:33" s="32" customFormat="1" ht="15" customHeight="1">
      <c r="A1854" s="12"/>
      <c r="B1854" s="166">
        <v>2014</v>
      </c>
      <c r="C1854" s="167">
        <v>11190</v>
      </c>
      <c r="D1854" s="167">
        <v>10086</v>
      </c>
      <c r="E1854" s="167">
        <v>8783</v>
      </c>
      <c r="F1854" s="75"/>
      <c r="G1854" s="75"/>
      <c r="H1854" s="75"/>
      <c r="I1854" s="167">
        <v>8950</v>
      </c>
      <c r="J1854" s="167">
        <v>8022</v>
      </c>
      <c r="K1854" s="167">
        <v>6760</v>
      </c>
      <c r="L1854" s="75"/>
      <c r="M1854" s="75"/>
      <c r="N1854" s="75"/>
      <c r="V1854" s="159"/>
      <c r="W1854" s="159"/>
      <c r="X1854" s="159"/>
      <c r="Y1854" s="159"/>
      <c r="Z1854" s="159"/>
      <c r="AA1854" s="159"/>
      <c r="AB1854" s="159"/>
      <c r="AC1854" s="159"/>
      <c r="AD1854" s="159"/>
      <c r="AE1854" s="159"/>
      <c r="AF1854" s="159"/>
      <c r="AG1854" s="159"/>
    </row>
    <row r="1855" spans="1:33" ht="15" customHeight="1">
      <c r="B1855" s="61">
        <v>2013</v>
      </c>
      <c r="C1855" s="167">
        <v>10070</v>
      </c>
      <c r="D1855" s="167">
        <v>9214</v>
      </c>
      <c r="E1855" s="167">
        <v>8067</v>
      </c>
      <c r="F1855" s="167">
        <v>7169</v>
      </c>
      <c r="G1855" s="75"/>
      <c r="H1855" s="75"/>
      <c r="I1855" s="167">
        <v>8134</v>
      </c>
      <c r="J1855" s="167">
        <v>7393</v>
      </c>
      <c r="K1855" s="167">
        <v>6275</v>
      </c>
      <c r="L1855" s="167">
        <v>5454</v>
      </c>
      <c r="M1855" s="75"/>
      <c r="N1855" s="75"/>
      <c r="V1855" s="159"/>
      <c r="W1855" s="159"/>
      <c r="X1855" s="159"/>
      <c r="Y1855" s="159"/>
      <c r="Z1855" s="159"/>
      <c r="AA1855" s="159"/>
      <c r="AB1855" s="159"/>
      <c r="AC1855" s="159"/>
      <c r="AD1855" s="159"/>
      <c r="AE1855" s="159"/>
      <c r="AF1855" s="159"/>
      <c r="AG1855" s="159"/>
    </row>
    <row r="1856" spans="1:33" ht="15" customHeight="1">
      <c r="B1856" s="61">
        <v>2012</v>
      </c>
      <c r="C1856" s="167">
        <v>8743</v>
      </c>
      <c r="D1856" s="167">
        <v>7829</v>
      </c>
      <c r="E1856" s="167">
        <v>6645</v>
      </c>
      <c r="F1856" s="167">
        <v>5788</v>
      </c>
      <c r="G1856" s="167">
        <v>5140</v>
      </c>
      <c r="H1856" s="75"/>
      <c r="I1856" s="167">
        <v>6956</v>
      </c>
      <c r="J1856" s="167">
        <v>6142</v>
      </c>
      <c r="K1856" s="167">
        <v>5104</v>
      </c>
      <c r="L1856" s="167">
        <v>4393</v>
      </c>
      <c r="M1856" s="167">
        <v>3866</v>
      </c>
      <c r="N1856" s="75"/>
      <c r="V1856" s="159"/>
      <c r="W1856" s="159"/>
      <c r="X1856" s="159"/>
      <c r="Y1856" s="159"/>
      <c r="Z1856" s="159"/>
      <c r="AA1856" s="159"/>
      <c r="AB1856" s="159"/>
      <c r="AC1856" s="159"/>
      <c r="AD1856" s="159"/>
      <c r="AE1856" s="159"/>
      <c r="AF1856" s="159"/>
      <c r="AG1856" s="159"/>
    </row>
    <row r="1857" spans="1:33" ht="15" customHeight="1">
      <c r="B1857" s="61">
        <v>2011</v>
      </c>
      <c r="C1857" s="167">
        <v>9922</v>
      </c>
      <c r="D1857" s="167">
        <v>8940</v>
      </c>
      <c r="E1857" s="167">
        <v>7546</v>
      </c>
      <c r="F1857" s="167">
        <v>6505</v>
      </c>
      <c r="G1857" s="167">
        <v>5759</v>
      </c>
      <c r="H1857" s="167">
        <v>5196</v>
      </c>
      <c r="I1857" s="167">
        <v>7921</v>
      </c>
      <c r="J1857" s="167">
        <v>6968</v>
      </c>
      <c r="K1857" s="167">
        <v>5675</v>
      </c>
      <c r="L1857" s="167">
        <v>4814</v>
      </c>
      <c r="M1857" s="167">
        <v>4167</v>
      </c>
      <c r="N1857" s="167">
        <v>3688</v>
      </c>
      <c r="V1857" s="159"/>
      <c r="W1857" s="159"/>
      <c r="X1857" s="159"/>
      <c r="Y1857" s="159"/>
      <c r="Z1857" s="159"/>
      <c r="AA1857" s="159"/>
      <c r="AB1857" s="159"/>
      <c r="AC1857" s="159"/>
      <c r="AD1857" s="159"/>
      <c r="AE1857" s="159"/>
      <c r="AF1857" s="159"/>
      <c r="AG1857" s="159"/>
    </row>
    <row r="1858" spans="1:33" ht="15" customHeight="1">
      <c r="B1858" s="61">
        <v>2010</v>
      </c>
      <c r="C1858" s="167">
        <v>8165</v>
      </c>
      <c r="D1858" s="167">
        <v>7383</v>
      </c>
      <c r="E1858" s="167">
        <v>6252</v>
      </c>
      <c r="F1858" s="167">
        <v>5254</v>
      </c>
      <c r="G1858" s="167">
        <v>4640</v>
      </c>
      <c r="H1858" s="167">
        <v>4154</v>
      </c>
      <c r="I1858" s="167">
        <v>7441</v>
      </c>
      <c r="J1858" s="167">
        <v>6299</v>
      </c>
      <c r="K1858" s="167">
        <v>5086</v>
      </c>
      <c r="L1858" s="167">
        <v>4145</v>
      </c>
      <c r="M1858" s="167">
        <v>3573</v>
      </c>
      <c r="N1858" s="167">
        <v>3147</v>
      </c>
      <c r="V1858" s="159"/>
      <c r="W1858" s="159"/>
      <c r="X1858" s="159"/>
      <c r="Y1858" s="159"/>
      <c r="Z1858" s="159"/>
      <c r="AA1858" s="159"/>
      <c r="AB1858" s="159"/>
      <c r="AC1858" s="159"/>
      <c r="AD1858" s="159"/>
      <c r="AE1858" s="159"/>
      <c r="AF1858" s="159"/>
      <c r="AG1858" s="159"/>
    </row>
    <row r="1859" spans="1:33" ht="15" customHeight="1">
      <c r="B1859" s="61">
        <v>2009</v>
      </c>
      <c r="C1859" s="167">
        <v>8969</v>
      </c>
      <c r="D1859" s="167">
        <v>7945</v>
      </c>
      <c r="E1859" s="167">
        <v>6694</v>
      </c>
      <c r="F1859" s="167">
        <v>5617</v>
      </c>
      <c r="G1859" s="167">
        <v>4850</v>
      </c>
      <c r="H1859" s="167">
        <v>4292</v>
      </c>
      <c r="I1859" s="167">
        <v>7458</v>
      </c>
      <c r="J1859" s="167">
        <v>6518</v>
      </c>
      <c r="K1859" s="167">
        <v>5310</v>
      </c>
      <c r="L1859" s="167">
        <v>4318</v>
      </c>
      <c r="M1859" s="167">
        <v>3645</v>
      </c>
      <c r="N1859" s="167">
        <v>3181</v>
      </c>
      <c r="V1859" s="159"/>
      <c r="W1859" s="159"/>
      <c r="X1859" s="159"/>
      <c r="Y1859" s="159"/>
      <c r="Z1859" s="159"/>
      <c r="AA1859" s="159"/>
      <c r="AB1859" s="159"/>
      <c r="AC1859" s="159"/>
      <c r="AD1859" s="159"/>
      <c r="AE1859" s="159"/>
      <c r="AF1859" s="159"/>
      <c r="AG1859" s="159"/>
    </row>
    <row r="1860" spans="1:33" ht="15" customHeight="1">
      <c r="B1860" s="61">
        <v>2008</v>
      </c>
      <c r="C1860" s="167">
        <v>10599</v>
      </c>
      <c r="D1860" s="167">
        <v>9569</v>
      </c>
      <c r="E1860" s="167">
        <v>8280</v>
      </c>
      <c r="F1860" s="167">
        <v>6967</v>
      </c>
      <c r="G1860" s="167">
        <v>5872</v>
      </c>
      <c r="H1860" s="167">
        <v>5090</v>
      </c>
      <c r="I1860" s="167">
        <v>8780</v>
      </c>
      <c r="J1860" s="167">
        <v>7749</v>
      </c>
      <c r="K1860" s="167">
        <v>6521</v>
      </c>
      <c r="L1860" s="167">
        <v>5332</v>
      </c>
      <c r="M1860" s="167">
        <v>4341</v>
      </c>
      <c r="N1860" s="167">
        <v>3659</v>
      </c>
      <c r="V1860" s="159"/>
      <c r="W1860" s="159"/>
      <c r="X1860" s="159"/>
      <c r="Y1860" s="159"/>
      <c r="Z1860" s="159"/>
      <c r="AA1860" s="159"/>
      <c r="AB1860" s="159"/>
      <c r="AC1860" s="159"/>
      <c r="AD1860" s="159"/>
      <c r="AE1860" s="159"/>
      <c r="AF1860" s="159"/>
      <c r="AG1860" s="159"/>
    </row>
    <row r="1861" spans="1:33" ht="15" customHeight="1">
      <c r="B1861" s="55" t="s">
        <v>69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55"/>
      <c r="M1861" s="55"/>
      <c r="N1861" s="55"/>
      <c r="V1861" s="159"/>
      <c r="W1861" s="159"/>
      <c r="X1861" s="159"/>
      <c r="Y1861" s="159"/>
      <c r="Z1861" s="159"/>
      <c r="AA1861" s="159"/>
      <c r="AB1861" s="159"/>
      <c r="AC1861" s="159"/>
      <c r="AD1861" s="159"/>
      <c r="AE1861" s="159"/>
      <c r="AF1861" s="159"/>
      <c r="AG1861" s="159"/>
    </row>
    <row r="1862" spans="1:33" s="32" customFormat="1" ht="15" customHeight="1">
      <c r="A1862" s="12"/>
      <c r="B1862" s="56" t="s">
        <v>298</v>
      </c>
      <c r="C1862" s="56"/>
      <c r="D1862" s="56"/>
      <c r="E1862" s="56"/>
      <c r="F1862" s="56"/>
      <c r="G1862" s="56"/>
      <c r="H1862" s="56"/>
      <c r="I1862" s="56"/>
      <c r="J1862" s="56"/>
      <c r="K1862" s="56"/>
      <c r="L1862" s="56"/>
      <c r="M1862" s="56"/>
      <c r="N1862" s="56"/>
      <c r="V1862" s="159"/>
      <c r="W1862" s="159"/>
      <c r="X1862" s="159"/>
      <c r="Y1862" s="159"/>
      <c r="Z1862" s="159"/>
      <c r="AA1862" s="159"/>
      <c r="AB1862" s="159"/>
      <c r="AC1862" s="159"/>
      <c r="AD1862" s="159"/>
      <c r="AE1862" s="159"/>
      <c r="AF1862" s="159"/>
      <c r="AG1862" s="159"/>
    </row>
    <row r="1863" spans="1:33" s="32" customFormat="1" ht="15" customHeight="1">
      <c r="A1863" s="12"/>
      <c r="B1863" s="166">
        <v>2016</v>
      </c>
      <c r="C1863" s="167">
        <v>11476</v>
      </c>
      <c r="D1863" s="78"/>
      <c r="E1863" s="75"/>
      <c r="F1863" s="75"/>
      <c r="G1863" s="75"/>
      <c r="H1863" s="75"/>
      <c r="I1863" s="167">
        <v>2272</v>
      </c>
      <c r="J1863" s="78"/>
      <c r="K1863" s="75"/>
      <c r="L1863" s="75"/>
      <c r="M1863" s="75"/>
      <c r="N1863" s="75"/>
      <c r="V1863" s="159"/>
      <c r="W1863" s="159"/>
      <c r="X1863" s="159"/>
      <c r="Y1863" s="159"/>
      <c r="Z1863" s="159"/>
      <c r="AA1863" s="159"/>
      <c r="AB1863" s="159"/>
      <c r="AC1863" s="159"/>
      <c r="AD1863" s="159"/>
      <c r="AE1863" s="159"/>
      <c r="AF1863" s="159"/>
      <c r="AG1863" s="159"/>
    </row>
    <row r="1864" spans="1:33" s="32" customFormat="1" ht="15" customHeight="1">
      <c r="A1864" s="12"/>
      <c r="B1864" s="166">
        <v>2015</v>
      </c>
      <c r="C1864" s="167">
        <v>11522</v>
      </c>
      <c r="D1864" s="167">
        <v>8304</v>
      </c>
      <c r="E1864" s="75"/>
      <c r="F1864" s="75"/>
      <c r="G1864" s="75"/>
      <c r="H1864" s="75"/>
      <c r="I1864" s="167">
        <v>2399</v>
      </c>
      <c r="J1864" s="167">
        <v>2087</v>
      </c>
      <c r="K1864" s="75"/>
      <c r="L1864" s="75"/>
      <c r="M1864" s="75"/>
      <c r="N1864" s="75"/>
      <c r="V1864" s="159"/>
      <c r="W1864" s="159"/>
      <c r="X1864" s="159"/>
      <c r="Y1864" s="159"/>
      <c r="Z1864" s="159"/>
      <c r="AA1864" s="159"/>
      <c r="AB1864" s="159"/>
      <c r="AC1864" s="159"/>
      <c r="AD1864" s="159"/>
      <c r="AE1864" s="159"/>
      <c r="AF1864" s="159"/>
      <c r="AG1864" s="159"/>
    </row>
    <row r="1865" spans="1:33" s="32" customFormat="1" ht="15" customHeight="1">
      <c r="A1865" s="12"/>
      <c r="B1865" s="166">
        <v>2014</v>
      </c>
      <c r="C1865" s="167">
        <v>11633</v>
      </c>
      <c r="D1865" s="167">
        <v>8136</v>
      </c>
      <c r="E1865" s="167">
        <v>6233</v>
      </c>
      <c r="F1865" s="75"/>
      <c r="G1865" s="75"/>
      <c r="H1865" s="75"/>
      <c r="I1865" s="167">
        <v>2385</v>
      </c>
      <c r="J1865" s="167">
        <v>2056</v>
      </c>
      <c r="K1865" s="167">
        <v>1724</v>
      </c>
      <c r="L1865" s="75"/>
      <c r="M1865" s="75"/>
      <c r="N1865" s="75"/>
      <c r="V1865" s="159"/>
      <c r="W1865" s="159"/>
      <c r="X1865" s="159"/>
      <c r="Y1865" s="159"/>
      <c r="Z1865" s="159"/>
      <c r="AA1865" s="159"/>
      <c r="AB1865" s="159"/>
      <c r="AC1865" s="159"/>
      <c r="AD1865" s="159"/>
      <c r="AE1865" s="159"/>
      <c r="AF1865" s="159"/>
      <c r="AG1865" s="159"/>
    </row>
    <row r="1866" spans="1:33" ht="15" customHeight="1">
      <c r="B1866" s="61">
        <v>2013</v>
      </c>
      <c r="C1866" s="167">
        <v>12173</v>
      </c>
      <c r="D1866" s="167">
        <v>8732</v>
      </c>
      <c r="E1866" s="167">
        <v>6802</v>
      </c>
      <c r="F1866" s="167">
        <v>5680</v>
      </c>
      <c r="G1866" s="75"/>
      <c r="H1866" s="75"/>
      <c r="I1866" s="167">
        <v>2593</v>
      </c>
      <c r="J1866" s="167">
        <v>2283</v>
      </c>
      <c r="K1866" s="167">
        <v>1963</v>
      </c>
      <c r="L1866" s="167">
        <v>1731</v>
      </c>
      <c r="M1866" s="75"/>
      <c r="N1866" s="75"/>
      <c r="V1866" s="159"/>
      <c r="W1866" s="159"/>
      <c r="X1866" s="159"/>
      <c r="Y1866" s="159"/>
      <c r="Z1866" s="159"/>
      <c r="AA1866" s="159"/>
      <c r="AB1866" s="159"/>
      <c r="AC1866" s="159"/>
      <c r="AD1866" s="159"/>
      <c r="AE1866" s="159"/>
      <c r="AF1866" s="159"/>
      <c r="AG1866" s="159"/>
    </row>
    <row r="1867" spans="1:33" ht="15" customHeight="1">
      <c r="B1867" s="61">
        <v>2012</v>
      </c>
      <c r="C1867" s="167">
        <v>9063</v>
      </c>
      <c r="D1867" s="167">
        <v>6266</v>
      </c>
      <c r="E1867" s="167">
        <v>4716</v>
      </c>
      <c r="F1867" s="167">
        <v>3813</v>
      </c>
      <c r="G1867" s="167">
        <v>3277</v>
      </c>
      <c r="H1867" s="75"/>
      <c r="I1867" s="167">
        <v>1829</v>
      </c>
      <c r="J1867" s="167">
        <v>1525</v>
      </c>
      <c r="K1867" s="167">
        <v>1288</v>
      </c>
      <c r="L1867" s="167">
        <v>1091</v>
      </c>
      <c r="M1867" s="167">
        <v>969</v>
      </c>
      <c r="N1867" s="75"/>
      <c r="V1867" s="159"/>
      <c r="W1867" s="159"/>
      <c r="X1867" s="159"/>
      <c r="Y1867" s="159"/>
      <c r="Z1867" s="159"/>
      <c r="AA1867" s="159"/>
      <c r="AB1867" s="159"/>
      <c r="AC1867" s="159"/>
      <c r="AD1867" s="159"/>
      <c r="AE1867" s="159"/>
      <c r="AF1867" s="159"/>
      <c r="AG1867" s="159"/>
    </row>
    <row r="1868" spans="1:33" ht="15" customHeight="1">
      <c r="B1868" s="61">
        <v>2011</v>
      </c>
      <c r="C1868" s="167">
        <v>9588</v>
      </c>
      <c r="D1868" s="167">
        <v>6449</v>
      </c>
      <c r="E1868" s="167">
        <v>4618</v>
      </c>
      <c r="F1868" s="167">
        <v>3756</v>
      </c>
      <c r="G1868" s="167">
        <v>3162</v>
      </c>
      <c r="H1868" s="167">
        <v>2784</v>
      </c>
      <c r="I1868" s="167">
        <v>2133</v>
      </c>
      <c r="J1868" s="167">
        <v>1792</v>
      </c>
      <c r="K1868" s="167">
        <v>1463</v>
      </c>
      <c r="L1868" s="167">
        <v>1257</v>
      </c>
      <c r="M1868" s="167">
        <v>1078</v>
      </c>
      <c r="N1868" s="167">
        <v>967</v>
      </c>
      <c r="V1868" s="159"/>
      <c r="W1868" s="159"/>
      <c r="X1868" s="159"/>
      <c r="Y1868" s="159"/>
      <c r="Z1868" s="159"/>
      <c r="AA1868" s="159"/>
      <c r="AB1868" s="159"/>
      <c r="AC1868" s="159"/>
      <c r="AD1868" s="159"/>
      <c r="AE1868" s="159"/>
      <c r="AF1868" s="159"/>
      <c r="AG1868" s="159"/>
    </row>
    <row r="1869" spans="1:33" ht="15" customHeight="1">
      <c r="B1869" s="61">
        <v>2010</v>
      </c>
      <c r="C1869" s="167">
        <v>8995</v>
      </c>
      <c r="D1869" s="167">
        <v>6307</v>
      </c>
      <c r="E1869" s="167">
        <v>4311</v>
      </c>
      <c r="F1869" s="167">
        <v>3271</v>
      </c>
      <c r="G1869" s="167">
        <v>2739</v>
      </c>
      <c r="H1869" s="167">
        <v>2349</v>
      </c>
      <c r="I1869" s="167">
        <v>2586</v>
      </c>
      <c r="J1869" s="167">
        <v>2155</v>
      </c>
      <c r="K1869" s="167">
        <v>1748</v>
      </c>
      <c r="L1869" s="167">
        <v>1420</v>
      </c>
      <c r="M1869" s="167">
        <v>1244</v>
      </c>
      <c r="N1869" s="167">
        <v>1103</v>
      </c>
      <c r="V1869" s="159"/>
      <c r="W1869" s="159"/>
      <c r="X1869" s="159"/>
      <c r="Y1869" s="159"/>
      <c r="Z1869" s="159"/>
      <c r="AA1869" s="159"/>
      <c r="AB1869" s="159"/>
      <c r="AC1869" s="159"/>
      <c r="AD1869" s="159"/>
      <c r="AE1869" s="159"/>
      <c r="AF1869" s="159"/>
      <c r="AG1869" s="159"/>
    </row>
    <row r="1870" spans="1:33" ht="15" customHeight="1">
      <c r="B1870" s="61">
        <v>2009</v>
      </c>
      <c r="C1870" s="167">
        <v>9589</v>
      </c>
      <c r="D1870" s="167">
        <v>6774</v>
      </c>
      <c r="E1870" s="167">
        <v>4840</v>
      </c>
      <c r="F1870" s="167">
        <v>3689</v>
      </c>
      <c r="G1870" s="167">
        <v>2974</v>
      </c>
      <c r="H1870" s="167">
        <v>2541</v>
      </c>
      <c r="I1870" s="167">
        <v>2312</v>
      </c>
      <c r="J1870" s="167">
        <v>1951</v>
      </c>
      <c r="K1870" s="167">
        <v>1616</v>
      </c>
      <c r="L1870" s="167">
        <v>1337</v>
      </c>
      <c r="M1870" s="167">
        <v>1117</v>
      </c>
      <c r="N1870" s="167">
        <v>1006</v>
      </c>
      <c r="V1870" s="159"/>
      <c r="W1870" s="159"/>
      <c r="X1870" s="159"/>
      <c r="Y1870" s="159"/>
      <c r="Z1870" s="159"/>
      <c r="AA1870" s="159"/>
      <c r="AB1870" s="159"/>
      <c r="AC1870" s="159"/>
      <c r="AD1870" s="159"/>
      <c r="AE1870" s="159"/>
      <c r="AF1870" s="159"/>
      <c r="AG1870" s="159"/>
    </row>
    <row r="1871" spans="1:33" ht="15" customHeight="1">
      <c r="B1871" s="61">
        <v>2008</v>
      </c>
      <c r="C1871" s="167">
        <v>11407</v>
      </c>
      <c r="D1871" s="167">
        <v>8189</v>
      </c>
      <c r="E1871" s="167">
        <v>5744</v>
      </c>
      <c r="F1871" s="167">
        <v>4431</v>
      </c>
      <c r="G1871" s="167">
        <v>3533</v>
      </c>
      <c r="H1871" s="167">
        <v>2852</v>
      </c>
      <c r="I1871" s="167">
        <v>2649</v>
      </c>
      <c r="J1871" s="167">
        <v>2150</v>
      </c>
      <c r="K1871" s="167">
        <v>1788</v>
      </c>
      <c r="L1871" s="167">
        <v>1500</v>
      </c>
      <c r="M1871" s="167">
        <v>1259</v>
      </c>
      <c r="N1871" s="167">
        <v>1073</v>
      </c>
      <c r="V1871" s="159"/>
      <c r="W1871" s="159"/>
      <c r="X1871" s="159"/>
      <c r="Y1871" s="159"/>
      <c r="Z1871" s="159"/>
      <c r="AA1871" s="159"/>
      <c r="AB1871" s="159"/>
      <c r="AC1871" s="159"/>
      <c r="AD1871" s="159"/>
      <c r="AE1871" s="159"/>
      <c r="AF1871" s="159"/>
      <c r="AG1871" s="159"/>
    </row>
    <row r="1872" spans="1:33" ht="15" customHeight="1">
      <c r="B1872" s="55" t="s">
        <v>25</v>
      </c>
      <c r="C1872" s="55"/>
      <c r="D1872" s="55"/>
      <c r="E1872" s="55"/>
      <c r="F1872" s="55"/>
      <c r="G1872" s="55"/>
      <c r="H1872" s="55"/>
      <c r="I1872" s="55"/>
      <c r="J1872" s="55"/>
      <c r="K1872" s="55"/>
      <c r="L1872" s="55"/>
      <c r="M1872" s="55"/>
      <c r="N1872" s="55"/>
      <c r="V1872" s="159"/>
      <c r="W1872" s="159"/>
      <c r="X1872" s="159"/>
      <c r="Y1872" s="159"/>
      <c r="Z1872" s="159"/>
      <c r="AA1872" s="159"/>
      <c r="AB1872" s="159"/>
      <c r="AC1872" s="159"/>
      <c r="AD1872" s="159"/>
      <c r="AE1872" s="159"/>
      <c r="AF1872" s="159"/>
      <c r="AG1872" s="159"/>
    </row>
    <row r="1873" spans="1:33" s="32" customFormat="1" ht="15" customHeight="1">
      <c r="A1873" s="12"/>
      <c r="B1873" s="56" t="s">
        <v>79</v>
      </c>
      <c r="C1873" s="56"/>
      <c r="D1873" s="56"/>
      <c r="E1873" s="56"/>
      <c r="F1873" s="56"/>
      <c r="G1873" s="56"/>
      <c r="H1873" s="56"/>
      <c r="I1873" s="56"/>
      <c r="J1873" s="56"/>
      <c r="K1873" s="56"/>
      <c r="L1873" s="56"/>
      <c r="M1873" s="56"/>
      <c r="N1873" s="56"/>
      <c r="V1873" s="159"/>
      <c r="W1873" s="159"/>
      <c r="X1873" s="159"/>
      <c r="Y1873" s="159"/>
      <c r="Z1873" s="159"/>
      <c r="AA1873" s="159"/>
      <c r="AB1873" s="159"/>
      <c r="AC1873" s="159"/>
      <c r="AD1873" s="159"/>
      <c r="AE1873" s="159"/>
      <c r="AF1873" s="159"/>
      <c r="AG1873" s="159"/>
    </row>
    <row r="1874" spans="1:33" s="32" customFormat="1" ht="15" customHeight="1">
      <c r="A1874" s="12"/>
      <c r="B1874" s="166">
        <v>2016</v>
      </c>
      <c r="C1874" s="167">
        <v>9490</v>
      </c>
      <c r="D1874" s="78"/>
      <c r="E1874" s="75"/>
      <c r="F1874" s="75"/>
      <c r="G1874" s="75"/>
      <c r="H1874" s="75"/>
      <c r="I1874" s="167">
        <v>694</v>
      </c>
      <c r="J1874" s="78"/>
      <c r="K1874" s="75"/>
      <c r="L1874" s="75"/>
      <c r="M1874" s="75"/>
      <c r="N1874" s="75"/>
      <c r="V1874" s="159"/>
      <c r="W1874" s="159"/>
      <c r="X1874" s="159"/>
      <c r="Y1874" s="159"/>
      <c r="Z1874" s="159"/>
      <c r="AA1874" s="159"/>
      <c r="AB1874" s="159"/>
      <c r="AC1874" s="159"/>
      <c r="AD1874" s="159"/>
      <c r="AE1874" s="159"/>
      <c r="AF1874" s="159"/>
      <c r="AG1874" s="159"/>
    </row>
    <row r="1875" spans="1:33" s="32" customFormat="1" ht="15" customHeight="1">
      <c r="A1875" s="12"/>
      <c r="B1875" s="166">
        <v>2015</v>
      </c>
      <c r="C1875" s="167">
        <v>9512</v>
      </c>
      <c r="D1875" s="167">
        <v>6469</v>
      </c>
      <c r="E1875" s="75"/>
      <c r="F1875" s="75"/>
      <c r="G1875" s="75"/>
      <c r="H1875" s="75"/>
      <c r="I1875" s="167">
        <v>728</v>
      </c>
      <c r="J1875" s="167">
        <v>569</v>
      </c>
      <c r="K1875" s="75"/>
      <c r="L1875" s="75"/>
      <c r="M1875" s="75"/>
      <c r="N1875" s="75"/>
      <c r="V1875" s="160">
        <f t="shared" ref="V1875:AG1881" si="37">C1865-C1876-C1886</f>
        <v>0</v>
      </c>
      <c r="W1875" s="160">
        <f t="shared" si="37"/>
        <v>0</v>
      </c>
      <c r="X1875" s="160">
        <f t="shared" si="37"/>
        <v>0</v>
      </c>
      <c r="Y1875" s="160">
        <f t="shared" si="37"/>
        <v>0</v>
      </c>
      <c r="Z1875" s="160">
        <f t="shared" si="37"/>
        <v>0</v>
      </c>
      <c r="AA1875" s="160">
        <f t="shared" si="37"/>
        <v>0</v>
      </c>
      <c r="AB1875" s="160">
        <f t="shared" si="37"/>
        <v>0</v>
      </c>
      <c r="AC1875" s="160">
        <f t="shared" si="37"/>
        <v>0</v>
      </c>
      <c r="AD1875" s="160">
        <f t="shared" si="37"/>
        <v>0</v>
      </c>
      <c r="AE1875" s="160">
        <f t="shared" si="37"/>
        <v>0</v>
      </c>
      <c r="AF1875" s="160">
        <f t="shared" si="37"/>
        <v>0</v>
      </c>
      <c r="AG1875" s="160">
        <f t="shared" si="37"/>
        <v>0</v>
      </c>
    </row>
    <row r="1876" spans="1:33" s="32" customFormat="1" ht="15" customHeight="1">
      <c r="A1876" s="12"/>
      <c r="B1876" s="166">
        <v>2014</v>
      </c>
      <c r="C1876" s="167">
        <v>9776</v>
      </c>
      <c r="D1876" s="167">
        <v>6431</v>
      </c>
      <c r="E1876" s="167">
        <v>4708</v>
      </c>
      <c r="F1876" s="75"/>
      <c r="G1876" s="75"/>
      <c r="H1876" s="75"/>
      <c r="I1876" s="167">
        <v>737</v>
      </c>
      <c r="J1876" s="167">
        <v>565</v>
      </c>
      <c r="K1876" s="167">
        <v>454</v>
      </c>
      <c r="L1876" s="75"/>
      <c r="M1876" s="75"/>
      <c r="N1876" s="75"/>
      <c r="V1876" s="160">
        <f t="shared" si="37"/>
        <v>0</v>
      </c>
      <c r="W1876" s="160">
        <f t="shared" si="37"/>
        <v>0</v>
      </c>
      <c r="X1876" s="160">
        <f t="shared" si="37"/>
        <v>0</v>
      </c>
      <c r="Y1876" s="160">
        <f t="shared" si="37"/>
        <v>0</v>
      </c>
      <c r="Z1876" s="160">
        <f t="shared" si="37"/>
        <v>0</v>
      </c>
      <c r="AA1876" s="160">
        <f t="shared" si="37"/>
        <v>0</v>
      </c>
      <c r="AB1876" s="160">
        <f t="shared" si="37"/>
        <v>0</v>
      </c>
      <c r="AC1876" s="160">
        <f t="shared" si="37"/>
        <v>0</v>
      </c>
      <c r="AD1876" s="160">
        <f t="shared" si="37"/>
        <v>0</v>
      </c>
      <c r="AE1876" s="160">
        <f t="shared" si="37"/>
        <v>0</v>
      </c>
      <c r="AF1876" s="160">
        <f t="shared" si="37"/>
        <v>0</v>
      </c>
      <c r="AG1876" s="160">
        <f t="shared" si="37"/>
        <v>0</v>
      </c>
    </row>
    <row r="1877" spans="1:33" ht="15" customHeight="1">
      <c r="B1877" s="61">
        <v>2013</v>
      </c>
      <c r="C1877" s="167">
        <v>10357</v>
      </c>
      <c r="D1877" s="167">
        <v>7043</v>
      </c>
      <c r="E1877" s="167">
        <v>5285</v>
      </c>
      <c r="F1877" s="167">
        <v>4318</v>
      </c>
      <c r="G1877" s="75"/>
      <c r="H1877" s="75"/>
      <c r="I1877" s="167">
        <v>933</v>
      </c>
      <c r="J1877" s="167">
        <v>740</v>
      </c>
      <c r="K1877" s="167">
        <v>601</v>
      </c>
      <c r="L1877" s="167">
        <v>518</v>
      </c>
      <c r="M1877" s="75"/>
      <c r="N1877" s="75"/>
      <c r="V1877" s="160">
        <f t="shared" si="37"/>
        <v>0</v>
      </c>
      <c r="W1877" s="160">
        <f t="shared" si="37"/>
        <v>0</v>
      </c>
      <c r="X1877" s="160">
        <f t="shared" si="37"/>
        <v>0</v>
      </c>
      <c r="Y1877" s="160">
        <f t="shared" si="37"/>
        <v>0</v>
      </c>
      <c r="Z1877" s="160">
        <f t="shared" si="37"/>
        <v>0</v>
      </c>
      <c r="AA1877" s="160">
        <f t="shared" si="37"/>
        <v>0</v>
      </c>
      <c r="AB1877" s="160">
        <f t="shared" si="37"/>
        <v>0</v>
      </c>
      <c r="AC1877" s="160">
        <f t="shared" si="37"/>
        <v>0</v>
      </c>
      <c r="AD1877" s="160">
        <f t="shared" si="37"/>
        <v>0</v>
      </c>
      <c r="AE1877" s="160">
        <f t="shared" si="37"/>
        <v>0</v>
      </c>
      <c r="AF1877" s="160">
        <f t="shared" si="37"/>
        <v>0</v>
      </c>
      <c r="AG1877" s="160">
        <f t="shared" si="37"/>
        <v>0</v>
      </c>
    </row>
    <row r="1878" spans="1:33" ht="15" customHeight="1">
      <c r="B1878" s="61">
        <v>2012</v>
      </c>
      <c r="C1878" s="167">
        <v>7571</v>
      </c>
      <c r="D1878" s="167">
        <v>4894</v>
      </c>
      <c r="E1878" s="167">
        <v>3493</v>
      </c>
      <c r="F1878" s="167">
        <v>2730</v>
      </c>
      <c r="G1878" s="167">
        <v>2278</v>
      </c>
      <c r="H1878" s="75"/>
      <c r="I1878" s="167">
        <v>623</v>
      </c>
      <c r="J1878" s="167">
        <v>451</v>
      </c>
      <c r="K1878" s="167">
        <v>358</v>
      </c>
      <c r="L1878" s="167">
        <v>287</v>
      </c>
      <c r="M1878" s="167">
        <v>240</v>
      </c>
      <c r="N1878" s="75"/>
      <c r="V1878" s="160">
        <f t="shared" si="37"/>
        <v>0</v>
      </c>
      <c r="W1878" s="160">
        <f t="shared" si="37"/>
        <v>0</v>
      </c>
      <c r="X1878" s="160">
        <f t="shared" si="37"/>
        <v>0</v>
      </c>
      <c r="Y1878" s="160">
        <f t="shared" si="37"/>
        <v>0</v>
      </c>
      <c r="Z1878" s="160">
        <f t="shared" si="37"/>
        <v>0</v>
      </c>
      <c r="AA1878" s="160">
        <f t="shared" si="37"/>
        <v>0</v>
      </c>
      <c r="AB1878" s="160">
        <f t="shared" si="37"/>
        <v>0</v>
      </c>
      <c r="AC1878" s="160">
        <f t="shared" si="37"/>
        <v>0</v>
      </c>
      <c r="AD1878" s="160">
        <f t="shared" si="37"/>
        <v>0</v>
      </c>
      <c r="AE1878" s="160">
        <f t="shared" si="37"/>
        <v>0</v>
      </c>
      <c r="AF1878" s="160">
        <f t="shared" si="37"/>
        <v>0</v>
      </c>
      <c r="AG1878" s="160">
        <f t="shared" si="37"/>
        <v>0</v>
      </c>
    </row>
    <row r="1879" spans="1:33" ht="15" customHeight="1">
      <c r="B1879" s="61">
        <v>2011</v>
      </c>
      <c r="C1879" s="167">
        <v>7942</v>
      </c>
      <c r="D1879" s="167">
        <v>4944</v>
      </c>
      <c r="E1879" s="167">
        <v>3318</v>
      </c>
      <c r="F1879" s="167">
        <v>2599</v>
      </c>
      <c r="G1879" s="167">
        <v>2115</v>
      </c>
      <c r="H1879" s="167">
        <v>1832</v>
      </c>
      <c r="I1879" s="167">
        <v>723</v>
      </c>
      <c r="J1879" s="167">
        <v>544</v>
      </c>
      <c r="K1879" s="167">
        <v>419</v>
      </c>
      <c r="L1879" s="167">
        <v>335</v>
      </c>
      <c r="M1879" s="167">
        <v>262</v>
      </c>
      <c r="N1879" s="167">
        <v>227</v>
      </c>
      <c r="V1879" s="160">
        <f t="shared" si="37"/>
        <v>0</v>
      </c>
      <c r="W1879" s="160">
        <f t="shared" si="37"/>
        <v>0</v>
      </c>
      <c r="X1879" s="160">
        <f t="shared" si="37"/>
        <v>0</v>
      </c>
      <c r="Y1879" s="160">
        <f t="shared" si="37"/>
        <v>0</v>
      </c>
      <c r="Z1879" s="160">
        <f t="shared" si="37"/>
        <v>0</v>
      </c>
      <c r="AA1879" s="160">
        <f t="shared" si="37"/>
        <v>0</v>
      </c>
      <c r="AB1879" s="160">
        <f t="shared" si="37"/>
        <v>0</v>
      </c>
      <c r="AC1879" s="160">
        <f t="shared" si="37"/>
        <v>0</v>
      </c>
      <c r="AD1879" s="160">
        <f t="shared" si="37"/>
        <v>0</v>
      </c>
      <c r="AE1879" s="160">
        <f t="shared" si="37"/>
        <v>0</v>
      </c>
      <c r="AF1879" s="160">
        <f t="shared" si="37"/>
        <v>0</v>
      </c>
      <c r="AG1879" s="160">
        <f t="shared" si="37"/>
        <v>0</v>
      </c>
    </row>
    <row r="1880" spans="1:33" ht="15" customHeight="1">
      <c r="B1880" s="61">
        <v>2010</v>
      </c>
      <c r="C1880" s="167">
        <v>7528</v>
      </c>
      <c r="D1880" s="167">
        <v>4978</v>
      </c>
      <c r="E1880" s="167">
        <v>3170</v>
      </c>
      <c r="F1880" s="167">
        <v>2274</v>
      </c>
      <c r="G1880" s="167">
        <v>1840</v>
      </c>
      <c r="H1880" s="167">
        <v>1541</v>
      </c>
      <c r="I1880" s="167">
        <v>1199</v>
      </c>
      <c r="J1880" s="167">
        <v>963</v>
      </c>
      <c r="K1880" s="167">
        <v>760</v>
      </c>
      <c r="L1880" s="167">
        <v>574</v>
      </c>
      <c r="M1880" s="167">
        <v>499</v>
      </c>
      <c r="N1880" s="167">
        <v>430</v>
      </c>
      <c r="V1880" s="160">
        <f t="shared" si="37"/>
        <v>0</v>
      </c>
      <c r="W1880" s="160">
        <f t="shared" si="37"/>
        <v>0</v>
      </c>
      <c r="X1880" s="160">
        <f t="shared" si="37"/>
        <v>0</v>
      </c>
      <c r="Y1880" s="160">
        <f t="shared" si="37"/>
        <v>0</v>
      </c>
      <c r="Z1880" s="160">
        <f t="shared" si="37"/>
        <v>0</v>
      </c>
      <c r="AA1880" s="160">
        <f t="shared" si="37"/>
        <v>0</v>
      </c>
      <c r="AB1880" s="160">
        <f t="shared" si="37"/>
        <v>0</v>
      </c>
      <c r="AC1880" s="160">
        <f t="shared" si="37"/>
        <v>0</v>
      </c>
      <c r="AD1880" s="160">
        <f t="shared" si="37"/>
        <v>0</v>
      </c>
      <c r="AE1880" s="160">
        <f t="shared" si="37"/>
        <v>0</v>
      </c>
      <c r="AF1880" s="160">
        <f t="shared" si="37"/>
        <v>0</v>
      </c>
      <c r="AG1880" s="160">
        <f t="shared" si="37"/>
        <v>0</v>
      </c>
    </row>
    <row r="1881" spans="1:33" ht="15" customHeight="1">
      <c r="B1881" s="61">
        <v>2009</v>
      </c>
      <c r="C1881" s="167">
        <v>7939</v>
      </c>
      <c r="D1881" s="167">
        <v>5270</v>
      </c>
      <c r="E1881" s="167">
        <v>3506</v>
      </c>
      <c r="F1881" s="167">
        <v>2521</v>
      </c>
      <c r="G1881" s="167">
        <v>1960</v>
      </c>
      <c r="H1881" s="167">
        <v>1613</v>
      </c>
      <c r="I1881" s="167">
        <v>907</v>
      </c>
      <c r="J1881" s="167">
        <v>704</v>
      </c>
      <c r="K1881" s="167">
        <v>557</v>
      </c>
      <c r="L1881" s="167">
        <v>436</v>
      </c>
      <c r="M1881" s="167">
        <v>350</v>
      </c>
      <c r="N1881" s="167">
        <v>312</v>
      </c>
      <c r="V1881" s="160">
        <f t="shared" si="37"/>
        <v>0</v>
      </c>
      <c r="W1881" s="160">
        <f t="shared" si="37"/>
        <v>0</v>
      </c>
      <c r="X1881" s="160">
        <f t="shared" si="37"/>
        <v>0</v>
      </c>
      <c r="Y1881" s="160">
        <f t="shared" si="37"/>
        <v>0</v>
      </c>
      <c r="Z1881" s="160">
        <f t="shared" si="37"/>
        <v>0</v>
      </c>
      <c r="AA1881" s="160">
        <f t="shared" si="37"/>
        <v>0</v>
      </c>
      <c r="AB1881" s="160">
        <f t="shared" si="37"/>
        <v>0</v>
      </c>
      <c r="AC1881" s="160">
        <f t="shared" si="37"/>
        <v>0</v>
      </c>
      <c r="AD1881" s="160">
        <f t="shared" si="37"/>
        <v>0</v>
      </c>
      <c r="AE1881" s="160">
        <f t="shared" si="37"/>
        <v>0</v>
      </c>
      <c r="AF1881" s="160">
        <f t="shared" si="37"/>
        <v>0</v>
      </c>
      <c r="AG1881" s="160">
        <f t="shared" si="37"/>
        <v>0</v>
      </c>
    </row>
    <row r="1882" spans="1:33" ht="15" customHeight="1">
      <c r="B1882" s="61">
        <v>2008</v>
      </c>
      <c r="C1882" s="167">
        <v>9445</v>
      </c>
      <c r="D1882" s="167">
        <v>6363</v>
      </c>
      <c r="E1882" s="167">
        <v>4112</v>
      </c>
      <c r="F1882" s="167">
        <v>3015</v>
      </c>
      <c r="G1882" s="167">
        <v>2278</v>
      </c>
      <c r="H1882" s="167">
        <v>1746</v>
      </c>
      <c r="I1882" s="167">
        <v>995</v>
      </c>
      <c r="J1882" s="167">
        <v>669</v>
      </c>
      <c r="K1882" s="167">
        <v>499</v>
      </c>
      <c r="L1882" s="167">
        <v>404</v>
      </c>
      <c r="M1882" s="167">
        <v>319</v>
      </c>
      <c r="N1882" s="167">
        <v>245</v>
      </c>
      <c r="V1882" s="159"/>
      <c r="W1882" s="159"/>
      <c r="X1882" s="159"/>
      <c r="Y1882" s="159"/>
      <c r="Z1882" s="159"/>
      <c r="AA1882" s="159"/>
      <c r="AB1882" s="159"/>
      <c r="AC1882" s="159"/>
      <c r="AD1882" s="159"/>
      <c r="AE1882" s="159"/>
      <c r="AF1882" s="159"/>
      <c r="AG1882" s="159"/>
    </row>
    <row r="1883" spans="1:33" s="32" customFormat="1" ht="15" customHeight="1">
      <c r="A1883" s="12"/>
      <c r="B1883" s="56" t="s">
        <v>80</v>
      </c>
      <c r="C1883" s="56"/>
      <c r="D1883" s="56"/>
      <c r="E1883" s="56"/>
      <c r="F1883" s="56"/>
      <c r="G1883" s="56"/>
      <c r="H1883" s="56"/>
      <c r="I1883" s="56"/>
      <c r="J1883" s="56"/>
      <c r="K1883" s="56"/>
      <c r="L1883" s="56"/>
      <c r="M1883" s="56"/>
      <c r="N1883" s="56"/>
      <c r="V1883" s="159"/>
      <c r="W1883" s="159"/>
      <c r="X1883" s="159"/>
      <c r="Y1883" s="159"/>
      <c r="Z1883" s="159"/>
      <c r="AA1883" s="159"/>
      <c r="AB1883" s="159"/>
      <c r="AC1883" s="159"/>
      <c r="AD1883" s="159"/>
      <c r="AE1883" s="159"/>
      <c r="AF1883" s="159"/>
      <c r="AG1883" s="159"/>
    </row>
    <row r="1884" spans="1:33" s="32" customFormat="1" ht="15" customHeight="1">
      <c r="A1884" s="12"/>
      <c r="B1884" s="166">
        <v>2016</v>
      </c>
      <c r="C1884" s="167">
        <v>1986</v>
      </c>
      <c r="D1884" s="78"/>
      <c r="E1884" s="75"/>
      <c r="F1884" s="75"/>
      <c r="G1884" s="75"/>
      <c r="H1884" s="75"/>
      <c r="I1884" s="167">
        <v>1578</v>
      </c>
      <c r="J1884" s="78"/>
      <c r="K1884" s="75"/>
      <c r="L1884" s="75"/>
      <c r="M1884" s="75"/>
      <c r="N1884" s="75"/>
      <c r="V1884" s="159"/>
      <c r="W1884" s="159"/>
      <c r="X1884" s="159"/>
      <c r="Y1884" s="159"/>
      <c r="Z1884" s="159"/>
      <c r="AA1884" s="159"/>
      <c r="AB1884" s="159"/>
      <c r="AC1884" s="159"/>
      <c r="AD1884" s="159"/>
      <c r="AE1884" s="159"/>
      <c r="AF1884" s="159"/>
      <c r="AG1884" s="159"/>
    </row>
    <row r="1885" spans="1:33" s="32" customFormat="1" ht="15" customHeight="1">
      <c r="A1885" s="12"/>
      <c r="B1885" s="166">
        <v>2015</v>
      </c>
      <c r="C1885" s="167">
        <v>2010</v>
      </c>
      <c r="D1885" s="167">
        <v>1835</v>
      </c>
      <c r="E1885" s="75"/>
      <c r="F1885" s="75"/>
      <c r="G1885" s="75"/>
      <c r="H1885" s="75"/>
      <c r="I1885" s="167">
        <v>1671</v>
      </c>
      <c r="J1885" s="167">
        <v>1518</v>
      </c>
      <c r="K1885" s="75"/>
      <c r="L1885" s="75"/>
      <c r="M1885" s="75"/>
      <c r="N1885" s="75"/>
      <c r="V1885" s="159"/>
      <c r="W1885" s="159"/>
      <c r="X1885" s="159"/>
      <c r="Y1885" s="159"/>
      <c r="Z1885" s="159"/>
      <c r="AA1885" s="159"/>
      <c r="AB1885" s="159"/>
      <c r="AC1885" s="159"/>
      <c r="AD1885" s="159"/>
      <c r="AE1885" s="159"/>
      <c r="AF1885" s="159"/>
      <c r="AG1885" s="159"/>
    </row>
    <row r="1886" spans="1:33" s="32" customFormat="1" ht="15" customHeight="1">
      <c r="A1886" s="12"/>
      <c r="B1886" s="166">
        <v>2014</v>
      </c>
      <c r="C1886" s="167">
        <v>1857</v>
      </c>
      <c r="D1886" s="167">
        <v>1705</v>
      </c>
      <c r="E1886" s="167">
        <v>1525</v>
      </c>
      <c r="F1886" s="75"/>
      <c r="G1886" s="75"/>
      <c r="H1886" s="75"/>
      <c r="I1886" s="167">
        <v>1648</v>
      </c>
      <c r="J1886" s="167">
        <v>1491</v>
      </c>
      <c r="K1886" s="167">
        <v>1270</v>
      </c>
      <c r="L1886" s="75"/>
      <c r="M1886" s="75"/>
      <c r="N1886" s="75"/>
      <c r="V1886" s="159"/>
      <c r="W1886" s="159"/>
      <c r="X1886" s="159"/>
      <c r="Y1886" s="159"/>
      <c r="Z1886" s="159"/>
      <c r="AA1886" s="159"/>
      <c r="AB1886" s="159"/>
      <c r="AC1886" s="159"/>
      <c r="AD1886" s="159"/>
      <c r="AE1886" s="159"/>
      <c r="AF1886" s="159"/>
      <c r="AG1886" s="159"/>
    </row>
    <row r="1887" spans="1:33" ht="15" customHeight="1">
      <c r="B1887" s="61">
        <v>2013</v>
      </c>
      <c r="C1887" s="167">
        <v>1816</v>
      </c>
      <c r="D1887" s="167">
        <v>1689</v>
      </c>
      <c r="E1887" s="167">
        <v>1517</v>
      </c>
      <c r="F1887" s="167">
        <v>1362</v>
      </c>
      <c r="G1887" s="75"/>
      <c r="H1887" s="75"/>
      <c r="I1887" s="167">
        <v>1660</v>
      </c>
      <c r="J1887" s="167">
        <v>1543</v>
      </c>
      <c r="K1887" s="167">
        <v>1362</v>
      </c>
      <c r="L1887" s="167">
        <v>1213</v>
      </c>
      <c r="M1887" s="75"/>
      <c r="N1887" s="75"/>
      <c r="V1887" s="159"/>
      <c r="W1887" s="159"/>
      <c r="X1887" s="159"/>
      <c r="Y1887" s="159"/>
      <c r="Z1887" s="159"/>
      <c r="AA1887" s="159"/>
      <c r="AB1887" s="159"/>
      <c r="AC1887" s="159"/>
      <c r="AD1887" s="159"/>
      <c r="AE1887" s="159"/>
      <c r="AF1887" s="159"/>
      <c r="AG1887" s="159"/>
    </row>
    <row r="1888" spans="1:33" ht="15" customHeight="1">
      <c r="B1888" s="61">
        <v>2012</v>
      </c>
      <c r="C1888" s="167">
        <v>1492</v>
      </c>
      <c r="D1888" s="167">
        <v>1372</v>
      </c>
      <c r="E1888" s="167">
        <v>1223</v>
      </c>
      <c r="F1888" s="167">
        <v>1083</v>
      </c>
      <c r="G1888" s="167">
        <v>999</v>
      </c>
      <c r="H1888" s="75"/>
      <c r="I1888" s="167">
        <v>1206</v>
      </c>
      <c r="J1888" s="167">
        <v>1074</v>
      </c>
      <c r="K1888" s="167">
        <v>930</v>
      </c>
      <c r="L1888" s="167">
        <v>804</v>
      </c>
      <c r="M1888" s="167">
        <v>729</v>
      </c>
      <c r="N1888" s="75"/>
      <c r="V1888" s="159"/>
      <c r="W1888" s="159"/>
      <c r="X1888" s="159"/>
      <c r="Y1888" s="159"/>
      <c r="Z1888" s="159"/>
      <c r="AA1888" s="159"/>
      <c r="AB1888" s="159"/>
      <c r="AC1888" s="159"/>
      <c r="AD1888" s="159"/>
      <c r="AE1888" s="159"/>
      <c r="AF1888" s="159"/>
      <c r="AG1888" s="159"/>
    </row>
    <row r="1889" spans="1:33" ht="15" customHeight="1">
      <c r="B1889" s="61">
        <v>2011</v>
      </c>
      <c r="C1889" s="167">
        <v>1646</v>
      </c>
      <c r="D1889" s="167">
        <v>1505</v>
      </c>
      <c r="E1889" s="167">
        <v>1300</v>
      </c>
      <c r="F1889" s="167">
        <v>1157</v>
      </c>
      <c r="G1889" s="167">
        <v>1047</v>
      </c>
      <c r="H1889" s="167">
        <v>952</v>
      </c>
      <c r="I1889" s="167">
        <v>1410</v>
      </c>
      <c r="J1889" s="167">
        <v>1248</v>
      </c>
      <c r="K1889" s="167">
        <v>1044</v>
      </c>
      <c r="L1889" s="167">
        <v>922</v>
      </c>
      <c r="M1889" s="167">
        <v>816</v>
      </c>
      <c r="N1889" s="167">
        <v>740</v>
      </c>
      <c r="V1889" s="159"/>
      <c r="W1889" s="159"/>
      <c r="X1889" s="159"/>
      <c r="Y1889" s="159"/>
      <c r="Z1889" s="159"/>
      <c r="AA1889" s="159"/>
      <c r="AB1889" s="159"/>
      <c r="AC1889" s="159"/>
      <c r="AD1889" s="159"/>
      <c r="AE1889" s="159"/>
      <c r="AF1889" s="159"/>
      <c r="AG1889" s="159"/>
    </row>
    <row r="1890" spans="1:33" ht="15" customHeight="1">
      <c r="B1890" s="61">
        <v>2010</v>
      </c>
      <c r="C1890" s="167">
        <v>1467</v>
      </c>
      <c r="D1890" s="167">
        <v>1329</v>
      </c>
      <c r="E1890" s="167">
        <v>1141</v>
      </c>
      <c r="F1890" s="167">
        <v>997</v>
      </c>
      <c r="G1890" s="167">
        <v>899</v>
      </c>
      <c r="H1890" s="167">
        <v>808</v>
      </c>
      <c r="I1890" s="167">
        <v>1387</v>
      </c>
      <c r="J1890" s="167">
        <v>1192</v>
      </c>
      <c r="K1890" s="167">
        <v>988</v>
      </c>
      <c r="L1890" s="167">
        <v>846</v>
      </c>
      <c r="M1890" s="167">
        <v>745</v>
      </c>
      <c r="N1890" s="167">
        <v>673</v>
      </c>
      <c r="V1890" s="159"/>
      <c r="W1890" s="159"/>
      <c r="X1890" s="159"/>
      <c r="Y1890" s="159"/>
      <c r="Z1890" s="159"/>
      <c r="AA1890" s="159"/>
      <c r="AB1890" s="159"/>
      <c r="AC1890" s="159"/>
      <c r="AD1890" s="159"/>
      <c r="AE1890" s="159"/>
      <c r="AF1890" s="159"/>
      <c r="AG1890" s="159"/>
    </row>
    <row r="1891" spans="1:33" ht="15" customHeight="1">
      <c r="B1891" s="61">
        <v>2009</v>
      </c>
      <c r="C1891" s="167">
        <v>1650</v>
      </c>
      <c r="D1891" s="167">
        <v>1504</v>
      </c>
      <c r="E1891" s="167">
        <v>1334</v>
      </c>
      <c r="F1891" s="167">
        <v>1168</v>
      </c>
      <c r="G1891" s="167">
        <v>1014</v>
      </c>
      <c r="H1891" s="167">
        <v>928</v>
      </c>
      <c r="I1891" s="167">
        <v>1405</v>
      </c>
      <c r="J1891" s="167">
        <v>1247</v>
      </c>
      <c r="K1891" s="167">
        <v>1059</v>
      </c>
      <c r="L1891" s="167">
        <v>901</v>
      </c>
      <c r="M1891" s="167">
        <v>767</v>
      </c>
      <c r="N1891" s="167">
        <v>694</v>
      </c>
      <c r="V1891" s="159"/>
      <c r="W1891" s="159"/>
      <c r="X1891" s="159"/>
      <c r="Y1891" s="159"/>
      <c r="Z1891" s="159"/>
      <c r="AA1891" s="159"/>
      <c r="AB1891" s="159"/>
      <c r="AC1891" s="159"/>
      <c r="AD1891" s="159"/>
      <c r="AE1891" s="159"/>
      <c r="AF1891" s="159"/>
      <c r="AG1891" s="159"/>
    </row>
    <row r="1892" spans="1:33" ht="15" customHeight="1">
      <c r="B1892" s="61">
        <v>2008</v>
      </c>
      <c r="C1892" s="167">
        <v>1962</v>
      </c>
      <c r="D1892" s="167">
        <v>1826</v>
      </c>
      <c r="E1892" s="167">
        <v>1632</v>
      </c>
      <c r="F1892" s="167">
        <v>1416</v>
      </c>
      <c r="G1892" s="167">
        <v>1255</v>
      </c>
      <c r="H1892" s="167">
        <v>1106</v>
      </c>
      <c r="I1892" s="167">
        <v>1654</v>
      </c>
      <c r="J1892" s="167">
        <v>1481</v>
      </c>
      <c r="K1892" s="167">
        <v>1289</v>
      </c>
      <c r="L1892" s="167">
        <v>1096</v>
      </c>
      <c r="M1892" s="167">
        <v>940</v>
      </c>
      <c r="N1892" s="167">
        <v>828</v>
      </c>
      <c r="V1892" s="159"/>
      <c r="W1892" s="159"/>
      <c r="X1892" s="159"/>
      <c r="Y1892" s="159"/>
      <c r="Z1892" s="159"/>
      <c r="AA1892" s="159"/>
      <c r="AB1892" s="159"/>
      <c r="AC1892" s="159"/>
      <c r="AD1892" s="159"/>
      <c r="AE1892" s="159"/>
      <c r="AF1892" s="159"/>
      <c r="AG1892" s="159"/>
    </row>
    <row r="1893" spans="1:33" ht="15" customHeight="1">
      <c r="B1893" s="55" t="s">
        <v>70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55"/>
      <c r="M1893" s="55"/>
      <c r="N1893" s="55"/>
      <c r="V1893" s="159"/>
      <c r="W1893" s="159"/>
      <c r="X1893" s="159"/>
      <c r="Y1893" s="159"/>
      <c r="Z1893" s="159"/>
      <c r="AA1893" s="159"/>
      <c r="AB1893" s="159"/>
      <c r="AC1893" s="159"/>
      <c r="AD1893" s="159"/>
      <c r="AE1893" s="159"/>
      <c r="AF1893" s="159"/>
      <c r="AG1893" s="159"/>
    </row>
    <row r="1894" spans="1:33" s="32" customFormat="1" ht="15" customHeight="1">
      <c r="A1894" s="12"/>
      <c r="B1894" s="56" t="s">
        <v>299</v>
      </c>
      <c r="C1894" s="56"/>
      <c r="D1894" s="56"/>
      <c r="E1894" s="56"/>
      <c r="F1894" s="56"/>
      <c r="G1894" s="56"/>
      <c r="H1894" s="56"/>
      <c r="I1894" s="56"/>
      <c r="J1894" s="56"/>
      <c r="K1894" s="56"/>
      <c r="L1894" s="56"/>
      <c r="M1894" s="56"/>
      <c r="N1894" s="56"/>
      <c r="V1894" s="159"/>
      <c r="W1894" s="159"/>
      <c r="X1894" s="159"/>
      <c r="Y1894" s="159"/>
      <c r="Z1894" s="159"/>
      <c r="AA1894" s="159"/>
      <c r="AB1894" s="159"/>
      <c r="AC1894" s="159"/>
      <c r="AD1894" s="159"/>
      <c r="AE1894" s="159"/>
      <c r="AF1894" s="159"/>
      <c r="AG1894" s="159"/>
    </row>
    <row r="1895" spans="1:33" s="32" customFormat="1" ht="15" customHeight="1">
      <c r="A1895" s="12"/>
      <c r="B1895" s="166">
        <v>2016</v>
      </c>
      <c r="C1895" s="167">
        <v>11151</v>
      </c>
      <c r="D1895" s="78"/>
      <c r="E1895" s="75"/>
      <c r="F1895" s="75"/>
      <c r="G1895" s="75"/>
      <c r="H1895" s="75"/>
      <c r="I1895" s="167">
        <v>1902</v>
      </c>
      <c r="J1895" s="78"/>
      <c r="K1895" s="75"/>
      <c r="L1895" s="75"/>
      <c r="M1895" s="75"/>
      <c r="N1895" s="75"/>
      <c r="V1895" s="159"/>
      <c r="W1895" s="159"/>
      <c r="X1895" s="159"/>
      <c r="Y1895" s="159"/>
      <c r="Z1895" s="159"/>
      <c r="AA1895" s="159"/>
      <c r="AB1895" s="159"/>
      <c r="AC1895" s="159"/>
      <c r="AD1895" s="159"/>
      <c r="AE1895" s="159"/>
      <c r="AF1895" s="159"/>
      <c r="AG1895" s="159"/>
    </row>
    <row r="1896" spans="1:33" s="32" customFormat="1" ht="15" customHeight="1">
      <c r="A1896" s="12"/>
      <c r="B1896" s="166">
        <v>2015</v>
      </c>
      <c r="C1896" s="167">
        <v>12870</v>
      </c>
      <c r="D1896" s="167">
        <v>9601</v>
      </c>
      <c r="E1896" s="75"/>
      <c r="F1896" s="75"/>
      <c r="G1896" s="75"/>
      <c r="H1896" s="75"/>
      <c r="I1896" s="167">
        <v>1891</v>
      </c>
      <c r="J1896" s="167">
        <v>1622</v>
      </c>
      <c r="K1896" s="75"/>
      <c r="L1896" s="75"/>
      <c r="M1896" s="75"/>
      <c r="N1896" s="75"/>
      <c r="V1896" s="159"/>
      <c r="W1896" s="159"/>
      <c r="X1896" s="159"/>
      <c r="Y1896" s="159"/>
      <c r="Z1896" s="159"/>
      <c r="AA1896" s="159"/>
      <c r="AB1896" s="159"/>
      <c r="AC1896" s="159"/>
      <c r="AD1896" s="159"/>
      <c r="AE1896" s="159"/>
      <c r="AF1896" s="159"/>
      <c r="AG1896" s="159"/>
    </row>
    <row r="1897" spans="1:33" s="32" customFormat="1" ht="15" customHeight="1">
      <c r="A1897" s="12"/>
      <c r="B1897" s="166">
        <v>2014</v>
      </c>
      <c r="C1897" s="167">
        <v>10655</v>
      </c>
      <c r="D1897" s="167">
        <v>7667</v>
      </c>
      <c r="E1897" s="167">
        <v>5854</v>
      </c>
      <c r="F1897" s="75"/>
      <c r="G1897" s="75"/>
      <c r="H1897" s="75"/>
      <c r="I1897" s="167">
        <v>1871</v>
      </c>
      <c r="J1897" s="167">
        <v>1604</v>
      </c>
      <c r="K1897" s="167">
        <v>1347</v>
      </c>
      <c r="L1897" s="75"/>
      <c r="M1897" s="75"/>
      <c r="N1897" s="75"/>
      <c r="V1897" s="159"/>
      <c r="W1897" s="159"/>
      <c r="X1897" s="159"/>
      <c r="Y1897" s="159"/>
      <c r="Z1897" s="159"/>
      <c r="AA1897" s="159"/>
      <c r="AB1897" s="159"/>
      <c r="AC1897" s="159"/>
      <c r="AD1897" s="159"/>
      <c r="AE1897" s="159"/>
      <c r="AF1897" s="159"/>
      <c r="AG1897" s="159"/>
    </row>
    <row r="1898" spans="1:33" ht="15" customHeight="1">
      <c r="B1898" s="61">
        <v>2013</v>
      </c>
      <c r="C1898" s="167">
        <v>8571</v>
      </c>
      <c r="D1898" s="167">
        <v>6152</v>
      </c>
      <c r="E1898" s="167">
        <v>4698</v>
      </c>
      <c r="F1898" s="167">
        <v>3916</v>
      </c>
      <c r="G1898" s="75"/>
      <c r="H1898" s="75"/>
      <c r="I1898" s="167">
        <v>1905</v>
      </c>
      <c r="J1898" s="167">
        <v>1692</v>
      </c>
      <c r="K1898" s="167">
        <v>1445</v>
      </c>
      <c r="L1898" s="167">
        <v>1262</v>
      </c>
      <c r="M1898" s="75"/>
      <c r="N1898" s="75"/>
      <c r="V1898" s="159"/>
      <c r="W1898" s="159"/>
      <c r="X1898" s="159"/>
      <c r="Y1898" s="159"/>
      <c r="Z1898" s="159"/>
      <c r="AA1898" s="159"/>
      <c r="AB1898" s="159"/>
      <c r="AC1898" s="159"/>
      <c r="AD1898" s="159"/>
      <c r="AE1898" s="159"/>
      <c r="AF1898" s="159"/>
      <c r="AG1898" s="159"/>
    </row>
    <row r="1899" spans="1:33" ht="15" customHeight="1">
      <c r="B1899" s="61">
        <v>2012</v>
      </c>
      <c r="C1899" s="167">
        <v>6972</v>
      </c>
      <c r="D1899" s="167">
        <v>4755</v>
      </c>
      <c r="E1899" s="167">
        <v>3490</v>
      </c>
      <c r="F1899" s="167">
        <v>2798</v>
      </c>
      <c r="G1899" s="167">
        <v>2427</v>
      </c>
      <c r="H1899" s="75"/>
      <c r="I1899" s="167">
        <v>1503</v>
      </c>
      <c r="J1899" s="167">
        <v>1268</v>
      </c>
      <c r="K1899" s="167">
        <v>1026</v>
      </c>
      <c r="L1899" s="167">
        <v>876</v>
      </c>
      <c r="M1899" s="167">
        <v>777</v>
      </c>
      <c r="N1899" s="75"/>
      <c r="V1899" s="159"/>
      <c r="W1899" s="159"/>
      <c r="X1899" s="159"/>
      <c r="Y1899" s="159"/>
      <c r="Z1899" s="159"/>
      <c r="AA1899" s="159"/>
      <c r="AB1899" s="159"/>
      <c r="AC1899" s="159"/>
      <c r="AD1899" s="159"/>
      <c r="AE1899" s="159"/>
      <c r="AF1899" s="159"/>
      <c r="AG1899" s="159"/>
    </row>
    <row r="1900" spans="1:33" ht="15" customHeight="1">
      <c r="B1900" s="61">
        <v>2011</v>
      </c>
      <c r="C1900" s="167">
        <v>7247</v>
      </c>
      <c r="D1900" s="167">
        <v>4831</v>
      </c>
      <c r="E1900" s="167">
        <v>3458</v>
      </c>
      <c r="F1900" s="167">
        <v>2742</v>
      </c>
      <c r="G1900" s="167">
        <v>2303</v>
      </c>
      <c r="H1900" s="167">
        <v>2013</v>
      </c>
      <c r="I1900" s="167">
        <v>1639</v>
      </c>
      <c r="J1900" s="167">
        <v>1346</v>
      </c>
      <c r="K1900" s="167">
        <v>1074</v>
      </c>
      <c r="L1900" s="167">
        <v>906</v>
      </c>
      <c r="M1900" s="167">
        <v>787</v>
      </c>
      <c r="N1900" s="167">
        <v>697</v>
      </c>
      <c r="V1900" s="159"/>
      <c r="W1900" s="159"/>
      <c r="X1900" s="159"/>
      <c r="Y1900" s="159"/>
      <c r="Z1900" s="159"/>
      <c r="AA1900" s="159"/>
      <c r="AB1900" s="159"/>
      <c r="AC1900" s="159"/>
      <c r="AD1900" s="159"/>
      <c r="AE1900" s="159"/>
      <c r="AF1900" s="159"/>
      <c r="AG1900" s="159"/>
    </row>
    <row r="1901" spans="1:33" ht="15" customHeight="1">
      <c r="B1901" s="61">
        <v>2010</v>
      </c>
      <c r="C1901" s="167">
        <v>7515</v>
      </c>
      <c r="D1901" s="167">
        <v>4877</v>
      </c>
      <c r="E1901" s="167">
        <v>3288</v>
      </c>
      <c r="F1901" s="167">
        <v>2457</v>
      </c>
      <c r="G1901" s="167">
        <v>2037</v>
      </c>
      <c r="H1901" s="167">
        <v>1759</v>
      </c>
      <c r="I1901" s="167">
        <v>1854</v>
      </c>
      <c r="J1901" s="167">
        <v>1499</v>
      </c>
      <c r="K1901" s="167">
        <v>1195</v>
      </c>
      <c r="L1901" s="167">
        <v>939</v>
      </c>
      <c r="M1901" s="167">
        <v>812</v>
      </c>
      <c r="N1901" s="167">
        <v>709</v>
      </c>
      <c r="V1901" s="159"/>
      <c r="W1901" s="159"/>
      <c r="X1901" s="159"/>
      <c r="Y1901" s="159"/>
      <c r="Z1901" s="159"/>
      <c r="AA1901" s="159"/>
      <c r="AB1901" s="159"/>
      <c r="AC1901" s="159"/>
      <c r="AD1901" s="159"/>
      <c r="AE1901" s="159"/>
      <c r="AF1901" s="159"/>
      <c r="AG1901" s="159"/>
    </row>
    <row r="1902" spans="1:33" ht="15" customHeight="1">
      <c r="B1902" s="61">
        <v>2009</v>
      </c>
      <c r="C1902" s="167">
        <v>8712</v>
      </c>
      <c r="D1902" s="167">
        <v>5677</v>
      </c>
      <c r="E1902" s="167">
        <v>3804</v>
      </c>
      <c r="F1902" s="167">
        <v>2785</v>
      </c>
      <c r="G1902" s="167">
        <v>2196</v>
      </c>
      <c r="H1902" s="167">
        <v>1857</v>
      </c>
      <c r="I1902" s="167">
        <v>1786</v>
      </c>
      <c r="J1902" s="167">
        <v>1447</v>
      </c>
      <c r="K1902" s="167">
        <v>1151</v>
      </c>
      <c r="L1902" s="167">
        <v>907</v>
      </c>
      <c r="M1902" s="167">
        <v>755</v>
      </c>
      <c r="N1902" s="167">
        <v>640</v>
      </c>
      <c r="V1902" s="159"/>
      <c r="W1902" s="159"/>
      <c r="X1902" s="159"/>
      <c r="Y1902" s="159"/>
      <c r="Z1902" s="159"/>
      <c r="AA1902" s="159"/>
      <c r="AB1902" s="159"/>
      <c r="AC1902" s="159"/>
      <c r="AD1902" s="159"/>
      <c r="AE1902" s="159"/>
      <c r="AF1902" s="159"/>
      <c r="AG1902" s="159"/>
    </row>
    <row r="1903" spans="1:33" ht="15" customHeight="1">
      <c r="B1903" s="61">
        <v>2008</v>
      </c>
      <c r="C1903" s="167">
        <v>11126</v>
      </c>
      <c r="D1903" s="167">
        <v>7715</v>
      </c>
      <c r="E1903" s="167">
        <v>4942</v>
      </c>
      <c r="F1903" s="167">
        <v>3677</v>
      </c>
      <c r="G1903" s="167">
        <v>2811</v>
      </c>
      <c r="H1903" s="167">
        <v>2271</v>
      </c>
      <c r="I1903" s="167">
        <v>2241</v>
      </c>
      <c r="J1903" s="167">
        <v>1860</v>
      </c>
      <c r="K1903" s="167">
        <v>1469</v>
      </c>
      <c r="L1903" s="167">
        <v>1167</v>
      </c>
      <c r="M1903" s="167">
        <v>917</v>
      </c>
      <c r="N1903" s="167">
        <v>768</v>
      </c>
      <c r="V1903" s="159"/>
      <c r="W1903" s="159"/>
      <c r="X1903" s="159"/>
      <c r="Y1903" s="159"/>
      <c r="Z1903" s="159"/>
      <c r="AA1903" s="159"/>
      <c r="AB1903" s="159"/>
      <c r="AC1903" s="159"/>
      <c r="AD1903" s="159"/>
      <c r="AE1903" s="159"/>
      <c r="AF1903" s="159"/>
      <c r="AG1903" s="159"/>
    </row>
    <row r="1904" spans="1:33" ht="15" customHeight="1">
      <c r="B1904" s="55" t="s">
        <v>25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55"/>
      <c r="M1904" s="55"/>
      <c r="N1904" s="55"/>
      <c r="V1904" s="159"/>
      <c r="W1904" s="159"/>
      <c r="X1904" s="159"/>
      <c r="Y1904" s="159"/>
      <c r="Z1904" s="159"/>
      <c r="AA1904" s="159"/>
      <c r="AB1904" s="159"/>
      <c r="AC1904" s="159"/>
      <c r="AD1904" s="159"/>
      <c r="AE1904" s="159"/>
      <c r="AF1904" s="159"/>
      <c r="AG1904" s="159"/>
    </row>
    <row r="1905" spans="1:33" s="32" customFormat="1" ht="15" customHeight="1">
      <c r="A1905" s="12"/>
      <c r="B1905" s="56" t="s">
        <v>81</v>
      </c>
      <c r="C1905" s="56"/>
      <c r="D1905" s="56"/>
      <c r="E1905" s="56"/>
      <c r="F1905" s="56"/>
      <c r="G1905" s="56"/>
      <c r="H1905" s="56"/>
      <c r="I1905" s="56"/>
      <c r="J1905" s="56"/>
      <c r="K1905" s="56"/>
      <c r="L1905" s="56"/>
      <c r="M1905" s="56"/>
      <c r="N1905" s="56"/>
      <c r="V1905" s="159"/>
      <c r="W1905" s="159"/>
      <c r="X1905" s="159"/>
      <c r="Y1905" s="159"/>
      <c r="Z1905" s="159"/>
      <c r="AA1905" s="159"/>
      <c r="AB1905" s="159"/>
      <c r="AC1905" s="159"/>
      <c r="AD1905" s="159"/>
      <c r="AE1905" s="159"/>
      <c r="AF1905" s="159"/>
      <c r="AG1905" s="159"/>
    </row>
    <row r="1906" spans="1:33" s="32" customFormat="1" ht="15" customHeight="1">
      <c r="A1906" s="12"/>
      <c r="B1906" s="166">
        <v>2016</v>
      </c>
      <c r="C1906" s="167">
        <v>9443</v>
      </c>
      <c r="D1906" s="78"/>
      <c r="E1906" s="75"/>
      <c r="F1906" s="75"/>
      <c r="G1906" s="75"/>
      <c r="H1906" s="75"/>
      <c r="I1906" s="167">
        <v>483</v>
      </c>
      <c r="J1906" s="78"/>
      <c r="K1906" s="75"/>
      <c r="L1906" s="75"/>
      <c r="M1906" s="75"/>
      <c r="N1906" s="75"/>
      <c r="V1906" s="159"/>
      <c r="W1906" s="159"/>
      <c r="X1906" s="159"/>
      <c r="Y1906" s="159"/>
      <c r="Z1906" s="159"/>
      <c r="AA1906" s="159"/>
      <c r="AB1906" s="159"/>
      <c r="AC1906" s="159"/>
      <c r="AD1906" s="159"/>
      <c r="AE1906" s="159"/>
      <c r="AF1906" s="159"/>
      <c r="AG1906" s="159"/>
    </row>
    <row r="1907" spans="1:33" s="32" customFormat="1" ht="15" customHeight="1">
      <c r="A1907" s="12"/>
      <c r="B1907" s="166">
        <v>2015</v>
      </c>
      <c r="C1907" s="167">
        <v>11124</v>
      </c>
      <c r="D1907" s="167">
        <v>8021</v>
      </c>
      <c r="E1907" s="75"/>
      <c r="F1907" s="75"/>
      <c r="G1907" s="75"/>
      <c r="H1907" s="75"/>
      <c r="I1907" s="167">
        <v>443</v>
      </c>
      <c r="J1907" s="167">
        <v>329</v>
      </c>
      <c r="K1907" s="75"/>
      <c r="L1907" s="75"/>
      <c r="M1907" s="75"/>
      <c r="N1907" s="75"/>
      <c r="V1907" s="160">
        <f t="shared" ref="V1907:AG1913" si="38">C1897-C1908-C1918</f>
        <v>0</v>
      </c>
      <c r="W1907" s="160">
        <f t="shared" si="38"/>
        <v>0</v>
      </c>
      <c r="X1907" s="160">
        <f t="shared" si="38"/>
        <v>0</v>
      </c>
      <c r="Y1907" s="160">
        <f t="shared" si="38"/>
        <v>0</v>
      </c>
      <c r="Z1907" s="160">
        <f t="shared" si="38"/>
        <v>0</v>
      </c>
      <c r="AA1907" s="160">
        <f t="shared" si="38"/>
        <v>0</v>
      </c>
      <c r="AB1907" s="160">
        <f t="shared" si="38"/>
        <v>0</v>
      </c>
      <c r="AC1907" s="160">
        <f t="shared" si="38"/>
        <v>0</v>
      </c>
      <c r="AD1907" s="160">
        <f t="shared" si="38"/>
        <v>0</v>
      </c>
      <c r="AE1907" s="160">
        <f t="shared" si="38"/>
        <v>0</v>
      </c>
      <c r="AF1907" s="160">
        <f t="shared" si="38"/>
        <v>0</v>
      </c>
      <c r="AG1907" s="160">
        <f t="shared" si="38"/>
        <v>0</v>
      </c>
    </row>
    <row r="1908" spans="1:33" s="32" customFormat="1" ht="15" customHeight="1">
      <c r="A1908" s="12"/>
      <c r="B1908" s="166">
        <v>2014</v>
      </c>
      <c r="C1908" s="167">
        <v>8965</v>
      </c>
      <c r="D1908" s="167">
        <v>6162</v>
      </c>
      <c r="E1908" s="167">
        <v>4548</v>
      </c>
      <c r="F1908" s="75"/>
      <c r="G1908" s="75"/>
      <c r="H1908" s="75"/>
      <c r="I1908" s="167">
        <v>408</v>
      </c>
      <c r="J1908" s="167">
        <v>310</v>
      </c>
      <c r="K1908" s="167">
        <v>246</v>
      </c>
      <c r="L1908" s="75"/>
      <c r="M1908" s="75"/>
      <c r="N1908" s="75"/>
      <c r="V1908" s="160">
        <f t="shared" si="38"/>
        <v>0</v>
      </c>
      <c r="W1908" s="160">
        <f t="shared" si="38"/>
        <v>0</v>
      </c>
      <c r="X1908" s="160">
        <f t="shared" si="38"/>
        <v>0</v>
      </c>
      <c r="Y1908" s="160">
        <f t="shared" si="38"/>
        <v>0</v>
      </c>
      <c r="Z1908" s="160">
        <f t="shared" si="38"/>
        <v>0</v>
      </c>
      <c r="AA1908" s="160">
        <f t="shared" si="38"/>
        <v>0</v>
      </c>
      <c r="AB1908" s="160">
        <f t="shared" si="38"/>
        <v>0</v>
      </c>
      <c r="AC1908" s="160">
        <f t="shared" si="38"/>
        <v>0</v>
      </c>
      <c r="AD1908" s="160">
        <f t="shared" si="38"/>
        <v>0</v>
      </c>
      <c r="AE1908" s="160">
        <f t="shared" si="38"/>
        <v>0</v>
      </c>
      <c r="AF1908" s="160">
        <f t="shared" si="38"/>
        <v>0</v>
      </c>
      <c r="AG1908" s="160">
        <f t="shared" si="38"/>
        <v>0</v>
      </c>
    </row>
    <row r="1909" spans="1:33" ht="15" customHeight="1">
      <c r="B1909" s="61">
        <v>2013</v>
      </c>
      <c r="C1909" s="167">
        <v>7052</v>
      </c>
      <c r="D1909" s="167">
        <v>4751</v>
      </c>
      <c r="E1909" s="167">
        <v>3434</v>
      </c>
      <c r="F1909" s="167">
        <v>2787</v>
      </c>
      <c r="G1909" s="75"/>
      <c r="H1909" s="75"/>
      <c r="I1909" s="167">
        <v>554</v>
      </c>
      <c r="J1909" s="167">
        <v>443</v>
      </c>
      <c r="K1909" s="167">
        <v>341</v>
      </c>
      <c r="L1909" s="167">
        <v>278</v>
      </c>
      <c r="M1909" s="75"/>
      <c r="N1909" s="75"/>
      <c r="V1909" s="160">
        <f t="shared" si="38"/>
        <v>0</v>
      </c>
      <c r="W1909" s="160">
        <f t="shared" si="38"/>
        <v>0</v>
      </c>
      <c r="X1909" s="160">
        <f t="shared" si="38"/>
        <v>0</v>
      </c>
      <c r="Y1909" s="160">
        <f t="shared" si="38"/>
        <v>0</v>
      </c>
      <c r="Z1909" s="160">
        <f t="shared" si="38"/>
        <v>0</v>
      </c>
      <c r="AA1909" s="160">
        <f t="shared" si="38"/>
        <v>0</v>
      </c>
      <c r="AB1909" s="160">
        <f t="shared" si="38"/>
        <v>0</v>
      </c>
      <c r="AC1909" s="160">
        <f t="shared" si="38"/>
        <v>0</v>
      </c>
      <c r="AD1909" s="160">
        <f t="shared" si="38"/>
        <v>0</v>
      </c>
      <c r="AE1909" s="160">
        <f t="shared" si="38"/>
        <v>0</v>
      </c>
      <c r="AF1909" s="160">
        <f t="shared" si="38"/>
        <v>0</v>
      </c>
      <c r="AG1909" s="160">
        <f t="shared" si="38"/>
        <v>0</v>
      </c>
    </row>
    <row r="1910" spans="1:33" ht="15" customHeight="1">
      <c r="B1910" s="61">
        <v>2012</v>
      </c>
      <c r="C1910" s="167">
        <v>5647</v>
      </c>
      <c r="D1910" s="167">
        <v>3585</v>
      </c>
      <c r="E1910" s="167">
        <v>2486</v>
      </c>
      <c r="F1910" s="167">
        <v>1924</v>
      </c>
      <c r="G1910" s="167">
        <v>1629</v>
      </c>
      <c r="H1910" s="75"/>
      <c r="I1910" s="167">
        <v>390</v>
      </c>
      <c r="J1910" s="167">
        <v>280</v>
      </c>
      <c r="K1910" s="167">
        <v>217</v>
      </c>
      <c r="L1910" s="167">
        <v>163</v>
      </c>
      <c r="M1910" s="167">
        <v>135</v>
      </c>
      <c r="N1910" s="75"/>
      <c r="V1910" s="160">
        <f t="shared" si="38"/>
        <v>0</v>
      </c>
      <c r="W1910" s="160">
        <f t="shared" si="38"/>
        <v>0</v>
      </c>
      <c r="X1910" s="160">
        <f t="shared" si="38"/>
        <v>0</v>
      </c>
      <c r="Y1910" s="160">
        <f t="shared" si="38"/>
        <v>0</v>
      </c>
      <c r="Z1910" s="160">
        <f t="shared" si="38"/>
        <v>0</v>
      </c>
      <c r="AA1910" s="160">
        <f t="shared" si="38"/>
        <v>0</v>
      </c>
      <c r="AB1910" s="160">
        <f t="shared" si="38"/>
        <v>0</v>
      </c>
      <c r="AC1910" s="160">
        <f t="shared" si="38"/>
        <v>0</v>
      </c>
      <c r="AD1910" s="160">
        <f t="shared" si="38"/>
        <v>0</v>
      </c>
      <c r="AE1910" s="160">
        <f t="shared" si="38"/>
        <v>0</v>
      </c>
      <c r="AF1910" s="160">
        <f t="shared" si="38"/>
        <v>0</v>
      </c>
      <c r="AG1910" s="160">
        <f t="shared" si="38"/>
        <v>0</v>
      </c>
    </row>
    <row r="1911" spans="1:33" ht="15" customHeight="1">
      <c r="B1911" s="61">
        <v>2011</v>
      </c>
      <c r="C1911" s="167">
        <v>5833</v>
      </c>
      <c r="D1911" s="167">
        <v>3605</v>
      </c>
      <c r="E1911" s="167">
        <v>2408</v>
      </c>
      <c r="F1911" s="167">
        <v>1841</v>
      </c>
      <c r="G1911" s="167">
        <v>1493</v>
      </c>
      <c r="H1911" s="167">
        <v>1283</v>
      </c>
      <c r="I1911" s="167">
        <v>409</v>
      </c>
      <c r="J1911" s="167">
        <v>294</v>
      </c>
      <c r="K1911" s="167">
        <v>218</v>
      </c>
      <c r="L1911" s="167">
        <v>168</v>
      </c>
      <c r="M1911" s="167">
        <v>137</v>
      </c>
      <c r="N1911" s="167">
        <v>117</v>
      </c>
      <c r="V1911" s="160">
        <f t="shared" si="38"/>
        <v>0</v>
      </c>
      <c r="W1911" s="160">
        <f t="shared" si="38"/>
        <v>0</v>
      </c>
      <c r="X1911" s="160">
        <f t="shared" si="38"/>
        <v>0</v>
      </c>
      <c r="Y1911" s="160">
        <f t="shared" si="38"/>
        <v>0</v>
      </c>
      <c r="Z1911" s="160">
        <f t="shared" si="38"/>
        <v>0</v>
      </c>
      <c r="AA1911" s="160">
        <f t="shared" si="38"/>
        <v>0</v>
      </c>
      <c r="AB1911" s="160">
        <f t="shared" si="38"/>
        <v>0</v>
      </c>
      <c r="AC1911" s="160">
        <f t="shared" si="38"/>
        <v>0</v>
      </c>
      <c r="AD1911" s="160">
        <f t="shared" si="38"/>
        <v>0</v>
      </c>
      <c r="AE1911" s="160">
        <f t="shared" si="38"/>
        <v>0</v>
      </c>
      <c r="AF1911" s="160">
        <f t="shared" si="38"/>
        <v>0</v>
      </c>
      <c r="AG1911" s="160">
        <f t="shared" si="38"/>
        <v>0</v>
      </c>
    </row>
    <row r="1912" spans="1:33" ht="15" customHeight="1">
      <c r="B1912" s="61">
        <v>2010</v>
      </c>
      <c r="C1912" s="167">
        <v>6269</v>
      </c>
      <c r="D1912" s="167">
        <v>3778</v>
      </c>
      <c r="E1912" s="167">
        <v>2370</v>
      </c>
      <c r="F1912" s="167">
        <v>1702</v>
      </c>
      <c r="G1912" s="167">
        <v>1373</v>
      </c>
      <c r="H1912" s="167">
        <v>1165</v>
      </c>
      <c r="I1912" s="167">
        <v>663</v>
      </c>
      <c r="J1912" s="167">
        <v>490</v>
      </c>
      <c r="K1912" s="167">
        <v>385</v>
      </c>
      <c r="L1912" s="167">
        <v>287</v>
      </c>
      <c r="M1912" s="167">
        <v>246</v>
      </c>
      <c r="N1912" s="167">
        <v>213</v>
      </c>
      <c r="V1912" s="160">
        <f t="shared" si="38"/>
        <v>0</v>
      </c>
      <c r="W1912" s="160">
        <f t="shared" si="38"/>
        <v>0</v>
      </c>
      <c r="X1912" s="160">
        <f t="shared" si="38"/>
        <v>0</v>
      </c>
      <c r="Y1912" s="160">
        <f t="shared" si="38"/>
        <v>0</v>
      </c>
      <c r="Z1912" s="160">
        <f t="shared" si="38"/>
        <v>0</v>
      </c>
      <c r="AA1912" s="160">
        <f t="shared" si="38"/>
        <v>0</v>
      </c>
      <c r="AB1912" s="160">
        <f t="shared" si="38"/>
        <v>0</v>
      </c>
      <c r="AC1912" s="160">
        <f t="shared" si="38"/>
        <v>0</v>
      </c>
      <c r="AD1912" s="160">
        <f t="shared" si="38"/>
        <v>0</v>
      </c>
      <c r="AE1912" s="160">
        <f t="shared" si="38"/>
        <v>0</v>
      </c>
      <c r="AF1912" s="160">
        <f t="shared" si="38"/>
        <v>0</v>
      </c>
      <c r="AG1912" s="160">
        <f t="shared" si="38"/>
        <v>0</v>
      </c>
    </row>
    <row r="1913" spans="1:33" ht="15" customHeight="1">
      <c r="B1913" s="61">
        <v>2009</v>
      </c>
      <c r="C1913" s="167">
        <v>7265</v>
      </c>
      <c r="D1913" s="167">
        <v>4422</v>
      </c>
      <c r="E1913" s="167">
        <v>2738</v>
      </c>
      <c r="F1913" s="167">
        <v>1900</v>
      </c>
      <c r="G1913" s="167">
        <v>1430</v>
      </c>
      <c r="H1913" s="167">
        <v>1170</v>
      </c>
      <c r="I1913" s="167">
        <v>530</v>
      </c>
      <c r="J1913" s="167">
        <v>374</v>
      </c>
      <c r="K1913" s="167">
        <v>276</v>
      </c>
      <c r="L1913" s="167">
        <v>209</v>
      </c>
      <c r="M1913" s="167">
        <v>156</v>
      </c>
      <c r="N1913" s="167">
        <v>127</v>
      </c>
      <c r="V1913" s="160">
        <f t="shared" si="38"/>
        <v>0</v>
      </c>
      <c r="W1913" s="160">
        <f t="shared" si="38"/>
        <v>0</v>
      </c>
      <c r="X1913" s="160">
        <f t="shared" si="38"/>
        <v>0</v>
      </c>
      <c r="Y1913" s="160">
        <f t="shared" si="38"/>
        <v>0</v>
      </c>
      <c r="Z1913" s="160">
        <f t="shared" si="38"/>
        <v>0</v>
      </c>
      <c r="AA1913" s="160">
        <f t="shared" si="38"/>
        <v>0</v>
      </c>
      <c r="AB1913" s="160">
        <f t="shared" si="38"/>
        <v>0</v>
      </c>
      <c r="AC1913" s="160">
        <f t="shared" si="38"/>
        <v>0</v>
      </c>
      <c r="AD1913" s="160">
        <f t="shared" si="38"/>
        <v>0</v>
      </c>
      <c r="AE1913" s="160">
        <f t="shared" si="38"/>
        <v>0</v>
      </c>
      <c r="AF1913" s="160">
        <f t="shared" si="38"/>
        <v>0</v>
      </c>
      <c r="AG1913" s="160">
        <f t="shared" si="38"/>
        <v>0</v>
      </c>
    </row>
    <row r="1914" spans="1:33" ht="15" customHeight="1">
      <c r="B1914" s="61">
        <v>2008</v>
      </c>
      <c r="C1914" s="167">
        <v>9262</v>
      </c>
      <c r="D1914" s="167">
        <v>6031</v>
      </c>
      <c r="E1914" s="167">
        <v>3530</v>
      </c>
      <c r="F1914" s="167">
        <v>2498</v>
      </c>
      <c r="G1914" s="167">
        <v>1844</v>
      </c>
      <c r="H1914" s="167">
        <v>1423</v>
      </c>
      <c r="I1914" s="167">
        <v>646</v>
      </c>
      <c r="J1914" s="167">
        <v>437</v>
      </c>
      <c r="K1914" s="167">
        <v>314</v>
      </c>
      <c r="L1914" s="167">
        <v>246</v>
      </c>
      <c r="M1914" s="167">
        <v>198</v>
      </c>
      <c r="N1914" s="167">
        <v>158</v>
      </c>
      <c r="V1914" s="159"/>
      <c r="W1914" s="159"/>
      <c r="X1914" s="159"/>
      <c r="Y1914" s="159"/>
      <c r="Z1914" s="159"/>
      <c r="AA1914" s="159"/>
      <c r="AB1914" s="159"/>
      <c r="AC1914" s="159"/>
      <c r="AD1914" s="159"/>
      <c r="AE1914" s="159"/>
      <c r="AF1914" s="159"/>
      <c r="AG1914" s="159"/>
    </row>
    <row r="1915" spans="1:33" s="32" customFormat="1" ht="15" customHeight="1">
      <c r="A1915" s="12"/>
      <c r="B1915" s="56" t="s">
        <v>82</v>
      </c>
      <c r="C1915" s="56"/>
      <c r="D1915" s="56"/>
      <c r="E1915" s="56"/>
      <c r="F1915" s="56"/>
      <c r="G1915" s="56"/>
      <c r="H1915" s="56"/>
      <c r="I1915" s="56"/>
      <c r="J1915" s="56"/>
      <c r="K1915" s="56"/>
      <c r="L1915" s="56"/>
      <c r="M1915" s="56"/>
      <c r="N1915" s="56"/>
      <c r="V1915" s="159"/>
      <c r="W1915" s="159"/>
      <c r="X1915" s="159"/>
      <c r="Y1915" s="159"/>
      <c r="Z1915" s="159"/>
      <c r="AA1915" s="159"/>
      <c r="AB1915" s="159"/>
      <c r="AC1915" s="159"/>
      <c r="AD1915" s="159"/>
      <c r="AE1915" s="159"/>
      <c r="AF1915" s="159"/>
      <c r="AG1915" s="159"/>
    </row>
    <row r="1916" spans="1:33" s="32" customFormat="1" ht="15" customHeight="1">
      <c r="A1916" s="12"/>
      <c r="B1916" s="166">
        <v>2016</v>
      </c>
      <c r="C1916" s="167">
        <v>1708</v>
      </c>
      <c r="D1916" s="78"/>
      <c r="E1916" s="75"/>
      <c r="F1916" s="75"/>
      <c r="G1916" s="75"/>
      <c r="H1916" s="75"/>
      <c r="I1916" s="167">
        <v>1419</v>
      </c>
      <c r="J1916" s="78"/>
      <c r="K1916" s="75"/>
      <c r="L1916" s="75"/>
      <c r="M1916" s="75"/>
      <c r="N1916" s="75"/>
      <c r="V1916" s="159"/>
      <c r="W1916" s="159"/>
      <c r="X1916" s="159"/>
      <c r="Y1916" s="159"/>
      <c r="Z1916" s="159"/>
      <c r="AA1916" s="159"/>
      <c r="AB1916" s="159"/>
      <c r="AC1916" s="159"/>
      <c r="AD1916" s="159"/>
      <c r="AE1916" s="159"/>
      <c r="AF1916" s="159"/>
      <c r="AG1916" s="159"/>
    </row>
    <row r="1917" spans="1:33" s="32" customFormat="1" ht="15" customHeight="1">
      <c r="A1917" s="12"/>
      <c r="B1917" s="166">
        <v>2015</v>
      </c>
      <c r="C1917" s="167">
        <v>1746</v>
      </c>
      <c r="D1917" s="167">
        <v>1580</v>
      </c>
      <c r="E1917" s="75"/>
      <c r="F1917" s="75"/>
      <c r="G1917" s="75"/>
      <c r="H1917" s="75"/>
      <c r="I1917" s="167">
        <v>1448</v>
      </c>
      <c r="J1917" s="167">
        <v>1293</v>
      </c>
      <c r="K1917" s="75"/>
      <c r="L1917" s="75"/>
      <c r="M1917" s="75"/>
      <c r="N1917" s="75"/>
      <c r="V1917" s="159"/>
      <c r="W1917" s="159"/>
      <c r="X1917" s="159"/>
      <c r="Y1917" s="159"/>
      <c r="Z1917" s="159"/>
      <c r="AA1917" s="159"/>
      <c r="AB1917" s="159"/>
      <c r="AC1917" s="159"/>
      <c r="AD1917" s="159"/>
      <c r="AE1917" s="159"/>
      <c r="AF1917" s="159"/>
      <c r="AG1917" s="159"/>
    </row>
    <row r="1918" spans="1:33" s="32" customFormat="1" ht="15" customHeight="1">
      <c r="A1918" s="12"/>
      <c r="B1918" s="166">
        <v>2014</v>
      </c>
      <c r="C1918" s="167">
        <v>1690</v>
      </c>
      <c r="D1918" s="167">
        <v>1505</v>
      </c>
      <c r="E1918" s="167">
        <v>1306</v>
      </c>
      <c r="F1918" s="75"/>
      <c r="G1918" s="75"/>
      <c r="H1918" s="75"/>
      <c r="I1918" s="167">
        <v>1463</v>
      </c>
      <c r="J1918" s="167">
        <v>1294</v>
      </c>
      <c r="K1918" s="167">
        <v>1101</v>
      </c>
      <c r="L1918" s="75"/>
      <c r="M1918" s="75"/>
      <c r="N1918" s="75"/>
      <c r="V1918" s="159"/>
      <c r="W1918" s="159"/>
      <c r="X1918" s="159"/>
      <c r="Y1918" s="159"/>
      <c r="Z1918" s="159"/>
      <c r="AA1918" s="159"/>
      <c r="AB1918" s="159"/>
      <c r="AC1918" s="159"/>
      <c r="AD1918" s="159"/>
      <c r="AE1918" s="159"/>
      <c r="AF1918" s="159"/>
      <c r="AG1918" s="159"/>
    </row>
    <row r="1919" spans="1:33" ht="15" customHeight="1">
      <c r="B1919" s="61">
        <v>2013</v>
      </c>
      <c r="C1919" s="167">
        <v>1519</v>
      </c>
      <c r="D1919" s="167">
        <v>1401</v>
      </c>
      <c r="E1919" s="167">
        <v>1264</v>
      </c>
      <c r="F1919" s="167">
        <v>1129</v>
      </c>
      <c r="G1919" s="75"/>
      <c r="H1919" s="75"/>
      <c r="I1919" s="167">
        <v>1351</v>
      </c>
      <c r="J1919" s="167">
        <v>1249</v>
      </c>
      <c r="K1919" s="167">
        <v>1104</v>
      </c>
      <c r="L1919" s="167">
        <v>984</v>
      </c>
      <c r="M1919" s="75"/>
      <c r="N1919" s="75"/>
      <c r="V1919" s="159"/>
      <c r="W1919" s="159"/>
      <c r="X1919" s="159"/>
      <c r="Y1919" s="159"/>
      <c r="Z1919" s="159"/>
      <c r="AA1919" s="159"/>
      <c r="AB1919" s="159"/>
      <c r="AC1919" s="159"/>
      <c r="AD1919" s="159"/>
      <c r="AE1919" s="159"/>
      <c r="AF1919" s="159"/>
      <c r="AG1919" s="159"/>
    </row>
    <row r="1920" spans="1:33" ht="15" customHeight="1">
      <c r="B1920" s="61">
        <v>2012</v>
      </c>
      <c r="C1920" s="167">
        <v>1325</v>
      </c>
      <c r="D1920" s="167">
        <v>1170</v>
      </c>
      <c r="E1920" s="167">
        <v>1004</v>
      </c>
      <c r="F1920" s="167">
        <v>874</v>
      </c>
      <c r="G1920" s="167">
        <v>798</v>
      </c>
      <c r="H1920" s="75"/>
      <c r="I1920" s="167">
        <v>1113</v>
      </c>
      <c r="J1920" s="167">
        <v>988</v>
      </c>
      <c r="K1920" s="167">
        <v>809</v>
      </c>
      <c r="L1920" s="167">
        <v>713</v>
      </c>
      <c r="M1920" s="167">
        <v>642</v>
      </c>
      <c r="N1920" s="75"/>
      <c r="V1920" s="159"/>
      <c r="W1920" s="159"/>
      <c r="X1920" s="159"/>
      <c r="Y1920" s="159"/>
      <c r="Z1920" s="159"/>
      <c r="AA1920" s="159"/>
      <c r="AB1920" s="159"/>
      <c r="AC1920" s="159"/>
      <c r="AD1920" s="159"/>
      <c r="AE1920" s="159"/>
      <c r="AF1920" s="159"/>
      <c r="AG1920" s="159"/>
    </row>
    <row r="1921" spans="1:33" ht="15" customHeight="1">
      <c r="B1921" s="61">
        <v>2011</v>
      </c>
      <c r="C1921" s="167">
        <v>1414</v>
      </c>
      <c r="D1921" s="167">
        <v>1226</v>
      </c>
      <c r="E1921" s="167">
        <v>1050</v>
      </c>
      <c r="F1921" s="167">
        <v>901</v>
      </c>
      <c r="G1921" s="167">
        <v>810</v>
      </c>
      <c r="H1921" s="167">
        <v>730</v>
      </c>
      <c r="I1921" s="167">
        <v>1230</v>
      </c>
      <c r="J1921" s="167">
        <v>1052</v>
      </c>
      <c r="K1921" s="167">
        <v>856</v>
      </c>
      <c r="L1921" s="167">
        <v>738</v>
      </c>
      <c r="M1921" s="167">
        <v>650</v>
      </c>
      <c r="N1921" s="167">
        <v>580</v>
      </c>
      <c r="V1921" s="159"/>
      <c r="W1921" s="159"/>
      <c r="X1921" s="159"/>
      <c r="Y1921" s="159"/>
      <c r="Z1921" s="159"/>
      <c r="AA1921" s="159"/>
      <c r="AB1921" s="159"/>
      <c r="AC1921" s="159"/>
      <c r="AD1921" s="159"/>
      <c r="AE1921" s="159"/>
      <c r="AF1921" s="159"/>
      <c r="AG1921" s="159"/>
    </row>
    <row r="1922" spans="1:33" ht="15" customHeight="1">
      <c r="B1922" s="61">
        <v>2010</v>
      </c>
      <c r="C1922" s="167">
        <v>1246</v>
      </c>
      <c r="D1922" s="167">
        <v>1099</v>
      </c>
      <c r="E1922" s="167">
        <v>918</v>
      </c>
      <c r="F1922" s="167">
        <v>755</v>
      </c>
      <c r="G1922" s="167">
        <v>664</v>
      </c>
      <c r="H1922" s="167">
        <v>594</v>
      </c>
      <c r="I1922" s="167">
        <v>1191</v>
      </c>
      <c r="J1922" s="167">
        <v>1009</v>
      </c>
      <c r="K1922" s="167">
        <v>810</v>
      </c>
      <c r="L1922" s="167">
        <v>652</v>
      </c>
      <c r="M1922" s="167">
        <v>566</v>
      </c>
      <c r="N1922" s="167">
        <v>496</v>
      </c>
      <c r="V1922" s="159"/>
      <c r="W1922" s="159"/>
      <c r="X1922" s="159"/>
      <c r="Y1922" s="159"/>
      <c r="Z1922" s="159"/>
      <c r="AA1922" s="159"/>
      <c r="AB1922" s="159"/>
      <c r="AC1922" s="159"/>
      <c r="AD1922" s="159"/>
      <c r="AE1922" s="159"/>
      <c r="AF1922" s="159"/>
      <c r="AG1922" s="159"/>
    </row>
    <row r="1923" spans="1:33" ht="15" customHeight="1">
      <c r="B1923" s="61">
        <v>2009</v>
      </c>
      <c r="C1923" s="167">
        <v>1447</v>
      </c>
      <c r="D1923" s="167">
        <v>1255</v>
      </c>
      <c r="E1923" s="167">
        <v>1066</v>
      </c>
      <c r="F1923" s="167">
        <v>885</v>
      </c>
      <c r="G1923" s="167">
        <v>766</v>
      </c>
      <c r="H1923" s="167">
        <v>687</v>
      </c>
      <c r="I1923" s="167">
        <v>1256</v>
      </c>
      <c r="J1923" s="167">
        <v>1073</v>
      </c>
      <c r="K1923" s="167">
        <v>875</v>
      </c>
      <c r="L1923" s="167">
        <v>698</v>
      </c>
      <c r="M1923" s="167">
        <v>599</v>
      </c>
      <c r="N1923" s="167">
        <v>513</v>
      </c>
      <c r="V1923" s="159"/>
      <c r="W1923" s="159"/>
      <c r="X1923" s="159"/>
      <c r="Y1923" s="159"/>
      <c r="Z1923" s="159"/>
      <c r="AA1923" s="159"/>
      <c r="AB1923" s="159"/>
      <c r="AC1923" s="159"/>
      <c r="AD1923" s="159"/>
      <c r="AE1923" s="159"/>
      <c r="AF1923" s="159"/>
      <c r="AG1923" s="159"/>
    </row>
    <row r="1924" spans="1:33" ht="15" customHeight="1">
      <c r="B1924" s="61">
        <v>2008</v>
      </c>
      <c r="C1924" s="167">
        <v>1864</v>
      </c>
      <c r="D1924" s="167">
        <v>1684</v>
      </c>
      <c r="E1924" s="167">
        <v>1412</v>
      </c>
      <c r="F1924" s="167">
        <v>1179</v>
      </c>
      <c r="G1924" s="167">
        <v>967</v>
      </c>
      <c r="H1924" s="167">
        <v>848</v>
      </c>
      <c r="I1924" s="167">
        <v>1595</v>
      </c>
      <c r="J1924" s="167">
        <v>1423</v>
      </c>
      <c r="K1924" s="167">
        <v>1155</v>
      </c>
      <c r="L1924" s="167">
        <v>921</v>
      </c>
      <c r="M1924" s="167">
        <v>719</v>
      </c>
      <c r="N1924" s="167">
        <v>610</v>
      </c>
      <c r="V1924" s="159"/>
      <c r="W1924" s="159"/>
      <c r="X1924" s="159"/>
      <c r="Y1924" s="159"/>
      <c r="Z1924" s="159"/>
      <c r="AA1924" s="159"/>
      <c r="AB1924" s="159"/>
      <c r="AC1924" s="159"/>
      <c r="AD1924" s="159"/>
      <c r="AE1924" s="159"/>
      <c r="AF1924" s="159"/>
      <c r="AG1924" s="159"/>
    </row>
    <row r="1925" spans="1:33" ht="15" customHeight="1">
      <c r="B1925" s="55" t="s">
        <v>71</v>
      </c>
      <c r="C1925" s="55"/>
      <c r="D1925" s="55"/>
      <c r="E1925" s="55"/>
      <c r="F1925" s="55"/>
      <c r="G1925" s="55"/>
      <c r="H1925" s="55"/>
      <c r="I1925" s="55"/>
      <c r="J1925" s="55"/>
      <c r="K1925" s="55"/>
      <c r="L1925" s="55"/>
      <c r="M1925" s="55"/>
      <c r="N1925" s="55"/>
      <c r="V1925" s="159"/>
      <c r="W1925" s="159"/>
      <c r="X1925" s="159"/>
      <c r="Y1925" s="159"/>
      <c r="Z1925" s="159"/>
      <c r="AA1925" s="159"/>
      <c r="AB1925" s="159"/>
      <c r="AC1925" s="159"/>
      <c r="AD1925" s="159"/>
      <c r="AE1925" s="159"/>
      <c r="AF1925" s="159"/>
      <c r="AG1925" s="159"/>
    </row>
    <row r="1926" spans="1:33" s="32" customFormat="1" ht="15" customHeight="1">
      <c r="A1926" s="12"/>
      <c r="B1926" s="56" t="s">
        <v>300</v>
      </c>
      <c r="C1926" s="56"/>
      <c r="D1926" s="56"/>
      <c r="E1926" s="56"/>
      <c r="F1926" s="56"/>
      <c r="G1926" s="56"/>
      <c r="H1926" s="56"/>
      <c r="I1926" s="56"/>
      <c r="J1926" s="56"/>
      <c r="K1926" s="56"/>
      <c r="L1926" s="56"/>
      <c r="M1926" s="56"/>
      <c r="N1926" s="56"/>
      <c r="V1926" s="159"/>
      <c r="W1926" s="159"/>
      <c r="X1926" s="159"/>
      <c r="Y1926" s="159"/>
      <c r="Z1926" s="159"/>
      <c r="AA1926" s="159"/>
      <c r="AB1926" s="159"/>
      <c r="AC1926" s="159"/>
      <c r="AD1926" s="159"/>
      <c r="AE1926" s="159"/>
      <c r="AF1926" s="159"/>
      <c r="AG1926" s="159"/>
    </row>
    <row r="1927" spans="1:33" s="32" customFormat="1" ht="15" customHeight="1">
      <c r="A1927" s="12"/>
      <c r="B1927" s="166">
        <v>2016</v>
      </c>
      <c r="C1927" s="167">
        <v>3523</v>
      </c>
      <c r="D1927" s="78"/>
      <c r="E1927" s="75"/>
      <c r="F1927" s="75"/>
      <c r="G1927" s="75"/>
      <c r="H1927" s="75"/>
      <c r="I1927" s="167">
        <v>473</v>
      </c>
      <c r="J1927" s="78"/>
      <c r="K1927" s="75"/>
      <c r="L1927" s="75"/>
      <c r="M1927" s="75"/>
      <c r="N1927" s="75"/>
      <c r="V1927" s="159"/>
      <c r="W1927" s="159"/>
      <c r="X1927" s="159"/>
      <c r="Y1927" s="159"/>
      <c r="Z1927" s="159"/>
      <c r="AA1927" s="159"/>
      <c r="AB1927" s="159"/>
      <c r="AC1927" s="159"/>
      <c r="AD1927" s="159"/>
      <c r="AE1927" s="159"/>
      <c r="AF1927" s="159"/>
      <c r="AG1927" s="159"/>
    </row>
    <row r="1928" spans="1:33" s="32" customFormat="1" ht="15" customHeight="1">
      <c r="A1928" s="12"/>
      <c r="B1928" s="166">
        <v>2015</v>
      </c>
      <c r="C1928" s="167">
        <v>3653</v>
      </c>
      <c r="D1928" s="167">
        <v>2705</v>
      </c>
      <c r="E1928" s="75"/>
      <c r="F1928" s="75"/>
      <c r="G1928" s="75"/>
      <c r="H1928" s="75"/>
      <c r="I1928" s="167">
        <v>544</v>
      </c>
      <c r="J1928" s="167">
        <v>479</v>
      </c>
      <c r="K1928" s="75"/>
      <c r="L1928" s="75"/>
      <c r="M1928" s="75"/>
      <c r="N1928" s="75"/>
      <c r="V1928" s="159"/>
      <c r="W1928" s="159"/>
      <c r="X1928" s="159"/>
      <c r="Y1928" s="159"/>
      <c r="Z1928" s="159"/>
      <c r="AA1928" s="159"/>
      <c r="AB1928" s="159"/>
      <c r="AC1928" s="159"/>
      <c r="AD1928" s="159"/>
      <c r="AE1928" s="159"/>
      <c r="AF1928" s="159"/>
      <c r="AG1928" s="159"/>
    </row>
    <row r="1929" spans="1:33" s="32" customFormat="1" ht="15" customHeight="1">
      <c r="A1929" s="12"/>
      <c r="B1929" s="166">
        <v>2014</v>
      </c>
      <c r="C1929" s="167">
        <v>3515</v>
      </c>
      <c r="D1929" s="167">
        <v>2578</v>
      </c>
      <c r="E1929" s="167">
        <v>1938</v>
      </c>
      <c r="F1929" s="75"/>
      <c r="G1929" s="75"/>
      <c r="H1929" s="75"/>
      <c r="I1929" s="167">
        <v>558</v>
      </c>
      <c r="J1929" s="167">
        <v>493</v>
      </c>
      <c r="K1929" s="167">
        <v>431</v>
      </c>
      <c r="L1929" s="75"/>
      <c r="M1929" s="75"/>
      <c r="N1929" s="75"/>
      <c r="V1929" s="159"/>
      <c r="W1929" s="159"/>
      <c r="X1929" s="159"/>
      <c r="Y1929" s="159"/>
      <c r="Z1929" s="159"/>
      <c r="AA1929" s="159"/>
      <c r="AB1929" s="159"/>
      <c r="AC1929" s="159"/>
      <c r="AD1929" s="159"/>
      <c r="AE1929" s="159"/>
      <c r="AF1929" s="159"/>
      <c r="AG1929" s="159"/>
    </row>
    <row r="1930" spans="1:33" ht="15" customHeight="1">
      <c r="B1930" s="61">
        <v>2013</v>
      </c>
      <c r="C1930" s="167">
        <v>4168</v>
      </c>
      <c r="D1930" s="167">
        <v>3166</v>
      </c>
      <c r="E1930" s="167">
        <v>2475</v>
      </c>
      <c r="F1930" s="167">
        <v>2054</v>
      </c>
      <c r="G1930" s="75"/>
      <c r="H1930" s="75"/>
      <c r="I1930" s="167">
        <v>602</v>
      </c>
      <c r="J1930" s="167">
        <v>539</v>
      </c>
      <c r="K1930" s="167">
        <v>472</v>
      </c>
      <c r="L1930" s="167">
        <v>419</v>
      </c>
      <c r="M1930" s="75"/>
      <c r="N1930" s="75"/>
      <c r="V1930" s="159"/>
      <c r="W1930" s="159"/>
      <c r="X1930" s="159"/>
      <c r="Y1930" s="159"/>
      <c r="Z1930" s="159"/>
      <c r="AA1930" s="159"/>
      <c r="AB1930" s="159"/>
      <c r="AC1930" s="159"/>
      <c r="AD1930" s="159"/>
      <c r="AE1930" s="159"/>
      <c r="AF1930" s="159"/>
      <c r="AG1930" s="159"/>
    </row>
    <row r="1931" spans="1:33" ht="15" customHeight="1">
      <c r="B1931" s="61">
        <v>2012</v>
      </c>
      <c r="C1931" s="167">
        <v>3036</v>
      </c>
      <c r="D1931" s="167">
        <v>2162</v>
      </c>
      <c r="E1931" s="167">
        <v>1626</v>
      </c>
      <c r="F1931" s="167">
        <v>1357</v>
      </c>
      <c r="G1931" s="167">
        <v>1166</v>
      </c>
      <c r="H1931" s="75"/>
      <c r="I1931" s="167">
        <v>455</v>
      </c>
      <c r="J1931" s="167">
        <v>393</v>
      </c>
      <c r="K1931" s="167">
        <v>332</v>
      </c>
      <c r="L1931" s="167">
        <v>292</v>
      </c>
      <c r="M1931" s="167">
        <v>258</v>
      </c>
      <c r="N1931" s="75"/>
      <c r="V1931" s="159"/>
      <c r="W1931" s="159"/>
      <c r="X1931" s="159"/>
      <c r="Y1931" s="159"/>
      <c r="Z1931" s="159"/>
      <c r="AA1931" s="159"/>
      <c r="AB1931" s="159"/>
      <c r="AC1931" s="159"/>
      <c r="AD1931" s="159"/>
      <c r="AE1931" s="159"/>
      <c r="AF1931" s="159"/>
      <c r="AG1931" s="159"/>
    </row>
    <row r="1932" spans="1:33" ht="15" customHeight="1">
      <c r="B1932" s="61">
        <v>2011</v>
      </c>
      <c r="C1932" s="167">
        <v>3639</v>
      </c>
      <c r="D1932" s="167">
        <v>2576</v>
      </c>
      <c r="E1932" s="167">
        <v>1918</v>
      </c>
      <c r="F1932" s="167">
        <v>1581</v>
      </c>
      <c r="G1932" s="167">
        <v>1362</v>
      </c>
      <c r="H1932" s="167">
        <v>1209</v>
      </c>
      <c r="I1932" s="167">
        <v>442</v>
      </c>
      <c r="J1932" s="167">
        <v>387</v>
      </c>
      <c r="K1932" s="167">
        <v>329</v>
      </c>
      <c r="L1932" s="167">
        <v>280</v>
      </c>
      <c r="M1932" s="167">
        <v>251</v>
      </c>
      <c r="N1932" s="167">
        <v>224</v>
      </c>
      <c r="V1932" s="159"/>
      <c r="W1932" s="159"/>
      <c r="X1932" s="159"/>
      <c r="Y1932" s="159"/>
      <c r="Z1932" s="159"/>
      <c r="AA1932" s="159"/>
      <c r="AB1932" s="159"/>
      <c r="AC1932" s="159"/>
      <c r="AD1932" s="159"/>
      <c r="AE1932" s="159"/>
      <c r="AF1932" s="159"/>
      <c r="AG1932" s="159"/>
    </row>
    <row r="1933" spans="1:33" ht="15" customHeight="1">
      <c r="B1933" s="61">
        <v>2010</v>
      </c>
      <c r="C1933" s="167">
        <v>3081</v>
      </c>
      <c r="D1933" s="167">
        <v>2110</v>
      </c>
      <c r="E1933" s="167">
        <v>1458</v>
      </c>
      <c r="F1933" s="167">
        <v>1127</v>
      </c>
      <c r="G1933" s="167">
        <v>887</v>
      </c>
      <c r="H1933" s="167">
        <v>758</v>
      </c>
      <c r="I1933" s="167">
        <v>551</v>
      </c>
      <c r="J1933" s="167">
        <v>468</v>
      </c>
      <c r="K1933" s="167">
        <v>391</v>
      </c>
      <c r="L1933" s="167">
        <v>323</v>
      </c>
      <c r="M1933" s="167">
        <v>278</v>
      </c>
      <c r="N1933" s="167">
        <v>244</v>
      </c>
      <c r="V1933" s="159"/>
      <c r="W1933" s="159"/>
      <c r="X1933" s="159"/>
      <c r="Y1933" s="159"/>
      <c r="Z1933" s="159"/>
      <c r="AA1933" s="159"/>
      <c r="AB1933" s="159"/>
      <c r="AC1933" s="159"/>
      <c r="AD1933" s="159"/>
      <c r="AE1933" s="159"/>
      <c r="AF1933" s="159"/>
      <c r="AG1933" s="159"/>
    </row>
    <row r="1934" spans="1:33" ht="15" customHeight="1">
      <c r="B1934" s="61">
        <v>2009</v>
      </c>
      <c r="C1934" s="167">
        <v>3177</v>
      </c>
      <c r="D1934" s="167">
        <v>2207</v>
      </c>
      <c r="E1934" s="167">
        <v>1532</v>
      </c>
      <c r="F1934" s="167">
        <v>1178</v>
      </c>
      <c r="G1934" s="167">
        <v>922</v>
      </c>
      <c r="H1934" s="167">
        <v>775</v>
      </c>
      <c r="I1934" s="167">
        <v>433</v>
      </c>
      <c r="J1934" s="167">
        <v>370</v>
      </c>
      <c r="K1934" s="167">
        <v>313</v>
      </c>
      <c r="L1934" s="167">
        <v>268</v>
      </c>
      <c r="M1934" s="167">
        <v>227</v>
      </c>
      <c r="N1934" s="167">
        <v>207</v>
      </c>
      <c r="V1934" s="159"/>
      <c r="W1934" s="159"/>
      <c r="X1934" s="159"/>
      <c r="Y1934" s="159"/>
      <c r="Z1934" s="159"/>
      <c r="AA1934" s="159"/>
      <c r="AB1934" s="159"/>
      <c r="AC1934" s="159"/>
      <c r="AD1934" s="159"/>
      <c r="AE1934" s="159"/>
      <c r="AF1934" s="159"/>
      <c r="AG1934" s="159"/>
    </row>
    <row r="1935" spans="1:33" ht="15" customHeight="1">
      <c r="B1935" s="61">
        <v>2008</v>
      </c>
      <c r="C1935" s="167">
        <v>4190</v>
      </c>
      <c r="D1935" s="167">
        <v>2873</v>
      </c>
      <c r="E1935" s="167">
        <v>1940</v>
      </c>
      <c r="F1935" s="167">
        <v>1493</v>
      </c>
      <c r="G1935" s="167">
        <v>1180</v>
      </c>
      <c r="H1935" s="167">
        <v>982</v>
      </c>
      <c r="I1935" s="167">
        <v>567</v>
      </c>
      <c r="J1935" s="167">
        <v>462</v>
      </c>
      <c r="K1935" s="167">
        <v>376</v>
      </c>
      <c r="L1935" s="167">
        <v>309</v>
      </c>
      <c r="M1935" s="167">
        <v>275</v>
      </c>
      <c r="N1935" s="167">
        <v>239</v>
      </c>
      <c r="V1935" s="159"/>
      <c r="W1935" s="159"/>
      <c r="X1935" s="159"/>
      <c r="Y1935" s="159"/>
      <c r="Z1935" s="159"/>
      <c r="AA1935" s="159"/>
      <c r="AB1935" s="159"/>
      <c r="AC1935" s="159"/>
      <c r="AD1935" s="159"/>
      <c r="AE1935" s="159"/>
      <c r="AF1935" s="159"/>
      <c r="AG1935" s="159"/>
    </row>
    <row r="1936" spans="1:33" ht="15" customHeight="1">
      <c r="B1936" s="55" t="s">
        <v>25</v>
      </c>
      <c r="C1936" s="55"/>
      <c r="D1936" s="55"/>
      <c r="E1936" s="55"/>
      <c r="F1936" s="55"/>
      <c r="G1936" s="55"/>
      <c r="H1936" s="55"/>
      <c r="I1936" s="55"/>
      <c r="J1936" s="55"/>
      <c r="K1936" s="55"/>
      <c r="L1936" s="55"/>
      <c r="M1936" s="55"/>
      <c r="N1936" s="55"/>
      <c r="V1936" s="159"/>
      <c r="W1936" s="159"/>
      <c r="X1936" s="159"/>
      <c r="Y1936" s="159"/>
      <c r="Z1936" s="159"/>
      <c r="AA1936" s="159"/>
      <c r="AB1936" s="159"/>
      <c r="AC1936" s="159"/>
      <c r="AD1936" s="159"/>
      <c r="AE1936" s="159"/>
      <c r="AF1936" s="159"/>
      <c r="AG1936" s="159"/>
    </row>
    <row r="1937" spans="1:33" s="32" customFormat="1" ht="15" customHeight="1">
      <c r="A1937" s="12"/>
      <c r="B1937" s="56" t="s">
        <v>83</v>
      </c>
      <c r="C1937" s="56"/>
      <c r="D1937" s="56"/>
      <c r="E1937" s="56"/>
      <c r="F1937" s="56"/>
      <c r="G1937" s="56"/>
      <c r="H1937" s="56"/>
      <c r="I1937" s="56"/>
      <c r="J1937" s="56"/>
      <c r="K1937" s="56"/>
      <c r="L1937" s="56"/>
      <c r="M1937" s="56"/>
      <c r="N1937" s="56"/>
      <c r="V1937" s="159"/>
      <c r="W1937" s="159"/>
      <c r="X1937" s="159"/>
      <c r="Y1937" s="159"/>
      <c r="Z1937" s="159"/>
      <c r="AA1937" s="159"/>
      <c r="AB1937" s="159"/>
      <c r="AC1937" s="159"/>
      <c r="AD1937" s="159"/>
      <c r="AE1937" s="159"/>
      <c r="AF1937" s="159"/>
      <c r="AG1937" s="159"/>
    </row>
    <row r="1938" spans="1:33" s="32" customFormat="1" ht="15" customHeight="1">
      <c r="A1938" s="12"/>
      <c r="B1938" s="166">
        <v>2016</v>
      </c>
      <c r="C1938" s="167">
        <v>3112</v>
      </c>
      <c r="D1938" s="78"/>
      <c r="E1938" s="75"/>
      <c r="F1938" s="75"/>
      <c r="G1938" s="75"/>
      <c r="H1938" s="75"/>
      <c r="I1938" s="167">
        <v>124</v>
      </c>
      <c r="J1938" s="78"/>
      <c r="K1938" s="75"/>
      <c r="L1938" s="75"/>
      <c r="M1938" s="75"/>
      <c r="N1938" s="75"/>
      <c r="V1938" s="159"/>
      <c r="W1938" s="159"/>
      <c r="X1938" s="159"/>
      <c r="Y1938" s="159"/>
      <c r="Z1938" s="159"/>
      <c r="AA1938" s="159"/>
      <c r="AB1938" s="159"/>
      <c r="AC1938" s="159"/>
      <c r="AD1938" s="159"/>
      <c r="AE1938" s="159"/>
      <c r="AF1938" s="159"/>
      <c r="AG1938" s="159"/>
    </row>
    <row r="1939" spans="1:33" s="32" customFormat="1" ht="15" customHeight="1">
      <c r="A1939" s="12"/>
      <c r="B1939" s="166">
        <v>2015</v>
      </c>
      <c r="C1939" s="167">
        <v>3124</v>
      </c>
      <c r="D1939" s="167">
        <v>2206</v>
      </c>
      <c r="E1939" s="75"/>
      <c r="F1939" s="75"/>
      <c r="G1939" s="75"/>
      <c r="H1939" s="75"/>
      <c r="I1939" s="167">
        <v>140</v>
      </c>
      <c r="J1939" s="167">
        <v>105</v>
      </c>
      <c r="K1939" s="75"/>
      <c r="L1939" s="75"/>
      <c r="M1939" s="75"/>
      <c r="N1939" s="75"/>
      <c r="V1939" s="160">
        <f t="shared" ref="V1939:AG1945" si="39">C1929-C1940-C1950</f>
        <v>0</v>
      </c>
      <c r="W1939" s="160">
        <f t="shared" si="39"/>
        <v>0</v>
      </c>
      <c r="X1939" s="160">
        <f t="shared" si="39"/>
        <v>0</v>
      </c>
      <c r="Y1939" s="160">
        <f t="shared" si="39"/>
        <v>0</v>
      </c>
      <c r="Z1939" s="160">
        <f t="shared" si="39"/>
        <v>0</v>
      </c>
      <c r="AA1939" s="160">
        <f t="shared" si="39"/>
        <v>0</v>
      </c>
      <c r="AB1939" s="160">
        <f t="shared" si="39"/>
        <v>0</v>
      </c>
      <c r="AC1939" s="160">
        <f t="shared" si="39"/>
        <v>0</v>
      </c>
      <c r="AD1939" s="160">
        <f t="shared" si="39"/>
        <v>0</v>
      </c>
      <c r="AE1939" s="160">
        <f t="shared" si="39"/>
        <v>0</v>
      </c>
      <c r="AF1939" s="160">
        <f t="shared" si="39"/>
        <v>0</v>
      </c>
      <c r="AG1939" s="160">
        <f t="shared" si="39"/>
        <v>0</v>
      </c>
    </row>
    <row r="1940" spans="1:33" s="32" customFormat="1" ht="15" customHeight="1">
      <c r="A1940" s="12"/>
      <c r="B1940" s="166">
        <v>2014</v>
      </c>
      <c r="C1940" s="167">
        <v>3006</v>
      </c>
      <c r="D1940" s="167">
        <v>2097</v>
      </c>
      <c r="E1940" s="167">
        <v>1494</v>
      </c>
      <c r="F1940" s="75"/>
      <c r="G1940" s="75"/>
      <c r="H1940" s="75"/>
      <c r="I1940" s="167">
        <v>144</v>
      </c>
      <c r="J1940" s="167">
        <v>113</v>
      </c>
      <c r="K1940" s="167">
        <v>85</v>
      </c>
      <c r="L1940" s="75"/>
      <c r="M1940" s="75"/>
      <c r="N1940" s="75"/>
      <c r="V1940" s="160">
        <f t="shared" si="39"/>
        <v>0</v>
      </c>
      <c r="W1940" s="160">
        <f t="shared" si="39"/>
        <v>0</v>
      </c>
      <c r="X1940" s="160">
        <f t="shared" si="39"/>
        <v>0</v>
      </c>
      <c r="Y1940" s="160">
        <f t="shared" si="39"/>
        <v>0</v>
      </c>
      <c r="Z1940" s="160">
        <f t="shared" si="39"/>
        <v>0</v>
      </c>
      <c r="AA1940" s="160">
        <f t="shared" si="39"/>
        <v>0</v>
      </c>
      <c r="AB1940" s="160">
        <f t="shared" si="39"/>
        <v>0</v>
      </c>
      <c r="AC1940" s="160">
        <f t="shared" si="39"/>
        <v>0</v>
      </c>
      <c r="AD1940" s="160">
        <f t="shared" si="39"/>
        <v>0</v>
      </c>
      <c r="AE1940" s="160">
        <f t="shared" si="39"/>
        <v>0</v>
      </c>
      <c r="AF1940" s="160">
        <f t="shared" si="39"/>
        <v>0</v>
      </c>
      <c r="AG1940" s="160">
        <f t="shared" si="39"/>
        <v>0</v>
      </c>
    </row>
    <row r="1941" spans="1:33" ht="15" customHeight="1">
      <c r="B1941" s="61">
        <v>2013</v>
      </c>
      <c r="C1941" s="167">
        <v>3751</v>
      </c>
      <c r="D1941" s="167">
        <v>2774</v>
      </c>
      <c r="E1941" s="167">
        <v>2120</v>
      </c>
      <c r="F1941" s="167">
        <v>1725</v>
      </c>
      <c r="G1941" s="75"/>
      <c r="H1941" s="75"/>
      <c r="I1941" s="167">
        <v>269</v>
      </c>
      <c r="J1941" s="167">
        <v>226</v>
      </c>
      <c r="K1941" s="167">
        <v>197</v>
      </c>
      <c r="L1941" s="167">
        <v>170</v>
      </c>
      <c r="M1941" s="75"/>
      <c r="N1941" s="75"/>
      <c r="V1941" s="160">
        <f t="shared" si="39"/>
        <v>0</v>
      </c>
      <c r="W1941" s="160">
        <f t="shared" si="39"/>
        <v>0</v>
      </c>
      <c r="X1941" s="160">
        <f t="shared" si="39"/>
        <v>0</v>
      </c>
      <c r="Y1941" s="160">
        <f t="shared" si="39"/>
        <v>0</v>
      </c>
      <c r="Z1941" s="160">
        <f t="shared" si="39"/>
        <v>0</v>
      </c>
      <c r="AA1941" s="160">
        <f t="shared" si="39"/>
        <v>0</v>
      </c>
      <c r="AB1941" s="160">
        <f t="shared" si="39"/>
        <v>0</v>
      </c>
      <c r="AC1941" s="160">
        <f t="shared" si="39"/>
        <v>0</v>
      </c>
      <c r="AD1941" s="160">
        <f t="shared" si="39"/>
        <v>0</v>
      </c>
      <c r="AE1941" s="160">
        <f t="shared" si="39"/>
        <v>0</v>
      </c>
      <c r="AF1941" s="160">
        <f t="shared" si="39"/>
        <v>0</v>
      </c>
      <c r="AG1941" s="160">
        <f t="shared" si="39"/>
        <v>0</v>
      </c>
    </row>
    <row r="1942" spans="1:33" ht="15" customHeight="1">
      <c r="B1942" s="61">
        <v>2012</v>
      </c>
      <c r="C1942" s="167">
        <v>2703</v>
      </c>
      <c r="D1942" s="167">
        <v>1856</v>
      </c>
      <c r="E1942" s="167">
        <v>1350</v>
      </c>
      <c r="F1942" s="167">
        <v>1106</v>
      </c>
      <c r="G1942" s="167">
        <v>935</v>
      </c>
      <c r="H1942" s="75"/>
      <c r="I1942" s="167">
        <v>175</v>
      </c>
      <c r="J1942" s="167">
        <v>146</v>
      </c>
      <c r="K1942" s="167">
        <v>120</v>
      </c>
      <c r="L1942" s="167">
        <v>100</v>
      </c>
      <c r="M1942" s="167">
        <v>85</v>
      </c>
      <c r="N1942" s="75"/>
      <c r="V1942" s="160">
        <f t="shared" si="39"/>
        <v>0</v>
      </c>
      <c r="W1942" s="160">
        <f t="shared" si="39"/>
        <v>0</v>
      </c>
      <c r="X1942" s="160">
        <f t="shared" si="39"/>
        <v>0</v>
      </c>
      <c r="Y1942" s="160">
        <f t="shared" si="39"/>
        <v>0</v>
      </c>
      <c r="Z1942" s="160">
        <f t="shared" si="39"/>
        <v>0</v>
      </c>
      <c r="AA1942" s="160">
        <f t="shared" si="39"/>
        <v>0</v>
      </c>
      <c r="AB1942" s="160">
        <f t="shared" si="39"/>
        <v>0</v>
      </c>
      <c r="AC1942" s="160">
        <f t="shared" si="39"/>
        <v>0</v>
      </c>
      <c r="AD1942" s="160">
        <f t="shared" si="39"/>
        <v>0</v>
      </c>
      <c r="AE1942" s="160">
        <f t="shared" si="39"/>
        <v>0</v>
      </c>
      <c r="AF1942" s="160">
        <f t="shared" si="39"/>
        <v>0</v>
      </c>
      <c r="AG1942" s="160">
        <f t="shared" si="39"/>
        <v>0</v>
      </c>
    </row>
    <row r="1943" spans="1:33" ht="15" customHeight="1">
      <c r="B1943" s="61">
        <v>2011</v>
      </c>
      <c r="C1943" s="167">
        <v>3322</v>
      </c>
      <c r="D1943" s="167">
        <v>2280</v>
      </c>
      <c r="E1943" s="167">
        <v>1650</v>
      </c>
      <c r="F1943" s="167">
        <v>1351</v>
      </c>
      <c r="G1943" s="167">
        <v>1152</v>
      </c>
      <c r="H1943" s="167">
        <v>1014</v>
      </c>
      <c r="I1943" s="167">
        <v>169</v>
      </c>
      <c r="J1943" s="167">
        <v>133</v>
      </c>
      <c r="K1943" s="167">
        <v>105</v>
      </c>
      <c r="L1943" s="167">
        <v>88</v>
      </c>
      <c r="M1943" s="167">
        <v>79</v>
      </c>
      <c r="N1943" s="167">
        <v>74</v>
      </c>
      <c r="V1943" s="160">
        <f t="shared" si="39"/>
        <v>0</v>
      </c>
      <c r="W1943" s="160">
        <f t="shared" si="39"/>
        <v>0</v>
      </c>
      <c r="X1943" s="160">
        <f t="shared" si="39"/>
        <v>0</v>
      </c>
      <c r="Y1943" s="160">
        <f t="shared" si="39"/>
        <v>0</v>
      </c>
      <c r="Z1943" s="160">
        <f t="shared" si="39"/>
        <v>0</v>
      </c>
      <c r="AA1943" s="160">
        <f t="shared" si="39"/>
        <v>0</v>
      </c>
      <c r="AB1943" s="160">
        <f t="shared" si="39"/>
        <v>0</v>
      </c>
      <c r="AC1943" s="160">
        <f t="shared" si="39"/>
        <v>0</v>
      </c>
      <c r="AD1943" s="160">
        <f t="shared" si="39"/>
        <v>0</v>
      </c>
      <c r="AE1943" s="160">
        <f t="shared" si="39"/>
        <v>0</v>
      </c>
      <c r="AF1943" s="160">
        <f t="shared" si="39"/>
        <v>0</v>
      </c>
      <c r="AG1943" s="160">
        <f t="shared" si="39"/>
        <v>0</v>
      </c>
    </row>
    <row r="1944" spans="1:33" ht="15" customHeight="1">
      <c r="B1944" s="61">
        <v>2010</v>
      </c>
      <c r="C1944" s="167">
        <v>2758</v>
      </c>
      <c r="D1944" s="167">
        <v>1815</v>
      </c>
      <c r="E1944" s="167">
        <v>1197</v>
      </c>
      <c r="F1944" s="167">
        <v>894</v>
      </c>
      <c r="G1944" s="167">
        <v>680</v>
      </c>
      <c r="H1944" s="167">
        <v>575</v>
      </c>
      <c r="I1944" s="167">
        <v>251</v>
      </c>
      <c r="J1944" s="167">
        <v>216</v>
      </c>
      <c r="K1944" s="167">
        <v>179</v>
      </c>
      <c r="L1944" s="167">
        <v>141</v>
      </c>
      <c r="M1944" s="167">
        <v>119</v>
      </c>
      <c r="N1944" s="167">
        <v>103</v>
      </c>
      <c r="V1944" s="160">
        <f t="shared" si="39"/>
        <v>0</v>
      </c>
      <c r="W1944" s="160">
        <f t="shared" si="39"/>
        <v>0</v>
      </c>
      <c r="X1944" s="160">
        <f t="shared" si="39"/>
        <v>0</v>
      </c>
      <c r="Y1944" s="160">
        <f t="shared" si="39"/>
        <v>0</v>
      </c>
      <c r="Z1944" s="160">
        <f t="shared" si="39"/>
        <v>0</v>
      </c>
      <c r="AA1944" s="160">
        <f t="shared" si="39"/>
        <v>0</v>
      </c>
      <c r="AB1944" s="160">
        <f t="shared" si="39"/>
        <v>0</v>
      </c>
      <c r="AC1944" s="160">
        <f t="shared" si="39"/>
        <v>0</v>
      </c>
      <c r="AD1944" s="160">
        <f t="shared" si="39"/>
        <v>0</v>
      </c>
      <c r="AE1944" s="160">
        <f t="shared" si="39"/>
        <v>0</v>
      </c>
      <c r="AF1944" s="160">
        <f t="shared" si="39"/>
        <v>0</v>
      </c>
      <c r="AG1944" s="160">
        <f t="shared" si="39"/>
        <v>0</v>
      </c>
    </row>
    <row r="1945" spans="1:33" ht="15" customHeight="1">
      <c r="B1945" s="61">
        <v>2009</v>
      </c>
      <c r="C1945" s="167">
        <v>2887</v>
      </c>
      <c r="D1945" s="167">
        <v>1951</v>
      </c>
      <c r="E1945" s="167">
        <v>1303</v>
      </c>
      <c r="F1945" s="167">
        <v>971</v>
      </c>
      <c r="G1945" s="167">
        <v>744</v>
      </c>
      <c r="H1945" s="167">
        <v>610</v>
      </c>
      <c r="I1945" s="167">
        <v>157</v>
      </c>
      <c r="J1945" s="167">
        <v>126</v>
      </c>
      <c r="K1945" s="167">
        <v>106</v>
      </c>
      <c r="L1945" s="167">
        <v>84</v>
      </c>
      <c r="M1945" s="167">
        <v>67</v>
      </c>
      <c r="N1945" s="167">
        <v>61</v>
      </c>
      <c r="V1945" s="160">
        <f t="shared" si="39"/>
        <v>0</v>
      </c>
      <c r="W1945" s="160">
        <f t="shared" si="39"/>
        <v>0</v>
      </c>
      <c r="X1945" s="160">
        <f t="shared" si="39"/>
        <v>0</v>
      </c>
      <c r="Y1945" s="160">
        <f t="shared" si="39"/>
        <v>0</v>
      </c>
      <c r="Z1945" s="160">
        <f t="shared" si="39"/>
        <v>0</v>
      </c>
      <c r="AA1945" s="160">
        <f t="shared" si="39"/>
        <v>0</v>
      </c>
      <c r="AB1945" s="160">
        <f t="shared" si="39"/>
        <v>0</v>
      </c>
      <c r="AC1945" s="160">
        <f t="shared" si="39"/>
        <v>0</v>
      </c>
      <c r="AD1945" s="160">
        <f t="shared" si="39"/>
        <v>0</v>
      </c>
      <c r="AE1945" s="160">
        <f t="shared" si="39"/>
        <v>0</v>
      </c>
      <c r="AF1945" s="160">
        <f t="shared" si="39"/>
        <v>0</v>
      </c>
      <c r="AG1945" s="160">
        <f t="shared" si="39"/>
        <v>0</v>
      </c>
    </row>
    <row r="1946" spans="1:33" ht="15" customHeight="1">
      <c r="B1946" s="61">
        <v>2008</v>
      </c>
      <c r="C1946" s="167">
        <v>3749</v>
      </c>
      <c r="D1946" s="167">
        <v>2469</v>
      </c>
      <c r="E1946" s="167">
        <v>1593</v>
      </c>
      <c r="F1946" s="167">
        <v>1200</v>
      </c>
      <c r="G1946" s="167">
        <v>910</v>
      </c>
      <c r="H1946" s="167">
        <v>741</v>
      </c>
      <c r="I1946" s="167">
        <v>213</v>
      </c>
      <c r="J1946" s="167">
        <v>145</v>
      </c>
      <c r="K1946" s="167">
        <v>110</v>
      </c>
      <c r="L1946" s="167">
        <v>90</v>
      </c>
      <c r="M1946" s="167">
        <v>82</v>
      </c>
      <c r="N1946" s="167">
        <v>70</v>
      </c>
      <c r="V1946" s="159"/>
      <c r="W1946" s="159"/>
      <c r="X1946" s="159"/>
      <c r="Y1946" s="159"/>
      <c r="Z1946" s="159"/>
      <c r="AA1946" s="159"/>
      <c r="AB1946" s="159"/>
      <c r="AC1946" s="159"/>
      <c r="AD1946" s="159"/>
      <c r="AE1946" s="159"/>
      <c r="AF1946" s="159"/>
      <c r="AG1946" s="159"/>
    </row>
    <row r="1947" spans="1:33" s="32" customFormat="1" ht="15" customHeight="1">
      <c r="A1947" s="12"/>
      <c r="B1947" s="56" t="s">
        <v>84</v>
      </c>
      <c r="C1947" s="56"/>
      <c r="D1947" s="56"/>
      <c r="E1947" s="56"/>
      <c r="F1947" s="56"/>
      <c r="G1947" s="56"/>
      <c r="H1947" s="56"/>
      <c r="I1947" s="56"/>
      <c r="J1947" s="56"/>
      <c r="K1947" s="56"/>
      <c r="L1947" s="56"/>
      <c r="M1947" s="56"/>
      <c r="N1947" s="56"/>
      <c r="V1947" s="159"/>
      <c r="W1947" s="159"/>
      <c r="X1947" s="159"/>
      <c r="Y1947" s="159"/>
      <c r="Z1947" s="159"/>
      <c r="AA1947" s="159"/>
      <c r="AB1947" s="159"/>
      <c r="AC1947" s="159"/>
      <c r="AD1947" s="159"/>
      <c r="AE1947" s="159"/>
      <c r="AF1947" s="159"/>
      <c r="AG1947" s="159"/>
    </row>
    <row r="1948" spans="1:33" s="32" customFormat="1" ht="15" customHeight="1">
      <c r="A1948" s="12"/>
      <c r="B1948" s="166">
        <v>2016</v>
      </c>
      <c r="C1948" s="167">
        <v>411</v>
      </c>
      <c r="D1948" s="78"/>
      <c r="E1948" s="75"/>
      <c r="F1948" s="75"/>
      <c r="G1948" s="75"/>
      <c r="H1948" s="75"/>
      <c r="I1948" s="167">
        <v>349</v>
      </c>
      <c r="J1948" s="78"/>
      <c r="K1948" s="75"/>
      <c r="L1948" s="75"/>
      <c r="M1948" s="75"/>
      <c r="N1948" s="75"/>
      <c r="V1948" s="159"/>
      <c r="W1948" s="159"/>
      <c r="X1948" s="159"/>
      <c r="Y1948" s="159"/>
      <c r="Z1948" s="159"/>
      <c r="AA1948" s="159"/>
      <c r="AB1948" s="159"/>
      <c r="AC1948" s="159"/>
      <c r="AD1948" s="159"/>
      <c r="AE1948" s="159"/>
      <c r="AF1948" s="159"/>
      <c r="AG1948" s="159"/>
    </row>
    <row r="1949" spans="1:33" s="32" customFormat="1" ht="15" customHeight="1">
      <c r="A1949" s="12"/>
      <c r="B1949" s="166">
        <v>2015</v>
      </c>
      <c r="C1949" s="167">
        <v>529</v>
      </c>
      <c r="D1949" s="167">
        <v>499</v>
      </c>
      <c r="E1949" s="75"/>
      <c r="F1949" s="75"/>
      <c r="G1949" s="75"/>
      <c r="H1949" s="75"/>
      <c r="I1949" s="167">
        <v>404</v>
      </c>
      <c r="J1949" s="167">
        <v>374</v>
      </c>
      <c r="K1949" s="75"/>
      <c r="L1949" s="75"/>
      <c r="M1949" s="75"/>
      <c r="N1949" s="75"/>
      <c r="V1949" s="159"/>
      <c r="W1949" s="159"/>
      <c r="X1949" s="159"/>
      <c r="Y1949" s="159"/>
      <c r="Z1949" s="159"/>
      <c r="AA1949" s="159"/>
      <c r="AB1949" s="159"/>
      <c r="AC1949" s="159"/>
      <c r="AD1949" s="159"/>
      <c r="AE1949" s="159"/>
      <c r="AF1949" s="159"/>
      <c r="AG1949" s="159"/>
    </row>
    <row r="1950" spans="1:33" s="32" customFormat="1" ht="15" customHeight="1">
      <c r="A1950" s="12"/>
      <c r="B1950" s="166">
        <v>2014</v>
      </c>
      <c r="C1950" s="167">
        <v>509</v>
      </c>
      <c r="D1950" s="167">
        <v>481</v>
      </c>
      <c r="E1950" s="167">
        <v>444</v>
      </c>
      <c r="F1950" s="75"/>
      <c r="G1950" s="75"/>
      <c r="H1950" s="75"/>
      <c r="I1950" s="167">
        <v>414</v>
      </c>
      <c r="J1950" s="167">
        <v>380</v>
      </c>
      <c r="K1950" s="167">
        <v>346</v>
      </c>
      <c r="L1950" s="75"/>
      <c r="M1950" s="75"/>
      <c r="N1950" s="75"/>
      <c r="V1950" s="159"/>
      <c r="W1950" s="159"/>
      <c r="X1950" s="159"/>
      <c r="Y1950" s="159"/>
      <c r="Z1950" s="159"/>
      <c r="AA1950" s="159"/>
      <c r="AB1950" s="159"/>
      <c r="AC1950" s="159"/>
      <c r="AD1950" s="159"/>
      <c r="AE1950" s="159"/>
      <c r="AF1950" s="159"/>
      <c r="AG1950" s="159"/>
    </row>
    <row r="1951" spans="1:33" ht="15" customHeight="1">
      <c r="B1951" s="61">
        <v>2013</v>
      </c>
      <c r="C1951" s="167">
        <v>417</v>
      </c>
      <c r="D1951" s="167">
        <v>392</v>
      </c>
      <c r="E1951" s="167">
        <v>355</v>
      </c>
      <c r="F1951" s="167">
        <v>329</v>
      </c>
      <c r="G1951" s="75"/>
      <c r="H1951" s="75"/>
      <c r="I1951" s="167">
        <v>333</v>
      </c>
      <c r="J1951" s="167">
        <v>313</v>
      </c>
      <c r="K1951" s="167">
        <v>275</v>
      </c>
      <c r="L1951" s="167">
        <v>249</v>
      </c>
      <c r="M1951" s="75"/>
      <c r="N1951" s="75"/>
      <c r="V1951" s="159"/>
      <c r="W1951" s="159"/>
      <c r="X1951" s="159"/>
      <c r="Y1951" s="159"/>
      <c r="Z1951" s="159"/>
      <c r="AA1951" s="159"/>
      <c r="AB1951" s="159"/>
      <c r="AC1951" s="159"/>
      <c r="AD1951" s="159"/>
      <c r="AE1951" s="159"/>
      <c r="AF1951" s="159"/>
      <c r="AG1951" s="159"/>
    </row>
    <row r="1952" spans="1:33" ht="15" customHeight="1">
      <c r="B1952" s="61">
        <v>2012</v>
      </c>
      <c r="C1952" s="167">
        <v>333</v>
      </c>
      <c r="D1952" s="167">
        <v>306</v>
      </c>
      <c r="E1952" s="167">
        <v>276</v>
      </c>
      <c r="F1952" s="167">
        <v>251</v>
      </c>
      <c r="G1952" s="167">
        <v>231</v>
      </c>
      <c r="H1952" s="75"/>
      <c r="I1952" s="167">
        <v>280</v>
      </c>
      <c r="J1952" s="167">
        <v>247</v>
      </c>
      <c r="K1952" s="167">
        <v>212</v>
      </c>
      <c r="L1952" s="167">
        <v>192</v>
      </c>
      <c r="M1952" s="167">
        <v>173</v>
      </c>
      <c r="N1952" s="75"/>
      <c r="V1952" s="159"/>
      <c r="W1952" s="159"/>
      <c r="X1952" s="159"/>
      <c r="Y1952" s="159"/>
      <c r="Z1952" s="159"/>
      <c r="AA1952" s="159"/>
      <c r="AB1952" s="159"/>
      <c r="AC1952" s="159"/>
      <c r="AD1952" s="159"/>
      <c r="AE1952" s="159"/>
      <c r="AF1952" s="159"/>
      <c r="AG1952" s="159"/>
    </row>
    <row r="1953" spans="1:33" ht="15" customHeight="1">
      <c r="B1953" s="61">
        <v>2011</v>
      </c>
      <c r="C1953" s="167">
        <v>317</v>
      </c>
      <c r="D1953" s="167">
        <v>296</v>
      </c>
      <c r="E1953" s="167">
        <v>268</v>
      </c>
      <c r="F1953" s="167">
        <v>230</v>
      </c>
      <c r="G1953" s="167">
        <v>210</v>
      </c>
      <c r="H1953" s="167">
        <v>195</v>
      </c>
      <c r="I1953" s="167">
        <v>273</v>
      </c>
      <c r="J1953" s="167">
        <v>254</v>
      </c>
      <c r="K1953" s="167">
        <v>224</v>
      </c>
      <c r="L1953" s="167">
        <v>192</v>
      </c>
      <c r="M1953" s="167">
        <v>172</v>
      </c>
      <c r="N1953" s="167">
        <v>150</v>
      </c>
      <c r="V1953" s="159"/>
      <c r="W1953" s="159"/>
      <c r="X1953" s="159"/>
      <c r="Y1953" s="159"/>
      <c r="Z1953" s="159"/>
      <c r="AA1953" s="159"/>
      <c r="AB1953" s="159"/>
      <c r="AC1953" s="159"/>
      <c r="AD1953" s="159"/>
      <c r="AE1953" s="159"/>
      <c r="AF1953" s="159"/>
      <c r="AG1953" s="159"/>
    </row>
    <row r="1954" spans="1:33" ht="15" customHeight="1">
      <c r="B1954" s="61">
        <v>2010</v>
      </c>
      <c r="C1954" s="167">
        <v>323</v>
      </c>
      <c r="D1954" s="167">
        <v>295</v>
      </c>
      <c r="E1954" s="167">
        <v>261</v>
      </c>
      <c r="F1954" s="167">
        <v>233</v>
      </c>
      <c r="G1954" s="167">
        <v>207</v>
      </c>
      <c r="H1954" s="167">
        <v>183</v>
      </c>
      <c r="I1954" s="167">
        <v>300</v>
      </c>
      <c r="J1954" s="167">
        <v>252</v>
      </c>
      <c r="K1954" s="167">
        <v>212</v>
      </c>
      <c r="L1954" s="167">
        <v>182</v>
      </c>
      <c r="M1954" s="167">
        <v>159</v>
      </c>
      <c r="N1954" s="167">
        <v>141</v>
      </c>
      <c r="V1954" s="159"/>
      <c r="W1954" s="159"/>
      <c r="X1954" s="159"/>
      <c r="Y1954" s="159"/>
      <c r="Z1954" s="159"/>
      <c r="AA1954" s="159"/>
      <c r="AB1954" s="159"/>
      <c r="AC1954" s="159"/>
      <c r="AD1954" s="159"/>
      <c r="AE1954" s="159"/>
      <c r="AF1954" s="159"/>
      <c r="AG1954" s="159"/>
    </row>
    <row r="1955" spans="1:33" ht="15" customHeight="1">
      <c r="B1955" s="61">
        <v>2009</v>
      </c>
      <c r="C1955" s="167">
        <v>290</v>
      </c>
      <c r="D1955" s="167">
        <v>256</v>
      </c>
      <c r="E1955" s="167">
        <v>229</v>
      </c>
      <c r="F1955" s="167">
        <v>207</v>
      </c>
      <c r="G1955" s="167">
        <v>178</v>
      </c>
      <c r="H1955" s="167">
        <v>165</v>
      </c>
      <c r="I1955" s="167">
        <v>276</v>
      </c>
      <c r="J1955" s="167">
        <v>244</v>
      </c>
      <c r="K1955" s="167">
        <v>207</v>
      </c>
      <c r="L1955" s="167">
        <v>184</v>
      </c>
      <c r="M1955" s="167">
        <v>160</v>
      </c>
      <c r="N1955" s="167">
        <v>146</v>
      </c>
      <c r="V1955" s="159"/>
      <c r="W1955" s="159"/>
      <c r="X1955" s="159"/>
      <c r="Y1955" s="159"/>
      <c r="Z1955" s="159"/>
      <c r="AA1955" s="159"/>
      <c r="AB1955" s="159"/>
      <c r="AC1955" s="159"/>
      <c r="AD1955" s="159"/>
      <c r="AE1955" s="159"/>
      <c r="AF1955" s="159"/>
      <c r="AG1955" s="159"/>
    </row>
    <row r="1956" spans="1:33" ht="15" customHeight="1">
      <c r="B1956" s="61">
        <v>2008</v>
      </c>
      <c r="C1956" s="167">
        <v>441</v>
      </c>
      <c r="D1956" s="167">
        <v>404</v>
      </c>
      <c r="E1956" s="167">
        <v>347</v>
      </c>
      <c r="F1956" s="167">
        <v>293</v>
      </c>
      <c r="G1956" s="167">
        <v>270</v>
      </c>
      <c r="H1956" s="167">
        <v>241</v>
      </c>
      <c r="I1956" s="167">
        <v>354</v>
      </c>
      <c r="J1956" s="167">
        <v>317</v>
      </c>
      <c r="K1956" s="167">
        <v>266</v>
      </c>
      <c r="L1956" s="167">
        <v>219</v>
      </c>
      <c r="M1956" s="167">
        <v>193</v>
      </c>
      <c r="N1956" s="167">
        <v>169</v>
      </c>
      <c r="V1956" s="159"/>
      <c r="W1956" s="159"/>
      <c r="X1956" s="159"/>
      <c r="Y1956" s="159"/>
      <c r="Z1956" s="159"/>
      <c r="AA1956" s="159"/>
      <c r="AB1956" s="159"/>
      <c r="AC1956" s="159"/>
      <c r="AD1956" s="159"/>
      <c r="AE1956" s="159"/>
      <c r="AF1956" s="159"/>
      <c r="AG1956" s="159"/>
    </row>
    <row r="1957" spans="1:33" ht="15" customHeight="1">
      <c r="B1957" s="55" t="s">
        <v>72</v>
      </c>
      <c r="C1957" s="55"/>
      <c r="D1957" s="55"/>
      <c r="E1957" s="55"/>
      <c r="F1957" s="55"/>
      <c r="G1957" s="55"/>
      <c r="H1957" s="55"/>
      <c r="I1957" s="55"/>
      <c r="J1957" s="55"/>
      <c r="K1957" s="55"/>
      <c r="L1957" s="55"/>
      <c r="M1957" s="55"/>
      <c r="N1957" s="55"/>
      <c r="V1957" s="159"/>
      <c r="W1957" s="159"/>
      <c r="X1957" s="159"/>
      <c r="Y1957" s="159"/>
      <c r="Z1957" s="159"/>
      <c r="AA1957" s="159"/>
      <c r="AB1957" s="159"/>
      <c r="AC1957" s="159"/>
      <c r="AD1957" s="159"/>
      <c r="AE1957" s="159"/>
      <c r="AF1957" s="159"/>
      <c r="AG1957" s="159"/>
    </row>
    <row r="1958" spans="1:33" s="32" customFormat="1" ht="15" customHeight="1">
      <c r="A1958" s="12"/>
      <c r="B1958" s="56" t="s">
        <v>301</v>
      </c>
      <c r="C1958" s="56"/>
      <c r="D1958" s="56"/>
      <c r="E1958" s="56"/>
      <c r="F1958" s="56"/>
      <c r="G1958" s="56"/>
      <c r="H1958" s="56"/>
      <c r="I1958" s="56"/>
      <c r="J1958" s="56"/>
      <c r="K1958" s="56"/>
      <c r="L1958" s="56"/>
      <c r="M1958" s="56"/>
      <c r="N1958" s="56"/>
      <c r="V1958" s="159"/>
      <c r="W1958" s="159"/>
      <c r="X1958" s="159"/>
      <c r="Y1958" s="159"/>
      <c r="Z1958" s="159"/>
      <c r="AA1958" s="159"/>
      <c r="AB1958" s="159"/>
      <c r="AC1958" s="159"/>
      <c r="AD1958" s="159"/>
      <c r="AE1958" s="159"/>
      <c r="AF1958" s="159"/>
      <c r="AG1958" s="159"/>
    </row>
    <row r="1959" spans="1:33" s="32" customFormat="1" ht="15" customHeight="1">
      <c r="A1959" s="12"/>
      <c r="B1959" s="166">
        <v>2016</v>
      </c>
      <c r="C1959" s="167">
        <v>3911</v>
      </c>
      <c r="D1959" s="78"/>
      <c r="E1959" s="75"/>
      <c r="F1959" s="75"/>
      <c r="G1959" s="75"/>
      <c r="H1959" s="75"/>
      <c r="I1959" s="167">
        <v>702</v>
      </c>
      <c r="J1959" s="78"/>
      <c r="K1959" s="75"/>
      <c r="L1959" s="75"/>
      <c r="M1959" s="75"/>
      <c r="N1959" s="75"/>
      <c r="V1959" s="159"/>
      <c r="W1959" s="159"/>
      <c r="X1959" s="159"/>
      <c r="Y1959" s="159"/>
      <c r="Z1959" s="159"/>
      <c r="AA1959" s="159"/>
      <c r="AB1959" s="159"/>
      <c r="AC1959" s="159"/>
      <c r="AD1959" s="159"/>
      <c r="AE1959" s="159"/>
      <c r="AF1959" s="159"/>
      <c r="AG1959" s="159"/>
    </row>
    <row r="1960" spans="1:33" s="32" customFormat="1" ht="15" customHeight="1">
      <c r="A1960" s="12"/>
      <c r="B1960" s="166">
        <v>2015</v>
      </c>
      <c r="C1960" s="167">
        <v>3893</v>
      </c>
      <c r="D1960" s="167">
        <v>2852</v>
      </c>
      <c r="E1960" s="75"/>
      <c r="F1960" s="75"/>
      <c r="G1960" s="75"/>
      <c r="H1960" s="75"/>
      <c r="I1960" s="167">
        <v>781</v>
      </c>
      <c r="J1960" s="167">
        <v>663</v>
      </c>
      <c r="K1960" s="75"/>
      <c r="L1960" s="75"/>
      <c r="M1960" s="75"/>
      <c r="N1960" s="75"/>
      <c r="V1960" s="159"/>
      <c r="W1960" s="159"/>
      <c r="X1960" s="159"/>
      <c r="Y1960" s="159"/>
      <c r="Z1960" s="159"/>
      <c r="AA1960" s="159"/>
      <c r="AB1960" s="159"/>
      <c r="AC1960" s="159"/>
      <c r="AD1960" s="159"/>
      <c r="AE1960" s="159"/>
      <c r="AF1960" s="159"/>
      <c r="AG1960" s="159"/>
    </row>
    <row r="1961" spans="1:33" s="32" customFormat="1" ht="15" customHeight="1">
      <c r="A1961" s="12"/>
      <c r="B1961" s="166">
        <v>2014</v>
      </c>
      <c r="C1961" s="167">
        <v>3623</v>
      </c>
      <c r="D1961" s="167">
        <v>2645</v>
      </c>
      <c r="E1961" s="167">
        <v>2011</v>
      </c>
      <c r="F1961" s="75"/>
      <c r="G1961" s="75"/>
      <c r="H1961" s="75"/>
      <c r="I1961" s="167">
        <v>745</v>
      </c>
      <c r="J1961" s="167">
        <v>622</v>
      </c>
      <c r="K1961" s="167">
        <v>509</v>
      </c>
      <c r="L1961" s="75"/>
      <c r="M1961" s="75"/>
      <c r="N1961" s="75"/>
      <c r="V1961" s="159"/>
      <c r="W1961" s="159"/>
      <c r="X1961" s="159"/>
      <c r="Y1961" s="159"/>
      <c r="Z1961" s="159"/>
      <c r="AA1961" s="159"/>
      <c r="AB1961" s="159"/>
      <c r="AC1961" s="159"/>
      <c r="AD1961" s="159"/>
      <c r="AE1961" s="159"/>
      <c r="AF1961" s="159"/>
      <c r="AG1961" s="159"/>
    </row>
    <row r="1962" spans="1:33" ht="15" customHeight="1">
      <c r="B1962" s="61">
        <v>2013</v>
      </c>
      <c r="C1962" s="167">
        <v>6190</v>
      </c>
      <c r="D1962" s="167">
        <v>5006</v>
      </c>
      <c r="E1962" s="167">
        <v>4125</v>
      </c>
      <c r="F1962" s="167">
        <v>3587</v>
      </c>
      <c r="G1962" s="75"/>
      <c r="H1962" s="75"/>
      <c r="I1962" s="167">
        <v>749</v>
      </c>
      <c r="J1962" s="167">
        <v>640</v>
      </c>
      <c r="K1962" s="167">
        <v>520</v>
      </c>
      <c r="L1962" s="167">
        <v>451</v>
      </c>
      <c r="M1962" s="75"/>
      <c r="N1962" s="75"/>
      <c r="V1962" s="159"/>
      <c r="W1962" s="159"/>
      <c r="X1962" s="159"/>
      <c r="Y1962" s="159"/>
      <c r="Z1962" s="159"/>
      <c r="AA1962" s="159"/>
      <c r="AB1962" s="159"/>
      <c r="AC1962" s="159"/>
      <c r="AD1962" s="159"/>
      <c r="AE1962" s="159"/>
      <c r="AF1962" s="159"/>
      <c r="AG1962" s="159"/>
    </row>
    <row r="1963" spans="1:33" ht="15" customHeight="1">
      <c r="B1963" s="61">
        <v>2012</v>
      </c>
      <c r="C1963" s="167">
        <v>3291</v>
      </c>
      <c r="D1963" s="167">
        <v>2429</v>
      </c>
      <c r="E1963" s="167">
        <v>1856</v>
      </c>
      <c r="F1963" s="167">
        <v>1591</v>
      </c>
      <c r="G1963" s="167">
        <v>1357</v>
      </c>
      <c r="H1963" s="75"/>
      <c r="I1963" s="167">
        <v>620</v>
      </c>
      <c r="J1963" s="167">
        <v>523</v>
      </c>
      <c r="K1963" s="167">
        <v>441</v>
      </c>
      <c r="L1963" s="167">
        <v>369</v>
      </c>
      <c r="M1963" s="167">
        <v>317</v>
      </c>
      <c r="N1963" s="75"/>
      <c r="V1963" s="159"/>
      <c r="W1963" s="159"/>
      <c r="X1963" s="159"/>
      <c r="Y1963" s="159"/>
      <c r="Z1963" s="159"/>
      <c r="AA1963" s="159"/>
      <c r="AB1963" s="159"/>
      <c r="AC1963" s="159"/>
      <c r="AD1963" s="159"/>
      <c r="AE1963" s="159"/>
      <c r="AF1963" s="159"/>
      <c r="AG1963" s="159"/>
    </row>
    <row r="1964" spans="1:33" ht="15" customHeight="1">
      <c r="B1964" s="61">
        <v>2011</v>
      </c>
      <c r="C1964" s="167">
        <v>2848</v>
      </c>
      <c r="D1964" s="167">
        <v>1983</v>
      </c>
      <c r="E1964" s="167">
        <v>1346</v>
      </c>
      <c r="F1964" s="167">
        <v>1069</v>
      </c>
      <c r="G1964" s="167">
        <v>862</v>
      </c>
      <c r="H1964" s="167">
        <v>726</v>
      </c>
      <c r="I1964" s="167">
        <v>704</v>
      </c>
      <c r="J1964" s="167">
        <v>571</v>
      </c>
      <c r="K1964" s="167">
        <v>452</v>
      </c>
      <c r="L1964" s="167">
        <v>361</v>
      </c>
      <c r="M1964" s="167">
        <v>309</v>
      </c>
      <c r="N1964" s="167">
        <v>270</v>
      </c>
      <c r="V1964" s="159"/>
      <c r="W1964" s="159"/>
      <c r="X1964" s="159"/>
      <c r="Y1964" s="159"/>
      <c r="Z1964" s="159"/>
      <c r="AA1964" s="159"/>
      <c r="AB1964" s="159"/>
      <c r="AC1964" s="159"/>
      <c r="AD1964" s="159"/>
      <c r="AE1964" s="159"/>
      <c r="AF1964" s="159"/>
      <c r="AG1964" s="159"/>
    </row>
    <row r="1965" spans="1:33" ht="15" customHeight="1">
      <c r="B1965" s="61">
        <v>2010</v>
      </c>
      <c r="C1965" s="167">
        <v>2686</v>
      </c>
      <c r="D1965" s="167">
        <v>1860</v>
      </c>
      <c r="E1965" s="167">
        <v>1228</v>
      </c>
      <c r="F1965" s="167">
        <v>930</v>
      </c>
      <c r="G1965" s="167">
        <v>779</v>
      </c>
      <c r="H1965" s="167">
        <v>641</v>
      </c>
      <c r="I1965" s="167">
        <v>757</v>
      </c>
      <c r="J1965" s="167">
        <v>623</v>
      </c>
      <c r="K1965" s="167">
        <v>472</v>
      </c>
      <c r="L1965" s="167">
        <v>370</v>
      </c>
      <c r="M1965" s="167">
        <v>311</v>
      </c>
      <c r="N1965" s="167">
        <v>263</v>
      </c>
      <c r="V1965" s="159"/>
      <c r="W1965" s="159"/>
      <c r="X1965" s="159"/>
      <c r="Y1965" s="159"/>
      <c r="Z1965" s="159"/>
      <c r="AA1965" s="159"/>
      <c r="AB1965" s="159"/>
      <c r="AC1965" s="159"/>
      <c r="AD1965" s="159"/>
      <c r="AE1965" s="159"/>
      <c r="AF1965" s="159"/>
      <c r="AG1965" s="159"/>
    </row>
    <row r="1966" spans="1:33" ht="15" customHeight="1">
      <c r="B1966" s="61">
        <v>2009</v>
      </c>
      <c r="C1966" s="167">
        <v>2820</v>
      </c>
      <c r="D1966" s="167">
        <v>1939</v>
      </c>
      <c r="E1966" s="167">
        <v>1327</v>
      </c>
      <c r="F1966" s="167">
        <v>989</v>
      </c>
      <c r="G1966" s="167">
        <v>783</v>
      </c>
      <c r="H1966" s="167">
        <v>659</v>
      </c>
      <c r="I1966" s="167">
        <v>726</v>
      </c>
      <c r="J1966" s="167">
        <v>587</v>
      </c>
      <c r="K1966" s="167">
        <v>467</v>
      </c>
      <c r="L1966" s="167">
        <v>357</v>
      </c>
      <c r="M1966" s="167">
        <v>272</v>
      </c>
      <c r="N1966" s="167">
        <v>232</v>
      </c>
      <c r="V1966" s="159"/>
      <c r="W1966" s="159"/>
      <c r="X1966" s="159"/>
      <c r="Y1966" s="159"/>
      <c r="Z1966" s="159"/>
      <c r="AA1966" s="159"/>
      <c r="AB1966" s="159"/>
      <c r="AC1966" s="159"/>
      <c r="AD1966" s="159"/>
      <c r="AE1966" s="159"/>
      <c r="AF1966" s="159"/>
      <c r="AG1966" s="159"/>
    </row>
    <row r="1967" spans="1:33" ht="15" customHeight="1">
      <c r="B1967" s="61">
        <v>2008</v>
      </c>
      <c r="C1967" s="167">
        <v>3452</v>
      </c>
      <c r="D1967" s="167">
        <v>2515</v>
      </c>
      <c r="E1967" s="167">
        <v>1765</v>
      </c>
      <c r="F1967" s="167">
        <v>1353</v>
      </c>
      <c r="G1967" s="167">
        <v>1065</v>
      </c>
      <c r="H1967" s="167">
        <v>864</v>
      </c>
      <c r="I1967" s="167">
        <v>891</v>
      </c>
      <c r="J1967" s="167">
        <v>739</v>
      </c>
      <c r="K1967" s="167">
        <v>590</v>
      </c>
      <c r="L1967" s="167">
        <v>481</v>
      </c>
      <c r="M1967" s="167">
        <v>391</v>
      </c>
      <c r="N1967" s="167">
        <v>329</v>
      </c>
      <c r="V1967" s="159"/>
      <c r="W1967" s="159"/>
      <c r="X1967" s="159"/>
      <c r="Y1967" s="159"/>
      <c r="Z1967" s="159"/>
      <c r="AA1967" s="159"/>
      <c r="AB1967" s="159"/>
      <c r="AC1967" s="159"/>
      <c r="AD1967" s="159"/>
      <c r="AE1967" s="159"/>
      <c r="AF1967" s="159"/>
      <c r="AG1967" s="159"/>
    </row>
    <row r="1968" spans="1:33" ht="15" customHeight="1">
      <c r="B1968" s="55" t="s">
        <v>25</v>
      </c>
      <c r="C1968" s="55"/>
      <c r="D1968" s="55"/>
      <c r="E1968" s="55"/>
      <c r="F1968" s="55"/>
      <c r="G1968" s="55"/>
      <c r="H1968" s="55"/>
      <c r="I1968" s="55"/>
      <c r="J1968" s="55"/>
      <c r="K1968" s="55"/>
      <c r="L1968" s="55"/>
      <c r="M1968" s="55"/>
      <c r="N1968" s="55"/>
      <c r="V1968" s="159"/>
      <c r="W1968" s="159"/>
      <c r="X1968" s="159"/>
      <c r="Y1968" s="159"/>
      <c r="Z1968" s="159"/>
      <c r="AA1968" s="159"/>
      <c r="AB1968" s="159"/>
      <c r="AC1968" s="159"/>
      <c r="AD1968" s="159"/>
      <c r="AE1968" s="159"/>
      <c r="AF1968" s="159"/>
      <c r="AG1968" s="159"/>
    </row>
    <row r="1969" spans="1:33" s="32" customFormat="1" ht="15" customHeight="1">
      <c r="A1969" s="12"/>
      <c r="B1969" s="56" t="s">
        <v>85</v>
      </c>
      <c r="C1969" s="56"/>
      <c r="D1969" s="56"/>
      <c r="E1969" s="56"/>
      <c r="F1969" s="56"/>
      <c r="G1969" s="56"/>
      <c r="H1969" s="56"/>
      <c r="I1969" s="56"/>
      <c r="J1969" s="56"/>
      <c r="K1969" s="56"/>
      <c r="L1969" s="56"/>
      <c r="M1969" s="56"/>
      <c r="N1969" s="56"/>
      <c r="V1969" s="159"/>
      <c r="W1969" s="159"/>
      <c r="X1969" s="159"/>
      <c r="Y1969" s="159"/>
      <c r="Z1969" s="159"/>
      <c r="AA1969" s="159"/>
      <c r="AB1969" s="159"/>
      <c r="AC1969" s="159"/>
      <c r="AD1969" s="159"/>
      <c r="AE1969" s="159"/>
      <c r="AF1969" s="159"/>
      <c r="AG1969" s="159"/>
    </row>
    <row r="1970" spans="1:33" s="32" customFormat="1" ht="15" customHeight="1">
      <c r="A1970" s="12"/>
      <c r="B1970" s="166">
        <v>2016</v>
      </c>
      <c r="C1970" s="167">
        <v>3218</v>
      </c>
      <c r="D1970" s="78"/>
      <c r="E1970" s="75"/>
      <c r="F1970" s="75"/>
      <c r="G1970" s="75"/>
      <c r="H1970" s="75"/>
      <c r="I1970" s="167">
        <v>166</v>
      </c>
      <c r="J1970" s="78"/>
      <c r="K1970" s="75"/>
      <c r="L1970" s="75"/>
      <c r="M1970" s="75"/>
      <c r="N1970" s="75"/>
      <c r="V1970" s="159"/>
      <c r="W1970" s="159"/>
      <c r="X1970" s="159"/>
      <c r="Y1970" s="159"/>
      <c r="Z1970" s="159"/>
      <c r="AA1970" s="159"/>
      <c r="AB1970" s="159"/>
      <c r="AC1970" s="159"/>
      <c r="AD1970" s="159"/>
      <c r="AE1970" s="159"/>
      <c r="AF1970" s="159"/>
      <c r="AG1970" s="159"/>
    </row>
    <row r="1971" spans="1:33" s="32" customFormat="1" ht="15" customHeight="1">
      <c r="A1971" s="12"/>
      <c r="B1971" s="166">
        <v>2015</v>
      </c>
      <c r="C1971" s="167">
        <v>3180</v>
      </c>
      <c r="D1971" s="167">
        <v>2241</v>
      </c>
      <c r="E1971" s="75"/>
      <c r="F1971" s="75"/>
      <c r="G1971" s="75"/>
      <c r="H1971" s="75"/>
      <c r="I1971" s="167">
        <v>164</v>
      </c>
      <c r="J1971" s="167">
        <v>126</v>
      </c>
      <c r="K1971" s="75"/>
      <c r="L1971" s="75"/>
      <c r="M1971" s="75"/>
      <c r="N1971" s="75"/>
      <c r="V1971" s="160">
        <f t="shared" ref="V1971:AG1977" si="40">C1961-C1972-C1982</f>
        <v>0</v>
      </c>
      <c r="W1971" s="160">
        <f t="shared" si="40"/>
        <v>0</v>
      </c>
      <c r="X1971" s="160">
        <f t="shared" si="40"/>
        <v>0</v>
      </c>
      <c r="Y1971" s="160">
        <f t="shared" si="40"/>
        <v>0</v>
      </c>
      <c r="Z1971" s="160">
        <f t="shared" si="40"/>
        <v>0</v>
      </c>
      <c r="AA1971" s="160">
        <f t="shared" si="40"/>
        <v>0</v>
      </c>
      <c r="AB1971" s="160">
        <f t="shared" si="40"/>
        <v>0</v>
      </c>
      <c r="AC1971" s="160">
        <f t="shared" si="40"/>
        <v>0</v>
      </c>
      <c r="AD1971" s="160">
        <f t="shared" si="40"/>
        <v>0</v>
      </c>
      <c r="AE1971" s="160">
        <f t="shared" si="40"/>
        <v>0</v>
      </c>
      <c r="AF1971" s="160">
        <f t="shared" si="40"/>
        <v>0</v>
      </c>
      <c r="AG1971" s="160">
        <f t="shared" si="40"/>
        <v>0</v>
      </c>
    </row>
    <row r="1972" spans="1:33" s="32" customFormat="1" ht="15" customHeight="1">
      <c r="A1972" s="12"/>
      <c r="B1972" s="166">
        <v>2014</v>
      </c>
      <c r="C1972" s="167">
        <v>2952</v>
      </c>
      <c r="D1972" s="167">
        <v>2078</v>
      </c>
      <c r="E1972" s="167">
        <v>1528</v>
      </c>
      <c r="F1972" s="75"/>
      <c r="G1972" s="75"/>
      <c r="H1972" s="75"/>
      <c r="I1972" s="167">
        <v>176</v>
      </c>
      <c r="J1972" s="167">
        <v>126</v>
      </c>
      <c r="K1972" s="167">
        <v>93</v>
      </c>
      <c r="L1972" s="75"/>
      <c r="M1972" s="75"/>
      <c r="N1972" s="75"/>
      <c r="V1972" s="160">
        <f t="shared" si="40"/>
        <v>0</v>
      </c>
      <c r="W1972" s="160">
        <f t="shared" si="40"/>
        <v>0</v>
      </c>
      <c r="X1972" s="160">
        <f t="shared" si="40"/>
        <v>0</v>
      </c>
      <c r="Y1972" s="160">
        <f t="shared" si="40"/>
        <v>0</v>
      </c>
      <c r="Z1972" s="160">
        <f t="shared" si="40"/>
        <v>0</v>
      </c>
      <c r="AA1972" s="160">
        <f t="shared" si="40"/>
        <v>0</v>
      </c>
      <c r="AB1972" s="160">
        <f t="shared" si="40"/>
        <v>0</v>
      </c>
      <c r="AC1972" s="160">
        <f t="shared" si="40"/>
        <v>0</v>
      </c>
      <c r="AD1972" s="160">
        <f t="shared" si="40"/>
        <v>0</v>
      </c>
      <c r="AE1972" s="160">
        <f t="shared" si="40"/>
        <v>0</v>
      </c>
      <c r="AF1972" s="160">
        <f t="shared" si="40"/>
        <v>0</v>
      </c>
      <c r="AG1972" s="160">
        <f t="shared" si="40"/>
        <v>0</v>
      </c>
    </row>
    <row r="1973" spans="1:33" ht="15" customHeight="1">
      <c r="B1973" s="61">
        <v>2013</v>
      </c>
      <c r="C1973" s="167">
        <v>5495</v>
      </c>
      <c r="D1973" s="167">
        <v>4386</v>
      </c>
      <c r="E1973" s="167">
        <v>3581</v>
      </c>
      <c r="F1973" s="167">
        <v>3099</v>
      </c>
      <c r="G1973" s="75"/>
      <c r="H1973" s="75"/>
      <c r="I1973" s="167">
        <v>179</v>
      </c>
      <c r="J1973" s="167">
        <v>139</v>
      </c>
      <c r="K1973" s="167">
        <v>97</v>
      </c>
      <c r="L1973" s="167">
        <v>81</v>
      </c>
      <c r="M1973" s="75"/>
      <c r="N1973" s="75"/>
      <c r="V1973" s="160">
        <f t="shared" si="40"/>
        <v>0</v>
      </c>
      <c r="W1973" s="160">
        <f t="shared" si="40"/>
        <v>0</v>
      </c>
      <c r="X1973" s="160">
        <f t="shared" si="40"/>
        <v>0</v>
      </c>
      <c r="Y1973" s="160">
        <f t="shared" si="40"/>
        <v>0</v>
      </c>
      <c r="Z1973" s="160">
        <f t="shared" si="40"/>
        <v>0</v>
      </c>
      <c r="AA1973" s="160">
        <f t="shared" si="40"/>
        <v>0</v>
      </c>
      <c r="AB1973" s="160">
        <f t="shared" si="40"/>
        <v>0</v>
      </c>
      <c r="AC1973" s="160">
        <f t="shared" si="40"/>
        <v>0</v>
      </c>
      <c r="AD1973" s="160">
        <f t="shared" si="40"/>
        <v>0</v>
      </c>
      <c r="AE1973" s="160">
        <f t="shared" si="40"/>
        <v>0</v>
      </c>
      <c r="AF1973" s="160">
        <f t="shared" si="40"/>
        <v>0</v>
      </c>
      <c r="AG1973" s="160">
        <f t="shared" si="40"/>
        <v>0</v>
      </c>
    </row>
    <row r="1974" spans="1:33" ht="15" customHeight="1">
      <c r="B1974" s="61">
        <v>2012</v>
      </c>
      <c r="C1974" s="167">
        <v>2700</v>
      </c>
      <c r="D1974" s="167">
        <v>1910</v>
      </c>
      <c r="E1974" s="167">
        <v>1415</v>
      </c>
      <c r="F1974" s="167">
        <v>1195</v>
      </c>
      <c r="G1974" s="167">
        <v>1007</v>
      </c>
      <c r="H1974" s="75"/>
      <c r="I1974" s="167">
        <v>134</v>
      </c>
      <c r="J1974" s="167">
        <v>91</v>
      </c>
      <c r="K1974" s="167">
        <v>74</v>
      </c>
      <c r="L1974" s="167">
        <v>50</v>
      </c>
      <c r="M1974" s="167">
        <v>36</v>
      </c>
      <c r="N1974" s="75"/>
      <c r="V1974" s="160">
        <f t="shared" si="40"/>
        <v>0</v>
      </c>
      <c r="W1974" s="160">
        <f t="shared" si="40"/>
        <v>0</v>
      </c>
      <c r="X1974" s="160">
        <f t="shared" si="40"/>
        <v>0</v>
      </c>
      <c r="Y1974" s="160">
        <f t="shared" si="40"/>
        <v>0</v>
      </c>
      <c r="Z1974" s="160">
        <f t="shared" si="40"/>
        <v>0</v>
      </c>
      <c r="AA1974" s="160">
        <f t="shared" si="40"/>
        <v>0</v>
      </c>
      <c r="AB1974" s="160">
        <f t="shared" si="40"/>
        <v>0</v>
      </c>
      <c r="AC1974" s="160">
        <f t="shared" si="40"/>
        <v>0</v>
      </c>
      <c r="AD1974" s="160">
        <f t="shared" si="40"/>
        <v>0</v>
      </c>
      <c r="AE1974" s="160">
        <f t="shared" si="40"/>
        <v>0</v>
      </c>
      <c r="AF1974" s="160">
        <f t="shared" si="40"/>
        <v>0</v>
      </c>
      <c r="AG1974" s="160">
        <f t="shared" si="40"/>
        <v>0</v>
      </c>
    </row>
    <row r="1975" spans="1:33" ht="15" customHeight="1">
      <c r="B1975" s="61">
        <v>2011</v>
      </c>
      <c r="C1975" s="167">
        <v>2203</v>
      </c>
      <c r="D1975" s="167">
        <v>1414</v>
      </c>
      <c r="E1975" s="167">
        <v>874</v>
      </c>
      <c r="F1975" s="167">
        <v>676</v>
      </c>
      <c r="G1975" s="167">
        <v>529</v>
      </c>
      <c r="H1975" s="167">
        <v>427</v>
      </c>
      <c r="I1975" s="167">
        <v>167</v>
      </c>
      <c r="J1975" s="167">
        <v>113</v>
      </c>
      <c r="K1975" s="167">
        <v>82</v>
      </c>
      <c r="L1975" s="167">
        <v>57</v>
      </c>
      <c r="M1975" s="167">
        <v>49</v>
      </c>
      <c r="N1975" s="167">
        <v>39</v>
      </c>
      <c r="V1975" s="160">
        <f t="shared" si="40"/>
        <v>0</v>
      </c>
      <c r="W1975" s="160">
        <f t="shared" si="40"/>
        <v>0</v>
      </c>
      <c r="X1975" s="160">
        <f t="shared" si="40"/>
        <v>0</v>
      </c>
      <c r="Y1975" s="160">
        <f t="shared" si="40"/>
        <v>0</v>
      </c>
      <c r="Z1975" s="160">
        <f t="shared" si="40"/>
        <v>0</v>
      </c>
      <c r="AA1975" s="160">
        <f t="shared" si="40"/>
        <v>0</v>
      </c>
      <c r="AB1975" s="160">
        <f t="shared" si="40"/>
        <v>0</v>
      </c>
      <c r="AC1975" s="160">
        <f t="shared" si="40"/>
        <v>0</v>
      </c>
      <c r="AD1975" s="160">
        <f t="shared" si="40"/>
        <v>0</v>
      </c>
      <c r="AE1975" s="160">
        <f t="shared" si="40"/>
        <v>0</v>
      </c>
      <c r="AF1975" s="160">
        <f t="shared" si="40"/>
        <v>0</v>
      </c>
      <c r="AG1975" s="160">
        <f t="shared" si="40"/>
        <v>0</v>
      </c>
    </row>
    <row r="1976" spans="1:33" ht="15" customHeight="1">
      <c r="B1976" s="61">
        <v>2010</v>
      </c>
      <c r="C1976" s="167">
        <v>2109</v>
      </c>
      <c r="D1976" s="167">
        <v>1352</v>
      </c>
      <c r="E1976" s="167">
        <v>820</v>
      </c>
      <c r="F1976" s="167">
        <v>576</v>
      </c>
      <c r="G1976" s="167">
        <v>460</v>
      </c>
      <c r="H1976" s="167">
        <v>364</v>
      </c>
      <c r="I1976" s="167">
        <v>238</v>
      </c>
      <c r="J1976" s="167">
        <v>188</v>
      </c>
      <c r="K1976" s="167">
        <v>139</v>
      </c>
      <c r="L1976" s="167">
        <v>102</v>
      </c>
      <c r="M1976" s="167">
        <v>84</v>
      </c>
      <c r="N1976" s="167">
        <v>68</v>
      </c>
      <c r="V1976" s="160">
        <f t="shared" si="40"/>
        <v>0</v>
      </c>
      <c r="W1976" s="160">
        <f t="shared" si="40"/>
        <v>0</v>
      </c>
      <c r="X1976" s="160">
        <f t="shared" si="40"/>
        <v>0</v>
      </c>
      <c r="Y1976" s="160">
        <f t="shared" si="40"/>
        <v>0</v>
      </c>
      <c r="Z1976" s="160">
        <f t="shared" si="40"/>
        <v>0</v>
      </c>
      <c r="AA1976" s="160">
        <f t="shared" si="40"/>
        <v>0</v>
      </c>
      <c r="AB1976" s="160">
        <f t="shared" si="40"/>
        <v>0</v>
      </c>
      <c r="AC1976" s="160">
        <f t="shared" si="40"/>
        <v>0</v>
      </c>
      <c r="AD1976" s="160">
        <f t="shared" si="40"/>
        <v>0</v>
      </c>
      <c r="AE1976" s="160">
        <f t="shared" si="40"/>
        <v>0</v>
      </c>
      <c r="AF1976" s="160">
        <f t="shared" si="40"/>
        <v>0</v>
      </c>
      <c r="AG1976" s="160">
        <f t="shared" si="40"/>
        <v>0</v>
      </c>
    </row>
    <row r="1977" spans="1:33" ht="15" customHeight="1">
      <c r="B1977" s="61">
        <v>2009</v>
      </c>
      <c r="C1977" s="167">
        <v>2205</v>
      </c>
      <c r="D1977" s="167">
        <v>1395</v>
      </c>
      <c r="E1977" s="167">
        <v>880</v>
      </c>
      <c r="F1977" s="167">
        <v>628</v>
      </c>
      <c r="G1977" s="167">
        <v>493</v>
      </c>
      <c r="H1977" s="167">
        <v>404</v>
      </c>
      <c r="I1977" s="167">
        <v>189</v>
      </c>
      <c r="J1977" s="167">
        <v>132</v>
      </c>
      <c r="K1977" s="167">
        <v>101</v>
      </c>
      <c r="L1977" s="167">
        <v>69</v>
      </c>
      <c r="M1977" s="167">
        <v>54</v>
      </c>
      <c r="N1977" s="167">
        <v>42</v>
      </c>
      <c r="V1977" s="160">
        <f t="shared" si="40"/>
        <v>0</v>
      </c>
      <c r="W1977" s="160">
        <f t="shared" si="40"/>
        <v>0</v>
      </c>
      <c r="X1977" s="160">
        <f t="shared" si="40"/>
        <v>0</v>
      </c>
      <c r="Y1977" s="160">
        <f t="shared" si="40"/>
        <v>0</v>
      </c>
      <c r="Z1977" s="160">
        <f t="shared" si="40"/>
        <v>0</v>
      </c>
      <c r="AA1977" s="160">
        <f t="shared" si="40"/>
        <v>0</v>
      </c>
      <c r="AB1977" s="160">
        <f t="shared" si="40"/>
        <v>0</v>
      </c>
      <c r="AC1977" s="160">
        <f t="shared" si="40"/>
        <v>0</v>
      </c>
      <c r="AD1977" s="160">
        <f t="shared" si="40"/>
        <v>0</v>
      </c>
      <c r="AE1977" s="160">
        <f t="shared" si="40"/>
        <v>0</v>
      </c>
      <c r="AF1977" s="160">
        <f t="shared" si="40"/>
        <v>0</v>
      </c>
      <c r="AG1977" s="160">
        <f t="shared" si="40"/>
        <v>0</v>
      </c>
    </row>
    <row r="1978" spans="1:33" ht="15" customHeight="1">
      <c r="B1978" s="61">
        <v>2008</v>
      </c>
      <c r="C1978" s="167">
        <v>2573</v>
      </c>
      <c r="D1978" s="167">
        <v>1710</v>
      </c>
      <c r="E1978" s="167">
        <v>1068</v>
      </c>
      <c r="F1978" s="167">
        <v>745</v>
      </c>
      <c r="G1978" s="167">
        <v>546</v>
      </c>
      <c r="H1978" s="167">
        <v>410</v>
      </c>
      <c r="I1978" s="167">
        <v>225</v>
      </c>
      <c r="J1978" s="167">
        <v>149</v>
      </c>
      <c r="K1978" s="167">
        <v>104</v>
      </c>
      <c r="L1978" s="167">
        <v>79</v>
      </c>
      <c r="M1978" s="167">
        <v>65</v>
      </c>
      <c r="N1978" s="167">
        <v>46</v>
      </c>
      <c r="V1978" s="159"/>
      <c r="W1978" s="159"/>
      <c r="X1978" s="159"/>
      <c r="Y1978" s="159"/>
      <c r="Z1978" s="159"/>
      <c r="AA1978" s="159"/>
      <c r="AB1978" s="159"/>
      <c r="AC1978" s="159"/>
      <c r="AD1978" s="159"/>
      <c r="AE1978" s="159"/>
      <c r="AF1978" s="159"/>
      <c r="AG1978" s="159"/>
    </row>
    <row r="1979" spans="1:33" s="32" customFormat="1" ht="15" customHeight="1">
      <c r="A1979" s="12"/>
      <c r="B1979" s="56" t="s">
        <v>86</v>
      </c>
      <c r="C1979" s="56"/>
      <c r="D1979" s="56"/>
      <c r="E1979" s="56"/>
      <c r="F1979" s="56"/>
      <c r="G1979" s="56"/>
      <c r="H1979" s="56"/>
      <c r="I1979" s="56"/>
      <c r="J1979" s="56"/>
      <c r="K1979" s="56"/>
      <c r="L1979" s="56"/>
      <c r="M1979" s="56"/>
      <c r="N1979" s="56"/>
      <c r="V1979" s="159"/>
      <c r="W1979" s="159"/>
      <c r="X1979" s="159"/>
      <c r="Y1979" s="159"/>
      <c r="Z1979" s="159"/>
      <c r="AA1979" s="159"/>
      <c r="AB1979" s="159"/>
      <c r="AC1979" s="159"/>
      <c r="AD1979" s="159"/>
      <c r="AE1979" s="159"/>
      <c r="AF1979" s="159"/>
      <c r="AG1979" s="159"/>
    </row>
    <row r="1980" spans="1:33" s="32" customFormat="1" ht="15" customHeight="1">
      <c r="A1980" s="12"/>
      <c r="B1980" s="166">
        <v>2016</v>
      </c>
      <c r="C1980" s="167">
        <v>693</v>
      </c>
      <c r="D1980" s="78"/>
      <c r="E1980" s="75"/>
      <c r="F1980" s="75"/>
      <c r="G1980" s="75"/>
      <c r="H1980" s="75"/>
      <c r="I1980" s="167">
        <v>536</v>
      </c>
      <c r="J1980" s="78"/>
      <c r="K1980" s="75"/>
      <c r="L1980" s="75"/>
      <c r="M1980" s="75"/>
      <c r="N1980" s="75"/>
      <c r="V1980" s="159"/>
      <c r="W1980" s="159"/>
      <c r="X1980" s="159"/>
      <c r="Y1980" s="159"/>
      <c r="Z1980" s="159"/>
      <c r="AA1980" s="159"/>
      <c r="AB1980" s="159"/>
      <c r="AC1980" s="159"/>
      <c r="AD1980" s="159"/>
      <c r="AE1980" s="159"/>
      <c r="AF1980" s="159"/>
      <c r="AG1980" s="159"/>
    </row>
    <row r="1981" spans="1:33" s="32" customFormat="1" ht="15" customHeight="1">
      <c r="A1981" s="12"/>
      <c r="B1981" s="166">
        <v>2015</v>
      </c>
      <c r="C1981" s="167">
        <v>713</v>
      </c>
      <c r="D1981" s="167">
        <v>611</v>
      </c>
      <c r="E1981" s="75"/>
      <c r="F1981" s="75"/>
      <c r="G1981" s="75"/>
      <c r="H1981" s="75"/>
      <c r="I1981" s="167">
        <v>617</v>
      </c>
      <c r="J1981" s="167">
        <v>537</v>
      </c>
      <c r="K1981" s="75"/>
      <c r="L1981" s="75"/>
      <c r="M1981" s="75"/>
      <c r="N1981" s="75"/>
      <c r="V1981" s="159"/>
      <c r="W1981" s="159"/>
      <c r="X1981" s="159"/>
      <c r="Y1981" s="159"/>
      <c r="Z1981" s="159"/>
      <c r="AA1981" s="159"/>
      <c r="AB1981" s="159"/>
      <c r="AC1981" s="159"/>
      <c r="AD1981" s="159"/>
      <c r="AE1981" s="159"/>
      <c r="AF1981" s="159"/>
      <c r="AG1981" s="159"/>
    </row>
    <row r="1982" spans="1:33" s="32" customFormat="1" ht="15" customHeight="1">
      <c r="A1982" s="12"/>
      <c r="B1982" s="166">
        <v>2014</v>
      </c>
      <c r="C1982" s="167">
        <v>671</v>
      </c>
      <c r="D1982" s="167">
        <v>567</v>
      </c>
      <c r="E1982" s="167">
        <v>483</v>
      </c>
      <c r="F1982" s="75"/>
      <c r="G1982" s="75"/>
      <c r="H1982" s="75"/>
      <c r="I1982" s="167">
        <v>569</v>
      </c>
      <c r="J1982" s="167">
        <v>496</v>
      </c>
      <c r="K1982" s="167">
        <v>416</v>
      </c>
      <c r="L1982" s="75"/>
      <c r="M1982" s="75"/>
      <c r="N1982" s="75"/>
      <c r="V1982" s="159"/>
      <c r="W1982" s="159"/>
      <c r="X1982" s="159"/>
      <c r="Y1982" s="159"/>
      <c r="Z1982" s="159"/>
      <c r="AA1982" s="159"/>
      <c r="AB1982" s="159"/>
      <c r="AC1982" s="159"/>
      <c r="AD1982" s="159"/>
      <c r="AE1982" s="159"/>
      <c r="AF1982" s="159"/>
      <c r="AG1982" s="159"/>
    </row>
    <row r="1983" spans="1:33" ht="15" customHeight="1">
      <c r="B1983" s="61">
        <v>2013</v>
      </c>
      <c r="C1983" s="167">
        <v>695</v>
      </c>
      <c r="D1983" s="167">
        <v>620</v>
      </c>
      <c r="E1983" s="167">
        <v>544</v>
      </c>
      <c r="F1983" s="167">
        <v>488</v>
      </c>
      <c r="G1983" s="75"/>
      <c r="H1983" s="75"/>
      <c r="I1983" s="167">
        <v>570</v>
      </c>
      <c r="J1983" s="167">
        <v>501</v>
      </c>
      <c r="K1983" s="167">
        <v>423</v>
      </c>
      <c r="L1983" s="167">
        <v>370</v>
      </c>
      <c r="M1983" s="75"/>
      <c r="N1983" s="75"/>
      <c r="V1983" s="159"/>
      <c r="W1983" s="159"/>
      <c r="X1983" s="159"/>
      <c r="Y1983" s="159"/>
      <c r="Z1983" s="159"/>
      <c r="AA1983" s="159"/>
      <c r="AB1983" s="159"/>
      <c r="AC1983" s="159"/>
      <c r="AD1983" s="159"/>
      <c r="AE1983" s="159"/>
      <c r="AF1983" s="159"/>
      <c r="AG1983" s="159"/>
    </row>
    <row r="1984" spans="1:33" ht="15" customHeight="1">
      <c r="B1984" s="61">
        <v>2012</v>
      </c>
      <c r="C1984" s="167">
        <v>591</v>
      </c>
      <c r="D1984" s="167">
        <v>519</v>
      </c>
      <c r="E1984" s="167">
        <v>441</v>
      </c>
      <c r="F1984" s="167">
        <v>396</v>
      </c>
      <c r="G1984" s="167">
        <v>350</v>
      </c>
      <c r="H1984" s="75"/>
      <c r="I1984" s="167">
        <v>486</v>
      </c>
      <c r="J1984" s="167">
        <v>432</v>
      </c>
      <c r="K1984" s="167">
        <v>367</v>
      </c>
      <c r="L1984" s="167">
        <v>319</v>
      </c>
      <c r="M1984" s="167">
        <v>281</v>
      </c>
      <c r="N1984" s="75"/>
      <c r="V1984" s="159"/>
      <c r="W1984" s="159"/>
      <c r="X1984" s="159"/>
      <c r="Y1984" s="159"/>
      <c r="Z1984" s="159"/>
      <c r="AA1984" s="159"/>
      <c r="AB1984" s="159"/>
      <c r="AC1984" s="159"/>
      <c r="AD1984" s="159"/>
      <c r="AE1984" s="159"/>
      <c r="AF1984" s="159"/>
      <c r="AG1984" s="159"/>
    </row>
    <row r="1985" spans="1:33" ht="15" customHeight="1">
      <c r="B1985" s="61">
        <v>2011</v>
      </c>
      <c r="C1985" s="167">
        <v>645</v>
      </c>
      <c r="D1985" s="167">
        <v>569</v>
      </c>
      <c r="E1985" s="167">
        <v>472</v>
      </c>
      <c r="F1985" s="167">
        <v>393</v>
      </c>
      <c r="G1985" s="167">
        <v>333</v>
      </c>
      <c r="H1985" s="167">
        <v>299</v>
      </c>
      <c r="I1985" s="167">
        <v>537</v>
      </c>
      <c r="J1985" s="167">
        <v>458</v>
      </c>
      <c r="K1985" s="167">
        <v>370</v>
      </c>
      <c r="L1985" s="167">
        <v>304</v>
      </c>
      <c r="M1985" s="167">
        <v>260</v>
      </c>
      <c r="N1985" s="167">
        <v>231</v>
      </c>
      <c r="V1985" s="159"/>
      <c r="W1985" s="159"/>
      <c r="X1985" s="159"/>
      <c r="Y1985" s="159"/>
      <c r="Z1985" s="159"/>
      <c r="AA1985" s="159"/>
      <c r="AB1985" s="159"/>
      <c r="AC1985" s="159"/>
      <c r="AD1985" s="159"/>
      <c r="AE1985" s="159"/>
      <c r="AF1985" s="159"/>
      <c r="AG1985" s="159"/>
    </row>
    <row r="1986" spans="1:33" ht="15" customHeight="1">
      <c r="B1986" s="61">
        <v>2010</v>
      </c>
      <c r="C1986" s="167">
        <v>577</v>
      </c>
      <c r="D1986" s="167">
        <v>508</v>
      </c>
      <c r="E1986" s="167">
        <v>408</v>
      </c>
      <c r="F1986" s="167">
        <v>354</v>
      </c>
      <c r="G1986" s="167">
        <v>319</v>
      </c>
      <c r="H1986" s="167">
        <v>277</v>
      </c>
      <c r="I1986" s="167">
        <v>519</v>
      </c>
      <c r="J1986" s="167">
        <v>435</v>
      </c>
      <c r="K1986" s="167">
        <v>333</v>
      </c>
      <c r="L1986" s="167">
        <v>268</v>
      </c>
      <c r="M1986" s="167">
        <v>227</v>
      </c>
      <c r="N1986" s="167">
        <v>195</v>
      </c>
      <c r="V1986" s="159"/>
      <c r="W1986" s="159"/>
      <c r="X1986" s="159"/>
      <c r="Y1986" s="159"/>
      <c r="Z1986" s="159"/>
      <c r="AA1986" s="159"/>
      <c r="AB1986" s="159"/>
      <c r="AC1986" s="159"/>
      <c r="AD1986" s="159"/>
      <c r="AE1986" s="159"/>
      <c r="AF1986" s="159"/>
      <c r="AG1986" s="159"/>
    </row>
    <row r="1987" spans="1:33" s="32" customFormat="1" ht="15" customHeight="1">
      <c r="A1987" s="12"/>
      <c r="B1987" s="61">
        <v>2009</v>
      </c>
      <c r="C1987" s="167">
        <v>615</v>
      </c>
      <c r="D1987" s="167">
        <v>544</v>
      </c>
      <c r="E1987" s="167">
        <v>447</v>
      </c>
      <c r="F1987" s="167">
        <v>361</v>
      </c>
      <c r="G1987" s="167">
        <v>290</v>
      </c>
      <c r="H1987" s="167">
        <v>255</v>
      </c>
      <c r="I1987" s="167">
        <v>537</v>
      </c>
      <c r="J1987" s="167">
        <v>455</v>
      </c>
      <c r="K1987" s="167">
        <v>366</v>
      </c>
      <c r="L1987" s="167">
        <v>288</v>
      </c>
      <c r="M1987" s="167">
        <v>218</v>
      </c>
      <c r="N1987" s="167">
        <v>190</v>
      </c>
      <c r="V1987" s="159"/>
      <c r="W1987" s="159"/>
      <c r="X1987" s="159"/>
      <c r="Y1987" s="159"/>
      <c r="Z1987" s="159"/>
      <c r="AA1987" s="159"/>
      <c r="AB1987" s="159"/>
      <c r="AC1987" s="159"/>
      <c r="AD1987" s="159"/>
      <c r="AE1987" s="159"/>
      <c r="AF1987" s="159"/>
      <c r="AG1987" s="159"/>
    </row>
    <row r="1988" spans="1:33" s="32" customFormat="1" ht="15" customHeight="1">
      <c r="A1988" s="12"/>
      <c r="B1988" s="61">
        <v>2008</v>
      </c>
      <c r="C1988" s="167">
        <v>879</v>
      </c>
      <c r="D1988" s="167">
        <v>805</v>
      </c>
      <c r="E1988" s="167">
        <v>697</v>
      </c>
      <c r="F1988" s="167">
        <v>608</v>
      </c>
      <c r="G1988" s="167">
        <v>519</v>
      </c>
      <c r="H1988" s="167">
        <v>454</v>
      </c>
      <c r="I1988" s="167">
        <v>666</v>
      </c>
      <c r="J1988" s="167">
        <v>590</v>
      </c>
      <c r="K1988" s="167">
        <v>486</v>
      </c>
      <c r="L1988" s="167">
        <v>402</v>
      </c>
      <c r="M1988" s="167">
        <v>326</v>
      </c>
      <c r="N1988" s="167">
        <v>283</v>
      </c>
      <c r="V1988" s="159"/>
      <c r="W1988" s="159"/>
      <c r="X1988" s="159"/>
      <c r="Y1988" s="159"/>
      <c r="Z1988" s="159"/>
      <c r="AA1988" s="159"/>
      <c r="AB1988" s="159"/>
      <c r="AC1988" s="159"/>
      <c r="AD1988" s="159"/>
      <c r="AE1988" s="159"/>
      <c r="AF1988" s="159"/>
      <c r="AG1988" s="159"/>
    </row>
    <row r="1989" spans="1:33" ht="5.0999999999999996" customHeight="1" thickBot="1">
      <c r="B1989" s="64"/>
      <c r="C1989" s="65"/>
      <c r="D1989" s="66"/>
      <c r="E1989" s="66"/>
      <c r="F1989" s="66"/>
      <c r="G1989" s="66"/>
      <c r="H1989" s="66"/>
      <c r="I1989" s="66"/>
      <c r="J1989" s="66"/>
      <c r="K1989" s="66"/>
      <c r="L1989" s="66"/>
      <c r="M1989" s="66"/>
      <c r="N1989" s="66"/>
    </row>
    <row r="1990" spans="1:33" ht="5.0999999999999996" customHeight="1" thickTop="1">
      <c r="C1990" s="26"/>
      <c r="E1990" s="26"/>
      <c r="I1990" s="12"/>
    </row>
    <row r="1991" spans="1:33">
      <c r="B1991" s="26" t="s">
        <v>276</v>
      </c>
      <c r="I1991" s="12"/>
    </row>
    <row r="1992" spans="1:33">
      <c r="I1992" s="12"/>
    </row>
    <row r="1993" spans="1:33">
      <c r="I1993" s="12"/>
    </row>
    <row r="1994" spans="1:33">
      <c r="I1994" s="12"/>
    </row>
    <row r="1995" spans="1:33">
      <c r="I1995" s="12"/>
    </row>
    <row r="1996" spans="1:33">
      <c r="I1996" s="12"/>
    </row>
    <row r="1997" spans="1:33">
      <c r="I1997" s="12"/>
    </row>
    <row r="1998" spans="1:33">
      <c r="I1998" s="12"/>
    </row>
    <row r="1999" spans="1:33">
      <c r="I1999" s="12"/>
    </row>
    <row r="2000" spans="1:33">
      <c r="I2000" s="12"/>
    </row>
    <row r="2001" spans="9:9">
      <c r="I2001" s="12"/>
    </row>
    <row r="2002" spans="9:9">
      <c r="I2002" s="12"/>
    </row>
    <row r="2003" spans="9:9">
      <c r="I2003" s="12"/>
    </row>
    <row r="2004" spans="9:9">
      <c r="I2004" s="12"/>
    </row>
    <row r="2005" spans="9:9">
      <c r="I2005" s="12"/>
    </row>
    <row r="2006" spans="9:9">
      <c r="I2006" s="12"/>
    </row>
    <row r="2007" spans="9:9">
      <c r="I2007" s="12"/>
    </row>
    <row r="2008" spans="9:9">
      <c r="I2008" s="12"/>
    </row>
    <row r="2009" spans="9:9">
      <c r="I2009" s="12"/>
    </row>
    <row r="2010" spans="9:9">
      <c r="I2010" s="12"/>
    </row>
    <row r="2011" spans="9:9">
      <c r="I2011" s="12"/>
    </row>
    <row r="2012" spans="9:9">
      <c r="I2012" s="12"/>
    </row>
    <row r="2013" spans="9:9">
      <c r="I2013" s="12"/>
    </row>
    <row r="2014" spans="9:9">
      <c r="I2014" s="12"/>
    </row>
    <row r="2015" spans="9:9">
      <c r="I2015" s="12"/>
    </row>
    <row r="2016" spans="9:9">
      <c r="I2016" s="12"/>
    </row>
    <row r="2017" spans="9:9">
      <c r="I2017" s="12"/>
    </row>
    <row r="2018" spans="9:9">
      <c r="I2018" s="12"/>
    </row>
    <row r="2019" spans="9:9">
      <c r="I2019" s="12"/>
    </row>
    <row r="2020" spans="9:9">
      <c r="I2020" s="12"/>
    </row>
    <row r="2021" spans="9:9">
      <c r="I2021" s="12"/>
    </row>
    <row r="2022" spans="9:9">
      <c r="I2022" s="12"/>
    </row>
    <row r="2023" spans="9:9">
      <c r="I2023" s="12"/>
    </row>
    <row r="2024" spans="9:9">
      <c r="I2024" s="12"/>
    </row>
    <row r="2025" spans="9:9">
      <c r="I2025" s="12"/>
    </row>
    <row r="2026" spans="9:9">
      <c r="I2026" s="12"/>
    </row>
    <row r="2027" spans="9:9">
      <c r="I2027" s="12"/>
    </row>
    <row r="2028" spans="9:9">
      <c r="I2028" s="12"/>
    </row>
    <row r="2029" spans="9:9">
      <c r="I2029" s="12"/>
    </row>
    <row r="2030" spans="9:9">
      <c r="I2030" s="12"/>
    </row>
    <row r="2031" spans="9:9">
      <c r="I2031" s="12"/>
    </row>
    <row r="2032" spans="9:9">
      <c r="I2032" s="12"/>
    </row>
    <row r="2033" spans="9:9">
      <c r="I2033" s="12"/>
    </row>
    <row r="2034" spans="9:9">
      <c r="I2034" s="12"/>
    </row>
    <row r="2035" spans="9:9">
      <c r="I2035" s="12"/>
    </row>
    <row r="2036" spans="9:9">
      <c r="I2036" s="12"/>
    </row>
    <row r="2037" spans="9:9">
      <c r="I2037" s="12"/>
    </row>
    <row r="2038" spans="9:9">
      <c r="I2038" s="12"/>
    </row>
    <row r="2039" spans="9:9">
      <c r="I2039" s="12"/>
    </row>
    <row r="2040" spans="9:9">
      <c r="I2040" s="12"/>
    </row>
    <row r="2041" spans="9:9">
      <c r="I2041" s="12"/>
    </row>
    <row r="2042" spans="9:9">
      <c r="I2042" s="12"/>
    </row>
    <row r="2043" spans="9:9">
      <c r="I2043" s="12"/>
    </row>
    <row r="2044" spans="9:9">
      <c r="I2044" s="12"/>
    </row>
    <row r="2045" spans="9:9">
      <c r="I2045" s="12"/>
    </row>
    <row r="2046" spans="9:9">
      <c r="I2046" s="12"/>
    </row>
    <row r="2047" spans="9:9">
      <c r="I2047" s="12"/>
    </row>
    <row r="2048" spans="9:9">
      <c r="I2048" s="12"/>
    </row>
    <row r="2049" spans="9:9">
      <c r="I2049" s="12"/>
    </row>
    <row r="2050" spans="9:9">
      <c r="I2050" s="12"/>
    </row>
    <row r="2051" spans="9:9">
      <c r="I2051" s="12"/>
    </row>
    <row r="2052" spans="9:9">
      <c r="I2052" s="12"/>
    </row>
    <row r="2053" spans="9:9">
      <c r="I2053" s="12"/>
    </row>
    <row r="2054" spans="9:9">
      <c r="I2054" s="12"/>
    </row>
    <row r="2055" spans="9:9">
      <c r="I2055" s="12"/>
    </row>
    <row r="2056" spans="9:9">
      <c r="I2056" s="12"/>
    </row>
    <row r="2057" spans="9:9">
      <c r="I2057" s="12"/>
    </row>
    <row r="2058" spans="9:9">
      <c r="I2058" s="12"/>
    </row>
    <row r="2059" spans="9:9">
      <c r="I2059" s="12"/>
    </row>
    <row r="2060" spans="9:9">
      <c r="I2060" s="12"/>
    </row>
    <row r="2061" spans="9:9">
      <c r="I2061" s="12"/>
    </row>
    <row r="2062" spans="9:9">
      <c r="I2062" s="12"/>
    </row>
    <row r="2063" spans="9:9">
      <c r="I2063" s="12"/>
    </row>
    <row r="2064" spans="9:9">
      <c r="I2064" s="12"/>
    </row>
    <row r="2065" spans="9:9">
      <c r="I2065" s="12"/>
    </row>
    <row r="2066" spans="9:9">
      <c r="I2066" s="12"/>
    </row>
    <row r="2067" spans="9:9">
      <c r="I2067" s="12"/>
    </row>
    <row r="2068" spans="9:9">
      <c r="I2068" s="12"/>
    </row>
    <row r="2069" spans="9:9">
      <c r="I2069" s="12"/>
    </row>
    <row r="2070" spans="9:9">
      <c r="I2070" s="12"/>
    </row>
    <row r="2071" spans="9:9">
      <c r="I2071" s="12"/>
    </row>
    <row r="2072" spans="9:9">
      <c r="I2072" s="12"/>
    </row>
    <row r="2073" spans="9:9">
      <c r="I2073" s="12"/>
    </row>
    <row r="2074" spans="9:9">
      <c r="I2074" s="12"/>
    </row>
    <row r="2075" spans="9:9">
      <c r="I2075" s="12"/>
    </row>
    <row r="2076" spans="9:9">
      <c r="I2076" s="12"/>
    </row>
    <row r="2077" spans="9:9">
      <c r="I2077" s="12"/>
    </row>
    <row r="2078" spans="9:9">
      <c r="I2078" s="12"/>
    </row>
    <row r="2079" spans="9:9">
      <c r="I2079" s="12"/>
    </row>
    <row r="2080" spans="9:9">
      <c r="I2080" s="12"/>
    </row>
    <row r="2081" spans="9:9">
      <c r="I2081" s="12"/>
    </row>
    <row r="2082" spans="9:9">
      <c r="I2082" s="12"/>
    </row>
    <row r="2083" spans="9:9">
      <c r="I2083" s="12"/>
    </row>
    <row r="2084" spans="9:9">
      <c r="I2084" s="12"/>
    </row>
    <row r="2085" spans="9:9">
      <c r="I2085" s="12"/>
    </row>
    <row r="2086" spans="9:9">
      <c r="I2086" s="12"/>
    </row>
    <row r="2087" spans="9:9">
      <c r="I2087" s="12"/>
    </row>
    <row r="2088" spans="9:9">
      <c r="I2088" s="12"/>
    </row>
    <row r="2089" spans="9:9">
      <c r="I2089" s="12"/>
    </row>
    <row r="2090" spans="9:9">
      <c r="I2090" s="12"/>
    </row>
    <row r="2091" spans="9:9">
      <c r="I2091" s="12"/>
    </row>
    <row r="2092" spans="9:9">
      <c r="I2092" s="12"/>
    </row>
    <row r="2093" spans="9:9">
      <c r="I2093" s="12"/>
    </row>
    <row r="2094" spans="9:9">
      <c r="I2094" s="12"/>
    </row>
    <row r="2095" spans="9:9">
      <c r="I2095" s="12"/>
    </row>
    <row r="2096" spans="9:9">
      <c r="I2096" s="12"/>
    </row>
    <row r="2097" spans="9:9">
      <c r="I2097" s="12"/>
    </row>
    <row r="2098" spans="9:9">
      <c r="I2098" s="12"/>
    </row>
    <row r="2099" spans="9:9">
      <c r="I2099" s="12"/>
    </row>
    <row r="2100" spans="9:9">
      <c r="I2100" s="12"/>
    </row>
    <row r="2101" spans="9:9">
      <c r="I2101" s="12"/>
    </row>
    <row r="2102" spans="9:9">
      <c r="I2102" s="12"/>
    </row>
    <row r="2103" spans="9:9">
      <c r="I2103" s="12"/>
    </row>
    <row r="2104" spans="9:9">
      <c r="I2104" s="12"/>
    </row>
    <row r="2105" spans="9:9">
      <c r="I2105" s="12"/>
    </row>
    <row r="2106" spans="9:9">
      <c r="I2106" s="12"/>
    </row>
    <row r="2107" spans="9:9">
      <c r="I2107" s="12"/>
    </row>
    <row r="2108" spans="9:9">
      <c r="I2108" s="12"/>
    </row>
    <row r="2109" spans="9:9">
      <c r="I2109" s="12"/>
    </row>
    <row r="2110" spans="9:9">
      <c r="I2110" s="12"/>
    </row>
    <row r="2111" spans="9:9">
      <c r="I2111" s="12"/>
    </row>
    <row r="2112" spans="9:9">
      <c r="I2112" s="12"/>
    </row>
    <row r="2113" spans="9:9">
      <c r="I2113" s="12"/>
    </row>
    <row r="2114" spans="9:9">
      <c r="I2114" s="12"/>
    </row>
    <row r="2115" spans="9:9">
      <c r="I2115" s="12"/>
    </row>
    <row r="2116" spans="9:9">
      <c r="I2116" s="12"/>
    </row>
    <row r="2117" spans="9:9">
      <c r="I2117" s="12"/>
    </row>
    <row r="2118" spans="9:9">
      <c r="I2118" s="12"/>
    </row>
    <row r="2119" spans="9:9">
      <c r="I2119" s="12"/>
    </row>
    <row r="2120" spans="9:9">
      <c r="I2120" s="12"/>
    </row>
    <row r="2121" spans="9:9">
      <c r="I2121" s="12"/>
    </row>
    <row r="2122" spans="9:9">
      <c r="I2122" s="12"/>
    </row>
    <row r="2123" spans="9:9">
      <c r="I2123" s="12"/>
    </row>
    <row r="2124" spans="9:9">
      <c r="I2124" s="12"/>
    </row>
    <row r="2125" spans="9:9">
      <c r="I2125" s="12"/>
    </row>
    <row r="2126" spans="9:9">
      <c r="I2126" s="12"/>
    </row>
    <row r="2127" spans="9:9">
      <c r="I2127" s="12"/>
    </row>
    <row r="2128" spans="9:9">
      <c r="I2128" s="12"/>
    </row>
    <row r="2129" spans="9:9">
      <c r="I2129" s="12"/>
    </row>
    <row r="2130" spans="9:9">
      <c r="I2130" s="12"/>
    </row>
    <row r="2131" spans="9:9">
      <c r="I2131" s="12"/>
    </row>
    <row r="2132" spans="9:9">
      <c r="I2132" s="12"/>
    </row>
    <row r="2133" spans="9:9">
      <c r="I2133" s="12"/>
    </row>
    <row r="2134" spans="9:9">
      <c r="I2134" s="12"/>
    </row>
    <row r="2135" spans="9:9">
      <c r="I2135" s="12"/>
    </row>
    <row r="2136" spans="9:9">
      <c r="I2136" s="12"/>
    </row>
    <row r="2137" spans="9:9">
      <c r="I2137" s="12"/>
    </row>
    <row r="2138" spans="9:9">
      <c r="I2138" s="12"/>
    </row>
    <row r="2139" spans="9:9">
      <c r="I2139" s="12"/>
    </row>
    <row r="2140" spans="9:9">
      <c r="I2140" s="12"/>
    </row>
    <row r="2141" spans="9:9">
      <c r="I2141" s="12"/>
    </row>
    <row r="2142" spans="9:9">
      <c r="I2142" s="12"/>
    </row>
    <row r="2143" spans="9:9"/>
    <row r="2144" spans="9:9" hidden="1"/>
    <row r="2145"/>
    <row r="2146"/>
  </sheetData>
  <sheetProtection sheet="1" objects="1" scenarios="1"/>
  <mergeCells count="12">
    <mergeCell ref="C3:I3"/>
    <mergeCell ref="J3:J5"/>
    <mergeCell ref="B7:B10"/>
    <mergeCell ref="D5:E5"/>
    <mergeCell ref="K5:L5"/>
    <mergeCell ref="G5:H5"/>
    <mergeCell ref="C8:C9"/>
    <mergeCell ref="D8:H8"/>
    <mergeCell ref="I8:I9"/>
    <mergeCell ref="J8:N8"/>
    <mergeCell ref="I7:N7"/>
    <mergeCell ref="C7:H7"/>
  </mergeCells>
  <conditionalFormatting sqref="G5:H5">
    <cfRule type="expression" dxfId="5" priority="352" stopIfTrue="1">
      <formula>$D$5=""</formula>
    </cfRule>
  </conditionalFormatting>
  <conditionalFormatting sqref="I5">
    <cfRule type="expression" dxfId="4" priority="351" stopIfTrue="1">
      <formula>$G$5=""</formula>
    </cfRule>
  </conditionalFormatting>
  <dataValidations count="3">
    <dataValidation type="list" allowBlank="1" showInputMessage="1" showErrorMessage="1" sqref="K5:L5">
      <formula1>Sobrev_Emp_T</formula1>
    </dataValidation>
    <dataValidation type="list" allowBlank="1" showInputMessage="1" showErrorMessage="1" sqref="D5:E5">
      <formula1>CONJUNTO_1</formula1>
    </dataValidation>
    <dataValidation type="list" allowBlank="1" showInputMessage="1" showErrorMessage="1" sqref="G5:H5">
      <formula1>INDIRECT($N$5)</formula1>
    </dataValidation>
  </dataValidations>
  <hyperlinks>
    <hyperlink ref="B5" location="Índice!A1" display="&lt;&lt;"/>
    <hyperlink ref="L2" location="Sobrev_Emp_T!A1" display="Ver Totais"/>
  </hyperlinks>
  <printOptions horizontalCentered="1"/>
  <pageMargins left="0.23622047244094491" right="0.23622047244094491" top="0.56999999999999995" bottom="0.31496062992125984" header="0.31496062992125984" footer="0.31496062992125984"/>
  <pageSetup paperSize="9" scale="57" orientation="portrait" r:id="rId1"/>
  <headerFooter>
    <oddHeader>&amp;LINDICADORES DEMOGRÁFICOS DAS EMPRESAS NÃO FINANCEIRAS EM PORTUGAL, 2008-2015
SOBREVIVÊNCIA DOS NASCIMENTOS DE EMPRESAS - Detalhes por forma jurídica, setor de atividade económica e localização geográfica</oddHeader>
    <oddFooter>&amp;R&amp;7&amp;P/&amp;N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38</vt:i4>
      </vt:variant>
    </vt:vector>
  </HeadingPairs>
  <TitlesOfParts>
    <vt:vector size="51" baseType="lpstr">
      <vt:lpstr>Índice</vt:lpstr>
      <vt:lpstr>Nasc_T</vt:lpstr>
      <vt:lpstr>Mort_T</vt:lpstr>
      <vt:lpstr>Sobrev_Emp_T</vt:lpstr>
      <vt:lpstr>Tx_Sobrev_T</vt:lpstr>
      <vt:lpstr>OutrosIndic_T</vt:lpstr>
      <vt:lpstr>Nasc_D</vt:lpstr>
      <vt:lpstr>Mort_D</vt:lpstr>
      <vt:lpstr>Sobrev_Emp_D</vt:lpstr>
      <vt:lpstr>Tx_Sobrev_D</vt:lpstr>
      <vt:lpstr>OutrosIndic_D</vt:lpstr>
      <vt:lpstr>Sinais_Siglas_Indicadores</vt:lpstr>
      <vt:lpstr>Listas</vt:lpstr>
      <vt:lpstr>CONJUNTO_1</vt:lpstr>
      <vt:lpstr>CONJUNTO_2</vt:lpstr>
      <vt:lpstr>CONJUNTO2</vt:lpstr>
      <vt:lpstr>CONJUNTO3</vt:lpstr>
      <vt:lpstr>DIMENSAO</vt:lpstr>
      <vt:lpstr>FORMA_JURIDICA</vt:lpstr>
      <vt:lpstr>LOCALIZACAO</vt:lpstr>
      <vt:lpstr>Mort_T</vt:lpstr>
      <vt:lpstr>Nasc_T</vt:lpstr>
      <vt:lpstr>OutrosIndic_T</vt:lpstr>
      <vt:lpstr>Índice!Print_Area</vt:lpstr>
      <vt:lpstr>Mort_D!Print_Area</vt:lpstr>
      <vt:lpstr>Mort_T!Print_Area</vt:lpstr>
      <vt:lpstr>Nasc_D!Print_Area</vt:lpstr>
      <vt:lpstr>Nasc_T!Print_Area</vt:lpstr>
      <vt:lpstr>OutrosIndic_D!Print_Area</vt:lpstr>
      <vt:lpstr>OutrosIndic_T!Print_Area</vt:lpstr>
      <vt:lpstr>Sinais_Siglas_Indicadores!Print_Area</vt:lpstr>
      <vt:lpstr>Sobrev_Emp_D!Print_Area</vt:lpstr>
      <vt:lpstr>Sobrev_Emp_T!Print_Area</vt:lpstr>
      <vt:lpstr>Tx_Sobrev_D!Print_Area</vt:lpstr>
      <vt:lpstr>Tx_Sobrev_T!Print_Area</vt:lpstr>
      <vt:lpstr>Índice!Print_Titles</vt:lpstr>
      <vt:lpstr>Mort_D!Print_Titles</vt:lpstr>
      <vt:lpstr>Mort_T!Print_Titles</vt:lpstr>
      <vt:lpstr>Nasc_D!Print_Titles</vt:lpstr>
      <vt:lpstr>Nasc_T!Print_Titles</vt:lpstr>
      <vt:lpstr>OutrosIndic_D!Print_Titles</vt:lpstr>
      <vt:lpstr>OutrosIndic_T!Print_Titles</vt:lpstr>
      <vt:lpstr>Sobrev_Emp_D!Print_Titles</vt:lpstr>
      <vt:lpstr>Sobrev_Emp_T!Print_Titles</vt:lpstr>
      <vt:lpstr>Tx_Sobrev_D!Print_Titles</vt:lpstr>
      <vt:lpstr>Tx_Sobrev_T!Print_Titles</vt:lpstr>
      <vt:lpstr>SETOR</vt:lpstr>
      <vt:lpstr>Sobrev_Emp_T</vt:lpstr>
      <vt:lpstr>Totais</vt:lpstr>
      <vt:lpstr>TOTAL</vt:lpstr>
      <vt:lpstr>Tx_Sobrev_T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andre.sousa</cp:lastModifiedBy>
  <cp:lastPrinted>2017-02-20T11:10:17Z</cp:lastPrinted>
  <dcterms:created xsi:type="dcterms:W3CDTF">2014-01-09T09:33:02Z</dcterms:created>
  <dcterms:modified xsi:type="dcterms:W3CDTF">2018-01-26T11:44:36Z</dcterms:modified>
</cp:coreProperties>
</file>